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enneth\Documents\transfer\This Time is Different Data Base\Chapter 12\"/>
    </mc:Choice>
  </mc:AlternateContent>
  <bookViews>
    <workbookView xWindow="0" yWindow="0" windowWidth="19200" windowHeight="7425" tabRatio="709" firstSheet="1" activeTab="1"/>
  </bookViews>
  <sheets>
    <sheet name="Reference" sheetId="3" r:id="rId1"/>
    <sheet name="Figure_12.1" sheetId="1" r:id="rId2"/>
    <sheet name="Data_Figure 12.1" sheetId="2" r:id="rId3"/>
    <sheet name="Inflation_1500_1799" sheetId="4" r:id="rId4"/>
    <sheet name="Inflation_1800_2006" sheetId="5" r:id="rId5"/>
    <sheet name="Inflation_1800_2014" sheetId="6" r:id="rId6"/>
  </sheets>
  <calcPr calcId="152511" concurrentCalc="0"/>
</workbook>
</file>

<file path=xl/calcChain.xml><?xml version="1.0" encoding="utf-8"?>
<calcChain xmlns="http://schemas.openxmlformats.org/spreadsheetml/2006/main">
  <c r="Y223" i="6" l="1" a="1"/>
  <c r="Y223" i="6"/>
  <c r="T223" i="6"/>
  <c r="Z223" i="6"/>
  <c r="W223" i="6" a="1"/>
  <c r="W223" i="6"/>
  <c r="X223" i="6"/>
  <c r="U223" i="6" a="1"/>
  <c r="U223" i="6"/>
  <c r="V223" i="6"/>
  <c r="S223" i="6"/>
  <c r="R223" i="6"/>
  <c r="Q223" i="6"/>
  <c r="Y222" i="6" a="1"/>
  <c r="Y222" i="6"/>
  <c r="T222" i="6"/>
  <c r="Z222" i="6"/>
  <c r="W222" i="6" a="1"/>
  <c r="W222" i="6"/>
  <c r="X222" i="6"/>
  <c r="U222" i="6" a="1"/>
  <c r="U222" i="6"/>
  <c r="V222" i="6"/>
  <c r="S222" i="6"/>
  <c r="R222" i="6"/>
  <c r="Q222" i="6"/>
  <c r="Y221" i="6" a="1"/>
  <c r="Y221" i="6"/>
  <c r="T221" i="6"/>
  <c r="Z221" i="6"/>
  <c r="W221" i="6" a="1"/>
  <c r="W221" i="6"/>
  <c r="X221" i="6"/>
  <c r="U221" i="6" a="1"/>
  <c r="U221" i="6"/>
  <c r="V221" i="6"/>
  <c r="S221" i="6"/>
  <c r="R221" i="6"/>
  <c r="Q221" i="6"/>
  <c r="Y220" i="6" a="1"/>
  <c r="Y220" i="6"/>
  <c r="T220" i="6"/>
  <c r="Z220" i="6"/>
  <c r="W220" i="6" a="1"/>
  <c r="W220" i="6"/>
  <c r="X220" i="6"/>
  <c r="U220" i="6" a="1"/>
  <c r="U220" i="6"/>
  <c r="V220" i="6"/>
  <c r="S220" i="6"/>
  <c r="R220" i="6"/>
  <c r="Q220" i="6"/>
  <c r="Y219" i="6" a="1"/>
  <c r="Y219" i="6"/>
  <c r="T219" i="6"/>
  <c r="Z219" i="6"/>
  <c r="W219" i="6" a="1"/>
  <c r="W219" i="6"/>
  <c r="X219" i="6"/>
  <c r="U219" i="6" a="1"/>
  <c r="U219" i="6"/>
  <c r="V219" i="6"/>
  <c r="S219" i="6"/>
  <c r="R219" i="6"/>
  <c r="Q219" i="6"/>
  <c r="Y218" i="6" a="1"/>
  <c r="Y218" i="6"/>
  <c r="T218" i="6"/>
  <c r="Z218" i="6"/>
  <c r="W218" i="6" a="1"/>
  <c r="W218" i="6"/>
  <c r="X218" i="6"/>
  <c r="U218" i="6" a="1"/>
  <c r="U218" i="6"/>
  <c r="V218" i="6"/>
  <c r="S218" i="6"/>
  <c r="R218" i="6"/>
  <c r="Q218" i="6"/>
  <c r="Y217" i="6" a="1"/>
  <c r="Y217" i="6"/>
  <c r="T217" i="6"/>
  <c r="Z217" i="6"/>
  <c r="W217" i="6" a="1"/>
  <c r="W217" i="6"/>
  <c r="X217" i="6"/>
  <c r="U217" i="6" a="1"/>
  <c r="U217" i="6"/>
  <c r="V217" i="6"/>
  <c r="S217" i="6"/>
  <c r="R217" i="6"/>
  <c r="Q217" i="6"/>
  <c r="Y216" i="6" a="1"/>
  <c r="Y216" i="6"/>
  <c r="T216" i="6"/>
  <c r="Z216" i="6"/>
  <c r="W216" i="6" a="1"/>
  <c r="W216" i="6"/>
  <c r="X216" i="6"/>
  <c r="U216" i="6" a="1"/>
  <c r="U216" i="6"/>
  <c r="V216" i="6"/>
  <c r="S216" i="6"/>
  <c r="R216" i="6"/>
  <c r="Q216" i="6"/>
  <c r="Y215" i="6" a="1"/>
  <c r="Y215" i="6"/>
  <c r="T215" i="6"/>
  <c r="Z215" i="6"/>
  <c r="W215" i="6" a="1"/>
  <c r="W215" i="6"/>
  <c r="X215" i="6"/>
  <c r="U215" i="6" a="1"/>
  <c r="U215" i="6"/>
  <c r="V215" i="6"/>
  <c r="S215" i="6"/>
  <c r="R215" i="6"/>
  <c r="Q215" i="6"/>
  <c r="Y214" i="6" a="1"/>
  <c r="Y214" i="6"/>
  <c r="T214" i="6"/>
  <c r="Z214" i="6"/>
  <c r="W214" i="6" a="1"/>
  <c r="W214" i="6"/>
  <c r="X214" i="6"/>
  <c r="U214" i="6" a="1"/>
  <c r="U214" i="6"/>
  <c r="V214" i="6"/>
  <c r="S214" i="6"/>
  <c r="R214" i="6"/>
  <c r="Q214" i="6"/>
  <c r="Y213" i="6" a="1"/>
  <c r="Y213" i="6"/>
  <c r="T213" i="6"/>
  <c r="Z213" i="6"/>
  <c r="W213" i="6" a="1"/>
  <c r="W213" i="6"/>
  <c r="X213" i="6"/>
  <c r="U213" i="6" a="1"/>
  <c r="U213" i="6"/>
  <c r="V213" i="6"/>
  <c r="S213" i="6"/>
  <c r="R213" i="6"/>
  <c r="Q213" i="6"/>
  <c r="DZ219" i="6"/>
  <c r="B515" i="2"/>
  <c r="DZ220" i="6"/>
  <c r="B516" i="2"/>
  <c r="DZ221" i="6"/>
  <c r="B517" i="2"/>
  <c r="DZ222" i="6"/>
  <c r="B518" i="2"/>
  <c r="DZ223" i="6"/>
  <c r="B519" i="2"/>
  <c r="C519" i="2"/>
  <c r="DZ218" i="6"/>
  <c r="B514" i="2"/>
  <c r="C518" i="2"/>
  <c r="DZ217" i="6"/>
  <c r="B513" i="2"/>
  <c r="C517" i="2"/>
  <c r="DZ216" i="6"/>
  <c r="B512" i="2"/>
  <c r="C516" i="2"/>
  <c r="DZ215" i="6"/>
  <c r="B511" i="2"/>
  <c r="C515" i="2"/>
  <c r="DZ214" i="6"/>
  <c r="B510" i="2"/>
  <c r="C514" i="2"/>
  <c r="DZ213" i="6"/>
  <c r="B509" i="2"/>
  <c r="C513" i="2"/>
  <c r="DZ212" i="6"/>
  <c r="B508" i="2"/>
  <c r="C512" i="2"/>
  <c r="DZ9" i="6"/>
  <c r="B305" i="2"/>
  <c r="DZ10" i="6"/>
  <c r="B306" i="2"/>
  <c r="DZ11" i="6"/>
  <c r="B307" i="2"/>
  <c r="DZ12" i="6"/>
  <c r="B308" i="2"/>
  <c r="DZ13" i="6"/>
  <c r="B309" i="2"/>
  <c r="DZ14" i="6"/>
  <c r="B310" i="2"/>
  <c r="DZ15" i="6"/>
  <c r="B311" i="2"/>
  <c r="DZ16" i="6"/>
  <c r="B312" i="2"/>
  <c r="DZ17" i="6"/>
  <c r="B313" i="2"/>
  <c r="DZ18" i="6"/>
  <c r="B314" i="2"/>
  <c r="DZ19" i="6"/>
  <c r="B315" i="2"/>
  <c r="DZ20" i="6"/>
  <c r="B316" i="2"/>
  <c r="DZ21" i="6"/>
  <c r="B317" i="2"/>
  <c r="DZ22" i="6"/>
  <c r="B318" i="2"/>
  <c r="DZ23" i="6"/>
  <c r="B319" i="2"/>
  <c r="DZ24" i="6"/>
  <c r="B320" i="2"/>
  <c r="DZ25" i="6"/>
  <c r="B321" i="2"/>
  <c r="DZ26" i="6"/>
  <c r="B322" i="2"/>
  <c r="DZ27" i="6"/>
  <c r="B323" i="2"/>
  <c r="DZ28" i="6"/>
  <c r="B324" i="2"/>
  <c r="DZ29" i="6"/>
  <c r="B325" i="2"/>
  <c r="DZ30" i="6"/>
  <c r="B326" i="2"/>
  <c r="DZ31" i="6"/>
  <c r="B327" i="2"/>
  <c r="DZ32" i="6"/>
  <c r="B328" i="2"/>
  <c r="DZ33" i="6"/>
  <c r="B329" i="2"/>
  <c r="DZ34" i="6"/>
  <c r="B330" i="2"/>
  <c r="DZ35" i="6"/>
  <c r="B331" i="2"/>
  <c r="DZ36" i="6"/>
  <c r="B332" i="2"/>
  <c r="DZ37" i="6"/>
  <c r="B333" i="2"/>
  <c r="DZ38" i="6"/>
  <c r="B334" i="2"/>
  <c r="DZ39" i="6"/>
  <c r="B335" i="2"/>
  <c r="DZ40" i="6"/>
  <c r="B336" i="2"/>
  <c r="DZ41" i="6"/>
  <c r="B337" i="2"/>
  <c r="DZ42" i="6"/>
  <c r="B338" i="2"/>
  <c r="DZ43" i="6"/>
  <c r="B339" i="2"/>
  <c r="DZ44" i="6"/>
  <c r="B340" i="2"/>
  <c r="DZ45" i="6"/>
  <c r="B341" i="2"/>
  <c r="DZ46" i="6"/>
  <c r="B342" i="2"/>
  <c r="DZ47" i="6"/>
  <c r="B343" i="2"/>
  <c r="DZ48" i="6"/>
  <c r="B344" i="2"/>
  <c r="DZ49" i="6"/>
  <c r="B345" i="2"/>
  <c r="DZ50" i="6"/>
  <c r="B346" i="2"/>
  <c r="DZ51" i="6"/>
  <c r="B347" i="2"/>
  <c r="DZ52" i="6"/>
  <c r="B348" i="2"/>
  <c r="DZ53" i="6"/>
  <c r="B349" i="2"/>
  <c r="DZ54" i="6"/>
  <c r="B350" i="2"/>
  <c r="DZ55" i="6"/>
  <c r="B351" i="2"/>
  <c r="DZ56" i="6"/>
  <c r="B352" i="2"/>
  <c r="DZ57" i="6"/>
  <c r="B353" i="2"/>
  <c r="DZ58" i="6"/>
  <c r="B354" i="2"/>
  <c r="DZ59" i="6"/>
  <c r="B355" i="2"/>
  <c r="DZ60" i="6"/>
  <c r="B356" i="2"/>
  <c r="DZ61" i="6"/>
  <c r="B357" i="2"/>
  <c r="DZ62" i="6"/>
  <c r="B358" i="2"/>
  <c r="DZ63" i="6"/>
  <c r="B359" i="2"/>
  <c r="DZ64" i="6"/>
  <c r="B360" i="2"/>
  <c r="DZ65" i="6"/>
  <c r="B361" i="2"/>
  <c r="DZ66" i="6"/>
  <c r="B362" i="2"/>
  <c r="DZ67" i="6"/>
  <c r="B363" i="2"/>
  <c r="DZ68" i="6"/>
  <c r="B364" i="2"/>
  <c r="DZ69" i="6"/>
  <c r="B365" i="2"/>
  <c r="DZ70" i="6"/>
  <c r="B366" i="2"/>
  <c r="DZ71" i="6"/>
  <c r="B367" i="2"/>
  <c r="DZ72" i="6"/>
  <c r="B368" i="2"/>
  <c r="DZ73" i="6"/>
  <c r="B369" i="2"/>
  <c r="DZ74" i="6"/>
  <c r="B370" i="2"/>
  <c r="DZ75" i="6"/>
  <c r="B371" i="2"/>
  <c r="DZ76" i="6"/>
  <c r="B372" i="2"/>
  <c r="DZ77" i="6"/>
  <c r="B373" i="2"/>
  <c r="DZ78" i="6"/>
  <c r="B374" i="2"/>
  <c r="DZ79" i="6"/>
  <c r="B375" i="2"/>
  <c r="DZ80" i="6"/>
  <c r="B376" i="2"/>
  <c r="DZ81" i="6"/>
  <c r="B377" i="2"/>
  <c r="DZ82" i="6"/>
  <c r="B378" i="2"/>
  <c r="DZ83" i="6"/>
  <c r="B379" i="2"/>
  <c r="DZ84" i="6"/>
  <c r="B380" i="2"/>
  <c r="DZ85" i="6"/>
  <c r="B381" i="2"/>
  <c r="DZ86" i="6"/>
  <c r="B382" i="2"/>
  <c r="DZ87" i="6"/>
  <c r="B383" i="2"/>
  <c r="DZ88" i="6"/>
  <c r="B384" i="2"/>
  <c r="DZ89" i="6"/>
  <c r="B385" i="2"/>
  <c r="DZ90" i="6"/>
  <c r="B386" i="2"/>
  <c r="DZ91" i="6"/>
  <c r="B387" i="2"/>
  <c r="DZ92" i="6"/>
  <c r="B388" i="2"/>
  <c r="DZ93" i="6"/>
  <c r="B389" i="2"/>
  <c r="DZ94" i="6"/>
  <c r="B390" i="2"/>
  <c r="DZ95" i="6"/>
  <c r="B391" i="2"/>
  <c r="DZ96" i="6"/>
  <c r="B392" i="2"/>
  <c r="DZ97" i="6"/>
  <c r="B393" i="2"/>
  <c r="DZ98" i="6"/>
  <c r="B394" i="2"/>
  <c r="DZ99" i="6"/>
  <c r="B395" i="2"/>
  <c r="DZ100" i="6"/>
  <c r="B396" i="2"/>
  <c r="DZ101" i="6"/>
  <c r="B397" i="2"/>
  <c r="DZ102" i="6"/>
  <c r="B398" i="2"/>
  <c r="DZ103" i="6"/>
  <c r="B399" i="2"/>
  <c r="DZ104" i="6"/>
  <c r="B400" i="2"/>
  <c r="DZ105" i="6"/>
  <c r="B401" i="2"/>
  <c r="DZ106" i="6"/>
  <c r="B402" i="2"/>
  <c r="DZ107" i="6"/>
  <c r="B403" i="2"/>
  <c r="DZ108" i="6"/>
  <c r="B404" i="2"/>
  <c r="DZ109" i="6"/>
  <c r="B405" i="2"/>
  <c r="DZ110" i="6"/>
  <c r="B406" i="2"/>
  <c r="DZ111" i="6"/>
  <c r="B407" i="2"/>
  <c r="DZ112" i="6"/>
  <c r="B408" i="2"/>
  <c r="DZ113" i="6"/>
  <c r="B409" i="2"/>
  <c r="DZ114" i="6"/>
  <c r="B410" i="2"/>
  <c r="DZ115" i="6"/>
  <c r="B411" i="2"/>
  <c r="DZ116" i="6"/>
  <c r="B412" i="2"/>
  <c r="DZ117" i="6"/>
  <c r="B413" i="2"/>
  <c r="DZ118" i="6"/>
  <c r="B414" i="2"/>
  <c r="DZ119" i="6"/>
  <c r="B415" i="2"/>
  <c r="DZ120" i="6"/>
  <c r="B416" i="2"/>
  <c r="DZ121" i="6"/>
  <c r="B417" i="2"/>
  <c r="DZ122" i="6"/>
  <c r="B418" i="2"/>
  <c r="DZ123" i="6"/>
  <c r="B419" i="2"/>
  <c r="DZ124" i="6"/>
  <c r="B420" i="2"/>
  <c r="DZ125" i="6"/>
  <c r="B421" i="2"/>
  <c r="DZ126" i="6"/>
  <c r="B422" i="2"/>
  <c r="DZ127" i="6"/>
  <c r="B423" i="2"/>
  <c r="DZ128" i="6"/>
  <c r="B424" i="2"/>
  <c r="DZ129" i="6"/>
  <c r="B425" i="2"/>
  <c r="DZ130" i="6"/>
  <c r="B426" i="2"/>
  <c r="DZ131" i="6"/>
  <c r="B427" i="2"/>
  <c r="DZ132" i="6"/>
  <c r="B428" i="2"/>
  <c r="DZ133" i="6"/>
  <c r="B429" i="2"/>
  <c r="DZ134" i="6"/>
  <c r="B430" i="2"/>
  <c r="DZ135" i="6"/>
  <c r="B431" i="2"/>
  <c r="DZ136" i="6"/>
  <c r="B432" i="2"/>
  <c r="DZ137" i="6"/>
  <c r="B433" i="2"/>
  <c r="DZ138" i="6"/>
  <c r="B434" i="2"/>
  <c r="DZ139" i="6"/>
  <c r="B435" i="2"/>
  <c r="DZ140" i="6"/>
  <c r="B436" i="2"/>
  <c r="DZ141" i="6"/>
  <c r="B437" i="2"/>
  <c r="DZ142" i="6"/>
  <c r="B438" i="2"/>
  <c r="DZ143" i="6"/>
  <c r="B439" i="2"/>
  <c r="DZ144" i="6"/>
  <c r="B440" i="2"/>
  <c r="DZ145" i="6"/>
  <c r="B441" i="2"/>
  <c r="DZ146" i="6"/>
  <c r="B442" i="2"/>
  <c r="DZ147" i="6"/>
  <c r="B443" i="2"/>
  <c r="DZ148" i="6"/>
  <c r="B444" i="2"/>
  <c r="DZ149" i="6"/>
  <c r="B445" i="2"/>
  <c r="DZ150" i="6"/>
  <c r="B446" i="2"/>
  <c r="DZ151" i="6"/>
  <c r="B447" i="2"/>
  <c r="DZ152" i="6"/>
  <c r="B448" i="2"/>
  <c r="DZ153" i="6"/>
  <c r="B449" i="2"/>
  <c r="DZ154" i="6"/>
  <c r="B450" i="2"/>
  <c r="DZ155" i="6"/>
  <c r="B451" i="2"/>
  <c r="DZ156" i="6"/>
  <c r="B452" i="2"/>
  <c r="DZ157" i="6"/>
  <c r="B453" i="2"/>
  <c r="DZ158" i="6"/>
  <c r="B454" i="2"/>
  <c r="DZ159" i="6"/>
  <c r="B455" i="2"/>
  <c r="DZ160" i="6"/>
  <c r="B456" i="2"/>
  <c r="DZ161" i="6"/>
  <c r="B457" i="2"/>
  <c r="DZ162" i="6"/>
  <c r="B458" i="2"/>
  <c r="DZ163" i="6"/>
  <c r="B459" i="2"/>
  <c r="DZ164" i="6"/>
  <c r="B460" i="2"/>
  <c r="DZ165" i="6"/>
  <c r="B461" i="2"/>
  <c r="DZ166" i="6"/>
  <c r="B462" i="2"/>
  <c r="DZ167" i="6"/>
  <c r="B463" i="2"/>
  <c r="DZ168" i="6"/>
  <c r="B464" i="2"/>
  <c r="DZ169" i="6"/>
  <c r="B465" i="2"/>
  <c r="DZ170" i="6"/>
  <c r="B466" i="2"/>
  <c r="DZ171" i="6"/>
  <c r="B467" i="2"/>
  <c r="DZ172" i="6"/>
  <c r="B468" i="2"/>
  <c r="DZ173" i="6"/>
  <c r="B469" i="2"/>
  <c r="DZ174" i="6"/>
  <c r="B470" i="2"/>
  <c r="DZ175" i="6"/>
  <c r="B471" i="2"/>
  <c r="DZ176" i="6"/>
  <c r="B472" i="2"/>
  <c r="DZ177" i="6"/>
  <c r="B473" i="2"/>
  <c r="DZ178" i="6"/>
  <c r="B474" i="2"/>
  <c r="DZ179" i="6"/>
  <c r="B475" i="2"/>
  <c r="DZ180" i="6"/>
  <c r="B476" i="2"/>
  <c r="DZ181" i="6"/>
  <c r="B477" i="2"/>
  <c r="DZ182" i="6"/>
  <c r="B478" i="2"/>
  <c r="DZ183" i="6"/>
  <c r="B479" i="2"/>
  <c r="DZ184" i="6"/>
  <c r="B480" i="2"/>
  <c r="DZ185" i="6"/>
  <c r="B481" i="2"/>
  <c r="DZ186" i="6"/>
  <c r="B482" i="2"/>
  <c r="DZ187" i="6"/>
  <c r="B483" i="2"/>
  <c r="DZ188" i="6"/>
  <c r="B484" i="2"/>
  <c r="DZ189" i="6"/>
  <c r="B485" i="2"/>
  <c r="DZ190" i="6"/>
  <c r="B486" i="2"/>
  <c r="DZ191" i="6"/>
  <c r="B487" i="2"/>
  <c r="DZ192" i="6"/>
  <c r="B488" i="2"/>
  <c r="DZ193" i="6"/>
  <c r="B489" i="2"/>
  <c r="DZ194" i="6"/>
  <c r="B490" i="2"/>
  <c r="DZ195" i="6"/>
  <c r="B491" i="2"/>
  <c r="DZ196" i="6"/>
  <c r="B492" i="2"/>
  <c r="DZ197" i="6"/>
  <c r="B493" i="2"/>
  <c r="DZ198" i="6"/>
  <c r="B494" i="2"/>
  <c r="DZ199" i="6"/>
  <c r="B495" i="2"/>
  <c r="DZ200" i="6"/>
  <c r="B496" i="2"/>
  <c r="DZ201" i="6"/>
  <c r="B497" i="2"/>
  <c r="DZ202" i="6"/>
  <c r="B498" i="2"/>
  <c r="DZ203" i="6"/>
  <c r="B499" i="2"/>
  <c r="DZ204" i="6"/>
  <c r="B500" i="2"/>
  <c r="DZ205" i="6"/>
  <c r="B501" i="2"/>
  <c r="DZ206" i="6"/>
  <c r="B502" i="2"/>
  <c r="DZ207" i="6"/>
  <c r="B503" i="2"/>
  <c r="DZ208" i="6"/>
  <c r="B504" i="2"/>
  <c r="DZ209" i="6"/>
  <c r="B505" i="2"/>
  <c r="DZ210" i="6"/>
  <c r="B506" i="2"/>
  <c r="DZ211" i="6"/>
  <c r="B507" i="2"/>
  <c r="DO237" i="6" a="1"/>
  <c r="DO237" i="6"/>
  <c r="DO232" i="6"/>
  <c r="DO238" i="6"/>
  <c r="DN237" i="6" a="1"/>
  <c r="DN237" i="6"/>
  <c r="DN232" i="6"/>
  <c r="DN238" i="6"/>
  <c r="DM237" i="6" a="1"/>
  <c r="DM237" i="6"/>
  <c r="DM232" i="6"/>
  <c r="DM238" i="6"/>
  <c r="DC237" i="6" a="1"/>
  <c r="DC237" i="6"/>
  <c r="DC232" i="6"/>
  <c r="DC238" i="6"/>
  <c r="DB237" i="6" a="1"/>
  <c r="DB237" i="6"/>
  <c r="DB232" i="6"/>
  <c r="DB238" i="6"/>
  <c r="DA237" i="6" a="1"/>
  <c r="DA237" i="6"/>
  <c r="DA232" i="6"/>
  <c r="DA238" i="6"/>
  <c r="CQ237" i="6" a="1"/>
  <c r="CQ237" i="6"/>
  <c r="CQ232" i="6"/>
  <c r="CQ238" i="6"/>
  <c r="CP237" i="6" a="1"/>
  <c r="CP237" i="6"/>
  <c r="CP232" i="6"/>
  <c r="CP238" i="6"/>
  <c r="CO237" i="6" a="1"/>
  <c r="CO237" i="6"/>
  <c r="CO232" i="6"/>
  <c r="CO238" i="6"/>
  <c r="CN237" i="6" a="1"/>
  <c r="CN237" i="6"/>
  <c r="CN232" i="6"/>
  <c r="CN238" i="6"/>
  <c r="CM237" i="6" a="1"/>
  <c r="CM237" i="6"/>
  <c r="CM232" i="6"/>
  <c r="CM238" i="6"/>
  <c r="CL237" i="6" a="1"/>
  <c r="CL237" i="6"/>
  <c r="CL232" i="6"/>
  <c r="CL238" i="6"/>
  <c r="CK237" i="6" a="1"/>
  <c r="CK237" i="6"/>
  <c r="CK232" i="6"/>
  <c r="CK238" i="6"/>
  <c r="CJ237" i="6" a="1"/>
  <c r="CJ237" i="6"/>
  <c r="CJ232" i="6"/>
  <c r="CJ238" i="6"/>
  <c r="CI237" i="6" a="1"/>
  <c r="CI237" i="6"/>
  <c r="CI232" i="6"/>
  <c r="CI238" i="6"/>
  <c r="CH237" i="6" a="1"/>
  <c r="CH237" i="6"/>
  <c r="CH232" i="6"/>
  <c r="CH238" i="6"/>
  <c r="CG237" i="6" a="1"/>
  <c r="CG237" i="6"/>
  <c r="CG232" i="6"/>
  <c r="CG238" i="6"/>
  <c r="CF237" i="6" a="1"/>
  <c r="CF237" i="6"/>
  <c r="CF232" i="6"/>
  <c r="CF238" i="6"/>
  <c r="CE237" i="6" a="1"/>
  <c r="CE237" i="6"/>
  <c r="CE232" i="6"/>
  <c r="CE238" i="6"/>
  <c r="CD237" i="6" a="1"/>
  <c r="CD237" i="6"/>
  <c r="CD232" i="6"/>
  <c r="CD238" i="6"/>
  <c r="CC237" i="6" a="1"/>
  <c r="CC237" i="6"/>
  <c r="CC232" i="6"/>
  <c r="CC238" i="6"/>
  <c r="CB237" i="6" a="1"/>
  <c r="CB237" i="6"/>
  <c r="CB232" i="6"/>
  <c r="CB238" i="6"/>
  <c r="CA237" i="6" a="1"/>
  <c r="CA237" i="6"/>
  <c r="CA232" i="6"/>
  <c r="CA238" i="6"/>
  <c r="BZ237" i="6" a="1"/>
  <c r="BZ237" i="6"/>
  <c r="BZ232" i="6"/>
  <c r="BZ238" i="6"/>
  <c r="BY237" i="6" a="1"/>
  <c r="BY237" i="6"/>
  <c r="BY232" i="6"/>
  <c r="BY238" i="6"/>
  <c r="BO237" i="6" a="1"/>
  <c r="BO237" i="6"/>
  <c r="BO232" i="6"/>
  <c r="BO238" i="6"/>
  <c r="BN237" i="6" a="1"/>
  <c r="BN237" i="6"/>
  <c r="BN232" i="6"/>
  <c r="BN238" i="6"/>
  <c r="BM237" i="6" a="1"/>
  <c r="BM237" i="6"/>
  <c r="BM232" i="6"/>
  <c r="BM238" i="6"/>
  <c r="BL237" i="6" a="1"/>
  <c r="BL237" i="6"/>
  <c r="BL232" i="6"/>
  <c r="BL238" i="6"/>
  <c r="BK237" i="6" a="1"/>
  <c r="BK237" i="6"/>
  <c r="BK232" i="6"/>
  <c r="BK238" i="6"/>
  <c r="BJ237" i="6" a="1"/>
  <c r="BJ237" i="6"/>
  <c r="BJ232" i="6"/>
  <c r="BJ238" i="6"/>
  <c r="BI237" i="6" a="1"/>
  <c r="BI237" i="6"/>
  <c r="BI232" i="6"/>
  <c r="BI238" i="6"/>
  <c r="BH237" i="6" a="1"/>
  <c r="BH237" i="6"/>
  <c r="BH232" i="6"/>
  <c r="BH238" i="6"/>
  <c r="BG237" i="6" a="1"/>
  <c r="BG237" i="6"/>
  <c r="BG232" i="6"/>
  <c r="BG238" i="6"/>
  <c r="BF237" i="6" a="1"/>
  <c r="BF237" i="6"/>
  <c r="BF232" i="6"/>
  <c r="BF238" i="6"/>
  <c r="BE237" i="6" a="1"/>
  <c r="BE237" i="6"/>
  <c r="BE232" i="6"/>
  <c r="BE238" i="6"/>
  <c r="BD237" i="6" a="1"/>
  <c r="BD237" i="6"/>
  <c r="BD232" i="6"/>
  <c r="BD238" i="6"/>
  <c r="BC237" i="6" a="1"/>
  <c r="BC237" i="6"/>
  <c r="BC232" i="6"/>
  <c r="BC238" i="6"/>
  <c r="BB237" i="6" a="1"/>
  <c r="BB237" i="6"/>
  <c r="BB232" i="6"/>
  <c r="BB238" i="6"/>
  <c r="BA237" i="6" a="1"/>
  <c r="BA237" i="6"/>
  <c r="BA232" i="6"/>
  <c r="BA238" i="6"/>
  <c r="AZ237" i="6" a="1"/>
  <c r="AZ237" i="6"/>
  <c r="AZ232" i="6"/>
  <c r="AZ238" i="6"/>
  <c r="AY237" i="6" a="1"/>
  <c r="AY237" i="6"/>
  <c r="AY232" i="6"/>
  <c r="AY238" i="6"/>
  <c r="AX237" i="6" a="1"/>
  <c r="AX237" i="6"/>
  <c r="AX232" i="6"/>
  <c r="AX238" i="6"/>
  <c r="AW237" i="6" a="1"/>
  <c r="AW237" i="6"/>
  <c r="AW232" i="6"/>
  <c r="AW238" i="6"/>
  <c r="AM237" i="6" a="1"/>
  <c r="AM237" i="6"/>
  <c r="AM232" i="6"/>
  <c r="AM238" i="6"/>
  <c r="AL237" i="6" a="1"/>
  <c r="AL237" i="6"/>
  <c r="AL232" i="6"/>
  <c r="AL238" i="6"/>
  <c r="AK237" i="6" a="1"/>
  <c r="AK237" i="6"/>
  <c r="AK232" i="6"/>
  <c r="AK238" i="6"/>
  <c r="AJ237" i="6" a="1"/>
  <c r="AJ237" i="6"/>
  <c r="AJ232" i="6"/>
  <c r="AJ238" i="6"/>
  <c r="AI237" i="6" a="1"/>
  <c r="AI237" i="6"/>
  <c r="AI232" i="6"/>
  <c r="AI238" i="6"/>
  <c r="AH237" i="6" a="1"/>
  <c r="AH237" i="6"/>
  <c r="AH232" i="6"/>
  <c r="AH238" i="6"/>
  <c r="AG237" i="6" a="1"/>
  <c r="AG237" i="6"/>
  <c r="AG232" i="6"/>
  <c r="AG238" i="6"/>
  <c r="AF237" i="6" a="1"/>
  <c r="AF237" i="6"/>
  <c r="AF232" i="6"/>
  <c r="AF238" i="6"/>
  <c r="AE237" i="6" a="1"/>
  <c r="AE237" i="6"/>
  <c r="AE232" i="6"/>
  <c r="AE238" i="6"/>
  <c r="AD237" i="6" a="1"/>
  <c r="AD237" i="6"/>
  <c r="AD232" i="6"/>
  <c r="AD238" i="6"/>
  <c r="AC237" i="6" a="1"/>
  <c r="AC237" i="6"/>
  <c r="AC232" i="6"/>
  <c r="AC238" i="6"/>
  <c r="AB237" i="6" a="1"/>
  <c r="AB237" i="6"/>
  <c r="AB232" i="6"/>
  <c r="AB238" i="6"/>
  <c r="AA237" i="6" a="1"/>
  <c r="AA237" i="6"/>
  <c r="AA232" i="6"/>
  <c r="AA238" i="6"/>
  <c r="Q237" i="6" a="1"/>
  <c r="Q237" i="6"/>
  <c r="Q232" i="6"/>
  <c r="Q238" i="6"/>
  <c r="P237" i="6" a="1"/>
  <c r="P237" i="6"/>
  <c r="P232" i="6"/>
  <c r="P238" i="6"/>
  <c r="O237" i="6" a="1"/>
  <c r="O237" i="6"/>
  <c r="O232" i="6"/>
  <c r="O238" i="6"/>
  <c r="N237" i="6" a="1"/>
  <c r="N237" i="6"/>
  <c r="N232" i="6"/>
  <c r="N238" i="6"/>
  <c r="M237" i="6" a="1"/>
  <c r="M237" i="6"/>
  <c r="M232" i="6"/>
  <c r="M238" i="6"/>
  <c r="L237" i="6" a="1"/>
  <c r="L237" i="6"/>
  <c r="L232" i="6"/>
  <c r="L238" i="6"/>
  <c r="K237" i="6" a="1"/>
  <c r="K237" i="6"/>
  <c r="K232" i="6"/>
  <c r="K238" i="6"/>
  <c r="J237" i="6" a="1"/>
  <c r="J237" i="6"/>
  <c r="J232" i="6"/>
  <c r="J238" i="6"/>
  <c r="I237" i="6" a="1"/>
  <c r="I237" i="6"/>
  <c r="I232" i="6"/>
  <c r="I238" i="6"/>
  <c r="H237" i="6" a="1"/>
  <c r="H237" i="6"/>
  <c r="H232" i="6"/>
  <c r="H238" i="6"/>
  <c r="G237" i="6" a="1"/>
  <c r="G237" i="6"/>
  <c r="G232" i="6"/>
  <c r="G238" i="6"/>
  <c r="F237" i="6" a="1"/>
  <c r="F237" i="6"/>
  <c r="F232" i="6"/>
  <c r="F238" i="6"/>
  <c r="E237" i="6" a="1"/>
  <c r="E237" i="6"/>
  <c r="E232" i="6"/>
  <c r="E238" i="6"/>
  <c r="D237" i="6" a="1"/>
  <c r="D237" i="6"/>
  <c r="D232" i="6"/>
  <c r="D238" i="6"/>
  <c r="C237" i="6" a="1"/>
  <c r="C237" i="6"/>
  <c r="C232" i="6"/>
  <c r="C238" i="6"/>
  <c r="DO235" i="6" a="1"/>
  <c r="DO235" i="6"/>
  <c r="DO236" i="6"/>
  <c r="DN235" i="6" a="1"/>
  <c r="DN235" i="6"/>
  <c r="DN236" i="6"/>
  <c r="DM235" i="6" a="1"/>
  <c r="DM235" i="6"/>
  <c r="DM236" i="6"/>
  <c r="DC235" i="6" a="1"/>
  <c r="DC235" i="6"/>
  <c r="DC236" i="6"/>
  <c r="DB235" i="6" a="1"/>
  <c r="DB235" i="6"/>
  <c r="DB236" i="6"/>
  <c r="DA235" i="6" a="1"/>
  <c r="DA235" i="6"/>
  <c r="DA236" i="6"/>
  <c r="CQ235" i="6" a="1"/>
  <c r="CQ235" i="6"/>
  <c r="CQ236" i="6"/>
  <c r="CP235" i="6" a="1"/>
  <c r="CP235" i="6"/>
  <c r="CP236" i="6"/>
  <c r="CO235" i="6" a="1"/>
  <c r="CO235" i="6"/>
  <c r="CO236" i="6"/>
  <c r="CN235" i="6" a="1"/>
  <c r="CN235" i="6"/>
  <c r="CN236" i="6"/>
  <c r="CM235" i="6" a="1"/>
  <c r="CM235" i="6"/>
  <c r="CM236" i="6"/>
  <c r="CL235" i="6" a="1"/>
  <c r="CL235" i="6"/>
  <c r="CL236" i="6"/>
  <c r="CK235" i="6" a="1"/>
  <c r="CK235" i="6"/>
  <c r="CK236" i="6"/>
  <c r="CJ235" i="6" a="1"/>
  <c r="CJ235" i="6"/>
  <c r="CJ236" i="6"/>
  <c r="CI235" i="6" a="1"/>
  <c r="CI235" i="6"/>
  <c r="CI236" i="6"/>
  <c r="CH235" i="6" a="1"/>
  <c r="CH235" i="6"/>
  <c r="CH236" i="6"/>
  <c r="CG235" i="6" a="1"/>
  <c r="CG235" i="6"/>
  <c r="CG236" i="6"/>
  <c r="CF235" i="6" a="1"/>
  <c r="CF235" i="6"/>
  <c r="CF236" i="6"/>
  <c r="CE235" i="6" a="1"/>
  <c r="CE235" i="6"/>
  <c r="CE236" i="6"/>
  <c r="CD235" i="6" a="1"/>
  <c r="CD235" i="6"/>
  <c r="CD236" i="6"/>
  <c r="CC235" i="6" a="1"/>
  <c r="CC235" i="6"/>
  <c r="CC236" i="6"/>
  <c r="CB235" i="6" a="1"/>
  <c r="CB235" i="6"/>
  <c r="CB236" i="6"/>
  <c r="CA235" i="6" a="1"/>
  <c r="CA235" i="6"/>
  <c r="CA236" i="6"/>
  <c r="BZ235" i="6" a="1"/>
  <c r="BZ235" i="6"/>
  <c r="BZ236" i="6"/>
  <c r="BY235" i="6" a="1"/>
  <c r="BY235" i="6"/>
  <c r="BY236" i="6"/>
  <c r="BN235" i="6" a="1"/>
  <c r="BN235" i="6"/>
  <c r="BN236" i="6"/>
  <c r="BM235" i="6" a="1"/>
  <c r="BM235" i="6"/>
  <c r="BM236" i="6"/>
  <c r="BL235" i="6" a="1"/>
  <c r="BL235" i="6"/>
  <c r="BL236" i="6"/>
  <c r="BK235" i="6" a="1"/>
  <c r="BK235" i="6"/>
  <c r="BK236" i="6"/>
  <c r="BJ235" i="6" a="1"/>
  <c r="BJ235" i="6"/>
  <c r="BJ236" i="6"/>
  <c r="BI235" i="6" a="1"/>
  <c r="BI235" i="6"/>
  <c r="BI236" i="6"/>
  <c r="BH235" i="6" a="1"/>
  <c r="BH235" i="6"/>
  <c r="BH236" i="6"/>
  <c r="BG235" i="6" a="1"/>
  <c r="BG235" i="6"/>
  <c r="BG236" i="6"/>
  <c r="BF235" i="6" a="1"/>
  <c r="BF235" i="6"/>
  <c r="BF236" i="6"/>
  <c r="BE235" i="6" a="1"/>
  <c r="BE235" i="6"/>
  <c r="BE236" i="6"/>
  <c r="BD235" i="6" a="1"/>
  <c r="BD235" i="6"/>
  <c r="BD236" i="6"/>
  <c r="BC235" i="6" a="1"/>
  <c r="BC235" i="6"/>
  <c r="BC236" i="6"/>
  <c r="BB235" i="6" a="1"/>
  <c r="BB235" i="6"/>
  <c r="BB236" i="6"/>
  <c r="BA235" i="6" a="1"/>
  <c r="BA235" i="6"/>
  <c r="BA236" i="6"/>
  <c r="AZ235" i="6" a="1"/>
  <c r="AZ235" i="6"/>
  <c r="AZ236" i="6"/>
  <c r="AY235" i="6" a="1"/>
  <c r="AY235" i="6"/>
  <c r="AY236" i="6"/>
  <c r="AX235" i="6" a="1"/>
  <c r="AX235" i="6"/>
  <c r="AX236" i="6"/>
  <c r="AW235" i="6" a="1"/>
  <c r="AW235" i="6"/>
  <c r="AW236" i="6"/>
  <c r="AM235" i="6" a="1"/>
  <c r="AM235" i="6"/>
  <c r="AM236" i="6"/>
  <c r="AL235" i="6" a="1"/>
  <c r="AL235" i="6"/>
  <c r="AL236" i="6"/>
  <c r="AK235" i="6" a="1"/>
  <c r="AK235" i="6"/>
  <c r="AK236" i="6"/>
  <c r="AJ235" i="6" a="1"/>
  <c r="AJ235" i="6"/>
  <c r="AJ236" i="6"/>
  <c r="AI235" i="6" a="1"/>
  <c r="AI235" i="6"/>
  <c r="AI236" i="6"/>
  <c r="AH235" i="6" a="1"/>
  <c r="AH235" i="6"/>
  <c r="AH236" i="6"/>
  <c r="AG235" i="6" a="1"/>
  <c r="AG235" i="6"/>
  <c r="AG236" i="6"/>
  <c r="AF235" i="6" a="1"/>
  <c r="AF235" i="6"/>
  <c r="AF236" i="6"/>
  <c r="AE235" i="6" a="1"/>
  <c r="AE235" i="6"/>
  <c r="AE236" i="6"/>
  <c r="AD235" i="6" a="1"/>
  <c r="AD235" i="6"/>
  <c r="AD236" i="6"/>
  <c r="AC235" i="6" a="1"/>
  <c r="AC235" i="6"/>
  <c r="AC236" i="6"/>
  <c r="AB235" i="6" a="1"/>
  <c r="AB235" i="6"/>
  <c r="AB236" i="6"/>
  <c r="AA235" i="6" a="1"/>
  <c r="AA235" i="6"/>
  <c r="AA236" i="6"/>
  <c r="Q235" i="6" a="1"/>
  <c r="Q235" i="6"/>
  <c r="Q236" i="6"/>
  <c r="P235" i="6" a="1"/>
  <c r="P235" i="6"/>
  <c r="P236" i="6"/>
  <c r="O235" i="6" a="1"/>
  <c r="O235" i="6"/>
  <c r="O236" i="6"/>
  <c r="N235" i="6" a="1"/>
  <c r="N235" i="6"/>
  <c r="N236" i="6"/>
  <c r="M235" i="6" a="1"/>
  <c r="M235" i="6"/>
  <c r="M236" i="6"/>
  <c r="L235" i="6" a="1"/>
  <c r="L235" i="6"/>
  <c r="L236" i="6"/>
  <c r="K235" i="6" a="1"/>
  <c r="K235" i="6"/>
  <c r="K236" i="6"/>
  <c r="J235" i="6" a="1"/>
  <c r="J235" i="6"/>
  <c r="J236" i="6"/>
  <c r="I235" i="6" a="1"/>
  <c r="I235" i="6"/>
  <c r="I236" i="6"/>
  <c r="H235" i="6" a="1"/>
  <c r="H235" i="6"/>
  <c r="H236" i="6"/>
  <c r="G235" i="6" a="1"/>
  <c r="G235" i="6"/>
  <c r="G236" i="6"/>
  <c r="F235" i="6" a="1"/>
  <c r="F235" i="6"/>
  <c r="F236" i="6"/>
  <c r="E235" i="6" a="1"/>
  <c r="E235" i="6"/>
  <c r="E236" i="6"/>
  <c r="D235" i="6" a="1"/>
  <c r="D235" i="6"/>
  <c r="D236" i="6"/>
  <c r="C235" i="6" a="1"/>
  <c r="C235" i="6"/>
  <c r="C236" i="6"/>
  <c r="BO235" i="6" a="1"/>
  <c r="BO235" i="6"/>
  <c r="DO233" i="6" a="1"/>
  <c r="DO233" i="6"/>
  <c r="DO234" i="6"/>
  <c r="DN233" i="6" a="1"/>
  <c r="DN233" i="6"/>
  <c r="DN234" i="6"/>
  <c r="DM233" i="6" a="1"/>
  <c r="DM233" i="6"/>
  <c r="DM234" i="6"/>
  <c r="DC233" i="6" a="1"/>
  <c r="DC233" i="6"/>
  <c r="DC234" i="6"/>
  <c r="DB233" i="6" a="1"/>
  <c r="DB233" i="6"/>
  <c r="DB234" i="6"/>
  <c r="DA233" i="6" a="1"/>
  <c r="DA233" i="6"/>
  <c r="DA234" i="6"/>
  <c r="CQ233" i="6" a="1"/>
  <c r="CQ233" i="6"/>
  <c r="CQ234" i="6"/>
  <c r="CP233" i="6" a="1"/>
  <c r="CP233" i="6"/>
  <c r="CP234" i="6"/>
  <c r="CO233" i="6" a="1"/>
  <c r="CO233" i="6"/>
  <c r="CO234" i="6"/>
  <c r="CN233" i="6" a="1"/>
  <c r="CN233" i="6"/>
  <c r="CN234" i="6"/>
  <c r="CM233" i="6" a="1"/>
  <c r="CM233" i="6"/>
  <c r="CM234" i="6"/>
  <c r="CL233" i="6" a="1"/>
  <c r="CL233" i="6"/>
  <c r="CL234" i="6"/>
  <c r="CK233" i="6" a="1"/>
  <c r="CK233" i="6"/>
  <c r="CK234" i="6"/>
  <c r="CJ233" i="6" a="1"/>
  <c r="CJ233" i="6"/>
  <c r="CJ234" i="6"/>
  <c r="CI233" i="6" a="1"/>
  <c r="CI233" i="6"/>
  <c r="CI234" i="6"/>
  <c r="CH233" i="6" a="1"/>
  <c r="CH233" i="6"/>
  <c r="CH234" i="6"/>
  <c r="CG233" i="6" a="1"/>
  <c r="CG233" i="6"/>
  <c r="CG234" i="6"/>
  <c r="CF233" i="6" a="1"/>
  <c r="CF233" i="6"/>
  <c r="CF234" i="6"/>
  <c r="CE233" i="6" a="1"/>
  <c r="CE233" i="6"/>
  <c r="CE234" i="6"/>
  <c r="CD233" i="6" a="1"/>
  <c r="CD233" i="6"/>
  <c r="CD234" i="6"/>
  <c r="CC233" i="6" a="1"/>
  <c r="CC233" i="6"/>
  <c r="CC234" i="6"/>
  <c r="CB233" i="6" a="1"/>
  <c r="CB233" i="6"/>
  <c r="CB234" i="6"/>
  <c r="CA233" i="6" a="1"/>
  <c r="CA233" i="6"/>
  <c r="CA234" i="6"/>
  <c r="BZ233" i="6" a="1"/>
  <c r="BZ233" i="6"/>
  <c r="BZ234" i="6"/>
  <c r="BY233" i="6" a="1"/>
  <c r="BY233" i="6"/>
  <c r="BY234" i="6"/>
  <c r="BO233" i="6" a="1"/>
  <c r="BO233" i="6"/>
  <c r="BO234" i="6"/>
  <c r="BN233" i="6" a="1"/>
  <c r="BN233" i="6"/>
  <c r="BN234" i="6"/>
  <c r="BM233" i="6" a="1"/>
  <c r="BM233" i="6"/>
  <c r="BM234" i="6"/>
  <c r="BL233" i="6" a="1"/>
  <c r="BL233" i="6"/>
  <c r="BL234" i="6"/>
  <c r="BK233" i="6" a="1"/>
  <c r="BK233" i="6"/>
  <c r="BK234" i="6"/>
  <c r="BJ233" i="6" a="1"/>
  <c r="BJ233" i="6"/>
  <c r="BJ234" i="6"/>
  <c r="BI233" i="6" a="1"/>
  <c r="BI233" i="6"/>
  <c r="BI234" i="6"/>
  <c r="BH233" i="6" a="1"/>
  <c r="BH233" i="6"/>
  <c r="BH234" i="6"/>
  <c r="BG233" i="6" a="1"/>
  <c r="BG233" i="6"/>
  <c r="BG234" i="6"/>
  <c r="BF233" i="6" a="1"/>
  <c r="BF233" i="6"/>
  <c r="BF234" i="6"/>
  <c r="BE233" i="6" a="1"/>
  <c r="BE233" i="6"/>
  <c r="BE234" i="6"/>
  <c r="BD233" i="6" a="1"/>
  <c r="BD233" i="6"/>
  <c r="BD234" i="6"/>
  <c r="BC233" i="6" a="1"/>
  <c r="BC233" i="6"/>
  <c r="BC234" i="6"/>
  <c r="BB233" i="6" a="1"/>
  <c r="BB233" i="6"/>
  <c r="BB234" i="6"/>
  <c r="BA233" i="6" a="1"/>
  <c r="BA233" i="6"/>
  <c r="BA234" i="6"/>
  <c r="AZ233" i="6" a="1"/>
  <c r="AZ233" i="6"/>
  <c r="AZ234" i="6"/>
  <c r="AY233" i="6" a="1"/>
  <c r="AY233" i="6"/>
  <c r="AY234" i="6"/>
  <c r="AX233" i="6" a="1"/>
  <c r="AX233" i="6"/>
  <c r="AX234" i="6"/>
  <c r="AW233" i="6" a="1"/>
  <c r="AW233" i="6"/>
  <c r="AW234" i="6"/>
  <c r="AM233" i="6" a="1"/>
  <c r="AM233" i="6"/>
  <c r="AM234" i="6"/>
  <c r="AL233" i="6" a="1"/>
  <c r="AL233" i="6"/>
  <c r="AL234" i="6"/>
  <c r="AK233" i="6" a="1"/>
  <c r="AK233" i="6"/>
  <c r="AK234" i="6"/>
  <c r="AJ233" i="6" a="1"/>
  <c r="AJ233" i="6"/>
  <c r="AJ234" i="6"/>
  <c r="AI233" i="6" a="1"/>
  <c r="AI233" i="6"/>
  <c r="AI234" i="6"/>
  <c r="AH233" i="6" a="1"/>
  <c r="AH233" i="6"/>
  <c r="AH234" i="6"/>
  <c r="AG233" i="6" a="1"/>
  <c r="AG233" i="6"/>
  <c r="AG234" i="6"/>
  <c r="AF233" i="6" a="1"/>
  <c r="AF233" i="6"/>
  <c r="AF234" i="6"/>
  <c r="AE233" i="6" a="1"/>
  <c r="AE233" i="6"/>
  <c r="AE234" i="6"/>
  <c r="AD233" i="6" a="1"/>
  <c r="AD233" i="6"/>
  <c r="AD234" i="6"/>
  <c r="AC233" i="6" a="1"/>
  <c r="AC233" i="6"/>
  <c r="AC234" i="6"/>
  <c r="AB233" i="6" a="1"/>
  <c r="AB233" i="6"/>
  <c r="AB234" i="6"/>
  <c r="AA233" i="6" a="1"/>
  <c r="AA233" i="6"/>
  <c r="AA234" i="6"/>
  <c r="Q233" i="6" a="1"/>
  <c r="Q233" i="6"/>
  <c r="Q234" i="6"/>
  <c r="P233" i="6" a="1"/>
  <c r="P233" i="6"/>
  <c r="P234" i="6"/>
  <c r="O233" i="6" a="1"/>
  <c r="O233" i="6"/>
  <c r="O234" i="6"/>
  <c r="N233" i="6" a="1"/>
  <c r="N233" i="6"/>
  <c r="N234" i="6"/>
  <c r="M233" i="6" a="1"/>
  <c r="M233" i="6"/>
  <c r="M234" i="6"/>
  <c r="L233" i="6" a="1"/>
  <c r="L233" i="6"/>
  <c r="L234" i="6"/>
  <c r="K233" i="6" a="1"/>
  <c r="K233" i="6"/>
  <c r="K234" i="6"/>
  <c r="J233" i="6" a="1"/>
  <c r="J233" i="6"/>
  <c r="J234" i="6"/>
  <c r="I233" i="6" a="1"/>
  <c r="I233" i="6"/>
  <c r="I234" i="6"/>
  <c r="H233" i="6" a="1"/>
  <c r="H233" i="6"/>
  <c r="H234" i="6"/>
  <c r="G233" i="6" a="1"/>
  <c r="G233" i="6"/>
  <c r="G234" i="6"/>
  <c r="F233" i="6" a="1"/>
  <c r="F233" i="6"/>
  <c r="F234" i="6"/>
  <c r="E233" i="6" a="1"/>
  <c r="E233" i="6"/>
  <c r="E234" i="6"/>
  <c r="D233" i="6" a="1"/>
  <c r="D233" i="6"/>
  <c r="D234" i="6"/>
  <c r="C233" i="6" a="1"/>
  <c r="C233" i="6"/>
  <c r="C234" i="6"/>
  <c r="DO231" i="6"/>
  <c r="DN231" i="6"/>
  <c r="DM231" i="6"/>
  <c r="DC231" i="6"/>
  <c r="DB231" i="6"/>
  <c r="DA231" i="6"/>
  <c r="CQ231" i="6"/>
  <c r="CP231" i="6"/>
  <c r="CO231" i="6"/>
  <c r="CN231" i="6"/>
  <c r="CM231" i="6"/>
  <c r="CL231" i="6"/>
  <c r="CK231" i="6"/>
  <c r="CJ231" i="6"/>
  <c r="CI231" i="6"/>
  <c r="CH231" i="6"/>
  <c r="CG231" i="6"/>
  <c r="CF231" i="6"/>
  <c r="CE231" i="6"/>
  <c r="CD231" i="6"/>
  <c r="CC231" i="6"/>
  <c r="CB231" i="6"/>
  <c r="CA231" i="6"/>
  <c r="BZ231" i="6"/>
  <c r="BY231" i="6"/>
  <c r="BO231" i="6"/>
  <c r="BN231" i="6"/>
  <c r="BM231" i="6"/>
  <c r="BL231" i="6"/>
  <c r="BK231" i="6"/>
  <c r="BJ231" i="6"/>
  <c r="BI231" i="6"/>
  <c r="BH231" i="6"/>
  <c r="BG231" i="6"/>
  <c r="BF231" i="6"/>
  <c r="BE231" i="6"/>
  <c r="BD231" i="6"/>
  <c r="BC231" i="6"/>
  <c r="BB231" i="6"/>
  <c r="BA231" i="6"/>
  <c r="AZ231" i="6"/>
  <c r="AY231" i="6"/>
  <c r="AX231" i="6"/>
  <c r="AW231" i="6"/>
  <c r="Y69" i="6" a="1"/>
  <c r="Y69" i="6"/>
  <c r="T69" i="6"/>
  <c r="Z69" i="6"/>
  <c r="Y70" i="6" a="1"/>
  <c r="Y70" i="6"/>
  <c r="T70" i="6"/>
  <c r="Z70" i="6"/>
  <c r="Y71" i="6" a="1"/>
  <c r="Y71" i="6"/>
  <c r="T71" i="6"/>
  <c r="Z71" i="6"/>
  <c r="Y72" i="6" a="1"/>
  <c r="Y72" i="6"/>
  <c r="T72" i="6"/>
  <c r="Z72" i="6"/>
  <c r="Y73" i="6" a="1"/>
  <c r="Y73" i="6"/>
  <c r="T73" i="6"/>
  <c r="Z73" i="6"/>
  <c r="Y74" i="6" a="1"/>
  <c r="Y74" i="6"/>
  <c r="T74" i="6"/>
  <c r="Z74" i="6"/>
  <c r="Y75" i="6" a="1"/>
  <c r="Y75" i="6"/>
  <c r="T75" i="6"/>
  <c r="Z75" i="6"/>
  <c r="Y76" i="6" a="1"/>
  <c r="Y76" i="6"/>
  <c r="T76" i="6"/>
  <c r="Z76" i="6"/>
  <c r="Y77" i="6" a="1"/>
  <c r="Y77" i="6"/>
  <c r="T77" i="6"/>
  <c r="Z77" i="6"/>
  <c r="Y78" i="6" a="1"/>
  <c r="Y78" i="6"/>
  <c r="T78" i="6"/>
  <c r="Z78" i="6"/>
  <c r="Y79" i="6" a="1"/>
  <c r="Y79" i="6"/>
  <c r="T79" i="6"/>
  <c r="Z79" i="6"/>
  <c r="Y80" i="6" a="1"/>
  <c r="Y80" i="6"/>
  <c r="T80" i="6"/>
  <c r="Z80" i="6"/>
  <c r="Y81" i="6" a="1"/>
  <c r="Y81" i="6"/>
  <c r="T81" i="6"/>
  <c r="Z81" i="6"/>
  <c r="Y82" i="6" a="1"/>
  <c r="Y82" i="6"/>
  <c r="T82" i="6"/>
  <c r="Z82" i="6"/>
  <c r="Y83" i="6" a="1"/>
  <c r="Y83" i="6"/>
  <c r="T83" i="6"/>
  <c r="Z83" i="6"/>
  <c r="Y84" i="6" a="1"/>
  <c r="Y84" i="6"/>
  <c r="T84" i="6"/>
  <c r="Z84" i="6"/>
  <c r="Y85" i="6" a="1"/>
  <c r="Y85" i="6"/>
  <c r="T85" i="6"/>
  <c r="Z85" i="6"/>
  <c r="Y86" i="6" a="1"/>
  <c r="Y86" i="6"/>
  <c r="T86" i="6"/>
  <c r="Z86" i="6"/>
  <c r="Y87" i="6" a="1"/>
  <c r="Y87" i="6"/>
  <c r="T87" i="6"/>
  <c r="Z87" i="6"/>
  <c r="Y88" i="6" a="1"/>
  <c r="Y88" i="6"/>
  <c r="T88" i="6"/>
  <c r="Z88" i="6"/>
  <c r="Y89" i="6" a="1"/>
  <c r="Y89" i="6"/>
  <c r="T89" i="6"/>
  <c r="Z89" i="6"/>
  <c r="Y90" i="6" a="1"/>
  <c r="Y90" i="6"/>
  <c r="T90" i="6"/>
  <c r="Z90" i="6"/>
  <c r="Y91" i="6" a="1"/>
  <c r="Y91" i="6"/>
  <c r="T91" i="6"/>
  <c r="Z91" i="6"/>
  <c r="Y92" i="6" a="1"/>
  <c r="Y92" i="6"/>
  <c r="T92" i="6"/>
  <c r="Z92" i="6"/>
  <c r="Y93" i="6" a="1"/>
  <c r="Y93" i="6"/>
  <c r="T93" i="6"/>
  <c r="Z93" i="6"/>
  <c r="Y94" i="6" a="1"/>
  <c r="Y94" i="6"/>
  <c r="T94" i="6"/>
  <c r="Z94" i="6"/>
  <c r="Y95" i="6" a="1"/>
  <c r="Y95" i="6"/>
  <c r="T95" i="6"/>
  <c r="Z95" i="6"/>
  <c r="Y96" i="6" a="1"/>
  <c r="Y96" i="6"/>
  <c r="T96" i="6"/>
  <c r="Z96" i="6"/>
  <c r="Y97" i="6" a="1"/>
  <c r="Y97" i="6"/>
  <c r="T97" i="6"/>
  <c r="Z97" i="6"/>
  <c r="Y98" i="6" a="1"/>
  <c r="Y98" i="6"/>
  <c r="T98" i="6"/>
  <c r="Z98" i="6"/>
  <c r="Y99" i="6" a="1"/>
  <c r="Y99" i="6"/>
  <c r="T99" i="6"/>
  <c r="Z99" i="6"/>
  <c r="Y100" i="6" a="1"/>
  <c r="Y100" i="6"/>
  <c r="T100" i="6"/>
  <c r="Z100" i="6"/>
  <c r="Y101" i="6" a="1"/>
  <c r="Y101" i="6"/>
  <c r="T101" i="6"/>
  <c r="Z101" i="6"/>
  <c r="Y102" i="6" a="1"/>
  <c r="Y102" i="6"/>
  <c r="T102" i="6"/>
  <c r="Z102" i="6"/>
  <c r="Y103" i="6" a="1"/>
  <c r="Y103" i="6"/>
  <c r="T103" i="6"/>
  <c r="Z103" i="6"/>
  <c r="Y104" i="6" a="1"/>
  <c r="Y104" i="6"/>
  <c r="T104" i="6"/>
  <c r="Z104" i="6"/>
  <c r="Y105" i="6" a="1"/>
  <c r="Y105" i="6"/>
  <c r="T105" i="6"/>
  <c r="Z105" i="6"/>
  <c r="Y106" i="6" a="1"/>
  <c r="Y106" i="6"/>
  <c r="T106" i="6"/>
  <c r="Z106" i="6"/>
  <c r="Y107" i="6" a="1"/>
  <c r="Y107" i="6"/>
  <c r="T107" i="6"/>
  <c r="Z107" i="6"/>
  <c r="Y108" i="6" a="1"/>
  <c r="Y108" i="6"/>
  <c r="T108" i="6"/>
  <c r="Z108" i="6"/>
  <c r="Y109" i="6" a="1"/>
  <c r="Y109" i="6"/>
  <c r="T109" i="6"/>
  <c r="Z109" i="6"/>
  <c r="Y110" i="6" a="1"/>
  <c r="Y110" i="6"/>
  <c r="T110" i="6"/>
  <c r="Z110" i="6"/>
  <c r="Y111" i="6" a="1"/>
  <c r="Y111" i="6"/>
  <c r="T111" i="6"/>
  <c r="Z111" i="6"/>
  <c r="Y112" i="6" a="1"/>
  <c r="Y112" i="6"/>
  <c r="T112" i="6"/>
  <c r="Z112" i="6"/>
  <c r="Y113" i="6" a="1"/>
  <c r="Y113" i="6"/>
  <c r="T113" i="6"/>
  <c r="Z113" i="6"/>
  <c r="Y114" i="6" a="1"/>
  <c r="Y114" i="6"/>
  <c r="T114" i="6"/>
  <c r="Z114" i="6"/>
  <c r="Y115" i="6" a="1"/>
  <c r="Y115" i="6"/>
  <c r="T115" i="6"/>
  <c r="Z115" i="6"/>
  <c r="Y116" i="6" a="1"/>
  <c r="Y116" i="6"/>
  <c r="T116" i="6"/>
  <c r="Z116" i="6"/>
  <c r="Y117" i="6" a="1"/>
  <c r="Y117" i="6"/>
  <c r="T117" i="6"/>
  <c r="Z117" i="6"/>
  <c r="Y118" i="6" a="1"/>
  <c r="Y118" i="6"/>
  <c r="T118" i="6"/>
  <c r="Z118" i="6"/>
  <c r="Y119" i="6" a="1"/>
  <c r="Y119" i="6"/>
  <c r="T119" i="6"/>
  <c r="Z119" i="6"/>
  <c r="Y120" i="6" a="1"/>
  <c r="Y120" i="6"/>
  <c r="T120" i="6"/>
  <c r="Z120" i="6"/>
  <c r="Y121" i="6" a="1"/>
  <c r="Y121" i="6"/>
  <c r="T121" i="6"/>
  <c r="Z121" i="6"/>
  <c r="Y122" i="6" a="1"/>
  <c r="Y122" i="6"/>
  <c r="T122" i="6"/>
  <c r="Z122" i="6"/>
  <c r="Y123" i="6" a="1"/>
  <c r="Y123" i="6"/>
  <c r="T123" i="6"/>
  <c r="Z123" i="6"/>
  <c r="Y124" i="6" a="1"/>
  <c r="Y124" i="6"/>
  <c r="T124" i="6"/>
  <c r="Z124" i="6"/>
  <c r="Y125" i="6" a="1"/>
  <c r="Y125" i="6"/>
  <c r="T125" i="6"/>
  <c r="Z125" i="6"/>
  <c r="Y126" i="6" a="1"/>
  <c r="Y126" i="6"/>
  <c r="T126" i="6"/>
  <c r="Z126" i="6"/>
  <c r="Y127" i="6" a="1"/>
  <c r="Y127" i="6"/>
  <c r="T127" i="6"/>
  <c r="Z127" i="6"/>
  <c r="Y128" i="6" a="1"/>
  <c r="Y128" i="6"/>
  <c r="T128" i="6"/>
  <c r="Z128" i="6"/>
  <c r="Y129" i="6" a="1"/>
  <c r="Y129" i="6"/>
  <c r="T129" i="6"/>
  <c r="Z129" i="6"/>
  <c r="Y130" i="6" a="1"/>
  <c r="Y130" i="6"/>
  <c r="T130" i="6"/>
  <c r="Z130" i="6"/>
  <c r="Y131" i="6" a="1"/>
  <c r="Y131" i="6"/>
  <c r="T131" i="6"/>
  <c r="Z131" i="6"/>
  <c r="Y132" i="6" a="1"/>
  <c r="Y132" i="6"/>
  <c r="T132" i="6"/>
  <c r="Z132" i="6"/>
  <c r="Y133" i="6" a="1"/>
  <c r="Y133" i="6"/>
  <c r="T133" i="6"/>
  <c r="Z133" i="6"/>
  <c r="Y134" i="6" a="1"/>
  <c r="Y134" i="6"/>
  <c r="T134" i="6"/>
  <c r="Z134" i="6"/>
  <c r="Y135" i="6" a="1"/>
  <c r="Y135" i="6"/>
  <c r="T135" i="6"/>
  <c r="Z135" i="6"/>
  <c r="Y136" i="6" a="1"/>
  <c r="Y136" i="6"/>
  <c r="T136" i="6"/>
  <c r="Z136" i="6"/>
  <c r="Y137" i="6" a="1"/>
  <c r="Y137" i="6"/>
  <c r="T137" i="6"/>
  <c r="Z137" i="6"/>
  <c r="Y138" i="6" a="1"/>
  <c r="Y138" i="6"/>
  <c r="T138" i="6"/>
  <c r="Z138" i="6"/>
  <c r="Y139" i="6" a="1"/>
  <c r="Y139" i="6"/>
  <c r="T139" i="6"/>
  <c r="Z139" i="6"/>
  <c r="Y140" i="6" a="1"/>
  <c r="Y140" i="6"/>
  <c r="T140" i="6"/>
  <c r="Z140" i="6"/>
  <c r="Y141" i="6" a="1"/>
  <c r="Y141" i="6"/>
  <c r="T141" i="6"/>
  <c r="Z141" i="6"/>
  <c r="Y142" i="6" a="1"/>
  <c r="Y142" i="6"/>
  <c r="T142" i="6"/>
  <c r="Z142" i="6"/>
  <c r="Y143" i="6" a="1"/>
  <c r="Y143" i="6"/>
  <c r="T143" i="6"/>
  <c r="Z143" i="6"/>
  <c r="Y144" i="6" a="1"/>
  <c r="Y144" i="6"/>
  <c r="T144" i="6"/>
  <c r="Z144" i="6"/>
  <c r="Y145" i="6" a="1"/>
  <c r="Y145" i="6"/>
  <c r="T145" i="6"/>
  <c r="Z145" i="6"/>
  <c r="Y146" i="6" a="1"/>
  <c r="Y146" i="6"/>
  <c r="T146" i="6"/>
  <c r="Z146" i="6"/>
  <c r="Y147" i="6" a="1"/>
  <c r="Y147" i="6"/>
  <c r="T147" i="6"/>
  <c r="Z147" i="6"/>
  <c r="Y148" i="6" a="1"/>
  <c r="Y148" i="6"/>
  <c r="T148" i="6"/>
  <c r="Z148" i="6"/>
  <c r="Y149" i="6" a="1"/>
  <c r="Y149" i="6"/>
  <c r="T149" i="6"/>
  <c r="Z149" i="6"/>
  <c r="Y150" i="6" a="1"/>
  <c r="Y150" i="6"/>
  <c r="T150" i="6"/>
  <c r="Z150" i="6"/>
  <c r="Y151" i="6" a="1"/>
  <c r="Y151" i="6"/>
  <c r="T151" i="6"/>
  <c r="Z151" i="6"/>
  <c r="Y152" i="6" a="1"/>
  <c r="Y152" i="6"/>
  <c r="T152" i="6"/>
  <c r="Z152" i="6"/>
  <c r="Y153" i="6" a="1"/>
  <c r="Y153" i="6"/>
  <c r="T153" i="6"/>
  <c r="Z153" i="6"/>
  <c r="Y154" i="6" a="1"/>
  <c r="Y154" i="6"/>
  <c r="T154" i="6"/>
  <c r="Z154" i="6"/>
  <c r="Y155" i="6" a="1"/>
  <c r="Y155" i="6"/>
  <c r="T155" i="6"/>
  <c r="Z155" i="6"/>
  <c r="Y156" i="6" a="1"/>
  <c r="Y156" i="6"/>
  <c r="T156" i="6"/>
  <c r="Z156" i="6"/>
  <c r="Y157" i="6" a="1"/>
  <c r="Y157" i="6"/>
  <c r="T157" i="6"/>
  <c r="Z157" i="6"/>
  <c r="Y158" i="6" a="1"/>
  <c r="Y158" i="6"/>
  <c r="T158" i="6"/>
  <c r="Z158" i="6"/>
  <c r="Y159" i="6" a="1"/>
  <c r="Y159" i="6"/>
  <c r="T159" i="6"/>
  <c r="Z159" i="6"/>
  <c r="Y160" i="6" a="1"/>
  <c r="Y160" i="6"/>
  <c r="T160" i="6"/>
  <c r="Z160" i="6"/>
  <c r="Y161" i="6" a="1"/>
  <c r="Y161" i="6"/>
  <c r="T161" i="6"/>
  <c r="Z161" i="6"/>
  <c r="Y162" i="6" a="1"/>
  <c r="Y162" i="6"/>
  <c r="T162" i="6"/>
  <c r="Z162" i="6"/>
  <c r="Y163" i="6" a="1"/>
  <c r="Y163" i="6"/>
  <c r="T163" i="6"/>
  <c r="Z163" i="6"/>
  <c r="Y164" i="6" a="1"/>
  <c r="Y164" i="6"/>
  <c r="T164" i="6"/>
  <c r="Z164" i="6"/>
  <c r="Y165" i="6" a="1"/>
  <c r="Y165" i="6"/>
  <c r="T165" i="6"/>
  <c r="Z165" i="6"/>
  <c r="Y166" i="6" a="1"/>
  <c r="Y166" i="6"/>
  <c r="T166" i="6"/>
  <c r="Z166" i="6"/>
  <c r="Y167" i="6" a="1"/>
  <c r="Y167" i="6"/>
  <c r="T167" i="6"/>
  <c r="Z167" i="6"/>
  <c r="Y168" i="6" a="1"/>
  <c r="Y168" i="6"/>
  <c r="T168" i="6"/>
  <c r="Z168" i="6"/>
  <c r="Y169" i="6" a="1"/>
  <c r="Y169" i="6"/>
  <c r="T169" i="6"/>
  <c r="Z169" i="6"/>
  <c r="Y170" i="6" a="1"/>
  <c r="Y170" i="6"/>
  <c r="T170" i="6"/>
  <c r="Z170" i="6"/>
  <c r="Y171" i="6" a="1"/>
  <c r="Y171" i="6"/>
  <c r="T171" i="6"/>
  <c r="Z171" i="6"/>
  <c r="Y172" i="6" a="1"/>
  <c r="Y172" i="6"/>
  <c r="T172" i="6"/>
  <c r="Z172" i="6"/>
  <c r="Y173" i="6" a="1"/>
  <c r="Y173" i="6"/>
  <c r="T173" i="6"/>
  <c r="Z173" i="6"/>
  <c r="Y174" i="6" a="1"/>
  <c r="Y174" i="6"/>
  <c r="T174" i="6"/>
  <c r="Z174" i="6"/>
  <c r="Y175" i="6" a="1"/>
  <c r="Y175" i="6"/>
  <c r="T175" i="6"/>
  <c r="Z175" i="6"/>
  <c r="Y176" i="6" a="1"/>
  <c r="Y176" i="6"/>
  <c r="T176" i="6"/>
  <c r="Z176" i="6"/>
  <c r="Y177" i="6" a="1"/>
  <c r="Y177" i="6"/>
  <c r="T177" i="6"/>
  <c r="Z177" i="6"/>
  <c r="Y178" i="6" a="1"/>
  <c r="Y178" i="6"/>
  <c r="T178" i="6"/>
  <c r="Z178" i="6"/>
  <c r="Y179" i="6" a="1"/>
  <c r="Y179" i="6"/>
  <c r="T179" i="6"/>
  <c r="Z179" i="6"/>
  <c r="Y180" i="6" a="1"/>
  <c r="Y180" i="6"/>
  <c r="T180" i="6"/>
  <c r="Z180" i="6"/>
  <c r="Y181" i="6" a="1"/>
  <c r="Y181" i="6"/>
  <c r="T181" i="6"/>
  <c r="Z181" i="6"/>
  <c r="Y182" i="6" a="1"/>
  <c r="Y182" i="6"/>
  <c r="T182" i="6"/>
  <c r="Z182" i="6"/>
  <c r="Y183" i="6" a="1"/>
  <c r="Y183" i="6"/>
  <c r="T183" i="6"/>
  <c r="Z183" i="6"/>
  <c r="Y184" i="6" a="1"/>
  <c r="Y184" i="6"/>
  <c r="T184" i="6"/>
  <c r="Z184" i="6"/>
  <c r="Y185" i="6" a="1"/>
  <c r="Y185" i="6"/>
  <c r="T185" i="6"/>
  <c r="Z185" i="6"/>
  <c r="Y186" i="6" a="1"/>
  <c r="Y186" i="6"/>
  <c r="T186" i="6"/>
  <c r="Z186" i="6"/>
  <c r="Y187" i="6" a="1"/>
  <c r="Y187" i="6"/>
  <c r="T187" i="6"/>
  <c r="Z187" i="6"/>
  <c r="Y188" i="6" a="1"/>
  <c r="Y188" i="6"/>
  <c r="T188" i="6"/>
  <c r="Z188" i="6"/>
  <c r="Y189" i="6" a="1"/>
  <c r="Y189" i="6"/>
  <c r="T189" i="6"/>
  <c r="Z189" i="6"/>
  <c r="Y190" i="6" a="1"/>
  <c r="Y190" i="6"/>
  <c r="T190" i="6"/>
  <c r="Z190" i="6"/>
  <c r="Y191" i="6" a="1"/>
  <c r="Y191" i="6"/>
  <c r="T191" i="6"/>
  <c r="Z191" i="6"/>
  <c r="Y192" i="6" a="1"/>
  <c r="Y192" i="6"/>
  <c r="T192" i="6"/>
  <c r="Z192" i="6"/>
  <c r="Y193" i="6" a="1"/>
  <c r="Y193" i="6"/>
  <c r="T193" i="6"/>
  <c r="Z193" i="6"/>
  <c r="Y194" i="6" a="1"/>
  <c r="Y194" i="6"/>
  <c r="T194" i="6"/>
  <c r="Z194" i="6"/>
  <c r="Y195" i="6" a="1"/>
  <c r="Y195" i="6"/>
  <c r="T195" i="6"/>
  <c r="Z195" i="6"/>
  <c r="Y196" i="6" a="1"/>
  <c r="Y196" i="6"/>
  <c r="T196" i="6"/>
  <c r="Z196" i="6"/>
  <c r="Y197" i="6" a="1"/>
  <c r="Y197" i="6"/>
  <c r="T197" i="6"/>
  <c r="Z197" i="6"/>
  <c r="Y198" i="6" a="1"/>
  <c r="Y198" i="6"/>
  <c r="T198" i="6"/>
  <c r="Z198" i="6"/>
  <c r="Y199" i="6" a="1"/>
  <c r="Y199" i="6"/>
  <c r="T199" i="6"/>
  <c r="Z199" i="6"/>
  <c r="Y200" i="6" a="1"/>
  <c r="Y200" i="6"/>
  <c r="T200" i="6"/>
  <c r="Z200" i="6"/>
  <c r="Y201" i="6" a="1"/>
  <c r="Y201" i="6"/>
  <c r="T201" i="6"/>
  <c r="Z201" i="6"/>
  <c r="Y202" i="6" a="1"/>
  <c r="Y202" i="6"/>
  <c r="T202" i="6"/>
  <c r="Z202" i="6"/>
  <c r="Y203" i="6" a="1"/>
  <c r="Y203" i="6"/>
  <c r="T203" i="6"/>
  <c r="Z203" i="6"/>
  <c r="Y204" i="6" a="1"/>
  <c r="Y204" i="6"/>
  <c r="T204" i="6"/>
  <c r="Z204" i="6"/>
  <c r="Y205" i="6" a="1"/>
  <c r="Y205" i="6"/>
  <c r="T205" i="6"/>
  <c r="Z205" i="6"/>
  <c r="Y206" i="6" a="1"/>
  <c r="Y206" i="6"/>
  <c r="T206" i="6"/>
  <c r="Z206" i="6"/>
  <c r="Y207" i="6" a="1"/>
  <c r="Y207" i="6"/>
  <c r="T207" i="6"/>
  <c r="Z207" i="6"/>
  <c r="Y208" i="6" a="1"/>
  <c r="Y208" i="6"/>
  <c r="T208" i="6"/>
  <c r="Z208" i="6"/>
  <c r="Y209" i="6" a="1"/>
  <c r="Y209" i="6"/>
  <c r="T209" i="6"/>
  <c r="Z209" i="6"/>
  <c r="Y210" i="6" a="1"/>
  <c r="Y210" i="6"/>
  <c r="T210" i="6"/>
  <c r="Z210" i="6"/>
  <c r="Y211" i="6" a="1"/>
  <c r="Y211" i="6"/>
  <c r="T211" i="6"/>
  <c r="Z211" i="6"/>
  <c r="Y212" i="6" a="1"/>
  <c r="Y212" i="6"/>
  <c r="T212" i="6"/>
  <c r="Z212" i="6"/>
  <c r="AM231" i="6"/>
  <c r="AL231" i="6"/>
  <c r="AK231" i="6"/>
  <c r="AJ231" i="6"/>
  <c r="AI231" i="6"/>
  <c r="AH231" i="6"/>
  <c r="AG231" i="6"/>
  <c r="AF231" i="6"/>
  <c r="AE231" i="6"/>
  <c r="AD231" i="6"/>
  <c r="AC231" i="6"/>
  <c r="AB231" i="6"/>
  <c r="AA231" i="6"/>
  <c r="Q231" i="6"/>
  <c r="P231" i="6"/>
  <c r="O231" i="6"/>
  <c r="N231" i="6"/>
  <c r="M231" i="6"/>
  <c r="L231" i="6"/>
  <c r="K231" i="6"/>
  <c r="J231" i="6"/>
  <c r="I231" i="6"/>
  <c r="H231" i="6"/>
  <c r="G231" i="6"/>
  <c r="F231" i="6"/>
  <c r="E231" i="6"/>
  <c r="D231" i="6"/>
  <c r="C231" i="6"/>
  <c r="DO28" i="6"/>
  <c r="DO29" i="6"/>
  <c r="DO30" i="6"/>
  <c r="DO31" i="6"/>
  <c r="DO32" i="6"/>
  <c r="DO33" i="6"/>
  <c r="DO34" i="6"/>
  <c r="DO35" i="6"/>
  <c r="DO36" i="6"/>
  <c r="DO37" i="6"/>
  <c r="DO38" i="6"/>
  <c r="DO39" i="6"/>
  <c r="DO40" i="6"/>
  <c r="DO41" i="6"/>
  <c r="DO42" i="6"/>
  <c r="DO43" i="6"/>
  <c r="DO44" i="6"/>
  <c r="DO45" i="6"/>
  <c r="DO46" i="6"/>
  <c r="DO47" i="6"/>
  <c r="DO48" i="6"/>
  <c r="DO49" i="6"/>
  <c r="DO50" i="6"/>
  <c r="DO51" i="6"/>
  <c r="DO52" i="6"/>
  <c r="DO53" i="6"/>
  <c r="DO54" i="6"/>
  <c r="DO55" i="6"/>
  <c r="DO56" i="6"/>
  <c r="DO57" i="6"/>
  <c r="DO58" i="6"/>
  <c r="DO59" i="6"/>
  <c r="DO60" i="6"/>
  <c r="DO61" i="6"/>
  <c r="DO62" i="6"/>
  <c r="DO63" i="6"/>
  <c r="DO64" i="6"/>
  <c r="DO65" i="6"/>
  <c r="DO66" i="6"/>
  <c r="DO67" i="6"/>
  <c r="DO68" i="6"/>
  <c r="DO69" i="6"/>
  <c r="DO70" i="6"/>
  <c r="DO71" i="6"/>
  <c r="DO72" i="6"/>
  <c r="DO73" i="6"/>
  <c r="DO74" i="6"/>
  <c r="DO75" i="6"/>
  <c r="DO76" i="6"/>
  <c r="DO77" i="6"/>
  <c r="DO78" i="6"/>
  <c r="DO79" i="6"/>
  <c r="DO80" i="6"/>
  <c r="DO81" i="6"/>
  <c r="DO82" i="6"/>
  <c r="DO83" i="6"/>
  <c r="DO84" i="6"/>
  <c r="DO85" i="6"/>
  <c r="DO86" i="6"/>
  <c r="DO87" i="6"/>
  <c r="DO88" i="6"/>
  <c r="DO89" i="6"/>
  <c r="DO90" i="6"/>
  <c r="DO91" i="6"/>
  <c r="DO92" i="6"/>
  <c r="DO93" i="6"/>
  <c r="DO94" i="6"/>
  <c r="DO95" i="6"/>
  <c r="DO96" i="6"/>
  <c r="DO97" i="6"/>
  <c r="DO98" i="6"/>
  <c r="DO99" i="6"/>
  <c r="DO100" i="6"/>
  <c r="DO101" i="6"/>
  <c r="DO102" i="6"/>
  <c r="DO103" i="6"/>
  <c r="DO104" i="6"/>
  <c r="DO105" i="6"/>
  <c r="DO106" i="6"/>
  <c r="DO107" i="6"/>
  <c r="DO108" i="6"/>
  <c r="DO109" i="6"/>
  <c r="DO110" i="6"/>
  <c r="DO111" i="6"/>
  <c r="DO112" i="6"/>
  <c r="DO113" i="6"/>
  <c r="DO114" i="6"/>
  <c r="DO115" i="6"/>
  <c r="DO116" i="6"/>
  <c r="DO117" i="6"/>
  <c r="DO118" i="6"/>
  <c r="DO119" i="6"/>
  <c r="DO120" i="6"/>
  <c r="DO121" i="6"/>
  <c r="DO122" i="6"/>
  <c r="DO123" i="6"/>
  <c r="DO124" i="6"/>
  <c r="DO125" i="6"/>
  <c r="DO126" i="6"/>
  <c r="DO127" i="6"/>
  <c r="DO128" i="6"/>
  <c r="DO129" i="6"/>
  <c r="DO130" i="6"/>
  <c r="DO131" i="6"/>
  <c r="DO132" i="6"/>
  <c r="DO133" i="6"/>
  <c r="DO134" i="6"/>
  <c r="DO135" i="6"/>
  <c r="DO136" i="6"/>
  <c r="DO137" i="6"/>
  <c r="DO138" i="6"/>
  <c r="DO139" i="6"/>
  <c r="DO140" i="6"/>
  <c r="DO141" i="6"/>
  <c r="DO142" i="6"/>
  <c r="DO143" i="6"/>
  <c r="DO144" i="6"/>
  <c r="DO145" i="6"/>
  <c r="DO146" i="6"/>
  <c r="DO147" i="6"/>
  <c r="DO148" i="6"/>
  <c r="DO149" i="6"/>
  <c r="DO150" i="6"/>
  <c r="DO151" i="6"/>
  <c r="DO152" i="6"/>
  <c r="DO153" i="6"/>
  <c r="DO154" i="6"/>
  <c r="DO155" i="6"/>
  <c r="DO156" i="6"/>
  <c r="DO157" i="6"/>
  <c r="DO158" i="6"/>
  <c r="DO159" i="6"/>
  <c r="DO160" i="6"/>
  <c r="DO161" i="6"/>
  <c r="DO162" i="6"/>
  <c r="DO163" i="6"/>
  <c r="DO164" i="6"/>
  <c r="DO165" i="6"/>
  <c r="DO166" i="6"/>
  <c r="DO167" i="6"/>
  <c r="DO168" i="6"/>
  <c r="DO169" i="6"/>
  <c r="DO170" i="6"/>
  <c r="DO171" i="6"/>
  <c r="DO172" i="6"/>
  <c r="DO173" i="6"/>
  <c r="DO174" i="6"/>
  <c r="DO175" i="6"/>
  <c r="DO176" i="6"/>
  <c r="DO177" i="6"/>
  <c r="DO178" i="6"/>
  <c r="DO179" i="6"/>
  <c r="DO180" i="6"/>
  <c r="DO181" i="6"/>
  <c r="DO182" i="6"/>
  <c r="DO183" i="6"/>
  <c r="DO184" i="6"/>
  <c r="DO185" i="6"/>
  <c r="DO186" i="6"/>
  <c r="DO187" i="6"/>
  <c r="DO188" i="6"/>
  <c r="DO189" i="6"/>
  <c r="DO190" i="6"/>
  <c r="DO191" i="6"/>
  <c r="DO192" i="6"/>
  <c r="DO193" i="6"/>
  <c r="DO194" i="6"/>
  <c r="DO195" i="6"/>
  <c r="DO196" i="6"/>
  <c r="DO197" i="6"/>
  <c r="DO198" i="6"/>
  <c r="DO199" i="6"/>
  <c r="DO200" i="6"/>
  <c r="DO201" i="6"/>
  <c r="DO202" i="6"/>
  <c r="DO203" i="6"/>
  <c r="DO204" i="6"/>
  <c r="DO205" i="6"/>
  <c r="DO206" i="6"/>
  <c r="DO207" i="6"/>
  <c r="DO208" i="6"/>
  <c r="DO209" i="6"/>
  <c r="DO210" i="6"/>
  <c r="DO211" i="6"/>
  <c r="DO212" i="6"/>
  <c r="DO213" i="6"/>
  <c r="DO214" i="6"/>
  <c r="DO215" i="6"/>
  <c r="DO230" i="6"/>
  <c r="DN230" i="6"/>
  <c r="DM230" i="6"/>
  <c r="DC9" i="6"/>
  <c r="DC10" i="6"/>
  <c r="DC11" i="6"/>
  <c r="DC12" i="6"/>
  <c r="DC13" i="6"/>
  <c r="DC14" i="6"/>
  <c r="DC15" i="6"/>
  <c r="DC16" i="6"/>
  <c r="DC17" i="6"/>
  <c r="DC18" i="6"/>
  <c r="DC19" i="6"/>
  <c r="DC20" i="6"/>
  <c r="DC21" i="6"/>
  <c r="DC22" i="6"/>
  <c r="DC23" i="6"/>
  <c r="DC24" i="6"/>
  <c r="DC25" i="6"/>
  <c r="DC26" i="6"/>
  <c r="DC27" i="6"/>
  <c r="DC28" i="6"/>
  <c r="DC29" i="6"/>
  <c r="DC30" i="6"/>
  <c r="DC31" i="6"/>
  <c r="DC32" i="6"/>
  <c r="DC33" i="6"/>
  <c r="DC34" i="6"/>
  <c r="DC35" i="6"/>
  <c r="DC36" i="6"/>
  <c r="DC37" i="6"/>
  <c r="DC38" i="6"/>
  <c r="DC39" i="6"/>
  <c r="DC40" i="6"/>
  <c r="DC41" i="6"/>
  <c r="DC42" i="6"/>
  <c r="DC43" i="6"/>
  <c r="DC44" i="6"/>
  <c r="DC45" i="6"/>
  <c r="DC46" i="6"/>
  <c r="DC47" i="6"/>
  <c r="DC48" i="6"/>
  <c r="DC49" i="6"/>
  <c r="DC50" i="6"/>
  <c r="DC51" i="6"/>
  <c r="DC52" i="6"/>
  <c r="DC53" i="6"/>
  <c r="DC54" i="6"/>
  <c r="DC55" i="6"/>
  <c r="DC56" i="6"/>
  <c r="DC57" i="6"/>
  <c r="DC58" i="6"/>
  <c r="DC59" i="6"/>
  <c r="DC60" i="6"/>
  <c r="DC61" i="6"/>
  <c r="DC62" i="6"/>
  <c r="DC63" i="6"/>
  <c r="DC64" i="6"/>
  <c r="DC65" i="6"/>
  <c r="DC66" i="6"/>
  <c r="DC67" i="6"/>
  <c r="DC68" i="6"/>
  <c r="DC69" i="6"/>
  <c r="DC70" i="6"/>
  <c r="DC71" i="6"/>
  <c r="DC72" i="6"/>
  <c r="DC73" i="6"/>
  <c r="DC74" i="6"/>
  <c r="DC75" i="6"/>
  <c r="DC76" i="6"/>
  <c r="DC77" i="6"/>
  <c r="DC78" i="6"/>
  <c r="DC79" i="6"/>
  <c r="DC80" i="6"/>
  <c r="DC81" i="6"/>
  <c r="DC82" i="6"/>
  <c r="DC83" i="6"/>
  <c r="DC84" i="6"/>
  <c r="DC85" i="6"/>
  <c r="DC86" i="6"/>
  <c r="DC87" i="6"/>
  <c r="DC88" i="6"/>
  <c r="DC89" i="6"/>
  <c r="DC90" i="6"/>
  <c r="DC91" i="6"/>
  <c r="DC92" i="6"/>
  <c r="DC93" i="6"/>
  <c r="DC94" i="6"/>
  <c r="DC95" i="6"/>
  <c r="DC96" i="6"/>
  <c r="DC97" i="6"/>
  <c r="DC98" i="6"/>
  <c r="DC99" i="6"/>
  <c r="DC100" i="6"/>
  <c r="DC101" i="6"/>
  <c r="DC102" i="6"/>
  <c r="DC103" i="6"/>
  <c r="DC104" i="6"/>
  <c r="DC105" i="6"/>
  <c r="DC106" i="6"/>
  <c r="DC107" i="6"/>
  <c r="DC108" i="6"/>
  <c r="DC109" i="6"/>
  <c r="DC110" i="6"/>
  <c r="DC111" i="6"/>
  <c r="DC112" i="6"/>
  <c r="DC113" i="6"/>
  <c r="DC114" i="6"/>
  <c r="DC115" i="6"/>
  <c r="DC116" i="6"/>
  <c r="DC117" i="6"/>
  <c r="DC118" i="6"/>
  <c r="DC119" i="6"/>
  <c r="DC120" i="6"/>
  <c r="DC121" i="6"/>
  <c r="DC122" i="6"/>
  <c r="DC123" i="6"/>
  <c r="DC124" i="6"/>
  <c r="DC125" i="6"/>
  <c r="DC126" i="6"/>
  <c r="DC127" i="6"/>
  <c r="DC128" i="6"/>
  <c r="DC129" i="6"/>
  <c r="DC130" i="6"/>
  <c r="DC131" i="6"/>
  <c r="DC132" i="6"/>
  <c r="DC133" i="6"/>
  <c r="DC134" i="6"/>
  <c r="DC135" i="6"/>
  <c r="DC136" i="6"/>
  <c r="DC137" i="6"/>
  <c r="DC138" i="6"/>
  <c r="DC139" i="6"/>
  <c r="DC140" i="6"/>
  <c r="DC141" i="6"/>
  <c r="DC142" i="6"/>
  <c r="DC143" i="6"/>
  <c r="DC144" i="6"/>
  <c r="DC145" i="6"/>
  <c r="DC146" i="6"/>
  <c r="DC147" i="6"/>
  <c r="DC148" i="6"/>
  <c r="DC149" i="6"/>
  <c r="DC150" i="6"/>
  <c r="DC151" i="6"/>
  <c r="DC152" i="6"/>
  <c r="DC153" i="6"/>
  <c r="DC154" i="6"/>
  <c r="DC155" i="6"/>
  <c r="DC156" i="6"/>
  <c r="DC157" i="6"/>
  <c r="DC158" i="6"/>
  <c r="DC159" i="6"/>
  <c r="DC160" i="6"/>
  <c r="DC161" i="6"/>
  <c r="DC162" i="6"/>
  <c r="DC163" i="6"/>
  <c r="DC164" i="6"/>
  <c r="DC165" i="6"/>
  <c r="DC166" i="6"/>
  <c r="DC167" i="6"/>
  <c r="DC168" i="6"/>
  <c r="DC169" i="6"/>
  <c r="DC170" i="6"/>
  <c r="DC171" i="6"/>
  <c r="DC172" i="6"/>
  <c r="DC173" i="6"/>
  <c r="DC174" i="6"/>
  <c r="DC175" i="6"/>
  <c r="DC176" i="6"/>
  <c r="DC177" i="6"/>
  <c r="DC178" i="6"/>
  <c r="DC179" i="6"/>
  <c r="DC180" i="6"/>
  <c r="DC181" i="6"/>
  <c r="DC182" i="6"/>
  <c r="DC183" i="6"/>
  <c r="DC184" i="6"/>
  <c r="DC185" i="6"/>
  <c r="DC186" i="6"/>
  <c r="DC187" i="6"/>
  <c r="DC188" i="6"/>
  <c r="DC189" i="6"/>
  <c r="DC190" i="6"/>
  <c r="DC191" i="6"/>
  <c r="DC192" i="6"/>
  <c r="DC193" i="6"/>
  <c r="DC194" i="6"/>
  <c r="DC195" i="6"/>
  <c r="DC196" i="6"/>
  <c r="DC197" i="6"/>
  <c r="DC198" i="6"/>
  <c r="DC199" i="6"/>
  <c r="DC200" i="6"/>
  <c r="DC201" i="6"/>
  <c r="DC202" i="6"/>
  <c r="DC203" i="6"/>
  <c r="DC204" i="6"/>
  <c r="DC205" i="6"/>
  <c r="DC206" i="6"/>
  <c r="DC207" i="6"/>
  <c r="DC208" i="6"/>
  <c r="DC209" i="6"/>
  <c r="DC210" i="6"/>
  <c r="DC211" i="6"/>
  <c r="DC212" i="6"/>
  <c r="DC213" i="6"/>
  <c r="DC214" i="6"/>
  <c r="DC215" i="6"/>
  <c r="DC230" i="6"/>
  <c r="DB230" i="6"/>
  <c r="DA230" i="6"/>
  <c r="CQ9" i="6"/>
  <c r="CQ10" i="6"/>
  <c r="CQ11" i="6"/>
  <c r="CQ12" i="6"/>
  <c r="CQ13" i="6"/>
  <c r="CQ14" i="6"/>
  <c r="CQ15" i="6"/>
  <c r="CQ16" i="6"/>
  <c r="CQ17" i="6"/>
  <c r="CQ18" i="6"/>
  <c r="CQ19" i="6"/>
  <c r="CQ20" i="6"/>
  <c r="CQ21" i="6"/>
  <c r="CQ22" i="6"/>
  <c r="CQ23" i="6"/>
  <c r="CQ24" i="6"/>
  <c r="CQ25" i="6"/>
  <c r="CQ26" i="6"/>
  <c r="CQ27" i="6"/>
  <c r="CQ28" i="6"/>
  <c r="CQ29" i="6"/>
  <c r="CQ30" i="6"/>
  <c r="CQ31" i="6"/>
  <c r="CQ32" i="6"/>
  <c r="CQ33" i="6"/>
  <c r="CQ34" i="6"/>
  <c r="CQ35" i="6"/>
  <c r="CQ36" i="6"/>
  <c r="CQ37" i="6"/>
  <c r="CQ38" i="6"/>
  <c r="CQ39" i="6"/>
  <c r="CQ40" i="6"/>
  <c r="CQ41" i="6"/>
  <c r="CQ42" i="6"/>
  <c r="CQ43" i="6"/>
  <c r="CQ44" i="6"/>
  <c r="CQ45" i="6"/>
  <c r="CQ46" i="6"/>
  <c r="CQ47" i="6"/>
  <c r="CQ48" i="6"/>
  <c r="CQ49" i="6"/>
  <c r="CQ50" i="6"/>
  <c r="CQ51" i="6"/>
  <c r="CQ52" i="6"/>
  <c r="CQ53" i="6"/>
  <c r="CQ54" i="6"/>
  <c r="CQ55" i="6"/>
  <c r="CQ56" i="6"/>
  <c r="CQ57" i="6"/>
  <c r="CQ58" i="6"/>
  <c r="CQ59" i="6"/>
  <c r="CQ60" i="6"/>
  <c r="CQ61" i="6"/>
  <c r="CQ62" i="6"/>
  <c r="CQ63" i="6"/>
  <c r="CQ64" i="6"/>
  <c r="CQ65" i="6"/>
  <c r="CQ66" i="6"/>
  <c r="CQ67" i="6"/>
  <c r="CQ68" i="6"/>
  <c r="CQ69" i="6"/>
  <c r="CQ70" i="6"/>
  <c r="CQ71" i="6"/>
  <c r="CQ72" i="6"/>
  <c r="CQ73" i="6"/>
  <c r="CQ74" i="6"/>
  <c r="CQ75" i="6"/>
  <c r="CQ76" i="6"/>
  <c r="CQ77" i="6"/>
  <c r="CQ78" i="6"/>
  <c r="CQ79" i="6"/>
  <c r="CQ80" i="6"/>
  <c r="CQ81" i="6"/>
  <c r="CQ82" i="6"/>
  <c r="CQ83" i="6"/>
  <c r="CQ84" i="6"/>
  <c r="CQ85" i="6"/>
  <c r="CQ86" i="6"/>
  <c r="CQ87" i="6"/>
  <c r="CQ88" i="6"/>
  <c r="CQ89" i="6"/>
  <c r="CQ90" i="6"/>
  <c r="CQ91" i="6"/>
  <c r="CQ92" i="6"/>
  <c r="CQ93" i="6"/>
  <c r="CQ94" i="6"/>
  <c r="CQ95" i="6"/>
  <c r="CQ96" i="6"/>
  <c r="CQ97" i="6"/>
  <c r="CQ98" i="6"/>
  <c r="CQ99" i="6"/>
  <c r="CQ100" i="6"/>
  <c r="CQ101" i="6"/>
  <c r="CQ102" i="6"/>
  <c r="CQ103" i="6"/>
  <c r="CQ104" i="6"/>
  <c r="CQ105" i="6"/>
  <c r="CQ106" i="6"/>
  <c r="CQ107" i="6"/>
  <c r="CQ108" i="6"/>
  <c r="CQ109" i="6"/>
  <c r="CQ110" i="6"/>
  <c r="CQ111" i="6"/>
  <c r="CQ112" i="6"/>
  <c r="CQ113" i="6"/>
  <c r="CQ114" i="6"/>
  <c r="CQ115" i="6"/>
  <c r="CQ116" i="6"/>
  <c r="CQ117" i="6"/>
  <c r="CQ118" i="6"/>
  <c r="CQ119" i="6"/>
  <c r="CQ120" i="6"/>
  <c r="CQ121" i="6"/>
  <c r="CQ122" i="6"/>
  <c r="CQ123" i="6"/>
  <c r="CQ124" i="6"/>
  <c r="CQ125" i="6"/>
  <c r="CQ126" i="6"/>
  <c r="CQ127" i="6"/>
  <c r="CQ128" i="6"/>
  <c r="CQ129" i="6"/>
  <c r="CQ130" i="6"/>
  <c r="CQ131" i="6"/>
  <c r="CQ132" i="6"/>
  <c r="CQ133" i="6"/>
  <c r="CQ134" i="6"/>
  <c r="CQ135" i="6"/>
  <c r="CQ136" i="6"/>
  <c r="CQ137" i="6"/>
  <c r="CQ138" i="6"/>
  <c r="CQ139" i="6"/>
  <c r="CQ140" i="6"/>
  <c r="CQ141" i="6"/>
  <c r="CQ142" i="6"/>
  <c r="CQ143" i="6"/>
  <c r="CQ144" i="6"/>
  <c r="CQ145" i="6"/>
  <c r="CQ146" i="6"/>
  <c r="CQ147" i="6"/>
  <c r="CQ148" i="6"/>
  <c r="CQ149" i="6"/>
  <c r="CQ150" i="6"/>
  <c r="CQ151" i="6"/>
  <c r="CQ152" i="6"/>
  <c r="CQ153" i="6"/>
  <c r="CQ154" i="6"/>
  <c r="CQ155" i="6"/>
  <c r="CQ156" i="6"/>
  <c r="CQ157" i="6"/>
  <c r="CQ158" i="6"/>
  <c r="CQ159" i="6"/>
  <c r="CQ160" i="6"/>
  <c r="CQ161" i="6"/>
  <c r="CQ162" i="6"/>
  <c r="CQ163" i="6"/>
  <c r="CQ164" i="6"/>
  <c r="CQ165" i="6"/>
  <c r="CQ166" i="6"/>
  <c r="CQ167" i="6"/>
  <c r="CQ168" i="6"/>
  <c r="CQ169" i="6"/>
  <c r="CQ170" i="6"/>
  <c r="CQ171" i="6"/>
  <c r="CQ172" i="6"/>
  <c r="CQ173" i="6"/>
  <c r="CQ174" i="6"/>
  <c r="CQ175" i="6"/>
  <c r="CQ176" i="6"/>
  <c r="CQ177" i="6"/>
  <c r="CQ178" i="6"/>
  <c r="CQ179" i="6"/>
  <c r="CQ180" i="6"/>
  <c r="CQ181" i="6"/>
  <c r="CQ182" i="6"/>
  <c r="CQ183" i="6"/>
  <c r="CQ184" i="6"/>
  <c r="CQ185" i="6"/>
  <c r="CQ186" i="6"/>
  <c r="CQ187" i="6"/>
  <c r="CQ188" i="6"/>
  <c r="CQ189" i="6"/>
  <c r="CQ190" i="6"/>
  <c r="CQ191" i="6"/>
  <c r="CQ192" i="6"/>
  <c r="CQ193" i="6"/>
  <c r="CQ194" i="6"/>
  <c r="CQ195" i="6"/>
  <c r="CQ196" i="6"/>
  <c r="CQ197" i="6"/>
  <c r="CQ198" i="6"/>
  <c r="CQ199" i="6"/>
  <c r="CQ200" i="6"/>
  <c r="CQ201" i="6"/>
  <c r="CQ202" i="6"/>
  <c r="CQ203" i="6"/>
  <c r="CQ204" i="6"/>
  <c r="CQ205" i="6"/>
  <c r="CQ206" i="6"/>
  <c r="CQ207" i="6"/>
  <c r="CQ208" i="6"/>
  <c r="CQ209" i="6"/>
  <c r="CQ210" i="6"/>
  <c r="CQ211" i="6"/>
  <c r="CQ212" i="6"/>
  <c r="CQ213" i="6"/>
  <c r="CQ214" i="6"/>
  <c r="CQ215" i="6"/>
  <c r="CQ230" i="6"/>
  <c r="CP230" i="6"/>
  <c r="CO230" i="6"/>
  <c r="CN230" i="6"/>
  <c r="CM230" i="6"/>
  <c r="CL230" i="6"/>
  <c r="CK230" i="6"/>
  <c r="CJ230" i="6"/>
  <c r="CI230" i="6"/>
  <c r="CH230" i="6"/>
  <c r="CG230" i="6"/>
  <c r="CF230" i="6"/>
  <c r="CE230" i="6"/>
  <c r="CD230" i="6"/>
  <c r="CC230" i="6"/>
  <c r="CB230" i="6"/>
  <c r="CA230" i="6"/>
  <c r="BZ230" i="6"/>
  <c r="BY230" i="6"/>
  <c r="BO9" i="6"/>
  <c r="BO10" i="6"/>
  <c r="BO11" i="6"/>
  <c r="BO12" i="6"/>
  <c r="BO13" i="6"/>
  <c r="BO14" i="6"/>
  <c r="BO15" i="6"/>
  <c r="BO16" i="6"/>
  <c r="BO17" i="6"/>
  <c r="BO18" i="6"/>
  <c r="BO19" i="6"/>
  <c r="BO20" i="6"/>
  <c r="BO21" i="6"/>
  <c r="BO22" i="6"/>
  <c r="BO23" i="6"/>
  <c r="BO24" i="6"/>
  <c r="BO25" i="6"/>
  <c r="BO26" i="6"/>
  <c r="BO27" i="6"/>
  <c r="BO28" i="6"/>
  <c r="BO29" i="6"/>
  <c r="BO30" i="6"/>
  <c r="BO31" i="6"/>
  <c r="BO32" i="6"/>
  <c r="BO33" i="6"/>
  <c r="BO34" i="6"/>
  <c r="BO35" i="6"/>
  <c r="BO36" i="6"/>
  <c r="BO37" i="6"/>
  <c r="BO38" i="6"/>
  <c r="BO39" i="6"/>
  <c r="BO40" i="6"/>
  <c r="BO41" i="6"/>
  <c r="BO42" i="6"/>
  <c r="BO43" i="6"/>
  <c r="BO44" i="6"/>
  <c r="BO45" i="6"/>
  <c r="BO46" i="6"/>
  <c r="BO47" i="6"/>
  <c r="BO48" i="6"/>
  <c r="BO49" i="6"/>
  <c r="BO50" i="6"/>
  <c r="BO51" i="6"/>
  <c r="BO52" i="6"/>
  <c r="BO53" i="6"/>
  <c r="BO54" i="6"/>
  <c r="BO55" i="6"/>
  <c r="BO56" i="6"/>
  <c r="BO57" i="6"/>
  <c r="BO58" i="6"/>
  <c r="BO59" i="6"/>
  <c r="BO60" i="6"/>
  <c r="BO61" i="6"/>
  <c r="BO62" i="6"/>
  <c r="BO63" i="6"/>
  <c r="BO64" i="6"/>
  <c r="BO65" i="6"/>
  <c r="BO66" i="6"/>
  <c r="BO67" i="6"/>
  <c r="BO68" i="6"/>
  <c r="BO69" i="6"/>
  <c r="BO70" i="6"/>
  <c r="BO71" i="6"/>
  <c r="BO72" i="6"/>
  <c r="BO73" i="6"/>
  <c r="BO74" i="6"/>
  <c r="BO75" i="6"/>
  <c r="BO76" i="6"/>
  <c r="BO77" i="6"/>
  <c r="BO78" i="6"/>
  <c r="BO79" i="6"/>
  <c r="BO80" i="6"/>
  <c r="BO81" i="6"/>
  <c r="BO82" i="6"/>
  <c r="BO83" i="6"/>
  <c r="BO84" i="6"/>
  <c r="BO85" i="6"/>
  <c r="BO86" i="6"/>
  <c r="BO87" i="6"/>
  <c r="BO88" i="6"/>
  <c r="BO89" i="6"/>
  <c r="BO90" i="6"/>
  <c r="BO91" i="6"/>
  <c r="BO92" i="6"/>
  <c r="BO93" i="6"/>
  <c r="BO94" i="6"/>
  <c r="BO95" i="6"/>
  <c r="BO96" i="6"/>
  <c r="BO97" i="6"/>
  <c r="BO98" i="6"/>
  <c r="BO99" i="6"/>
  <c r="BO100" i="6"/>
  <c r="BO101" i="6"/>
  <c r="BO102" i="6"/>
  <c r="BO103" i="6"/>
  <c r="BO104" i="6"/>
  <c r="BO105" i="6"/>
  <c r="BO106" i="6"/>
  <c r="BO107" i="6"/>
  <c r="BO108" i="6"/>
  <c r="BO109" i="6"/>
  <c r="BO110" i="6"/>
  <c r="BO111" i="6"/>
  <c r="BO112" i="6"/>
  <c r="BO113" i="6"/>
  <c r="BO114" i="6"/>
  <c r="BO115" i="6"/>
  <c r="BO116" i="6"/>
  <c r="BO117" i="6"/>
  <c r="BO118" i="6"/>
  <c r="BO119" i="6"/>
  <c r="BO120" i="6"/>
  <c r="BO121" i="6"/>
  <c r="BO122" i="6"/>
  <c r="BO123" i="6"/>
  <c r="BO124" i="6"/>
  <c r="BO125" i="6"/>
  <c r="BO126" i="6"/>
  <c r="BO127" i="6"/>
  <c r="BO128" i="6"/>
  <c r="BO129" i="6"/>
  <c r="BO130" i="6"/>
  <c r="BO131" i="6"/>
  <c r="BO132" i="6"/>
  <c r="BO133" i="6"/>
  <c r="BO134" i="6"/>
  <c r="BO135" i="6"/>
  <c r="BO136" i="6"/>
  <c r="BO137" i="6"/>
  <c r="BO138" i="6"/>
  <c r="BO139" i="6"/>
  <c r="BO140" i="6"/>
  <c r="BO141" i="6"/>
  <c r="BO142" i="6"/>
  <c r="BO143" i="6"/>
  <c r="BO144" i="6"/>
  <c r="BO145" i="6"/>
  <c r="BO146" i="6"/>
  <c r="BO147" i="6"/>
  <c r="BO148" i="6"/>
  <c r="BO149" i="6"/>
  <c r="BO150" i="6"/>
  <c r="BO151" i="6"/>
  <c r="BO152" i="6"/>
  <c r="BO153" i="6"/>
  <c r="BO154" i="6"/>
  <c r="BO155" i="6"/>
  <c r="BO156" i="6"/>
  <c r="BO157" i="6"/>
  <c r="BO158" i="6"/>
  <c r="BO159" i="6"/>
  <c r="BO160" i="6"/>
  <c r="BO161" i="6"/>
  <c r="BO162" i="6"/>
  <c r="BO163" i="6"/>
  <c r="BO164" i="6"/>
  <c r="BO165" i="6"/>
  <c r="BO166" i="6"/>
  <c r="BO167" i="6"/>
  <c r="BO168" i="6"/>
  <c r="BO169" i="6"/>
  <c r="BO170" i="6"/>
  <c r="BO171" i="6"/>
  <c r="BO172" i="6"/>
  <c r="BO173" i="6"/>
  <c r="BO174" i="6"/>
  <c r="BO175" i="6"/>
  <c r="BO176" i="6"/>
  <c r="BO177" i="6"/>
  <c r="BO178" i="6"/>
  <c r="BO179" i="6"/>
  <c r="BO180" i="6"/>
  <c r="BO181" i="6"/>
  <c r="BO182" i="6"/>
  <c r="BO183" i="6"/>
  <c r="BO184" i="6"/>
  <c r="BO185" i="6"/>
  <c r="BO186" i="6"/>
  <c r="BO187" i="6"/>
  <c r="BO188" i="6"/>
  <c r="BO189" i="6"/>
  <c r="BO190" i="6"/>
  <c r="BO191" i="6"/>
  <c r="BO192" i="6"/>
  <c r="BO193" i="6"/>
  <c r="BO194" i="6"/>
  <c r="BO195" i="6"/>
  <c r="BO196" i="6"/>
  <c r="BO197" i="6"/>
  <c r="BO198" i="6"/>
  <c r="BO199" i="6"/>
  <c r="BO200" i="6"/>
  <c r="BO201" i="6"/>
  <c r="BO202" i="6"/>
  <c r="BO203" i="6"/>
  <c r="BO204" i="6"/>
  <c r="BO205" i="6"/>
  <c r="BO206" i="6"/>
  <c r="BO207" i="6"/>
  <c r="BO208" i="6"/>
  <c r="BO209" i="6"/>
  <c r="BO210" i="6"/>
  <c r="BO211" i="6"/>
  <c r="BO212" i="6"/>
  <c r="BO213" i="6"/>
  <c r="BO214" i="6"/>
  <c r="BO215" i="6"/>
  <c r="BO230" i="6"/>
  <c r="BN230" i="6"/>
  <c r="BM230" i="6"/>
  <c r="BL230" i="6"/>
  <c r="BK230" i="6"/>
  <c r="BJ230" i="6"/>
  <c r="BI230" i="6"/>
  <c r="BH230" i="6"/>
  <c r="BG230" i="6"/>
  <c r="BF230" i="6"/>
  <c r="BE230" i="6"/>
  <c r="BD230" i="6"/>
  <c r="BC230" i="6"/>
  <c r="BB230" i="6"/>
  <c r="BA230" i="6"/>
  <c r="AZ230" i="6"/>
  <c r="AY230" i="6"/>
  <c r="AX230" i="6"/>
  <c r="AW230" i="6"/>
  <c r="AM9" i="6"/>
  <c r="AM10" i="6"/>
  <c r="AM11" i="6"/>
  <c r="AM12" i="6"/>
  <c r="AM13" i="6"/>
  <c r="AM14" i="6"/>
  <c r="AM15" i="6"/>
  <c r="AM16" i="6"/>
  <c r="AM17" i="6"/>
  <c r="AM18" i="6"/>
  <c r="AM19" i="6"/>
  <c r="AM20" i="6"/>
  <c r="AM21" i="6"/>
  <c r="AM22" i="6"/>
  <c r="AM23" i="6"/>
  <c r="AM24" i="6"/>
  <c r="AM25" i="6"/>
  <c r="AM26" i="6"/>
  <c r="AM27" i="6"/>
  <c r="AM28" i="6"/>
  <c r="AM29" i="6"/>
  <c r="AM30" i="6"/>
  <c r="AM31" i="6"/>
  <c r="AM32" i="6"/>
  <c r="AM33" i="6"/>
  <c r="AM34" i="6"/>
  <c r="AM35" i="6"/>
  <c r="AM36" i="6"/>
  <c r="AM37" i="6"/>
  <c r="AM38" i="6"/>
  <c r="AM39" i="6"/>
  <c r="AM40" i="6"/>
  <c r="AM41" i="6"/>
  <c r="AM42" i="6"/>
  <c r="AM43" i="6"/>
  <c r="AM44" i="6"/>
  <c r="AM45" i="6"/>
  <c r="AM46" i="6"/>
  <c r="AM47" i="6"/>
  <c r="AM48" i="6"/>
  <c r="AM49" i="6"/>
  <c r="AM50" i="6"/>
  <c r="AM51" i="6"/>
  <c r="AM52" i="6"/>
  <c r="AM53" i="6"/>
  <c r="AM54" i="6"/>
  <c r="AM55" i="6"/>
  <c r="AM56" i="6"/>
  <c r="AM57" i="6"/>
  <c r="AM58" i="6"/>
  <c r="AM59" i="6"/>
  <c r="AM60" i="6"/>
  <c r="AM61" i="6"/>
  <c r="AM62" i="6"/>
  <c r="AM63" i="6"/>
  <c r="AM64" i="6"/>
  <c r="AM65" i="6"/>
  <c r="AM66" i="6"/>
  <c r="AM67" i="6"/>
  <c r="AM68" i="6"/>
  <c r="AM69" i="6"/>
  <c r="AM70" i="6"/>
  <c r="AM71" i="6"/>
  <c r="AM72" i="6"/>
  <c r="AM73" i="6"/>
  <c r="AM74" i="6"/>
  <c r="AM75" i="6"/>
  <c r="AM76" i="6"/>
  <c r="AM77" i="6"/>
  <c r="AM78" i="6"/>
  <c r="AM79" i="6"/>
  <c r="AM80" i="6"/>
  <c r="AM81" i="6"/>
  <c r="AM82" i="6"/>
  <c r="AM83" i="6"/>
  <c r="AM84" i="6"/>
  <c r="AM85" i="6"/>
  <c r="AM86" i="6"/>
  <c r="AM87" i="6"/>
  <c r="AM88" i="6"/>
  <c r="AM89" i="6"/>
  <c r="AM90" i="6"/>
  <c r="AM91" i="6"/>
  <c r="AM92" i="6"/>
  <c r="AM93" i="6"/>
  <c r="AM94" i="6"/>
  <c r="AM95" i="6"/>
  <c r="AM96" i="6"/>
  <c r="AM97" i="6"/>
  <c r="AM98" i="6"/>
  <c r="AM99" i="6"/>
  <c r="AM100" i="6"/>
  <c r="AM101" i="6"/>
  <c r="AM102" i="6"/>
  <c r="AM103" i="6"/>
  <c r="AM104" i="6"/>
  <c r="AM105" i="6"/>
  <c r="AM106" i="6"/>
  <c r="AM107" i="6"/>
  <c r="AM108" i="6"/>
  <c r="AM109" i="6"/>
  <c r="AM110" i="6"/>
  <c r="AM111" i="6"/>
  <c r="AM112" i="6"/>
  <c r="AM113" i="6"/>
  <c r="AM114" i="6"/>
  <c r="AM115" i="6"/>
  <c r="AM116" i="6"/>
  <c r="AM117" i="6"/>
  <c r="AM118" i="6"/>
  <c r="AM119" i="6"/>
  <c r="AM120" i="6"/>
  <c r="AM121" i="6"/>
  <c r="AM122" i="6"/>
  <c r="AM123" i="6"/>
  <c r="AM124" i="6"/>
  <c r="AM125" i="6"/>
  <c r="AM126" i="6"/>
  <c r="AM127" i="6"/>
  <c r="AM128" i="6"/>
  <c r="AM129" i="6"/>
  <c r="AM130" i="6"/>
  <c r="AM131" i="6"/>
  <c r="AM132" i="6"/>
  <c r="AM133" i="6"/>
  <c r="AM134" i="6"/>
  <c r="AM135" i="6"/>
  <c r="AM136" i="6"/>
  <c r="AM137" i="6"/>
  <c r="AM138" i="6"/>
  <c r="AM139" i="6"/>
  <c r="AM140" i="6"/>
  <c r="AM141" i="6"/>
  <c r="AM142" i="6"/>
  <c r="AM143" i="6"/>
  <c r="AM144" i="6"/>
  <c r="AM145" i="6"/>
  <c r="AM146" i="6"/>
  <c r="AM147" i="6"/>
  <c r="AM148" i="6"/>
  <c r="AM149" i="6"/>
  <c r="AM150" i="6"/>
  <c r="AM151" i="6"/>
  <c r="AM152" i="6"/>
  <c r="AM153" i="6"/>
  <c r="AM154" i="6"/>
  <c r="AM155" i="6"/>
  <c r="AM156" i="6"/>
  <c r="AM157" i="6"/>
  <c r="AM158" i="6"/>
  <c r="AM159" i="6"/>
  <c r="AM160" i="6"/>
  <c r="AM161" i="6"/>
  <c r="AM162" i="6"/>
  <c r="AM163" i="6"/>
  <c r="AM164" i="6"/>
  <c r="AM165" i="6"/>
  <c r="AM166" i="6"/>
  <c r="AM167" i="6"/>
  <c r="AM168" i="6"/>
  <c r="AM169" i="6"/>
  <c r="AM170" i="6"/>
  <c r="AM171" i="6"/>
  <c r="AM172" i="6"/>
  <c r="AM173" i="6"/>
  <c r="AM174" i="6"/>
  <c r="AM175" i="6"/>
  <c r="AM176" i="6"/>
  <c r="AM177" i="6"/>
  <c r="AM178" i="6"/>
  <c r="AM179" i="6"/>
  <c r="AM180" i="6"/>
  <c r="AM181" i="6"/>
  <c r="AM182" i="6"/>
  <c r="AM183" i="6"/>
  <c r="AM184" i="6"/>
  <c r="AM185" i="6"/>
  <c r="AM186" i="6"/>
  <c r="AM187" i="6"/>
  <c r="AM188" i="6"/>
  <c r="AM189" i="6"/>
  <c r="AM190" i="6"/>
  <c r="AM191" i="6"/>
  <c r="AM192" i="6"/>
  <c r="AM193" i="6"/>
  <c r="AM194" i="6"/>
  <c r="AM195" i="6"/>
  <c r="AM196" i="6"/>
  <c r="AM197" i="6"/>
  <c r="AM198" i="6"/>
  <c r="AM199" i="6"/>
  <c r="AM200" i="6"/>
  <c r="AM201" i="6"/>
  <c r="AM202" i="6"/>
  <c r="AM203" i="6"/>
  <c r="AM204" i="6"/>
  <c r="AM205" i="6"/>
  <c r="AM206" i="6"/>
  <c r="AM207" i="6"/>
  <c r="AM208" i="6"/>
  <c r="AM209" i="6"/>
  <c r="AM210" i="6"/>
  <c r="AM211" i="6"/>
  <c r="AM212" i="6"/>
  <c r="AM213" i="6"/>
  <c r="AM214" i="6"/>
  <c r="AM215" i="6"/>
  <c r="AM230" i="6"/>
  <c r="AL230" i="6"/>
  <c r="AK230" i="6"/>
  <c r="AJ230" i="6"/>
  <c r="AI230" i="6"/>
  <c r="AH230" i="6"/>
  <c r="AG230" i="6"/>
  <c r="AF230" i="6"/>
  <c r="AE230" i="6"/>
  <c r="AD230" i="6"/>
  <c r="AC230" i="6"/>
  <c r="AB230" i="6"/>
  <c r="AA230" i="6"/>
  <c r="Q69" i="6"/>
  <c r="Q70" i="6"/>
  <c r="Q71" i="6"/>
  <c r="Q72" i="6"/>
  <c r="Q73" i="6"/>
  <c r="Q74" i="6"/>
  <c r="Q75" i="6"/>
  <c r="Q76" i="6"/>
  <c r="Q77" i="6"/>
  <c r="Q78" i="6"/>
  <c r="Q79" i="6"/>
  <c r="Q80" i="6"/>
  <c r="Q81" i="6"/>
  <c r="Q82" i="6"/>
  <c r="Q83" i="6"/>
  <c r="Q84" i="6"/>
  <c r="Q85" i="6"/>
  <c r="Q86" i="6"/>
  <c r="Q87" i="6"/>
  <c r="Q88" i="6"/>
  <c r="Q89" i="6"/>
  <c r="Q90" i="6"/>
  <c r="Q91" i="6"/>
  <c r="Q92" i="6"/>
  <c r="Q93" i="6"/>
  <c r="Q94" i="6"/>
  <c r="Q95" i="6"/>
  <c r="Q96" i="6"/>
  <c r="Q97" i="6"/>
  <c r="Q98" i="6"/>
  <c r="Q99" i="6"/>
  <c r="Q100" i="6"/>
  <c r="Q101" i="6"/>
  <c r="Q102" i="6"/>
  <c r="Q103" i="6"/>
  <c r="Q104" i="6"/>
  <c r="Q105" i="6"/>
  <c r="Q106" i="6"/>
  <c r="Q107" i="6"/>
  <c r="Q108" i="6"/>
  <c r="Q109" i="6"/>
  <c r="Q110" i="6"/>
  <c r="Q111" i="6"/>
  <c r="Q112" i="6"/>
  <c r="Q113" i="6"/>
  <c r="Q114" i="6"/>
  <c r="Q115" i="6"/>
  <c r="Q116" i="6"/>
  <c r="Q117" i="6"/>
  <c r="Q118" i="6"/>
  <c r="Q119" i="6"/>
  <c r="Q120" i="6"/>
  <c r="Q121" i="6"/>
  <c r="Q122" i="6"/>
  <c r="Q123" i="6"/>
  <c r="Q124" i="6"/>
  <c r="Q125" i="6"/>
  <c r="Q126" i="6"/>
  <c r="Q127" i="6"/>
  <c r="Q128" i="6"/>
  <c r="Q129" i="6"/>
  <c r="Q130" i="6"/>
  <c r="Q131" i="6"/>
  <c r="Q132" i="6"/>
  <c r="Q133" i="6"/>
  <c r="Q134" i="6"/>
  <c r="Q135" i="6"/>
  <c r="Q136" i="6"/>
  <c r="Q137" i="6"/>
  <c r="Q138" i="6"/>
  <c r="Q139" i="6"/>
  <c r="Q140" i="6"/>
  <c r="Q141" i="6"/>
  <c r="Q142" i="6"/>
  <c r="Q143" i="6"/>
  <c r="Q144" i="6"/>
  <c r="Q145" i="6"/>
  <c r="Q146" i="6"/>
  <c r="Q147" i="6"/>
  <c r="Q148" i="6"/>
  <c r="Q149" i="6"/>
  <c r="Q150" i="6"/>
  <c r="Q151" i="6"/>
  <c r="Q152" i="6"/>
  <c r="Q153" i="6"/>
  <c r="Q154" i="6"/>
  <c r="Q155" i="6"/>
  <c r="Q156" i="6"/>
  <c r="Q157" i="6"/>
  <c r="Q158" i="6"/>
  <c r="Q159" i="6"/>
  <c r="Q160" i="6"/>
  <c r="Q161" i="6"/>
  <c r="Q162" i="6"/>
  <c r="Q163" i="6"/>
  <c r="Q164" i="6"/>
  <c r="Q165" i="6"/>
  <c r="Q166" i="6"/>
  <c r="Q167" i="6"/>
  <c r="Q168" i="6"/>
  <c r="Q169" i="6"/>
  <c r="Q170" i="6"/>
  <c r="Q171" i="6"/>
  <c r="Q172" i="6"/>
  <c r="Q173" i="6"/>
  <c r="Q174" i="6"/>
  <c r="Q175" i="6"/>
  <c r="Q176" i="6"/>
  <c r="Q177" i="6"/>
  <c r="Q178" i="6"/>
  <c r="Q179" i="6"/>
  <c r="Q180" i="6"/>
  <c r="Q181" i="6"/>
  <c r="Q182" i="6"/>
  <c r="Q183" i="6"/>
  <c r="Q184" i="6"/>
  <c r="Q185" i="6"/>
  <c r="Q186" i="6"/>
  <c r="Q187" i="6"/>
  <c r="Q188" i="6"/>
  <c r="Q189" i="6"/>
  <c r="Q190" i="6"/>
  <c r="Q191" i="6"/>
  <c r="Q192" i="6"/>
  <c r="Q193" i="6"/>
  <c r="Q194" i="6"/>
  <c r="Q195" i="6"/>
  <c r="Q196" i="6"/>
  <c r="Q197" i="6"/>
  <c r="Q198" i="6"/>
  <c r="Q199" i="6"/>
  <c r="Q200" i="6"/>
  <c r="Q201" i="6"/>
  <c r="Q202" i="6"/>
  <c r="Q203" i="6"/>
  <c r="Q204" i="6"/>
  <c r="Q205" i="6"/>
  <c r="Q206" i="6"/>
  <c r="Q207" i="6"/>
  <c r="Q208" i="6"/>
  <c r="Q209" i="6"/>
  <c r="Q210" i="6"/>
  <c r="Q211" i="6"/>
  <c r="Q212" i="6"/>
  <c r="Q230" i="6"/>
  <c r="P230" i="6"/>
  <c r="O230" i="6"/>
  <c r="N230" i="6"/>
  <c r="M230" i="6"/>
  <c r="L230" i="6"/>
  <c r="K230" i="6"/>
  <c r="J230" i="6"/>
  <c r="I230" i="6"/>
  <c r="H230" i="6"/>
  <c r="G230" i="6"/>
  <c r="F230" i="6"/>
  <c r="E230" i="6"/>
  <c r="D230" i="6"/>
  <c r="C230" i="6"/>
  <c r="DO229" i="6"/>
  <c r="DN229" i="6"/>
  <c r="DM229" i="6"/>
  <c r="DC229" i="6"/>
  <c r="DB229" i="6"/>
  <c r="DA229" i="6"/>
  <c r="CQ229" i="6"/>
  <c r="CP229" i="6"/>
  <c r="CO229" i="6"/>
  <c r="CN229" i="6"/>
  <c r="CM229" i="6"/>
  <c r="CL229" i="6"/>
  <c r="CK229" i="6"/>
  <c r="CJ229" i="6"/>
  <c r="CI229" i="6"/>
  <c r="CH229" i="6"/>
  <c r="CG229" i="6"/>
  <c r="CF229" i="6"/>
  <c r="CE229" i="6"/>
  <c r="CD229" i="6"/>
  <c r="CC229" i="6"/>
  <c r="CB229" i="6"/>
  <c r="CA229" i="6"/>
  <c r="BZ229" i="6"/>
  <c r="BY229" i="6"/>
  <c r="BO229" i="6"/>
  <c r="BN229" i="6"/>
  <c r="BM229" i="6"/>
  <c r="BL229" i="6"/>
  <c r="BK229" i="6"/>
  <c r="BJ229" i="6"/>
  <c r="BI229" i="6"/>
  <c r="BH229" i="6"/>
  <c r="BG229" i="6"/>
  <c r="BF229" i="6"/>
  <c r="BE229" i="6"/>
  <c r="BD229" i="6"/>
  <c r="BC229" i="6"/>
  <c r="BB229" i="6"/>
  <c r="BA229" i="6"/>
  <c r="AZ229" i="6"/>
  <c r="AY229" i="6"/>
  <c r="AX229" i="6"/>
  <c r="AW229" i="6"/>
  <c r="AM229" i="6"/>
  <c r="AL229" i="6"/>
  <c r="AK229" i="6"/>
  <c r="AJ229" i="6"/>
  <c r="AI229" i="6"/>
  <c r="AH229" i="6"/>
  <c r="AG229" i="6"/>
  <c r="AF229" i="6"/>
  <c r="AE229" i="6"/>
  <c r="AD229" i="6"/>
  <c r="AC229" i="6"/>
  <c r="AB229" i="6"/>
  <c r="AA229" i="6"/>
  <c r="Q229" i="6"/>
  <c r="P229" i="6"/>
  <c r="O229" i="6"/>
  <c r="N229" i="6"/>
  <c r="M229" i="6"/>
  <c r="L229" i="6"/>
  <c r="K229" i="6"/>
  <c r="J229" i="6"/>
  <c r="I229" i="6"/>
  <c r="H229" i="6"/>
  <c r="G229" i="6"/>
  <c r="F229" i="6"/>
  <c r="E229" i="6"/>
  <c r="D229" i="6"/>
  <c r="C229" i="6"/>
  <c r="DO228" i="6"/>
  <c r="DN228" i="6"/>
  <c r="DM228" i="6"/>
  <c r="DC228" i="6"/>
  <c r="DB228" i="6"/>
  <c r="DA228" i="6"/>
  <c r="CQ228" i="6"/>
  <c r="CP228" i="6"/>
  <c r="CO228" i="6"/>
  <c r="CN228" i="6"/>
  <c r="CM228" i="6"/>
  <c r="CL228" i="6"/>
  <c r="CK228" i="6"/>
  <c r="CJ228" i="6"/>
  <c r="CI228" i="6"/>
  <c r="CH228" i="6"/>
  <c r="CG228" i="6"/>
  <c r="CF228" i="6"/>
  <c r="CE228" i="6"/>
  <c r="CD228" i="6"/>
  <c r="CC228" i="6"/>
  <c r="CB228" i="6"/>
  <c r="CA228" i="6"/>
  <c r="BZ228" i="6"/>
  <c r="BY228" i="6"/>
  <c r="BO228" i="6"/>
  <c r="BN228" i="6"/>
  <c r="BM228" i="6"/>
  <c r="BL228" i="6"/>
  <c r="BK228" i="6"/>
  <c r="BJ228" i="6"/>
  <c r="BI228" i="6"/>
  <c r="BH228" i="6"/>
  <c r="BG228" i="6"/>
  <c r="BF228" i="6"/>
  <c r="BE228" i="6"/>
  <c r="BD228" i="6"/>
  <c r="BC228" i="6"/>
  <c r="BB228" i="6"/>
  <c r="BA228" i="6"/>
  <c r="AZ228" i="6"/>
  <c r="AY228" i="6"/>
  <c r="AX228" i="6"/>
  <c r="AW228" i="6"/>
  <c r="AM228" i="6"/>
  <c r="AL228" i="6"/>
  <c r="AK228" i="6"/>
  <c r="AJ228" i="6"/>
  <c r="AI228" i="6"/>
  <c r="AH228" i="6"/>
  <c r="AG228" i="6"/>
  <c r="AF228" i="6"/>
  <c r="AE228" i="6"/>
  <c r="AD228" i="6"/>
  <c r="AC228" i="6"/>
  <c r="AB228" i="6"/>
  <c r="AA228" i="6"/>
  <c r="Q228" i="6"/>
  <c r="P228" i="6"/>
  <c r="O228" i="6"/>
  <c r="N228" i="6"/>
  <c r="M228" i="6"/>
  <c r="L228" i="6"/>
  <c r="K228" i="6"/>
  <c r="J228" i="6"/>
  <c r="I228" i="6"/>
  <c r="H228" i="6"/>
  <c r="G228" i="6"/>
  <c r="F228" i="6"/>
  <c r="E228" i="6"/>
  <c r="D228" i="6"/>
  <c r="C228" i="6"/>
  <c r="AU223" i="6" a="1"/>
  <c r="AU223" i="6"/>
  <c r="BW223" i="6" a="1"/>
  <c r="BW223" i="6"/>
  <c r="CY223" i="6" a="1"/>
  <c r="CY223" i="6"/>
  <c r="DK223" i="6" a="1"/>
  <c r="DK223" i="6"/>
  <c r="DW223" i="6" a="1"/>
  <c r="DW223" i="6"/>
  <c r="EJ223" i="6"/>
  <c r="AP223" i="6"/>
  <c r="BR223" i="6"/>
  <c r="CT223" i="6"/>
  <c r="DF223" i="6"/>
  <c r="DR223" i="6"/>
  <c r="ED223" i="6"/>
  <c r="EK223" i="6"/>
  <c r="AS218" i="6" a="1"/>
  <c r="AS218" i="6"/>
  <c r="BU218" i="6" a="1"/>
  <c r="BU218" i="6"/>
  <c r="CW218" i="6" a="1"/>
  <c r="CW218" i="6"/>
  <c r="DI218" i="6" a="1"/>
  <c r="DI218" i="6"/>
  <c r="DU218" i="6" a="1"/>
  <c r="DU218" i="6"/>
  <c r="EG218" i="6"/>
  <c r="AP218" i="6"/>
  <c r="BR218" i="6"/>
  <c r="CT218" i="6"/>
  <c r="DF218" i="6"/>
  <c r="DR218" i="6"/>
  <c r="ED218" i="6"/>
  <c r="EH218" i="6"/>
  <c r="AS219" i="6" a="1"/>
  <c r="AS219" i="6"/>
  <c r="BU219" i="6" a="1"/>
  <c r="BU219" i="6"/>
  <c r="CW219" i="6" a="1"/>
  <c r="CW219" i="6"/>
  <c r="DI219" i="6" a="1"/>
  <c r="DI219" i="6"/>
  <c r="DU219" i="6" a="1"/>
  <c r="DU219" i="6"/>
  <c r="EG219" i="6"/>
  <c r="AP219" i="6"/>
  <c r="BR219" i="6"/>
  <c r="CT219" i="6"/>
  <c r="DF219" i="6"/>
  <c r="DR219" i="6"/>
  <c r="ED219" i="6"/>
  <c r="EH219" i="6"/>
  <c r="AS220" i="6" a="1"/>
  <c r="AS220" i="6"/>
  <c r="BU220" i="6" a="1"/>
  <c r="BU220" i="6"/>
  <c r="CW220" i="6" a="1"/>
  <c r="CW220" i="6"/>
  <c r="DI220" i="6" a="1"/>
  <c r="DI220" i="6"/>
  <c r="DU220" i="6" a="1"/>
  <c r="DU220" i="6"/>
  <c r="EG220" i="6"/>
  <c r="AP220" i="6"/>
  <c r="BR220" i="6"/>
  <c r="CT220" i="6"/>
  <c r="DF220" i="6"/>
  <c r="DR220" i="6"/>
  <c r="ED220" i="6"/>
  <c r="EH220" i="6"/>
  <c r="AS221" i="6" a="1"/>
  <c r="AS221" i="6"/>
  <c r="BU221" i="6" a="1"/>
  <c r="BU221" i="6"/>
  <c r="CW221" i="6" a="1"/>
  <c r="CW221" i="6"/>
  <c r="DI221" i="6" a="1"/>
  <c r="DI221" i="6"/>
  <c r="DU221" i="6" a="1"/>
  <c r="DU221" i="6"/>
  <c r="EG221" i="6"/>
  <c r="AP221" i="6"/>
  <c r="BR221" i="6"/>
  <c r="CT221" i="6"/>
  <c r="DF221" i="6"/>
  <c r="DR221" i="6"/>
  <c r="ED221" i="6"/>
  <c r="EH221" i="6"/>
  <c r="AS222" i="6" a="1"/>
  <c r="AS222" i="6"/>
  <c r="BU222" i="6" a="1"/>
  <c r="BU222" i="6"/>
  <c r="CW222" i="6" a="1"/>
  <c r="CW222" i="6"/>
  <c r="DI222" i="6" a="1"/>
  <c r="DI222" i="6"/>
  <c r="DU222" i="6" a="1"/>
  <c r="DU222" i="6"/>
  <c r="EG222" i="6"/>
  <c r="AP222" i="6"/>
  <c r="BR222" i="6"/>
  <c r="CT222" i="6"/>
  <c r="DF222" i="6"/>
  <c r="DR222" i="6"/>
  <c r="ED222" i="6"/>
  <c r="EH222" i="6"/>
  <c r="AS223" i="6" a="1"/>
  <c r="AS223" i="6"/>
  <c r="BU223" i="6" a="1"/>
  <c r="BU223" i="6"/>
  <c r="CW223" i="6" a="1"/>
  <c r="CW223" i="6"/>
  <c r="DI223" i="6" a="1"/>
  <c r="DI223" i="6"/>
  <c r="DU223" i="6" a="1"/>
  <c r="DU223" i="6"/>
  <c r="EG223" i="6"/>
  <c r="EH223" i="6"/>
  <c r="EI223" i="6"/>
  <c r="AQ223" i="6" a="1"/>
  <c r="AQ223" i="6"/>
  <c r="BS223" i="6" a="1"/>
  <c r="BS223" i="6"/>
  <c r="CU223" i="6" a="1"/>
  <c r="CU223" i="6"/>
  <c r="DG223" i="6" a="1"/>
  <c r="DG223" i="6"/>
  <c r="DS223" i="6" a="1"/>
  <c r="DS223" i="6"/>
  <c r="EE223" i="6"/>
  <c r="EF223" i="6"/>
  <c r="EC223" i="6"/>
  <c r="EB223" i="6"/>
  <c r="EA223" i="6"/>
  <c r="DY223" i="6"/>
  <c r="DX223" i="6"/>
  <c r="DV223" i="6"/>
  <c r="DT223" i="6"/>
  <c r="DQ223" i="6"/>
  <c r="DP223" i="6"/>
  <c r="DO223" i="6"/>
  <c r="DL223" i="6"/>
  <c r="DJ223" i="6"/>
  <c r="DH223" i="6"/>
  <c r="DE223" i="6"/>
  <c r="DD223" i="6"/>
  <c r="DC223" i="6"/>
  <c r="CZ223" i="6"/>
  <c r="CX223" i="6"/>
  <c r="CV223" i="6"/>
  <c r="CS223" i="6"/>
  <c r="CR223" i="6"/>
  <c r="CQ223" i="6"/>
  <c r="BX223" i="6"/>
  <c r="BV223" i="6"/>
  <c r="BT223" i="6"/>
  <c r="BQ223" i="6"/>
  <c r="BP223" i="6"/>
  <c r="BO223" i="6"/>
  <c r="AV223" i="6"/>
  <c r="AT223" i="6"/>
  <c r="AR223" i="6"/>
  <c r="AO223" i="6"/>
  <c r="AN223" i="6"/>
  <c r="AM223" i="6"/>
  <c r="AU222" i="6" a="1"/>
  <c r="AU222" i="6"/>
  <c r="BW222" i="6" a="1"/>
  <c r="BW222" i="6"/>
  <c r="CY222" i="6" a="1"/>
  <c r="CY222" i="6"/>
  <c r="DK222" i="6" a="1"/>
  <c r="DK222" i="6"/>
  <c r="DW222" i="6" a="1"/>
  <c r="DW222" i="6"/>
  <c r="EJ222" i="6"/>
  <c r="EK222" i="6"/>
  <c r="AS217" i="6" a="1"/>
  <c r="AS217" i="6"/>
  <c r="BU217" i="6" a="1"/>
  <c r="BU217" i="6"/>
  <c r="CW217" i="6" a="1"/>
  <c r="CW217" i="6"/>
  <c r="DI217" i="6" a="1"/>
  <c r="DI217" i="6"/>
  <c r="DU217" i="6" a="1"/>
  <c r="DU217" i="6"/>
  <c r="EG217" i="6"/>
  <c r="AP217" i="6"/>
  <c r="BR217" i="6"/>
  <c r="CT217" i="6"/>
  <c r="DF217" i="6"/>
  <c r="DR217" i="6"/>
  <c r="ED217" i="6"/>
  <c r="EH217" i="6"/>
  <c r="EI222" i="6"/>
  <c r="AQ222" i="6" a="1"/>
  <c r="AQ222" i="6"/>
  <c r="BS222" i="6" a="1"/>
  <c r="BS222" i="6"/>
  <c r="CU222" i="6" a="1"/>
  <c r="CU222" i="6"/>
  <c r="DG222" i="6" a="1"/>
  <c r="DG222" i="6"/>
  <c r="DS222" i="6" a="1"/>
  <c r="DS222" i="6"/>
  <c r="EE222" i="6"/>
  <c r="EF222" i="6"/>
  <c r="EC222" i="6"/>
  <c r="EB222" i="6"/>
  <c r="EA222" i="6"/>
  <c r="DY222" i="6"/>
  <c r="DX222" i="6"/>
  <c r="DV222" i="6"/>
  <c r="DT222" i="6"/>
  <c r="DQ222" i="6"/>
  <c r="DP222" i="6"/>
  <c r="DO222" i="6"/>
  <c r="DL222" i="6"/>
  <c r="DJ222" i="6"/>
  <c r="DH222" i="6"/>
  <c r="DE222" i="6"/>
  <c r="DD222" i="6"/>
  <c r="DC222" i="6"/>
  <c r="CZ222" i="6"/>
  <c r="CX222" i="6"/>
  <c r="CV222" i="6"/>
  <c r="CS222" i="6"/>
  <c r="CR222" i="6"/>
  <c r="CQ222" i="6"/>
  <c r="BX222" i="6"/>
  <c r="BV222" i="6"/>
  <c r="BT222" i="6"/>
  <c r="BQ222" i="6"/>
  <c r="BP222" i="6"/>
  <c r="BO222" i="6"/>
  <c r="AV222" i="6"/>
  <c r="AT222" i="6"/>
  <c r="AR222" i="6"/>
  <c r="AO222" i="6"/>
  <c r="AN222" i="6"/>
  <c r="AM222" i="6"/>
  <c r="AU221" i="6" a="1"/>
  <c r="AU221" i="6"/>
  <c r="BW221" i="6" a="1"/>
  <c r="BW221" i="6"/>
  <c r="CY221" i="6" a="1"/>
  <c r="CY221" i="6"/>
  <c r="DK221" i="6" a="1"/>
  <c r="DK221" i="6"/>
  <c r="DW221" i="6" a="1"/>
  <c r="DW221" i="6"/>
  <c r="EJ221" i="6"/>
  <c r="EK221" i="6"/>
  <c r="AS216" i="6" a="1"/>
  <c r="AS216" i="6"/>
  <c r="BU216" i="6" a="1"/>
  <c r="BU216" i="6"/>
  <c r="CW216" i="6" a="1"/>
  <c r="CW216" i="6"/>
  <c r="DI216" i="6" a="1"/>
  <c r="DI216" i="6"/>
  <c r="DU216" i="6" a="1"/>
  <c r="DU216" i="6"/>
  <c r="EG216" i="6"/>
  <c r="AP216" i="6"/>
  <c r="BR216" i="6"/>
  <c r="CT216" i="6"/>
  <c r="DF216" i="6"/>
  <c r="DR216" i="6"/>
  <c r="ED216" i="6"/>
  <c r="EH216" i="6"/>
  <c r="EI221" i="6"/>
  <c r="AQ221" i="6" a="1"/>
  <c r="AQ221" i="6"/>
  <c r="BS221" i="6" a="1"/>
  <c r="BS221" i="6"/>
  <c r="CU221" i="6" a="1"/>
  <c r="CU221" i="6"/>
  <c r="DG221" i="6" a="1"/>
  <c r="DG221" i="6"/>
  <c r="DS221" i="6" a="1"/>
  <c r="DS221" i="6"/>
  <c r="EE221" i="6"/>
  <c r="EF221" i="6"/>
  <c r="EC221" i="6"/>
  <c r="EB221" i="6"/>
  <c r="EA221" i="6"/>
  <c r="DY221" i="6"/>
  <c r="DX221" i="6"/>
  <c r="DV221" i="6"/>
  <c r="DT221" i="6"/>
  <c r="DQ221" i="6"/>
  <c r="DP221" i="6"/>
  <c r="DO221" i="6"/>
  <c r="DL221" i="6"/>
  <c r="DJ221" i="6"/>
  <c r="DH221" i="6"/>
  <c r="DE221" i="6"/>
  <c r="DD221" i="6"/>
  <c r="DC221" i="6"/>
  <c r="CZ221" i="6"/>
  <c r="CX221" i="6"/>
  <c r="CV221" i="6"/>
  <c r="CS221" i="6"/>
  <c r="CR221" i="6"/>
  <c r="CQ221" i="6"/>
  <c r="BX221" i="6"/>
  <c r="BV221" i="6"/>
  <c r="BT221" i="6"/>
  <c r="BQ221" i="6"/>
  <c r="BP221" i="6"/>
  <c r="BO221" i="6"/>
  <c r="AV221" i="6"/>
  <c r="AT221" i="6"/>
  <c r="AR221" i="6"/>
  <c r="AO221" i="6"/>
  <c r="AN221" i="6"/>
  <c r="AM221" i="6"/>
  <c r="AU220" i="6" a="1"/>
  <c r="AU220" i="6"/>
  <c r="BW220" i="6" a="1"/>
  <c r="BW220" i="6"/>
  <c r="CY220" i="6" a="1"/>
  <c r="CY220" i="6"/>
  <c r="DK220" i="6" a="1"/>
  <c r="DK220" i="6"/>
  <c r="DW220" i="6" a="1"/>
  <c r="DW220" i="6"/>
  <c r="EJ220" i="6"/>
  <c r="EK220" i="6"/>
  <c r="AS215" i="6" a="1"/>
  <c r="AS215" i="6"/>
  <c r="BU215" i="6" a="1"/>
  <c r="BU215" i="6"/>
  <c r="CW215" i="6" a="1"/>
  <c r="CW215" i="6"/>
  <c r="DI215" i="6" a="1"/>
  <c r="DI215" i="6"/>
  <c r="DU215" i="6" a="1"/>
  <c r="DU215" i="6"/>
  <c r="EG215" i="6"/>
  <c r="AP215" i="6"/>
  <c r="BR215" i="6"/>
  <c r="CT215" i="6"/>
  <c r="DF215" i="6"/>
  <c r="DR215" i="6"/>
  <c r="ED215" i="6"/>
  <c r="EH215" i="6"/>
  <c r="EI220" i="6"/>
  <c r="AQ220" i="6" a="1"/>
  <c r="AQ220" i="6"/>
  <c r="BS220" i="6" a="1"/>
  <c r="BS220" i="6"/>
  <c r="CU220" i="6" a="1"/>
  <c r="CU220" i="6"/>
  <c r="DG220" i="6" a="1"/>
  <c r="DG220" i="6"/>
  <c r="DS220" i="6" a="1"/>
  <c r="DS220" i="6"/>
  <c r="EE220" i="6"/>
  <c r="EF220" i="6"/>
  <c r="EC220" i="6"/>
  <c r="EB220" i="6"/>
  <c r="EA220" i="6"/>
  <c r="DY220" i="6"/>
  <c r="DX220" i="6"/>
  <c r="DV220" i="6"/>
  <c r="DT220" i="6"/>
  <c r="DQ220" i="6"/>
  <c r="DP220" i="6"/>
  <c r="DO220" i="6"/>
  <c r="DL220" i="6"/>
  <c r="DJ220" i="6"/>
  <c r="DH220" i="6"/>
  <c r="DE220" i="6"/>
  <c r="DD220" i="6"/>
  <c r="DC220" i="6"/>
  <c r="CZ220" i="6"/>
  <c r="CX220" i="6"/>
  <c r="CV220" i="6"/>
  <c r="CS220" i="6"/>
  <c r="CR220" i="6"/>
  <c r="CQ220" i="6"/>
  <c r="BX220" i="6"/>
  <c r="BV220" i="6"/>
  <c r="BT220" i="6"/>
  <c r="BQ220" i="6"/>
  <c r="BP220" i="6"/>
  <c r="BO220" i="6"/>
  <c r="AV220" i="6"/>
  <c r="AT220" i="6"/>
  <c r="AR220" i="6"/>
  <c r="AO220" i="6"/>
  <c r="AN220" i="6"/>
  <c r="AM220" i="6"/>
  <c r="AU219" i="6" a="1"/>
  <c r="AU219" i="6"/>
  <c r="BW219" i="6" a="1"/>
  <c r="BW219" i="6"/>
  <c r="CY219" i="6" a="1"/>
  <c r="CY219" i="6"/>
  <c r="DK219" i="6" a="1"/>
  <c r="DK219" i="6"/>
  <c r="DW219" i="6" a="1"/>
  <c r="DW219" i="6"/>
  <c r="EJ219" i="6"/>
  <c r="EK219" i="6"/>
  <c r="AS214" i="6" a="1"/>
  <c r="AS214" i="6"/>
  <c r="BU214" i="6" a="1"/>
  <c r="BU214" i="6"/>
  <c r="CW214" i="6" a="1"/>
  <c r="CW214" i="6"/>
  <c r="DI214" i="6" a="1"/>
  <c r="DI214" i="6"/>
  <c r="DU214" i="6" a="1"/>
  <c r="DU214" i="6"/>
  <c r="EG214" i="6"/>
  <c r="AP214" i="6"/>
  <c r="BR214" i="6"/>
  <c r="CT214" i="6"/>
  <c r="DF214" i="6"/>
  <c r="DR214" i="6"/>
  <c r="ED214" i="6"/>
  <c r="EH214" i="6"/>
  <c r="EI219" i="6"/>
  <c r="AQ219" i="6" a="1"/>
  <c r="AQ219" i="6"/>
  <c r="BS219" i="6" a="1"/>
  <c r="BS219" i="6"/>
  <c r="CU219" i="6" a="1"/>
  <c r="CU219" i="6"/>
  <c r="DG219" i="6" a="1"/>
  <c r="DG219" i="6"/>
  <c r="DS219" i="6" a="1"/>
  <c r="DS219" i="6"/>
  <c r="EE219" i="6"/>
  <c r="EF219" i="6"/>
  <c r="EC219" i="6"/>
  <c r="EB219" i="6"/>
  <c r="EA219" i="6"/>
  <c r="DY219" i="6"/>
  <c r="DX219" i="6"/>
  <c r="DV219" i="6"/>
  <c r="DT219" i="6"/>
  <c r="DQ219" i="6"/>
  <c r="DP219" i="6"/>
  <c r="DO219" i="6"/>
  <c r="DL219" i="6"/>
  <c r="DJ219" i="6"/>
  <c r="DH219" i="6"/>
  <c r="DE219" i="6"/>
  <c r="DD219" i="6"/>
  <c r="DC219" i="6"/>
  <c r="CZ219" i="6"/>
  <c r="CX219" i="6"/>
  <c r="CV219" i="6"/>
  <c r="CS219" i="6"/>
  <c r="CR219" i="6"/>
  <c r="CQ219" i="6"/>
  <c r="BX219" i="6"/>
  <c r="BV219" i="6"/>
  <c r="BT219" i="6"/>
  <c r="BQ219" i="6"/>
  <c r="BP219" i="6"/>
  <c r="BO219" i="6"/>
  <c r="AV219" i="6"/>
  <c r="AT219" i="6"/>
  <c r="AR219" i="6"/>
  <c r="AO219" i="6"/>
  <c r="AN219" i="6"/>
  <c r="AM219" i="6"/>
  <c r="AU218" i="6" a="1"/>
  <c r="AU218" i="6"/>
  <c r="BW218" i="6" a="1"/>
  <c r="BW218" i="6"/>
  <c r="CY218" i="6" a="1"/>
  <c r="CY218" i="6"/>
  <c r="DK218" i="6" a="1"/>
  <c r="DK218" i="6"/>
  <c r="DW218" i="6" a="1"/>
  <c r="DW218" i="6"/>
  <c r="EJ218" i="6"/>
  <c r="EK218" i="6"/>
  <c r="AS213" i="6" a="1"/>
  <c r="AS213" i="6"/>
  <c r="BU213" i="6" a="1"/>
  <c r="BU213" i="6"/>
  <c r="CW213" i="6" a="1"/>
  <c r="CW213" i="6"/>
  <c r="DI213" i="6" a="1"/>
  <c r="DI213" i="6"/>
  <c r="DU213" i="6" a="1"/>
  <c r="DU213" i="6"/>
  <c r="EG213" i="6"/>
  <c r="AP213" i="6"/>
  <c r="BR213" i="6"/>
  <c r="CT213" i="6"/>
  <c r="DF213" i="6"/>
  <c r="DR213" i="6"/>
  <c r="ED213" i="6"/>
  <c r="EH213" i="6"/>
  <c r="EI218" i="6"/>
  <c r="AQ218" i="6" a="1"/>
  <c r="AQ218" i="6"/>
  <c r="BS218" i="6" a="1"/>
  <c r="BS218" i="6"/>
  <c r="CU218" i="6" a="1"/>
  <c r="CU218" i="6"/>
  <c r="DG218" i="6" a="1"/>
  <c r="DG218" i="6"/>
  <c r="DS218" i="6" a="1"/>
  <c r="DS218" i="6"/>
  <c r="EE218" i="6"/>
  <c r="EF218" i="6"/>
  <c r="EC218" i="6"/>
  <c r="EB218" i="6"/>
  <c r="EA218" i="6"/>
  <c r="DY218" i="6"/>
  <c r="DX218" i="6"/>
  <c r="DV218" i="6"/>
  <c r="DT218" i="6"/>
  <c r="DQ218" i="6"/>
  <c r="DP218" i="6"/>
  <c r="DO218" i="6"/>
  <c r="DL218" i="6"/>
  <c r="DJ218" i="6"/>
  <c r="DH218" i="6"/>
  <c r="DE218" i="6"/>
  <c r="DD218" i="6"/>
  <c r="DC218" i="6"/>
  <c r="CZ218" i="6"/>
  <c r="CX218" i="6"/>
  <c r="CV218" i="6"/>
  <c r="CS218" i="6"/>
  <c r="CR218" i="6"/>
  <c r="CQ218" i="6"/>
  <c r="BX218" i="6"/>
  <c r="BV218" i="6"/>
  <c r="BT218" i="6"/>
  <c r="BQ218" i="6"/>
  <c r="BP218" i="6"/>
  <c r="BO218" i="6"/>
  <c r="AV218" i="6"/>
  <c r="AT218" i="6"/>
  <c r="AR218" i="6"/>
  <c r="AO218" i="6"/>
  <c r="AN218" i="6"/>
  <c r="AM218" i="6"/>
  <c r="AU217" i="6" a="1"/>
  <c r="AU217" i="6"/>
  <c r="BW217" i="6" a="1"/>
  <c r="BW217" i="6"/>
  <c r="CY217" i="6" a="1"/>
  <c r="CY217" i="6"/>
  <c r="DK217" i="6" a="1"/>
  <c r="DK217" i="6"/>
  <c r="DW217" i="6" a="1"/>
  <c r="DW217" i="6"/>
  <c r="EJ217" i="6"/>
  <c r="EK217" i="6"/>
  <c r="W212" i="6" a="1"/>
  <c r="W212" i="6"/>
  <c r="AS212" i="6" a="1"/>
  <c r="AS212" i="6"/>
  <c r="BU212" i="6" a="1"/>
  <c r="BU212" i="6"/>
  <c r="CW212" i="6" a="1"/>
  <c r="CW212" i="6"/>
  <c r="DI212" i="6" a="1"/>
  <c r="DI212" i="6"/>
  <c r="DU212" i="6" a="1"/>
  <c r="DU212" i="6"/>
  <c r="EG212" i="6"/>
  <c r="AP212" i="6"/>
  <c r="BR212" i="6"/>
  <c r="CT212" i="6"/>
  <c r="DF212" i="6"/>
  <c r="DR212" i="6"/>
  <c r="ED212" i="6"/>
  <c r="EH212" i="6"/>
  <c r="EI217" i="6"/>
  <c r="AQ217" i="6" a="1"/>
  <c r="AQ217" i="6"/>
  <c r="BS217" i="6" a="1"/>
  <c r="BS217" i="6"/>
  <c r="CU217" i="6" a="1"/>
  <c r="CU217" i="6"/>
  <c r="DG217" i="6" a="1"/>
  <c r="DG217" i="6"/>
  <c r="DS217" i="6" a="1"/>
  <c r="DS217" i="6"/>
  <c r="EE217" i="6"/>
  <c r="EF217" i="6"/>
  <c r="EC217" i="6"/>
  <c r="EB217" i="6"/>
  <c r="EA217" i="6"/>
  <c r="DY217" i="6"/>
  <c r="DX217" i="6"/>
  <c r="DV217" i="6"/>
  <c r="DT217" i="6"/>
  <c r="DQ217" i="6"/>
  <c r="DP217" i="6"/>
  <c r="DO217" i="6"/>
  <c r="DL217" i="6"/>
  <c r="DJ217" i="6"/>
  <c r="DH217" i="6"/>
  <c r="DE217" i="6"/>
  <c r="DD217" i="6"/>
  <c r="DC217" i="6"/>
  <c r="CZ217" i="6"/>
  <c r="CX217" i="6"/>
  <c r="CV217" i="6"/>
  <c r="CS217" i="6"/>
  <c r="CR217" i="6"/>
  <c r="CQ217" i="6"/>
  <c r="BX217" i="6"/>
  <c r="BV217" i="6"/>
  <c r="BT217" i="6"/>
  <c r="BQ217" i="6"/>
  <c r="BP217" i="6"/>
  <c r="BO217" i="6"/>
  <c r="AV217" i="6"/>
  <c r="AT217" i="6"/>
  <c r="AR217" i="6"/>
  <c r="AO217" i="6"/>
  <c r="AN217" i="6"/>
  <c r="AM217" i="6"/>
  <c r="AU216" i="6" a="1"/>
  <c r="AU216" i="6"/>
  <c r="BW216" i="6" a="1"/>
  <c r="BW216" i="6"/>
  <c r="CY216" i="6" a="1"/>
  <c r="CY216" i="6"/>
  <c r="DK216" i="6" a="1"/>
  <c r="DK216" i="6"/>
  <c r="DW216" i="6" a="1"/>
  <c r="DW216" i="6"/>
  <c r="EJ216" i="6"/>
  <c r="EK216" i="6"/>
  <c r="W211" i="6" a="1"/>
  <c r="W211" i="6"/>
  <c r="AS211" i="6" a="1"/>
  <c r="AS211" i="6"/>
  <c r="BU211" i="6" a="1"/>
  <c r="BU211" i="6"/>
  <c r="CW211" i="6" a="1"/>
  <c r="CW211" i="6"/>
  <c r="DI211" i="6" a="1"/>
  <c r="DI211" i="6"/>
  <c r="DU211" i="6" a="1"/>
  <c r="DU211" i="6"/>
  <c r="EG211" i="6"/>
  <c r="AP211" i="6"/>
  <c r="BR211" i="6"/>
  <c r="CT211" i="6"/>
  <c r="DF211" i="6"/>
  <c r="DR211" i="6"/>
  <c r="ED211" i="6"/>
  <c r="EH211" i="6"/>
  <c r="EI216" i="6"/>
  <c r="AQ216" i="6" a="1"/>
  <c r="AQ216" i="6"/>
  <c r="BS216" i="6" a="1"/>
  <c r="BS216" i="6"/>
  <c r="CU216" i="6" a="1"/>
  <c r="CU216" i="6"/>
  <c r="DG216" i="6" a="1"/>
  <c r="DG216" i="6"/>
  <c r="DS216" i="6" a="1"/>
  <c r="DS216" i="6"/>
  <c r="EE216" i="6"/>
  <c r="EF216" i="6"/>
  <c r="EC216" i="6"/>
  <c r="EB216" i="6"/>
  <c r="EA216" i="6"/>
  <c r="DY216" i="6"/>
  <c r="DX216" i="6"/>
  <c r="DV216" i="6"/>
  <c r="DT216" i="6"/>
  <c r="DQ216" i="6"/>
  <c r="DP216" i="6"/>
  <c r="DO216" i="6"/>
  <c r="DL216" i="6"/>
  <c r="DJ216" i="6"/>
  <c r="DH216" i="6"/>
  <c r="DE216" i="6"/>
  <c r="DD216" i="6"/>
  <c r="DC216" i="6"/>
  <c r="CZ216" i="6"/>
  <c r="CX216" i="6"/>
  <c r="CV216" i="6"/>
  <c r="CS216" i="6"/>
  <c r="CR216" i="6"/>
  <c r="CQ216" i="6"/>
  <c r="BX216" i="6"/>
  <c r="BV216" i="6"/>
  <c r="BT216" i="6"/>
  <c r="BQ216" i="6"/>
  <c r="BP216" i="6"/>
  <c r="BO216" i="6"/>
  <c r="AV216" i="6"/>
  <c r="AT216" i="6"/>
  <c r="AR216" i="6"/>
  <c r="AO216" i="6"/>
  <c r="AN216" i="6"/>
  <c r="AM216" i="6"/>
  <c r="AU215" i="6" a="1"/>
  <c r="AU215" i="6"/>
  <c r="BW215" i="6" a="1"/>
  <c r="BW215" i="6"/>
  <c r="CY215" i="6" a="1"/>
  <c r="CY215" i="6"/>
  <c r="DK215" i="6" a="1"/>
  <c r="DK215" i="6"/>
  <c r="DW215" i="6" a="1"/>
  <c r="DW215" i="6"/>
  <c r="EJ215" i="6"/>
  <c r="EK215" i="6"/>
  <c r="W210" i="6" a="1"/>
  <c r="W210" i="6"/>
  <c r="AS210" i="6" a="1"/>
  <c r="AS210" i="6"/>
  <c r="BU210" i="6" a="1"/>
  <c r="BU210" i="6"/>
  <c r="CW210" i="6" a="1"/>
  <c r="CW210" i="6"/>
  <c r="DI210" i="6" a="1"/>
  <c r="DI210" i="6"/>
  <c r="DU210" i="6" a="1"/>
  <c r="DU210" i="6"/>
  <c r="EG210" i="6"/>
  <c r="AP210" i="6"/>
  <c r="BR210" i="6"/>
  <c r="CT210" i="6"/>
  <c r="DF210" i="6"/>
  <c r="DR210" i="6"/>
  <c r="ED210" i="6"/>
  <c r="EH210" i="6"/>
  <c r="EI215" i="6"/>
  <c r="AQ215" i="6" a="1"/>
  <c r="AQ215" i="6"/>
  <c r="BS215" i="6" a="1"/>
  <c r="BS215" i="6"/>
  <c r="CU215" i="6" a="1"/>
  <c r="CU215" i="6"/>
  <c r="DG215" i="6" a="1"/>
  <c r="DG215" i="6"/>
  <c r="DS215" i="6" a="1"/>
  <c r="DS215" i="6"/>
  <c r="EE215" i="6"/>
  <c r="EF215" i="6"/>
  <c r="EC215" i="6"/>
  <c r="EB215" i="6"/>
  <c r="EA215" i="6"/>
  <c r="DY215" i="6"/>
  <c r="DX215" i="6"/>
  <c r="DV215" i="6"/>
  <c r="DT215" i="6"/>
  <c r="DQ215" i="6"/>
  <c r="DP215" i="6"/>
  <c r="DL215" i="6"/>
  <c r="DJ215" i="6"/>
  <c r="DH215" i="6"/>
  <c r="DE215" i="6"/>
  <c r="DD215" i="6"/>
  <c r="CZ215" i="6"/>
  <c r="CX215" i="6"/>
  <c r="CV215" i="6"/>
  <c r="CS215" i="6"/>
  <c r="CR215" i="6"/>
  <c r="BX215" i="6"/>
  <c r="BV215" i="6"/>
  <c r="BT215" i="6"/>
  <c r="BQ215" i="6"/>
  <c r="BP215" i="6"/>
  <c r="AV215" i="6"/>
  <c r="AT215" i="6"/>
  <c r="AR215" i="6"/>
  <c r="AO215" i="6"/>
  <c r="AN215" i="6"/>
  <c r="AU214" i="6" a="1"/>
  <c r="AU214" i="6"/>
  <c r="BW214" i="6" a="1"/>
  <c r="BW214" i="6"/>
  <c r="CY214" i="6" a="1"/>
  <c r="CY214" i="6"/>
  <c r="DK214" i="6" a="1"/>
  <c r="DK214" i="6"/>
  <c r="DW214" i="6" a="1"/>
  <c r="DW214" i="6"/>
  <c r="EJ214" i="6"/>
  <c r="EK214" i="6"/>
  <c r="W209" i="6" a="1"/>
  <c r="W209" i="6"/>
  <c r="AS209" i="6" a="1"/>
  <c r="AS209" i="6"/>
  <c r="BU209" i="6" a="1"/>
  <c r="BU209" i="6"/>
  <c r="CW209" i="6" a="1"/>
  <c r="CW209" i="6"/>
  <c r="DI209" i="6" a="1"/>
  <c r="DI209" i="6"/>
  <c r="DU209" i="6" a="1"/>
  <c r="DU209" i="6"/>
  <c r="EG209" i="6"/>
  <c r="AP209" i="6"/>
  <c r="BR209" i="6"/>
  <c r="CT209" i="6"/>
  <c r="DF209" i="6"/>
  <c r="DR209" i="6"/>
  <c r="ED209" i="6"/>
  <c r="EH209" i="6"/>
  <c r="EI214" i="6"/>
  <c r="AQ214" i="6" a="1"/>
  <c r="AQ214" i="6"/>
  <c r="BS214" i="6" a="1"/>
  <c r="BS214" i="6"/>
  <c r="CU214" i="6" a="1"/>
  <c r="CU214" i="6"/>
  <c r="DG214" i="6" a="1"/>
  <c r="DG214" i="6"/>
  <c r="DS214" i="6" a="1"/>
  <c r="DS214" i="6"/>
  <c r="EE214" i="6"/>
  <c r="EF214" i="6"/>
  <c r="EC214" i="6"/>
  <c r="EB214" i="6"/>
  <c r="EA214" i="6"/>
  <c r="DY214" i="6"/>
  <c r="DX214" i="6"/>
  <c r="DV214" i="6"/>
  <c r="DT214" i="6"/>
  <c r="DQ214" i="6"/>
  <c r="DP214" i="6"/>
  <c r="DL214" i="6"/>
  <c r="DJ214" i="6"/>
  <c r="DH214" i="6"/>
  <c r="DE214" i="6"/>
  <c r="DD214" i="6"/>
  <c r="CZ214" i="6"/>
  <c r="CX214" i="6"/>
  <c r="CV214" i="6"/>
  <c r="CS214" i="6"/>
  <c r="CR214" i="6"/>
  <c r="BX214" i="6"/>
  <c r="BV214" i="6"/>
  <c r="BT214" i="6"/>
  <c r="BQ214" i="6"/>
  <c r="BP214" i="6"/>
  <c r="AV214" i="6"/>
  <c r="AT214" i="6"/>
  <c r="AR214" i="6"/>
  <c r="AO214" i="6"/>
  <c r="AN214" i="6"/>
  <c r="AU213" i="6" a="1"/>
  <c r="AU213" i="6"/>
  <c r="BW213" i="6" a="1"/>
  <c r="BW213" i="6"/>
  <c r="CY213" i="6" a="1"/>
  <c r="CY213" i="6"/>
  <c r="DK213" i="6" a="1"/>
  <c r="DK213" i="6"/>
  <c r="DW213" i="6" a="1"/>
  <c r="DW213" i="6"/>
  <c r="EJ213" i="6"/>
  <c r="EK213" i="6"/>
  <c r="W208" i="6" a="1"/>
  <c r="W208" i="6"/>
  <c r="AS208" i="6" a="1"/>
  <c r="AS208" i="6"/>
  <c r="BU208" i="6" a="1"/>
  <c r="BU208" i="6"/>
  <c r="CW208" i="6" a="1"/>
  <c r="CW208" i="6"/>
  <c r="DI208" i="6" a="1"/>
  <c r="DI208" i="6"/>
  <c r="DU208" i="6" a="1"/>
  <c r="DU208" i="6"/>
  <c r="EG208" i="6"/>
  <c r="AP208" i="6"/>
  <c r="BR208" i="6"/>
  <c r="CT208" i="6"/>
  <c r="DF208" i="6"/>
  <c r="DR208" i="6"/>
  <c r="ED208" i="6"/>
  <c r="EH208" i="6"/>
  <c r="EI213" i="6"/>
  <c r="AQ213" i="6" a="1"/>
  <c r="AQ213" i="6"/>
  <c r="BS213" i="6" a="1"/>
  <c r="BS213" i="6"/>
  <c r="CU213" i="6" a="1"/>
  <c r="CU213" i="6"/>
  <c r="DG213" i="6" a="1"/>
  <c r="DG213" i="6"/>
  <c r="DS213" i="6" a="1"/>
  <c r="DS213" i="6"/>
  <c r="EE213" i="6"/>
  <c r="EF213" i="6"/>
  <c r="EC213" i="6"/>
  <c r="EB213" i="6"/>
  <c r="EA213" i="6"/>
  <c r="DY213" i="6"/>
  <c r="DX213" i="6"/>
  <c r="DV213" i="6"/>
  <c r="DT213" i="6"/>
  <c r="DQ213" i="6"/>
  <c r="DP213" i="6"/>
  <c r="DL213" i="6"/>
  <c r="DJ213" i="6"/>
  <c r="DH213" i="6"/>
  <c r="DE213" i="6"/>
  <c r="DD213" i="6"/>
  <c r="CZ213" i="6"/>
  <c r="CX213" i="6"/>
  <c r="CV213" i="6"/>
  <c r="CS213" i="6"/>
  <c r="CR213" i="6"/>
  <c r="BX213" i="6"/>
  <c r="BV213" i="6"/>
  <c r="BT213" i="6"/>
  <c r="BQ213" i="6"/>
  <c r="BP213" i="6"/>
  <c r="AV213" i="6"/>
  <c r="AT213" i="6"/>
  <c r="AR213" i="6"/>
  <c r="AO213" i="6"/>
  <c r="AN213" i="6"/>
  <c r="AU212" i="6" a="1"/>
  <c r="AU212" i="6"/>
  <c r="BW212" i="6" a="1"/>
  <c r="BW212" i="6"/>
  <c r="CY212" i="6" a="1"/>
  <c r="CY212" i="6"/>
  <c r="DK212" i="6" a="1"/>
  <c r="DK212" i="6"/>
  <c r="DW212" i="6" a="1"/>
  <c r="DW212" i="6"/>
  <c r="EJ212" i="6"/>
  <c r="EK212" i="6"/>
  <c r="W207" i="6" a="1"/>
  <c r="W207" i="6"/>
  <c r="AS207" i="6" a="1"/>
  <c r="AS207" i="6"/>
  <c r="BU207" i="6" a="1"/>
  <c r="BU207" i="6"/>
  <c r="CW207" i="6" a="1"/>
  <c r="CW207" i="6"/>
  <c r="DI207" i="6" a="1"/>
  <c r="DI207" i="6"/>
  <c r="DU207" i="6" a="1"/>
  <c r="DU207" i="6"/>
  <c r="EG207" i="6"/>
  <c r="AP207" i="6"/>
  <c r="BR207" i="6"/>
  <c r="CT207" i="6"/>
  <c r="DF207" i="6"/>
  <c r="DR207" i="6"/>
  <c r="ED207" i="6"/>
  <c r="EH207" i="6"/>
  <c r="EI212" i="6"/>
  <c r="U212" i="6" a="1"/>
  <c r="U212" i="6"/>
  <c r="AQ212" i="6" a="1"/>
  <c r="AQ212" i="6"/>
  <c r="BS212" i="6" a="1"/>
  <c r="BS212" i="6"/>
  <c r="CU212" i="6" a="1"/>
  <c r="CU212" i="6"/>
  <c r="DG212" i="6" a="1"/>
  <c r="DG212" i="6"/>
  <c r="DS212" i="6" a="1"/>
  <c r="DS212" i="6"/>
  <c r="EE212" i="6"/>
  <c r="EF212" i="6"/>
  <c r="EC212" i="6"/>
  <c r="EB212" i="6"/>
  <c r="EA212" i="6"/>
  <c r="DY212" i="6"/>
  <c r="DX212" i="6"/>
  <c r="DV212" i="6"/>
  <c r="DT212" i="6"/>
  <c r="DQ212" i="6"/>
  <c r="DP212" i="6"/>
  <c r="DL212" i="6"/>
  <c r="DJ212" i="6"/>
  <c r="DH212" i="6"/>
  <c r="DE212" i="6"/>
  <c r="DD212" i="6"/>
  <c r="CZ212" i="6"/>
  <c r="CX212" i="6"/>
  <c r="CV212" i="6"/>
  <c r="CS212" i="6"/>
  <c r="CR212" i="6"/>
  <c r="BX212" i="6"/>
  <c r="BV212" i="6"/>
  <c r="BT212" i="6"/>
  <c r="BQ212" i="6"/>
  <c r="BP212" i="6"/>
  <c r="AV212" i="6"/>
  <c r="AT212" i="6"/>
  <c r="AR212" i="6"/>
  <c r="AO212" i="6"/>
  <c r="AN212" i="6"/>
  <c r="X212" i="6"/>
  <c r="V212" i="6"/>
  <c r="S212" i="6"/>
  <c r="R212" i="6"/>
  <c r="AU211" i="6" a="1"/>
  <c r="AU211" i="6"/>
  <c r="BW211" i="6" a="1"/>
  <c r="BW211" i="6"/>
  <c r="CY211" i="6" a="1"/>
  <c r="CY211" i="6"/>
  <c r="DK211" i="6" a="1"/>
  <c r="DK211" i="6"/>
  <c r="DW211" i="6" a="1"/>
  <c r="DW211" i="6"/>
  <c r="EJ211" i="6"/>
  <c r="EK211" i="6"/>
  <c r="W206" i="6" a="1"/>
  <c r="W206" i="6"/>
  <c r="AS206" i="6" a="1"/>
  <c r="AS206" i="6"/>
  <c r="BU206" i="6" a="1"/>
  <c r="BU206" i="6"/>
  <c r="CW206" i="6" a="1"/>
  <c r="CW206" i="6"/>
  <c r="DI206" i="6" a="1"/>
  <c r="DI206" i="6"/>
  <c r="DU206" i="6" a="1"/>
  <c r="DU206" i="6"/>
  <c r="EG206" i="6"/>
  <c r="AP206" i="6"/>
  <c r="BR206" i="6"/>
  <c r="CT206" i="6"/>
  <c r="DF206" i="6"/>
  <c r="DR206" i="6"/>
  <c r="ED206" i="6"/>
  <c r="EH206" i="6"/>
  <c r="EI211" i="6"/>
  <c r="U211" i="6" a="1"/>
  <c r="U211" i="6"/>
  <c r="AQ211" i="6" a="1"/>
  <c r="AQ211" i="6"/>
  <c r="BS211" i="6" a="1"/>
  <c r="BS211" i="6"/>
  <c r="CU211" i="6" a="1"/>
  <c r="CU211" i="6"/>
  <c r="DG211" i="6" a="1"/>
  <c r="DG211" i="6"/>
  <c r="DS211" i="6" a="1"/>
  <c r="DS211" i="6"/>
  <c r="EE211" i="6"/>
  <c r="EF211" i="6"/>
  <c r="EC211" i="6"/>
  <c r="EB211" i="6"/>
  <c r="EA211" i="6"/>
  <c r="DY211" i="6"/>
  <c r="DX211" i="6"/>
  <c r="DV211" i="6"/>
  <c r="DT211" i="6"/>
  <c r="DQ211" i="6"/>
  <c r="DP211" i="6"/>
  <c r="DL211" i="6"/>
  <c r="DJ211" i="6"/>
  <c r="DH211" i="6"/>
  <c r="DE211" i="6"/>
  <c r="DD211" i="6"/>
  <c r="CZ211" i="6"/>
  <c r="CX211" i="6"/>
  <c r="CV211" i="6"/>
  <c r="CS211" i="6"/>
  <c r="CR211" i="6"/>
  <c r="BX211" i="6"/>
  <c r="BV211" i="6"/>
  <c r="BT211" i="6"/>
  <c r="BQ211" i="6"/>
  <c r="BP211" i="6"/>
  <c r="AV211" i="6"/>
  <c r="AT211" i="6"/>
  <c r="AR211" i="6"/>
  <c r="AO211" i="6"/>
  <c r="AN211" i="6"/>
  <c r="X211" i="6"/>
  <c r="V211" i="6"/>
  <c r="S211" i="6"/>
  <c r="R211" i="6"/>
  <c r="AU210" i="6" a="1"/>
  <c r="AU210" i="6"/>
  <c r="BW210" i="6" a="1"/>
  <c r="BW210" i="6"/>
  <c r="CY210" i="6" a="1"/>
  <c r="CY210" i="6"/>
  <c r="DK210" i="6" a="1"/>
  <c r="DK210" i="6"/>
  <c r="DW210" i="6" a="1"/>
  <c r="DW210" i="6"/>
  <c r="EJ210" i="6"/>
  <c r="EK210" i="6"/>
  <c r="W205" i="6" a="1"/>
  <c r="W205" i="6"/>
  <c r="AS205" i="6" a="1"/>
  <c r="AS205" i="6"/>
  <c r="BU205" i="6" a="1"/>
  <c r="BU205" i="6"/>
  <c r="CW205" i="6" a="1"/>
  <c r="CW205" i="6"/>
  <c r="DI205" i="6" a="1"/>
  <c r="DI205" i="6"/>
  <c r="DU205" i="6" a="1"/>
  <c r="DU205" i="6"/>
  <c r="EG205" i="6"/>
  <c r="AP205" i="6"/>
  <c r="BR205" i="6"/>
  <c r="CT205" i="6"/>
  <c r="DF205" i="6"/>
  <c r="DR205" i="6"/>
  <c r="ED205" i="6"/>
  <c r="EH205" i="6"/>
  <c r="EI210" i="6"/>
  <c r="U210" i="6" a="1"/>
  <c r="U210" i="6"/>
  <c r="AQ210" i="6" a="1"/>
  <c r="AQ210" i="6"/>
  <c r="BS210" i="6" a="1"/>
  <c r="BS210" i="6"/>
  <c r="CU210" i="6" a="1"/>
  <c r="CU210" i="6"/>
  <c r="DG210" i="6" a="1"/>
  <c r="DG210" i="6"/>
  <c r="DS210" i="6" a="1"/>
  <c r="DS210" i="6"/>
  <c r="EE210" i="6"/>
  <c r="EF210" i="6"/>
  <c r="EC210" i="6"/>
  <c r="EB210" i="6"/>
  <c r="EA210" i="6"/>
  <c r="DY210" i="6"/>
  <c r="DX210" i="6"/>
  <c r="DV210" i="6"/>
  <c r="DT210" i="6"/>
  <c r="DQ210" i="6"/>
  <c r="DP210" i="6"/>
  <c r="DL210" i="6"/>
  <c r="DJ210" i="6"/>
  <c r="DH210" i="6"/>
  <c r="DE210" i="6"/>
  <c r="DD210" i="6"/>
  <c r="CZ210" i="6"/>
  <c r="CX210" i="6"/>
  <c r="CV210" i="6"/>
  <c r="CS210" i="6"/>
  <c r="CR210" i="6"/>
  <c r="BX210" i="6"/>
  <c r="BV210" i="6"/>
  <c r="BT210" i="6"/>
  <c r="BQ210" i="6"/>
  <c r="BP210" i="6"/>
  <c r="AV210" i="6"/>
  <c r="AT210" i="6"/>
  <c r="AR210" i="6"/>
  <c r="AO210" i="6"/>
  <c r="AN210" i="6"/>
  <c r="X210" i="6"/>
  <c r="V210" i="6"/>
  <c r="S210" i="6"/>
  <c r="R210" i="6"/>
  <c r="AU209" i="6" a="1"/>
  <c r="AU209" i="6"/>
  <c r="BW209" i="6" a="1"/>
  <c r="BW209" i="6"/>
  <c r="CY209" i="6" a="1"/>
  <c r="CY209" i="6"/>
  <c r="DK209" i="6" a="1"/>
  <c r="DK209" i="6"/>
  <c r="DW209" i="6" a="1"/>
  <c r="DW209" i="6"/>
  <c r="EJ209" i="6"/>
  <c r="EK209" i="6"/>
  <c r="W204" i="6" a="1"/>
  <c r="W204" i="6"/>
  <c r="AS204" i="6" a="1"/>
  <c r="AS204" i="6"/>
  <c r="BU204" i="6" a="1"/>
  <c r="BU204" i="6"/>
  <c r="CW204" i="6" a="1"/>
  <c r="CW204" i="6"/>
  <c r="DI204" i="6" a="1"/>
  <c r="DI204" i="6"/>
  <c r="DU204" i="6" a="1"/>
  <c r="DU204" i="6"/>
  <c r="EG204" i="6"/>
  <c r="AP204" i="6"/>
  <c r="BR204" i="6"/>
  <c r="CT204" i="6"/>
  <c r="DF204" i="6"/>
  <c r="DR204" i="6"/>
  <c r="ED204" i="6"/>
  <c r="EH204" i="6"/>
  <c r="EI209" i="6"/>
  <c r="U209" i="6" a="1"/>
  <c r="U209" i="6"/>
  <c r="AQ209" i="6" a="1"/>
  <c r="AQ209" i="6"/>
  <c r="BS209" i="6" a="1"/>
  <c r="BS209" i="6"/>
  <c r="CU209" i="6" a="1"/>
  <c r="CU209" i="6"/>
  <c r="DG209" i="6" a="1"/>
  <c r="DG209" i="6"/>
  <c r="DS209" i="6" a="1"/>
  <c r="DS209" i="6"/>
  <c r="EE209" i="6"/>
  <c r="EF209" i="6"/>
  <c r="EC209" i="6"/>
  <c r="EB209" i="6"/>
  <c r="EA209" i="6"/>
  <c r="DY209" i="6"/>
  <c r="DX209" i="6"/>
  <c r="DV209" i="6"/>
  <c r="DT209" i="6"/>
  <c r="DQ209" i="6"/>
  <c r="DP209" i="6"/>
  <c r="DL209" i="6"/>
  <c r="DJ209" i="6"/>
  <c r="DH209" i="6"/>
  <c r="DE209" i="6"/>
  <c r="DD209" i="6"/>
  <c r="CZ209" i="6"/>
  <c r="CX209" i="6"/>
  <c r="CV209" i="6"/>
  <c r="CS209" i="6"/>
  <c r="CR209" i="6"/>
  <c r="BX209" i="6"/>
  <c r="BV209" i="6"/>
  <c r="BT209" i="6"/>
  <c r="BQ209" i="6"/>
  <c r="BP209" i="6"/>
  <c r="AV209" i="6"/>
  <c r="AT209" i="6"/>
  <c r="AR209" i="6"/>
  <c r="AO209" i="6"/>
  <c r="AN209" i="6"/>
  <c r="X209" i="6"/>
  <c r="V209" i="6"/>
  <c r="S209" i="6"/>
  <c r="R209" i="6"/>
  <c r="AU208" i="6" a="1"/>
  <c r="AU208" i="6"/>
  <c r="BW208" i="6" a="1"/>
  <c r="BW208" i="6"/>
  <c r="CY208" i="6" a="1"/>
  <c r="CY208" i="6"/>
  <c r="DK208" i="6" a="1"/>
  <c r="DK208" i="6"/>
  <c r="DW208" i="6" a="1"/>
  <c r="DW208" i="6"/>
  <c r="EJ208" i="6"/>
  <c r="EK208" i="6"/>
  <c r="W203" i="6" a="1"/>
  <c r="W203" i="6"/>
  <c r="AS203" i="6" a="1"/>
  <c r="AS203" i="6"/>
  <c r="BU203" i="6" a="1"/>
  <c r="BU203" i="6"/>
  <c r="CW203" i="6" a="1"/>
  <c r="CW203" i="6"/>
  <c r="DI203" i="6" a="1"/>
  <c r="DI203" i="6"/>
  <c r="DU203" i="6" a="1"/>
  <c r="DU203" i="6"/>
  <c r="EG203" i="6"/>
  <c r="AP203" i="6"/>
  <c r="BR203" i="6"/>
  <c r="CT203" i="6"/>
  <c r="DF203" i="6"/>
  <c r="DR203" i="6"/>
  <c r="ED203" i="6"/>
  <c r="EH203" i="6"/>
  <c r="EI208" i="6"/>
  <c r="U208" i="6" a="1"/>
  <c r="U208" i="6"/>
  <c r="AQ208" i="6" a="1"/>
  <c r="AQ208" i="6"/>
  <c r="BS208" i="6" a="1"/>
  <c r="BS208" i="6"/>
  <c r="CU208" i="6" a="1"/>
  <c r="CU208" i="6"/>
  <c r="DG208" i="6" a="1"/>
  <c r="DG208" i="6"/>
  <c r="DS208" i="6" a="1"/>
  <c r="DS208" i="6"/>
  <c r="EE208" i="6"/>
  <c r="EF208" i="6"/>
  <c r="EC208" i="6"/>
  <c r="EB208" i="6"/>
  <c r="EA208" i="6"/>
  <c r="DY208" i="6"/>
  <c r="DX208" i="6"/>
  <c r="DV208" i="6"/>
  <c r="DT208" i="6"/>
  <c r="DQ208" i="6"/>
  <c r="DP208" i="6"/>
  <c r="DL208" i="6"/>
  <c r="DJ208" i="6"/>
  <c r="DH208" i="6"/>
  <c r="DE208" i="6"/>
  <c r="DD208" i="6"/>
  <c r="CZ208" i="6"/>
  <c r="CX208" i="6"/>
  <c r="CV208" i="6"/>
  <c r="CS208" i="6"/>
  <c r="CR208" i="6"/>
  <c r="BX208" i="6"/>
  <c r="BV208" i="6"/>
  <c r="BT208" i="6"/>
  <c r="BQ208" i="6"/>
  <c r="BP208" i="6"/>
  <c r="AV208" i="6"/>
  <c r="AT208" i="6"/>
  <c r="AR208" i="6"/>
  <c r="AO208" i="6"/>
  <c r="AN208" i="6"/>
  <c r="X208" i="6"/>
  <c r="V208" i="6"/>
  <c r="S208" i="6"/>
  <c r="R208" i="6"/>
  <c r="AU207" i="6" a="1"/>
  <c r="AU207" i="6"/>
  <c r="BW207" i="6" a="1"/>
  <c r="BW207" i="6"/>
  <c r="CY207" i="6" a="1"/>
  <c r="CY207" i="6"/>
  <c r="DK207" i="6" a="1"/>
  <c r="DK207" i="6"/>
  <c r="DW207" i="6" a="1"/>
  <c r="DW207" i="6"/>
  <c r="EJ207" i="6"/>
  <c r="EK207" i="6"/>
  <c r="W202" i="6" a="1"/>
  <c r="W202" i="6"/>
  <c r="AS202" i="6" a="1"/>
  <c r="AS202" i="6"/>
  <c r="BU202" i="6" a="1"/>
  <c r="BU202" i="6"/>
  <c r="CW202" i="6" a="1"/>
  <c r="CW202" i="6"/>
  <c r="DI202" i="6" a="1"/>
  <c r="DI202" i="6"/>
  <c r="DU202" i="6" a="1"/>
  <c r="DU202" i="6"/>
  <c r="EG202" i="6"/>
  <c r="AP202" i="6"/>
  <c r="BR202" i="6"/>
  <c r="CT202" i="6"/>
  <c r="DF202" i="6"/>
  <c r="DR202" i="6"/>
  <c r="ED202" i="6"/>
  <c r="EH202" i="6"/>
  <c r="EI207" i="6"/>
  <c r="U207" i="6" a="1"/>
  <c r="U207" i="6"/>
  <c r="AQ207" i="6" a="1"/>
  <c r="AQ207" i="6"/>
  <c r="BS207" i="6" a="1"/>
  <c r="BS207" i="6"/>
  <c r="CU207" i="6" a="1"/>
  <c r="CU207" i="6"/>
  <c r="DG207" i="6" a="1"/>
  <c r="DG207" i="6"/>
  <c r="DS207" i="6" a="1"/>
  <c r="DS207" i="6"/>
  <c r="EE207" i="6"/>
  <c r="EF207" i="6"/>
  <c r="EC207" i="6"/>
  <c r="EB207" i="6"/>
  <c r="EA207" i="6"/>
  <c r="DY207" i="6"/>
  <c r="DX207" i="6"/>
  <c r="DV207" i="6"/>
  <c r="DT207" i="6"/>
  <c r="DQ207" i="6"/>
  <c r="DP207" i="6"/>
  <c r="DL207" i="6"/>
  <c r="DJ207" i="6"/>
  <c r="DH207" i="6"/>
  <c r="DE207" i="6"/>
  <c r="DD207" i="6"/>
  <c r="CZ207" i="6"/>
  <c r="CX207" i="6"/>
  <c r="CV207" i="6"/>
  <c r="CS207" i="6"/>
  <c r="CR207" i="6"/>
  <c r="BX207" i="6"/>
  <c r="BV207" i="6"/>
  <c r="BT207" i="6"/>
  <c r="BQ207" i="6"/>
  <c r="BP207" i="6"/>
  <c r="AV207" i="6"/>
  <c r="AT207" i="6"/>
  <c r="AR207" i="6"/>
  <c r="AO207" i="6"/>
  <c r="AN207" i="6"/>
  <c r="X207" i="6"/>
  <c r="V207" i="6"/>
  <c r="S207" i="6"/>
  <c r="R207" i="6"/>
  <c r="AU206" i="6" a="1"/>
  <c r="AU206" i="6"/>
  <c r="BW206" i="6" a="1"/>
  <c r="BW206" i="6"/>
  <c r="CY206" i="6" a="1"/>
  <c r="CY206" i="6"/>
  <c r="DK206" i="6" a="1"/>
  <c r="DK206" i="6"/>
  <c r="DW206" i="6" a="1"/>
  <c r="DW206" i="6"/>
  <c r="EJ206" i="6"/>
  <c r="EK206" i="6"/>
  <c r="W201" i="6" a="1"/>
  <c r="W201" i="6"/>
  <c r="AS201" i="6" a="1"/>
  <c r="AS201" i="6"/>
  <c r="BU201" i="6" a="1"/>
  <c r="BU201" i="6"/>
  <c r="CW201" i="6" a="1"/>
  <c r="CW201" i="6"/>
  <c r="DI201" i="6" a="1"/>
  <c r="DI201" i="6"/>
  <c r="DU201" i="6" a="1"/>
  <c r="DU201" i="6"/>
  <c r="EG201" i="6"/>
  <c r="AP201" i="6"/>
  <c r="BR201" i="6"/>
  <c r="CT201" i="6"/>
  <c r="DF201" i="6"/>
  <c r="DR201" i="6"/>
  <c r="ED201" i="6"/>
  <c r="EH201" i="6"/>
  <c r="EI206" i="6"/>
  <c r="U206" i="6" a="1"/>
  <c r="U206" i="6"/>
  <c r="AQ206" i="6" a="1"/>
  <c r="AQ206" i="6"/>
  <c r="BS206" i="6" a="1"/>
  <c r="BS206" i="6"/>
  <c r="CU206" i="6" a="1"/>
  <c r="CU206" i="6"/>
  <c r="DG206" i="6" a="1"/>
  <c r="DG206" i="6"/>
  <c r="DS206" i="6" a="1"/>
  <c r="DS206" i="6"/>
  <c r="EE206" i="6"/>
  <c r="EF206" i="6"/>
  <c r="EC206" i="6"/>
  <c r="EB206" i="6"/>
  <c r="EA206" i="6"/>
  <c r="DY206" i="6"/>
  <c r="DX206" i="6"/>
  <c r="DV206" i="6"/>
  <c r="DT206" i="6"/>
  <c r="DQ206" i="6"/>
  <c r="DP206" i="6"/>
  <c r="DL206" i="6"/>
  <c r="DJ206" i="6"/>
  <c r="DH206" i="6"/>
  <c r="DE206" i="6"/>
  <c r="DD206" i="6"/>
  <c r="CZ206" i="6"/>
  <c r="CX206" i="6"/>
  <c r="CV206" i="6"/>
  <c r="CS206" i="6"/>
  <c r="CR206" i="6"/>
  <c r="BX206" i="6"/>
  <c r="BV206" i="6"/>
  <c r="BT206" i="6"/>
  <c r="BQ206" i="6"/>
  <c r="BP206" i="6"/>
  <c r="AV206" i="6"/>
  <c r="AT206" i="6"/>
  <c r="AR206" i="6"/>
  <c r="AO206" i="6"/>
  <c r="AN206" i="6"/>
  <c r="X206" i="6"/>
  <c r="V206" i="6"/>
  <c r="S206" i="6"/>
  <c r="R206" i="6"/>
  <c r="AU205" i="6" a="1"/>
  <c r="AU205" i="6"/>
  <c r="BW205" i="6" a="1"/>
  <c r="BW205" i="6"/>
  <c r="CY205" i="6" a="1"/>
  <c r="CY205" i="6"/>
  <c r="DK205" i="6" a="1"/>
  <c r="DK205" i="6"/>
  <c r="DW205" i="6" a="1"/>
  <c r="DW205" i="6"/>
  <c r="EJ205" i="6"/>
  <c r="EK205" i="6"/>
  <c r="W200" i="6" a="1"/>
  <c r="W200" i="6"/>
  <c r="AS200" i="6" a="1"/>
  <c r="AS200" i="6"/>
  <c r="BU200" i="6" a="1"/>
  <c r="BU200" i="6"/>
  <c r="CW200" i="6" a="1"/>
  <c r="CW200" i="6"/>
  <c r="DI200" i="6" a="1"/>
  <c r="DI200" i="6"/>
  <c r="DU200" i="6" a="1"/>
  <c r="DU200" i="6"/>
  <c r="EG200" i="6"/>
  <c r="AP200" i="6"/>
  <c r="BR200" i="6"/>
  <c r="CT200" i="6"/>
  <c r="DF200" i="6"/>
  <c r="DR200" i="6"/>
  <c r="ED200" i="6"/>
  <c r="EH200" i="6"/>
  <c r="EI205" i="6"/>
  <c r="U205" i="6" a="1"/>
  <c r="U205" i="6"/>
  <c r="AQ205" i="6" a="1"/>
  <c r="AQ205" i="6"/>
  <c r="BS205" i="6" a="1"/>
  <c r="BS205" i="6"/>
  <c r="CU205" i="6" a="1"/>
  <c r="CU205" i="6"/>
  <c r="DG205" i="6" a="1"/>
  <c r="DG205" i="6"/>
  <c r="DS205" i="6" a="1"/>
  <c r="DS205" i="6"/>
  <c r="EE205" i="6"/>
  <c r="EF205" i="6"/>
  <c r="EC205" i="6"/>
  <c r="EB205" i="6"/>
  <c r="EA205" i="6"/>
  <c r="DY205" i="6"/>
  <c r="DX205" i="6"/>
  <c r="DV205" i="6"/>
  <c r="DT205" i="6"/>
  <c r="DQ205" i="6"/>
  <c r="DP205" i="6"/>
  <c r="DL205" i="6"/>
  <c r="DJ205" i="6"/>
  <c r="DH205" i="6"/>
  <c r="DE205" i="6"/>
  <c r="DD205" i="6"/>
  <c r="CZ205" i="6"/>
  <c r="CX205" i="6"/>
  <c r="CV205" i="6"/>
  <c r="CS205" i="6"/>
  <c r="CR205" i="6"/>
  <c r="BX205" i="6"/>
  <c r="BV205" i="6"/>
  <c r="BT205" i="6"/>
  <c r="BQ205" i="6"/>
  <c r="BP205" i="6"/>
  <c r="AV205" i="6"/>
  <c r="AT205" i="6"/>
  <c r="AR205" i="6"/>
  <c r="AO205" i="6"/>
  <c r="AN205" i="6"/>
  <c r="X205" i="6"/>
  <c r="V205" i="6"/>
  <c r="S205" i="6"/>
  <c r="R205" i="6"/>
  <c r="AU204" i="6" a="1"/>
  <c r="AU204" i="6"/>
  <c r="BW204" i="6" a="1"/>
  <c r="BW204" i="6"/>
  <c r="CY204" i="6" a="1"/>
  <c r="CY204" i="6"/>
  <c r="DK204" i="6" a="1"/>
  <c r="DK204" i="6"/>
  <c r="DW204" i="6" a="1"/>
  <c r="DW204" i="6"/>
  <c r="EJ204" i="6"/>
  <c r="EK204" i="6"/>
  <c r="W199" i="6" a="1"/>
  <c r="W199" i="6"/>
  <c r="AS199" i="6" a="1"/>
  <c r="AS199" i="6"/>
  <c r="BU199" i="6" a="1"/>
  <c r="BU199" i="6"/>
  <c r="CW199" i="6" a="1"/>
  <c r="CW199" i="6"/>
  <c r="DI199" i="6" a="1"/>
  <c r="DI199" i="6"/>
  <c r="DU199" i="6" a="1"/>
  <c r="DU199" i="6"/>
  <c r="EG199" i="6"/>
  <c r="AP199" i="6"/>
  <c r="BR199" i="6"/>
  <c r="CT199" i="6"/>
  <c r="DF199" i="6"/>
  <c r="DR199" i="6"/>
  <c r="ED199" i="6"/>
  <c r="EH199" i="6"/>
  <c r="EI204" i="6"/>
  <c r="U204" i="6" a="1"/>
  <c r="U204" i="6"/>
  <c r="AQ204" i="6" a="1"/>
  <c r="AQ204" i="6"/>
  <c r="BS204" i="6" a="1"/>
  <c r="BS204" i="6"/>
  <c r="CU204" i="6" a="1"/>
  <c r="CU204" i="6"/>
  <c r="DG204" i="6" a="1"/>
  <c r="DG204" i="6"/>
  <c r="DS204" i="6" a="1"/>
  <c r="DS204" i="6"/>
  <c r="EE204" i="6"/>
  <c r="EF204" i="6"/>
  <c r="EC204" i="6"/>
  <c r="EB204" i="6"/>
  <c r="EA204" i="6"/>
  <c r="DY204" i="6"/>
  <c r="DX204" i="6"/>
  <c r="DV204" i="6"/>
  <c r="DT204" i="6"/>
  <c r="DQ204" i="6"/>
  <c r="DP204" i="6"/>
  <c r="DL204" i="6"/>
  <c r="DJ204" i="6"/>
  <c r="DH204" i="6"/>
  <c r="DE204" i="6"/>
  <c r="DD204" i="6"/>
  <c r="CZ204" i="6"/>
  <c r="CX204" i="6"/>
  <c r="CV204" i="6"/>
  <c r="CS204" i="6"/>
  <c r="CR204" i="6"/>
  <c r="BX204" i="6"/>
  <c r="BV204" i="6"/>
  <c r="BT204" i="6"/>
  <c r="BQ204" i="6"/>
  <c r="BP204" i="6"/>
  <c r="AV204" i="6"/>
  <c r="AT204" i="6"/>
  <c r="AR204" i="6"/>
  <c r="AO204" i="6"/>
  <c r="AN204" i="6"/>
  <c r="X204" i="6"/>
  <c r="V204" i="6"/>
  <c r="S204" i="6"/>
  <c r="R204" i="6"/>
  <c r="AU203" i="6" a="1"/>
  <c r="AU203" i="6"/>
  <c r="BW203" i="6" a="1"/>
  <c r="BW203" i="6"/>
  <c r="CY203" i="6" a="1"/>
  <c r="CY203" i="6"/>
  <c r="DK203" i="6" a="1"/>
  <c r="DK203" i="6"/>
  <c r="DW203" i="6" a="1"/>
  <c r="DW203" i="6"/>
  <c r="EJ203" i="6"/>
  <c r="EK203" i="6"/>
  <c r="W198" i="6" a="1"/>
  <c r="W198" i="6"/>
  <c r="AS198" i="6" a="1"/>
  <c r="AS198" i="6"/>
  <c r="BU198" i="6" a="1"/>
  <c r="BU198" i="6"/>
  <c r="CW198" i="6" a="1"/>
  <c r="CW198" i="6"/>
  <c r="DI198" i="6" a="1"/>
  <c r="DI198" i="6"/>
  <c r="DU198" i="6" a="1"/>
  <c r="DU198" i="6"/>
  <c r="EG198" i="6"/>
  <c r="AP198" i="6"/>
  <c r="BR198" i="6"/>
  <c r="CT198" i="6"/>
  <c r="DF198" i="6"/>
  <c r="DR198" i="6"/>
  <c r="ED198" i="6"/>
  <c r="EH198" i="6"/>
  <c r="EI203" i="6"/>
  <c r="U203" i="6" a="1"/>
  <c r="U203" i="6"/>
  <c r="AQ203" i="6" a="1"/>
  <c r="AQ203" i="6"/>
  <c r="BS203" i="6" a="1"/>
  <c r="BS203" i="6"/>
  <c r="CU203" i="6" a="1"/>
  <c r="CU203" i="6"/>
  <c r="DG203" i="6" a="1"/>
  <c r="DG203" i="6"/>
  <c r="DS203" i="6" a="1"/>
  <c r="DS203" i="6"/>
  <c r="EE203" i="6"/>
  <c r="EF203" i="6"/>
  <c r="EC203" i="6"/>
  <c r="EB203" i="6"/>
  <c r="EA203" i="6"/>
  <c r="DY203" i="6"/>
  <c r="DX203" i="6"/>
  <c r="DV203" i="6"/>
  <c r="DT203" i="6"/>
  <c r="DQ203" i="6"/>
  <c r="DP203" i="6"/>
  <c r="DL203" i="6"/>
  <c r="DJ203" i="6"/>
  <c r="DH203" i="6"/>
  <c r="DE203" i="6"/>
  <c r="DD203" i="6"/>
  <c r="CZ203" i="6"/>
  <c r="CX203" i="6"/>
  <c r="CV203" i="6"/>
  <c r="CS203" i="6"/>
  <c r="CR203" i="6"/>
  <c r="BX203" i="6"/>
  <c r="BV203" i="6"/>
  <c r="BT203" i="6"/>
  <c r="BQ203" i="6"/>
  <c r="BP203" i="6"/>
  <c r="AV203" i="6"/>
  <c r="AT203" i="6"/>
  <c r="AR203" i="6"/>
  <c r="AO203" i="6"/>
  <c r="AN203" i="6"/>
  <c r="X203" i="6"/>
  <c r="V203" i="6"/>
  <c r="S203" i="6"/>
  <c r="R203" i="6"/>
  <c r="AU202" i="6" a="1"/>
  <c r="AU202" i="6"/>
  <c r="BW202" i="6" a="1"/>
  <c r="BW202" i="6"/>
  <c r="CY202" i="6" a="1"/>
  <c r="CY202" i="6"/>
  <c r="DK202" i="6" a="1"/>
  <c r="DK202" i="6"/>
  <c r="DW202" i="6" a="1"/>
  <c r="DW202" i="6"/>
  <c r="EJ202" i="6"/>
  <c r="EK202" i="6"/>
  <c r="W197" i="6" a="1"/>
  <c r="W197" i="6"/>
  <c r="AS197" i="6" a="1"/>
  <c r="AS197" i="6"/>
  <c r="BU197" i="6" a="1"/>
  <c r="BU197" i="6"/>
  <c r="CW197" i="6" a="1"/>
  <c r="CW197" i="6"/>
  <c r="DI197" i="6" a="1"/>
  <c r="DI197" i="6"/>
  <c r="DU197" i="6" a="1"/>
  <c r="DU197" i="6"/>
  <c r="EG197" i="6"/>
  <c r="AP197" i="6"/>
  <c r="BR197" i="6"/>
  <c r="CT197" i="6"/>
  <c r="DF197" i="6"/>
  <c r="DR197" i="6"/>
  <c r="ED197" i="6"/>
  <c r="EH197" i="6"/>
  <c r="EI202" i="6"/>
  <c r="U202" i="6" a="1"/>
  <c r="U202" i="6"/>
  <c r="AQ202" i="6" a="1"/>
  <c r="AQ202" i="6"/>
  <c r="BS202" i="6" a="1"/>
  <c r="BS202" i="6"/>
  <c r="CU202" i="6" a="1"/>
  <c r="CU202" i="6"/>
  <c r="DG202" i="6" a="1"/>
  <c r="DG202" i="6"/>
  <c r="DS202" i="6" a="1"/>
  <c r="DS202" i="6"/>
  <c r="EE202" i="6"/>
  <c r="EF202" i="6"/>
  <c r="EC202" i="6"/>
  <c r="EB202" i="6"/>
  <c r="EA202" i="6"/>
  <c r="DY202" i="6"/>
  <c r="DX202" i="6"/>
  <c r="DV202" i="6"/>
  <c r="DT202" i="6"/>
  <c r="DQ202" i="6"/>
  <c r="DP202" i="6"/>
  <c r="DL202" i="6"/>
  <c r="DJ202" i="6"/>
  <c r="DH202" i="6"/>
  <c r="DE202" i="6"/>
  <c r="DD202" i="6"/>
  <c r="CZ202" i="6"/>
  <c r="CX202" i="6"/>
  <c r="CV202" i="6"/>
  <c r="CS202" i="6"/>
  <c r="CR202" i="6"/>
  <c r="BX202" i="6"/>
  <c r="BV202" i="6"/>
  <c r="BT202" i="6"/>
  <c r="BQ202" i="6"/>
  <c r="BP202" i="6"/>
  <c r="AV202" i="6"/>
  <c r="AT202" i="6"/>
  <c r="AR202" i="6"/>
  <c r="AO202" i="6"/>
  <c r="AN202" i="6"/>
  <c r="X202" i="6"/>
  <c r="V202" i="6"/>
  <c r="S202" i="6"/>
  <c r="R202" i="6"/>
  <c r="AU201" i="6" a="1"/>
  <c r="AU201" i="6"/>
  <c r="BW201" i="6" a="1"/>
  <c r="BW201" i="6"/>
  <c r="CY201" i="6" a="1"/>
  <c r="CY201" i="6"/>
  <c r="DK201" i="6" a="1"/>
  <c r="DK201" i="6"/>
  <c r="DW201" i="6" a="1"/>
  <c r="DW201" i="6"/>
  <c r="EJ201" i="6"/>
  <c r="EK201" i="6"/>
  <c r="W196" i="6" a="1"/>
  <c r="W196" i="6"/>
  <c r="AS196" i="6" a="1"/>
  <c r="AS196" i="6"/>
  <c r="BU196" i="6" a="1"/>
  <c r="BU196" i="6"/>
  <c r="CW196" i="6" a="1"/>
  <c r="CW196" i="6"/>
  <c r="DI196" i="6" a="1"/>
  <c r="DI196" i="6"/>
  <c r="DU196" i="6" a="1"/>
  <c r="DU196" i="6"/>
  <c r="EG196" i="6"/>
  <c r="AP196" i="6"/>
  <c r="BR196" i="6"/>
  <c r="CT196" i="6"/>
  <c r="DF196" i="6"/>
  <c r="DR196" i="6"/>
  <c r="ED196" i="6"/>
  <c r="EH196" i="6"/>
  <c r="EI201" i="6"/>
  <c r="U201" i="6" a="1"/>
  <c r="U201" i="6"/>
  <c r="AQ201" i="6" a="1"/>
  <c r="AQ201" i="6"/>
  <c r="BS201" i="6" a="1"/>
  <c r="BS201" i="6"/>
  <c r="CU201" i="6" a="1"/>
  <c r="CU201" i="6"/>
  <c r="DG201" i="6" a="1"/>
  <c r="DG201" i="6"/>
  <c r="DS201" i="6" a="1"/>
  <c r="DS201" i="6"/>
  <c r="EE201" i="6"/>
  <c r="EF201" i="6"/>
  <c r="EC201" i="6"/>
  <c r="EB201" i="6"/>
  <c r="EA201" i="6"/>
  <c r="DY201" i="6"/>
  <c r="DX201" i="6"/>
  <c r="DV201" i="6"/>
  <c r="DT201" i="6"/>
  <c r="DQ201" i="6"/>
  <c r="DP201" i="6"/>
  <c r="DL201" i="6"/>
  <c r="DJ201" i="6"/>
  <c r="DH201" i="6"/>
  <c r="DE201" i="6"/>
  <c r="DD201" i="6"/>
  <c r="CZ201" i="6"/>
  <c r="CX201" i="6"/>
  <c r="CV201" i="6"/>
  <c r="CS201" i="6"/>
  <c r="CR201" i="6"/>
  <c r="BX201" i="6"/>
  <c r="BV201" i="6"/>
  <c r="BT201" i="6"/>
  <c r="BQ201" i="6"/>
  <c r="BP201" i="6"/>
  <c r="AV201" i="6"/>
  <c r="AT201" i="6"/>
  <c r="AR201" i="6"/>
  <c r="AO201" i="6"/>
  <c r="AN201" i="6"/>
  <c r="X201" i="6"/>
  <c r="V201" i="6"/>
  <c r="S201" i="6"/>
  <c r="R201" i="6"/>
  <c r="AU200" i="6" a="1"/>
  <c r="AU200" i="6"/>
  <c r="BW200" i="6" a="1"/>
  <c r="BW200" i="6"/>
  <c r="CY200" i="6" a="1"/>
  <c r="CY200" i="6"/>
  <c r="DK200" i="6" a="1"/>
  <c r="DK200" i="6"/>
  <c r="DW200" i="6" a="1"/>
  <c r="DW200" i="6"/>
  <c r="EJ200" i="6"/>
  <c r="EK200" i="6"/>
  <c r="W195" i="6" a="1"/>
  <c r="W195" i="6"/>
  <c r="AS195" i="6" a="1"/>
  <c r="AS195" i="6"/>
  <c r="BU195" i="6" a="1"/>
  <c r="BU195" i="6"/>
  <c r="CW195" i="6" a="1"/>
  <c r="CW195" i="6"/>
  <c r="DI195" i="6" a="1"/>
  <c r="DI195" i="6"/>
  <c r="DU195" i="6" a="1"/>
  <c r="DU195" i="6"/>
  <c r="EG195" i="6"/>
  <c r="AP195" i="6"/>
  <c r="BR195" i="6"/>
  <c r="CT195" i="6"/>
  <c r="DF195" i="6"/>
  <c r="DR195" i="6"/>
  <c r="ED195" i="6"/>
  <c r="EH195" i="6"/>
  <c r="EI200" i="6"/>
  <c r="U200" i="6" a="1"/>
  <c r="U200" i="6"/>
  <c r="AQ200" i="6" a="1"/>
  <c r="AQ200" i="6"/>
  <c r="BS200" i="6" a="1"/>
  <c r="BS200" i="6"/>
  <c r="CU200" i="6" a="1"/>
  <c r="CU200" i="6"/>
  <c r="DG200" i="6" a="1"/>
  <c r="DG200" i="6"/>
  <c r="DS200" i="6" a="1"/>
  <c r="DS200" i="6"/>
  <c r="EE200" i="6"/>
  <c r="EF200" i="6"/>
  <c r="EC200" i="6"/>
  <c r="EB200" i="6"/>
  <c r="EA200" i="6"/>
  <c r="DY200" i="6"/>
  <c r="DX200" i="6"/>
  <c r="DV200" i="6"/>
  <c r="DT200" i="6"/>
  <c r="DQ200" i="6"/>
  <c r="DP200" i="6"/>
  <c r="DL200" i="6"/>
  <c r="DJ200" i="6"/>
  <c r="DH200" i="6"/>
  <c r="DE200" i="6"/>
  <c r="DD200" i="6"/>
  <c r="CZ200" i="6"/>
  <c r="CX200" i="6"/>
  <c r="CV200" i="6"/>
  <c r="CS200" i="6"/>
  <c r="CR200" i="6"/>
  <c r="BX200" i="6"/>
  <c r="BV200" i="6"/>
  <c r="BT200" i="6"/>
  <c r="BQ200" i="6"/>
  <c r="BP200" i="6"/>
  <c r="AV200" i="6"/>
  <c r="AT200" i="6"/>
  <c r="AR200" i="6"/>
  <c r="AO200" i="6"/>
  <c r="AN200" i="6"/>
  <c r="X200" i="6"/>
  <c r="V200" i="6"/>
  <c r="S200" i="6"/>
  <c r="R200" i="6"/>
  <c r="AU199" i="6" a="1"/>
  <c r="AU199" i="6"/>
  <c r="BW199" i="6" a="1"/>
  <c r="BW199" i="6"/>
  <c r="CY199" i="6" a="1"/>
  <c r="CY199" i="6"/>
  <c r="DK199" i="6" a="1"/>
  <c r="DK199" i="6"/>
  <c r="DW199" i="6" a="1"/>
  <c r="DW199" i="6"/>
  <c r="EJ199" i="6"/>
  <c r="EK199" i="6"/>
  <c r="W194" i="6" a="1"/>
  <c r="W194" i="6"/>
  <c r="AS194" i="6" a="1"/>
  <c r="AS194" i="6"/>
  <c r="BU194" i="6" a="1"/>
  <c r="BU194" i="6"/>
  <c r="CW194" i="6" a="1"/>
  <c r="CW194" i="6"/>
  <c r="DI194" i="6" a="1"/>
  <c r="DI194" i="6"/>
  <c r="DU194" i="6" a="1"/>
  <c r="DU194" i="6"/>
  <c r="EG194" i="6"/>
  <c r="AP194" i="6"/>
  <c r="BR194" i="6"/>
  <c r="CT194" i="6"/>
  <c r="DF194" i="6"/>
  <c r="DR194" i="6"/>
  <c r="ED194" i="6"/>
  <c r="EH194" i="6"/>
  <c r="EI199" i="6"/>
  <c r="U199" i="6" a="1"/>
  <c r="U199" i="6"/>
  <c r="AQ199" i="6" a="1"/>
  <c r="AQ199" i="6"/>
  <c r="BS199" i="6" a="1"/>
  <c r="BS199" i="6"/>
  <c r="CU199" i="6" a="1"/>
  <c r="CU199" i="6"/>
  <c r="DG199" i="6" a="1"/>
  <c r="DG199" i="6"/>
  <c r="DS199" i="6" a="1"/>
  <c r="DS199" i="6"/>
  <c r="EE199" i="6"/>
  <c r="EF199" i="6"/>
  <c r="EC199" i="6"/>
  <c r="EB199" i="6"/>
  <c r="EA199" i="6"/>
  <c r="DY199" i="6"/>
  <c r="DX199" i="6"/>
  <c r="DV199" i="6"/>
  <c r="DT199" i="6"/>
  <c r="DQ199" i="6"/>
  <c r="DP199" i="6"/>
  <c r="DL199" i="6"/>
  <c r="DJ199" i="6"/>
  <c r="DH199" i="6"/>
  <c r="DE199" i="6"/>
  <c r="DD199" i="6"/>
  <c r="CZ199" i="6"/>
  <c r="CX199" i="6"/>
  <c r="CV199" i="6"/>
  <c r="CS199" i="6"/>
  <c r="CR199" i="6"/>
  <c r="BX199" i="6"/>
  <c r="BV199" i="6"/>
  <c r="BT199" i="6"/>
  <c r="BQ199" i="6"/>
  <c r="BP199" i="6"/>
  <c r="AV199" i="6"/>
  <c r="AT199" i="6"/>
  <c r="AR199" i="6"/>
  <c r="AO199" i="6"/>
  <c r="AN199" i="6"/>
  <c r="X199" i="6"/>
  <c r="V199" i="6"/>
  <c r="S199" i="6"/>
  <c r="R199" i="6"/>
  <c r="AU198" i="6" a="1"/>
  <c r="AU198" i="6"/>
  <c r="BW198" i="6" a="1"/>
  <c r="BW198" i="6"/>
  <c r="CY198" i="6" a="1"/>
  <c r="CY198" i="6"/>
  <c r="DK198" i="6" a="1"/>
  <c r="DK198" i="6"/>
  <c r="DW198" i="6" a="1"/>
  <c r="DW198" i="6"/>
  <c r="EJ198" i="6"/>
  <c r="EK198" i="6"/>
  <c r="W193" i="6" a="1"/>
  <c r="W193" i="6"/>
  <c r="AS193" i="6" a="1"/>
  <c r="AS193" i="6"/>
  <c r="BU193" i="6" a="1"/>
  <c r="BU193" i="6"/>
  <c r="CW193" i="6" a="1"/>
  <c r="CW193" i="6"/>
  <c r="DI193" i="6" a="1"/>
  <c r="DI193" i="6"/>
  <c r="DU193" i="6" a="1"/>
  <c r="DU193" i="6"/>
  <c r="EG193" i="6"/>
  <c r="AP193" i="6"/>
  <c r="BR193" i="6"/>
  <c r="CT193" i="6"/>
  <c r="DF193" i="6"/>
  <c r="DR193" i="6"/>
  <c r="ED193" i="6"/>
  <c r="EH193" i="6"/>
  <c r="EI198" i="6"/>
  <c r="U198" i="6" a="1"/>
  <c r="U198" i="6"/>
  <c r="AQ198" i="6" a="1"/>
  <c r="AQ198" i="6"/>
  <c r="BS198" i="6" a="1"/>
  <c r="BS198" i="6"/>
  <c r="CU198" i="6" a="1"/>
  <c r="CU198" i="6"/>
  <c r="DG198" i="6" a="1"/>
  <c r="DG198" i="6"/>
  <c r="DS198" i="6" a="1"/>
  <c r="DS198" i="6"/>
  <c r="EE198" i="6"/>
  <c r="EF198" i="6"/>
  <c r="EC198" i="6"/>
  <c r="EB198" i="6"/>
  <c r="EA198" i="6"/>
  <c r="DY198" i="6"/>
  <c r="DX198" i="6"/>
  <c r="DV198" i="6"/>
  <c r="DT198" i="6"/>
  <c r="DQ198" i="6"/>
  <c r="DP198" i="6"/>
  <c r="DL198" i="6"/>
  <c r="DJ198" i="6"/>
  <c r="DH198" i="6"/>
  <c r="DE198" i="6"/>
  <c r="DD198" i="6"/>
  <c r="CZ198" i="6"/>
  <c r="CX198" i="6"/>
  <c r="CV198" i="6"/>
  <c r="CS198" i="6"/>
  <c r="CR198" i="6"/>
  <c r="BX198" i="6"/>
  <c r="BV198" i="6"/>
  <c r="BT198" i="6"/>
  <c r="BQ198" i="6"/>
  <c r="BP198" i="6"/>
  <c r="AV198" i="6"/>
  <c r="AT198" i="6"/>
  <c r="AR198" i="6"/>
  <c r="AO198" i="6"/>
  <c r="AN198" i="6"/>
  <c r="X198" i="6"/>
  <c r="V198" i="6"/>
  <c r="S198" i="6"/>
  <c r="R198" i="6"/>
  <c r="AU197" i="6" a="1"/>
  <c r="AU197" i="6"/>
  <c r="BW197" i="6" a="1"/>
  <c r="BW197" i="6"/>
  <c r="CY197" i="6" a="1"/>
  <c r="CY197" i="6"/>
  <c r="DK197" i="6" a="1"/>
  <c r="DK197" i="6"/>
  <c r="DW197" i="6" a="1"/>
  <c r="DW197" i="6"/>
  <c r="EJ197" i="6"/>
  <c r="EK197" i="6"/>
  <c r="W192" i="6" a="1"/>
  <c r="W192" i="6"/>
  <c r="AS192" i="6" a="1"/>
  <c r="AS192" i="6"/>
  <c r="BU192" i="6" a="1"/>
  <c r="BU192" i="6"/>
  <c r="CW192" i="6" a="1"/>
  <c r="CW192" i="6"/>
  <c r="DI192" i="6" a="1"/>
  <c r="DI192" i="6"/>
  <c r="DU192" i="6" a="1"/>
  <c r="DU192" i="6"/>
  <c r="EG192" i="6"/>
  <c r="AP192" i="6"/>
  <c r="BR192" i="6"/>
  <c r="CT192" i="6"/>
  <c r="DF192" i="6"/>
  <c r="DR192" i="6"/>
  <c r="ED192" i="6"/>
  <c r="EH192" i="6"/>
  <c r="EI197" i="6"/>
  <c r="U197" i="6" a="1"/>
  <c r="U197" i="6"/>
  <c r="AQ197" i="6" a="1"/>
  <c r="AQ197" i="6"/>
  <c r="BS197" i="6" a="1"/>
  <c r="BS197" i="6"/>
  <c r="CU197" i="6" a="1"/>
  <c r="CU197" i="6"/>
  <c r="DG197" i="6" a="1"/>
  <c r="DG197" i="6"/>
  <c r="DS197" i="6" a="1"/>
  <c r="DS197" i="6"/>
  <c r="EE197" i="6"/>
  <c r="EF197" i="6"/>
  <c r="EC197" i="6"/>
  <c r="EB197" i="6"/>
  <c r="EA197" i="6"/>
  <c r="DY197" i="6"/>
  <c r="DX197" i="6"/>
  <c r="DV197" i="6"/>
  <c r="DT197" i="6"/>
  <c r="DQ197" i="6"/>
  <c r="DP197" i="6"/>
  <c r="DL197" i="6"/>
  <c r="DJ197" i="6"/>
  <c r="DH197" i="6"/>
  <c r="DE197" i="6"/>
  <c r="DD197" i="6"/>
  <c r="CZ197" i="6"/>
  <c r="CX197" i="6"/>
  <c r="CV197" i="6"/>
  <c r="CS197" i="6"/>
  <c r="CR197" i="6"/>
  <c r="BX197" i="6"/>
  <c r="BV197" i="6"/>
  <c r="BT197" i="6"/>
  <c r="BQ197" i="6"/>
  <c r="BP197" i="6"/>
  <c r="AV197" i="6"/>
  <c r="AT197" i="6"/>
  <c r="AR197" i="6"/>
  <c r="AO197" i="6"/>
  <c r="AN197" i="6"/>
  <c r="X197" i="6"/>
  <c r="V197" i="6"/>
  <c r="S197" i="6"/>
  <c r="R197" i="6"/>
  <c r="AU196" i="6" a="1"/>
  <c r="AU196" i="6"/>
  <c r="BW196" i="6" a="1"/>
  <c r="BW196" i="6"/>
  <c r="CY196" i="6" a="1"/>
  <c r="CY196" i="6"/>
  <c r="DK196" i="6" a="1"/>
  <c r="DK196" i="6"/>
  <c r="DW196" i="6" a="1"/>
  <c r="DW196" i="6"/>
  <c r="EJ196" i="6"/>
  <c r="EK196" i="6"/>
  <c r="W191" i="6" a="1"/>
  <c r="W191" i="6"/>
  <c r="AS191" i="6" a="1"/>
  <c r="AS191" i="6"/>
  <c r="BU191" i="6" a="1"/>
  <c r="BU191" i="6"/>
  <c r="CW191" i="6" a="1"/>
  <c r="CW191" i="6"/>
  <c r="DI191" i="6" a="1"/>
  <c r="DI191" i="6"/>
  <c r="DU191" i="6" a="1"/>
  <c r="DU191" i="6"/>
  <c r="EG191" i="6"/>
  <c r="AP191" i="6"/>
  <c r="BR191" i="6"/>
  <c r="CT191" i="6"/>
  <c r="DF191" i="6"/>
  <c r="DR191" i="6"/>
  <c r="ED191" i="6"/>
  <c r="EH191" i="6"/>
  <c r="EI196" i="6"/>
  <c r="U196" i="6" a="1"/>
  <c r="U196" i="6"/>
  <c r="AQ196" i="6" a="1"/>
  <c r="AQ196" i="6"/>
  <c r="BS196" i="6" a="1"/>
  <c r="BS196" i="6"/>
  <c r="CU196" i="6" a="1"/>
  <c r="CU196" i="6"/>
  <c r="DG196" i="6" a="1"/>
  <c r="DG196" i="6"/>
  <c r="DS196" i="6" a="1"/>
  <c r="DS196" i="6"/>
  <c r="EE196" i="6"/>
  <c r="EF196" i="6"/>
  <c r="EC196" i="6"/>
  <c r="EB196" i="6"/>
  <c r="EA196" i="6"/>
  <c r="DY196" i="6"/>
  <c r="DX196" i="6"/>
  <c r="DV196" i="6"/>
  <c r="DT196" i="6"/>
  <c r="DQ196" i="6"/>
  <c r="DP196" i="6"/>
  <c r="DL196" i="6"/>
  <c r="DJ196" i="6"/>
  <c r="DH196" i="6"/>
  <c r="DE196" i="6"/>
  <c r="DD196" i="6"/>
  <c r="CZ196" i="6"/>
  <c r="CX196" i="6"/>
  <c r="CV196" i="6"/>
  <c r="CS196" i="6"/>
  <c r="CR196" i="6"/>
  <c r="BX196" i="6"/>
  <c r="BV196" i="6"/>
  <c r="BT196" i="6"/>
  <c r="BQ196" i="6"/>
  <c r="BP196" i="6"/>
  <c r="AV196" i="6"/>
  <c r="AT196" i="6"/>
  <c r="AR196" i="6"/>
  <c r="AO196" i="6"/>
  <c r="AN196" i="6"/>
  <c r="X196" i="6"/>
  <c r="V196" i="6"/>
  <c r="S196" i="6"/>
  <c r="R196" i="6"/>
  <c r="AU195" i="6" a="1"/>
  <c r="AU195" i="6"/>
  <c r="BW195" i="6" a="1"/>
  <c r="BW195" i="6"/>
  <c r="CY195" i="6" a="1"/>
  <c r="CY195" i="6"/>
  <c r="DK195" i="6" a="1"/>
  <c r="DK195" i="6"/>
  <c r="DW195" i="6" a="1"/>
  <c r="DW195" i="6"/>
  <c r="EJ195" i="6"/>
  <c r="EK195" i="6"/>
  <c r="W190" i="6" a="1"/>
  <c r="W190" i="6"/>
  <c r="AS190" i="6" a="1"/>
  <c r="AS190" i="6"/>
  <c r="BU190" i="6" a="1"/>
  <c r="BU190" i="6"/>
  <c r="CW190" i="6" a="1"/>
  <c r="CW190" i="6"/>
  <c r="DI190" i="6" a="1"/>
  <c r="DI190" i="6"/>
  <c r="DU190" i="6" a="1"/>
  <c r="DU190" i="6"/>
  <c r="EG190" i="6"/>
  <c r="AP190" i="6"/>
  <c r="BR190" i="6"/>
  <c r="CT190" i="6"/>
  <c r="DF190" i="6"/>
  <c r="DR190" i="6"/>
  <c r="ED190" i="6"/>
  <c r="EH190" i="6"/>
  <c r="EI195" i="6"/>
  <c r="U195" i="6" a="1"/>
  <c r="U195" i="6"/>
  <c r="AQ195" i="6" a="1"/>
  <c r="AQ195" i="6"/>
  <c r="BS195" i="6" a="1"/>
  <c r="BS195" i="6"/>
  <c r="CU195" i="6" a="1"/>
  <c r="CU195" i="6"/>
  <c r="DG195" i="6" a="1"/>
  <c r="DG195" i="6"/>
  <c r="DS195" i="6" a="1"/>
  <c r="DS195" i="6"/>
  <c r="EE195" i="6"/>
  <c r="EF195" i="6"/>
  <c r="EC195" i="6"/>
  <c r="EB195" i="6"/>
  <c r="EA195" i="6"/>
  <c r="DY195" i="6"/>
  <c r="DX195" i="6"/>
  <c r="DV195" i="6"/>
  <c r="DT195" i="6"/>
  <c r="DQ195" i="6"/>
  <c r="DP195" i="6"/>
  <c r="DL195" i="6"/>
  <c r="DJ195" i="6"/>
  <c r="DH195" i="6"/>
  <c r="DE195" i="6"/>
  <c r="DD195" i="6"/>
  <c r="CZ195" i="6"/>
  <c r="CX195" i="6"/>
  <c r="CV195" i="6"/>
  <c r="CS195" i="6"/>
  <c r="CR195" i="6"/>
  <c r="BX195" i="6"/>
  <c r="BV195" i="6"/>
  <c r="BT195" i="6"/>
  <c r="BQ195" i="6"/>
  <c r="BP195" i="6"/>
  <c r="AV195" i="6"/>
  <c r="AT195" i="6"/>
  <c r="AR195" i="6"/>
  <c r="AO195" i="6"/>
  <c r="AN195" i="6"/>
  <c r="X195" i="6"/>
  <c r="V195" i="6"/>
  <c r="S195" i="6"/>
  <c r="R195" i="6"/>
  <c r="AU194" i="6" a="1"/>
  <c r="AU194" i="6"/>
  <c r="BW194" i="6" a="1"/>
  <c r="BW194" i="6"/>
  <c r="CY194" i="6" a="1"/>
  <c r="CY194" i="6"/>
  <c r="DK194" i="6" a="1"/>
  <c r="DK194" i="6"/>
  <c r="DW194" i="6" a="1"/>
  <c r="DW194" i="6"/>
  <c r="EJ194" i="6"/>
  <c r="EK194" i="6"/>
  <c r="W189" i="6" a="1"/>
  <c r="W189" i="6"/>
  <c r="AS189" i="6" a="1"/>
  <c r="AS189" i="6"/>
  <c r="BU189" i="6" a="1"/>
  <c r="BU189" i="6"/>
  <c r="CW189" i="6" a="1"/>
  <c r="CW189" i="6"/>
  <c r="DI189" i="6" a="1"/>
  <c r="DI189" i="6"/>
  <c r="DU189" i="6" a="1"/>
  <c r="DU189" i="6"/>
  <c r="EG189" i="6"/>
  <c r="AP189" i="6"/>
  <c r="BR189" i="6"/>
  <c r="CT189" i="6"/>
  <c r="DF189" i="6"/>
  <c r="DR189" i="6"/>
  <c r="ED189" i="6"/>
  <c r="EH189" i="6"/>
  <c r="EI194" i="6"/>
  <c r="U194" i="6" a="1"/>
  <c r="U194" i="6"/>
  <c r="AQ194" i="6" a="1"/>
  <c r="AQ194" i="6"/>
  <c r="BS194" i="6" a="1"/>
  <c r="BS194" i="6"/>
  <c r="CU194" i="6" a="1"/>
  <c r="CU194" i="6"/>
  <c r="DG194" i="6" a="1"/>
  <c r="DG194" i="6"/>
  <c r="DS194" i="6" a="1"/>
  <c r="DS194" i="6"/>
  <c r="EE194" i="6"/>
  <c r="EF194" i="6"/>
  <c r="EC194" i="6"/>
  <c r="EB194" i="6"/>
  <c r="EA194" i="6"/>
  <c r="DY194" i="6"/>
  <c r="DX194" i="6"/>
  <c r="DV194" i="6"/>
  <c r="DT194" i="6"/>
  <c r="DQ194" i="6"/>
  <c r="DP194" i="6"/>
  <c r="DL194" i="6"/>
  <c r="DJ194" i="6"/>
  <c r="DH194" i="6"/>
  <c r="DE194" i="6"/>
  <c r="DD194" i="6"/>
  <c r="CZ194" i="6"/>
  <c r="CX194" i="6"/>
  <c r="CV194" i="6"/>
  <c r="CS194" i="6"/>
  <c r="CR194" i="6"/>
  <c r="BX194" i="6"/>
  <c r="BV194" i="6"/>
  <c r="BT194" i="6"/>
  <c r="BQ194" i="6"/>
  <c r="BP194" i="6"/>
  <c r="AV194" i="6"/>
  <c r="AT194" i="6"/>
  <c r="AR194" i="6"/>
  <c r="AO194" i="6"/>
  <c r="AN194" i="6"/>
  <c r="X194" i="6"/>
  <c r="V194" i="6"/>
  <c r="S194" i="6"/>
  <c r="R194" i="6"/>
  <c r="AU193" i="6" a="1"/>
  <c r="AU193" i="6"/>
  <c r="BW193" i="6" a="1"/>
  <c r="BW193" i="6"/>
  <c r="CY193" i="6" a="1"/>
  <c r="CY193" i="6"/>
  <c r="DK193" i="6" a="1"/>
  <c r="DK193" i="6"/>
  <c r="DW193" i="6" a="1"/>
  <c r="DW193" i="6"/>
  <c r="EJ193" i="6"/>
  <c r="EK193" i="6"/>
  <c r="W188" i="6" a="1"/>
  <c r="W188" i="6"/>
  <c r="AS188" i="6" a="1"/>
  <c r="AS188" i="6"/>
  <c r="BU188" i="6" a="1"/>
  <c r="BU188" i="6"/>
  <c r="CW188" i="6" a="1"/>
  <c r="CW188" i="6"/>
  <c r="DI188" i="6" a="1"/>
  <c r="DI188" i="6"/>
  <c r="DU188" i="6" a="1"/>
  <c r="DU188" i="6"/>
  <c r="EG188" i="6"/>
  <c r="AP188" i="6"/>
  <c r="BR188" i="6"/>
  <c r="CT188" i="6"/>
  <c r="DF188" i="6"/>
  <c r="DR188" i="6"/>
  <c r="ED188" i="6"/>
  <c r="EH188" i="6"/>
  <c r="EI193" i="6"/>
  <c r="U193" i="6" a="1"/>
  <c r="U193" i="6"/>
  <c r="AQ193" i="6" a="1"/>
  <c r="AQ193" i="6"/>
  <c r="BS193" i="6" a="1"/>
  <c r="BS193" i="6"/>
  <c r="CU193" i="6" a="1"/>
  <c r="CU193" i="6"/>
  <c r="DG193" i="6" a="1"/>
  <c r="DG193" i="6"/>
  <c r="DS193" i="6" a="1"/>
  <c r="DS193" i="6"/>
  <c r="EE193" i="6"/>
  <c r="EF193" i="6"/>
  <c r="EC193" i="6"/>
  <c r="EB193" i="6"/>
  <c r="EA193" i="6"/>
  <c r="DY193" i="6"/>
  <c r="DX193" i="6"/>
  <c r="DV193" i="6"/>
  <c r="DT193" i="6"/>
  <c r="DQ193" i="6"/>
  <c r="DP193" i="6"/>
  <c r="DL193" i="6"/>
  <c r="DJ193" i="6"/>
  <c r="DH193" i="6"/>
  <c r="DE193" i="6"/>
  <c r="DD193" i="6"/>
  <c r="CZ193" i="6"/>
  <c r="CX193" i="6"/>
  <c r="CV193" i="6"/>
  <c r="CS193" i="6"/>
  <c r="CR193" i="6"/>
  <c r="BX193" i="6"/>
  <c r="BV193" i="6"/>
  <c r="BT193" i="6"/>
  <c r="BQ193" i="6"/>
  <c r="BP193" i="6"/>
  <c r="AV193" i="6"/>
  <c r="AT193" i="6"/>
  <c r="AR193" i="6"/>
  <c r="AO193" i="6"/>
  <c r="AN193" i="6"/>
  <c r="X193" i="6"/>
  <c r="V193" i="6"/>
  <c r="S193" i="6"/>
  <c r="R193" i="6"/>
  <c r="AU192" i="6" a="1"/>
  <c r="AU192" i="6"/>
  <c r="BW192" i="6" a="1"/>
  <c r="BW192" i="6"/>
  <c r="CY192" i="6" a="1"/>
  <c r="CY192" i="6"/>
  <c r="DK192" i="6" a="1"/>
  <c r="DK192" i="6"/>
  <c r="DW192" i="6" a="1"/>
  <c r="DW192" i="6"/>
  <c r="EJ192" i="6"/>
  <c r="EK192" i="6"/>
  <c r="W187" i="6" a="1"/>
  <c r="W187" i="6"/>
  <c r="AS187" i="6" a="1"/>
  <c r="AS187" i="6"/>
  <c r="BU187" i="6" a="1"/>
  <c r="BU187" i="6"/>
  <c r="CW187" i="6" a="1"/>
  <c r="CW187" i="6"/>
  <c r="DI187" i="6" a="1"/>
  <c r="DI187" i="6"/>
  <c r="DU187" i="6" a="1"/>
  <c r="DU187" i="6"/>
  <c r="EG187" i="6"/>
  <c r="AP187" i="6"/>
  <c r="BR187" i="6"/>
  <c r="CT187" i="6"/>
  <c r="DF187" i="6"/>
  <c r="DR187" i="6"/>
  <c r="ED187" i="6"/>
  <c r="EH187" i="6"/>
  <c r="EI192" i="6"/>
  <c r="U192" i="6" a="1"/>
  <c r="U192" i="6"/>
  <c r="AQ192" i="6" a="1"/>
  <c r="AQ192" i="6"/>
  <c r="BS192" i="6" a="1"/>
  <c r="BS192" i="6"/>
  <c r="CU192" i="6" a="1"/>
  <c r="CU192" i="6"/>
  <c r="DG192" i="6" a="1"/>
  <c r="DG192" i="6"/>
  <c r="DS192" i="6" a="1"/>
  <c r="DS192" i="6"/>
  <c r="EE192" i="6"/>
  <c r="EF192" i="6"/>
  <c r="EC192" i="6"/>
  <c r="EB192" i="6"/>
  <c r="EA192" i="6"/>
  <c r="DY192" i="6"/>
  <c r="DX192" i="6"/>
  <c r="DV192" i="6"/>
  <c r="DT192" i="6"/>
  <c r="DQ192" i="6"/>
  <c r="DP192" i="6"/>
  <c r="DL192" i="6"/>
  <c r="DJ192" i="6"/>
  <c r="DH192" i="6"/>
  <c r="DE192" i="6"/>
  <c r="DD192" i="6"/>
  <c r="CZ192" i="6"/>
  <c r="CX192" i="6"/>
  <c r="CV192" i="6"/>
  <c r="CS192" i="6"/>
  <c r="CR192" i="6"/>
  <c r="BX192" i="6"/>
  <c r="BV192" i="6"/>
  <c r="BT192" i="6"/>
  <c r="BQ192" i="6"/>
  <c r="BP192" i="6"/>
  <c r="AV192" i="6"/>
  <c r="AT192" i="6"/>
  <c r="AR192" i="6"/>
  <c r="AO192" i="6"/>
  <c r="AN192" i="6"/>
  <c r="X192" i="6"/>
  <c r="V192" i="6"/>
  <c r="S192" i="6"/>
  <c r="R192" i="6"/>
  <c r="AU191" i="6" a="1"/>
  <c r="AU191" i="6"/>
  <c r="BW191" i="6" a="1"/>
  <c r="BW191" i="6"/>
  <c r="CY191" i="6" a="1"/>
  <c r="CY191" i="6"/>
  <c r="DK191" i="6" a="1"/>
  <c r="DK191" i="6"/>
  <c r="DW191" i="6" a="1"/>
  <c r="DW191" i="6"/>
  <c r="EJ191" i="6"/>
  <c r="EK191" i="6"/>
  <c r="W186" i="6" a="1"/>
  <c r="W186" i="6"/>
  <c r="AS186" i="6" a="1"/>
  <c r="AS186" i="6"/>
  <c r="BU186" i="6" a="1"/>
  <c r="BU186" i="6"/>
  <c r="CW186" i="6" a="1"/>
  <c r="CW186" i="6"/>
  <c r="DI186" i="6" a="1"/>
  <c r="DI186" i="6"/>
  <c r="DU186" i="6" a="1"/>
  <c r="DU186" i="6"/>
  <c r="EG186" i="6"/>
  <c r="AP186" i="6"/>
  <c r="BR186" i="6"/>
  <c r="CT186" i="6"/>
  <c r="DF186" i="6"/>
  <c r="DR186" i="6"/>
  <c r="ED186" i="6"/>
  <c r="EH186" i="6"/>
  <c r="EI191" i="6"/>
  <c r="U191" i="6" a="1"/>
  <c r="U191" i="6"/>
  <c r="AQ191" i="6" a="1"/>
  <c r="AQ191" i="6"/>
  <c r="BS191" i="6" a="1"/>
  <c r="BS191" i="6"/>
  <c r="CU191" i="6" a="1"/>
  <c r="CU191" i="6"/>
  <c r="DG191" i="6" a="1"/>
  <c r="DG191" i="6"/>
  <c r="DS191" i="6" a="1"/>
  <c r="DS191" i="6"/>
  <c r="EE191" i="6"/>
  <c r="EF191" i="6"/>
  <c r="EC191" i="6"/>
  <c r="EB191" i="6"/>
  <c r="EA191" i="6"/>
  <c r="DY191" i="6"/>
  <c r="DX191" i="6"/>
  <c r="DV191" i="6"/>
  <c r="DT191" i="6"/>
  <c r="DQ191" i="6"/>
  <c r="DP191" i="6"/>
  <c r="DL191" i="6"/>
  <c r="DJ191" i="6"/>
  <c r="DH191" i="6"/>
  <c r="DE191" i="6"/>
  <c r="DD191" i="6"/>
  <c r="CZ191" i="6"/>
  <c r="CX191" i="6"/>
  <c r="CV191" i="6"/>
  <c r="CS191" i="6"/>
  <c r="CR191" i="6"/>
  <c r="BX191" i="6"/>
  <c r="BV191" i="6"/>
  <c r="BT191" i="6"/>
  <c r="BQ191" i="6"/>
  <c r="BP191" i="6"/>
  <c r="AV191" i="6"/>
  <c r="AT191" i="6"/>
  <c r="AR191" i="6"/>
  <c r="AO191" i="6"/>
  <c r="AN191" i="6"/>
  <c r="X191" i="6"/>
  <c r="V191" i="6"/>
  <c r="S191" i="6"/>
  <c r="R191" i="6"/>
  <c r="AU190" i="6" a="1"/>
  <c r="AU190" i="6"/>
  <c r="BW190" i="6" a="1"/>
  <c r="BW190" i="6"/>
  <c r="CY190" i="6" a="1"/>
  <c r="CY190" i="6"/>
  <c r="DK190" i="6" a="1"/>
  <c r="DK190" i="6"/>
  <c r="DW190" i="6" a="1"/>
  <c r="DW190" i="6"/>
  <c r="EJ190" i="6"/>
  <c r="EK190" i="6"/>
  <c r="W185" i="6" a="1"/>
  <c r="W185" i="6"/>
  <c r="AS185" i="6" a="1"/>
  <c r="AS185" i="6"/>
  <c r="BU185" i="6" a="1"/>
  <c r="BU185" i="6"/>
  <c r="CW185" i="6" a="1"/>
  <c r="CW185" i="6"/>
  <c r="DI185" i="6" a="1"/>
  <c r="DI185" i="6"/>
  <c r="DU185" i="6" a="1"/>
  <c r="DU185" i="6"/>
  <c r="EG185" i="6"/>
  <c r="AP185" i="6"/>
  <c r="BR185" i="6"/>
  <c r="CT185" i="6"/>
  <c r="DF185" i="6"/>
  <c r="DR185" i="6"/>
  <c r="ED185" i="6"/>
  <c r="EH185" i="6"/>
  <c r="EI190" i="6"/>
  <c r="U190" i="6" a="1"/>
  <c r="U190" i="6"/>
  <c r="AQ190" i="6" a="1"/>
  <c r="AQ190" i="6"/>
  <c r="BS190" i="6" a="1"/>
  <c r="BS190" i="6"/>
  <c r="CU190" i="6" a="1"/>
  <c r="CU190" i="6"/>
  <c r="DG190" i="6" a="1"/>
  <c r="DG190" i="6"/>
  <c r="DS190" i="6" a="1"/>
  <c r="DS190" i="6"/>
  <c r="EE190" i="6"/>
  <c r="EF190" i="6"/>
  <c r="EC190" i="6"/>
  <c r="EB190" i="6"/>
  <c r="EA190" i="6"/>
  <c r="DY190" i="6"/>
  <c r="DX190" i="6"/>
  <c r="DV190" i="6"/>
  <c r="DT190" i="6"/>
  <c r="DQ190" i="6"/>
  <c r="DP190" i="6"/>
  <c r="DL190" i="6"/>
  <c r="DJ190" i="6"/>
  <c r="DH190" i="6"/>
  <c r="DE190" i="6"/>
  <c r="DD190" i="6"/>
  <c r="CZ190" i="6"/>
  <c r="CX190" i="6"/>
  <c r="CV190" i="6"/>
  <c r="CS190" i="6"/>
  <c r="CR190" i="6"/>
  <c r="BX190" i="6"/>
  <c r="BV190" i="6"/>
  <c r="BT190" i="6"/>
  <c r="BQ190" i="6"/>
  <c r="BP190" i="6"/>
  <c r="AV190" i="6"/>
  <c r="AT190" i="6"/>
  <c r="AR190" i="6"/>
  <c r="AO190" i="6"/>
  <c r="AN190" i="6"/>
  <c r="X190" i="6"/>
  <c r="V190" i="6"/>
  <c r="S190" i="6"/>
  <c r="R190" i="6"/>
  <c r="AU189" i="6" a="1"/>
  <c r="AU189" i="6"/>
  <c r="BW189" i="6" a="1"/>
  <c r="BW189" i="6"/>
  <c r="CY189" i="6" a="1"/>
  <c r="CY189" i="6"/>
  <c r="DK189" i="6" a="1"/>
  <c r="DK189" i="6"/>
  <c r="DW189" i="6" a="1"/>
  <c r="DW189" i="6"/>
  <c r="EJ189" i="6"/>
  <c r="EK189" i="6"/>
  <c r="W184" i="6" a="1"/>
  <c r="W184" i="6"/>
  <c r="AS184" i="6" a="1"/>
  <c r="AS184" i="6"/>
  <c r="BU184" i="6" a="1"/>
  <c r="BU184" i="6"/>
  <c r="CW184" i="6" a="1"/>
  <c r="CW184" i="6"/>
  <c r="DI184" i="6" a="1"/>
  <c r="DI184" i="6"/>
  <c r="DU184" i="6" a="1"/>
  <c r="DU184" i="6"/>
  <c r="EG184" i="6"/>
  <c r="AP184" i="6"/>
  <c r="BR184" i="6"/>
  <c r="CT184" i="6"/>
  <c r="DF184" i="6"/>
  <c r="DR184" i="6"/>
  <c r="ED184" i="6"/>
  <c r="EH184" i="6"/>
  <c r="EI189" i="6"/>
  <c r="U189" i="6" a="1"/>
  <c r="U189" i="6"/>
  <c r="AQ189" i="6" a="1"/>
  <c r="AQ189" i="6"/>
  <c r="BS189" i="6" a="1"/>
  <c r="BS189" i="6"/>
  <c r="CU189" i="6" a="1"/>
  <c r="CU189" i="6"/>
  <c r="DG189" i="6" a="1"/>
  <c r="DG189" i="6"/>
  <c r="DS189" i="6" a="1"/>
  <c r="DS189" i="6"/>
  <c r="EE189" i="6"/>
  <c r="EF189" i="6"/>
  <c r="EC189" i="6"/>
  <c r="EB189" i="6"/>
  <c r="EA189" i="6"/>
  <c r="DY189" i="6"/>
  <c r="DX189" i="6"/>
  <c r="DV189" i="6"/>
  <c r="DT189" i="6"/>
  <c r="DQ189" i="6"/>
  <c r="DP189" i="6"/>
  <c r="DL189" i="6"/>
  <c r="DJ189" i="6"/>
  <c r="DH189" i="6"/>
  <c r="DE189" i="6"/>
  <c r="DD189" i="6"/>
  <c r="CZ189" i="6"/>
  <c r="CX189" i="6"/>
  <c r="CV189" i="6"/>
  <c r="CS189" i="6"/>
  <c r="CR189" i="6"/>
  <c r="BX189" i="6"/>
  <c r="BV189" i="6"/>
  <c r="BT189" i="6"/>
  <c r="BQ189" i="6"/>
  <c r="BP189" i="6"/>
  <c r="AV189" i="6"/>
  <c r="AT189" i="6"/>
  <c r="AR189" i="6"/>
  <c r="AO189" i="6"/>
  <c r="AN189" i="6"/>
  <c r="X189" i="6"/>
  <c r="V189" i="6"/>
  <c r="S189" i="6"/>
  <c r="R189" i="6"/>
  <c r="AU188" i="6" a="1"/>
  <c r="AU188" i="6"/>
  <c r="BW188" i="6" a="1"/>
  <c r="BW188" i="6"/>
  <c r="CY188" i="6" a="1"/>
  <c r="CY188" i="6"/>
  <c r="DK188" i="6" a="1"/>
  <c r="DK188" i="6"/>
  <c r="DW188" i="6" a="1"/>
  <c r="DW188" i="6"/>
  <c r="EJ188" i="6"/>
  <c r="EK188" i="6"/>
  <c r="W183" i="6" a="1"/>
  <c r="W183" i="6"/>
  <c r="AS183" i="6" a="1"/>
  <c r="AS183" i="6"/>
  <c r="BU183" i="6" a="1"/>
  <c r="BU183" i="6"/>
  <c r="CW183" i="6" a="1"/>
  <c r="CW183" i="6"/>
  <c r="DI183" i="6" a="1"/>
  <c r="DI183" i="6"/>
  <c r="DU183" i="6" a="1"/>
  <c r="DU183" i="6"/>
  <c r="EG183" i="6"/>
  <c r="AP183" i="6"/>
  <c r="BR183" i="6"/>
  <c r="CT183" i="6"/>
  <c r="DF183" i="6"/>
  <c r="DR183" i="6"/>
  <c r="ED183" i="6"/>
  <c r="EH183" i="6"/>
  <c r="EI188" i="6"/>
  <c r="U188" i="6" a="1"/>
  <c r="U188" i="6"/>
  <c r="AQ188" i="6" a="1"/>
  <c r="AQ188" i="6"/>
  <c r="BS188" i="6" a="1"/>
  <c r="BS188" i="6"/>
  <c r="CU188" i="6" a="1"/>
  <c r="CU188" i="6"/>
  <c r="DG188" i="6" a="1"/>
  <c r="DG188" i="6"/>
  <c r="DS188" i="6" a="1"/>
  <c r="DS188" i="6"/>
  <c r="EE188" i="6"/>
  <c r="EF188" i="6"/>
  <c r="EC188" i="6"/>
  <c r="EB188" i="6"/>
  <c r="EA188" i="6"/>
  <c r="DY188" i="6"/>
  <c r="DX188" i="6"/>
  <c r="DV188" i="6"/>
  <c r="DT188" i="6"/>
  <c r="DQ188" i="6"/>
  <c r="DP188" i="6"/>
  <c r="DL188" i="6"/>
  <c r="DJ188" i="6"/>
  <c r="DH188" i="6"/>
  <c r="DE188" i="6"/>
  <c r="DD188" i="6"/>
  <c r="CZ188" i="6"/>
  <c r="CX188" i="6"/>
  <c r="CV188" i="6"/>
  <c r="CS188" i="6"/>
  <c r="CR188" i="6"/>
  <c r="BX188" i="6"/>
  <c r="BV188" i="6"/>
  <c r="BT188" i="6"/>
  <c r="BQ188" i="6"/>
  <c r="BP188" i="6"/>
  <c r="AV188" i="6"/>
  <c r="AT188" i="6"/>
  <c r="AR188" i="6"/>
  <c r="AO188" i="6"/>
  <c r="AN188" i="6"/>
  <c r="X188" i="6"/>
  <c r="V188" i="6"/>
  <c r="S188" i="6"/>
  <c r="R188" i="6"/>
  <c r="AU187" i="6" a="1"/>
  <c r="AU187" i="6"/>
  <c r="BW187" i="6" a="1"/>
  <c r="BW187" i="6"/>
  <c r="CY187" i="6" a="1"/>
  <c r="CY187" i="6"/>
  <c r="DK187" i="6" a="1"/>
  <c r="DK187" i="6"/>
  <c r="DW187" i="6" a="1"/>
  <c r="DW187" i="6"/>
  <c r="EJ187" i="6"/>
  <c r="EK187" i="6"/>
  <c r="W182" i="6" a="1"/>
  <c r="W182" i="6"/>
  <c r="AS182" i="6" a="1"/>
  <c r="AS182" i="6"/>
  <c r="BU182" i="6" a="1"/>
  <c r="BU182" i="6"/>
  <c r="CW182" i="6" a="1"/>
  <c r="CW182" i="6"/>
  <c r="DI182" i="6" a="1"/>
  <c r="DI182" i="6"/>
  <c r="DU182" i="6" a="1"/>
  <c r="DU182" i="6"/>
  <c r="EG182" i="6"/>
  <c r="AP182" i="6"/>
  <c r="BR182" i="6"/>
  <c r="CT182" i="6"/>
  <c r="DF182" i="6"/>
  <c r="DR182" i="6"/>
  <c r="ED182" i="6"/>
  <c r="EH182" i="6"/>
  <c r="EI187" i="6"/>
  <c r="U187" i="6" a="1"/>
  <c r="U187" i="6"/>
  <c r="AQ187" i="6" a="1"/>
  <c r="AQ187" i="6"/>
  <c r="BS187" i="6" a="1"/>
  <c r="BS187" i="6"/>
  <c r="CU187" i="6" a="1"/>
  <c r="CU187" i="6"/>
  <c r="DG187" i="6" a="1"/>
  <c r="DG187" i="6"/>
  <c r="DS187" i="6" a="1"/>
  <c r="DS187" i="6"/>
  <c r="EE187" i="6"/>
  <c r="EF187" i="6"/>
  <c r="EC187" i="6"/>
  <c r="EB187" i="6"/>
  <c r="EA187" i="6"/>
  <c r="DY187" i="6"/>
  <c r="DX187" i="6"/>
  <c r="DV187" i="6"/>
  <c r="DT187" i="6"/>
  <c r="DQ187" i="6"/>
  <c r="DP187" i="6"/>
  <c r="DL187" i="6"/>
  <c r="DJ187" i="6"/>
  <c r="DH187" i="6"/>
  <c r="DE187" i="6"/>
  <c r="DD187" i="6"/>
  <c r="CZ187" i="6"/>
  <c r="CX187" i="6"/>
  <c r="CV187" i="6"/>
  <c r="CS187" i="6"/>
  <c r="CR187" i="6"/>
  <c r="BX187" i="6"/>
  <c r="BV187" i="6"/>
  <c r="BT187" i="6"/>
  <c r="BQ187" i="6"/>
  <c r="BP187" i="6"/>
  <c r="AV187" i="6"/>
  <c r="AT187" i="6"/>
  <c r="AR187" i="6"/>
  <c r="AO187" i="6"/>
  <c r="AN187" i="6"/>
  <c r="X187" i="6"/>
  <c r="V187" i="6"/>
  <c r="S187" i="6"/>
  <c r="R187" i="6"/>
  <c r="AU186" i="6" a="1"/>
  <c r="AU186" i="6"/>
  <c r="BW186" i="6" a="1"/>
  <c r="BW186" i="6"/>
  <c r="CY186" i="6" a="1"/>
  <c r="CY186" i="6"/>
  <c r="DK186" i="6" a="1"/>
  <c r="DK186" i="6"/>
  <c r="DW186" i="6" a="1"/>
  <c r="DW186" i="6"/>
  <c r="EJ186" i="6"/>
  <c r="EK186" i="6"/>
  <c r="W181" i="6" a="1"/>
  <c r="W181" i="6"/>
  <c r="AS181" i="6" a="1"/>
  <c r="AS181" i="6"/>
  <c r="BU181" i="6" a="1"/>
  <c r="BU181" i="6"/>
  <c r="CW181" i="6" a="1"/>
  <c r="CW181" i="6"/>
  <c r="DI181" i="6" a="1"/>
  <c r="DI181" i="6"/>
  <c r="DU181" i="6" a="1"/>
  <c r="DU181" i="6"/>
  <c r="EG181" i="6"/>
  <c r="AP181" i="6"/>
  <c r="BR181" i="6"/>
  <c r="CT181" i="6"/>
  <c r="DF181" i="6"/>
  <c r="DR181" i="6"/>
  <c r="ED181" i="6"/>
  <c r="EH181" i="6"/>
  <c r="EI186" i="6"/>
  <c r="U186" i="6" a="1"/>
  <c r="U186" i="6"/>
  <c r="AQ186" i="6" a="1"/>
  <c r="AQ186" i="6"/>
  <c r="BS186" i="6" a="1"/>
  <c r="BS186" i="6"/>
  <c r="CU186" i="6" a="1"/>
  <c r="CU186" i="6"/>
  <c r="DG186" i="6" a="1"/>
  <c r="DG186" i="6"/>
  <c r="DS186" i="6" a="1"/>
  <c r="DS186" i="6"/>
  <c r="EE186" i="6"/>
  <c r="EF186" i="6"/>
  <c r="EC186" i="6"/>
  <c r="EB186" i="6"/>
  <c r="EA186" i="6"/>
  <c r="DY186" i="6"/>
  <c r="DX186" i="6"/>
  <c r="DV186" i="6"/>
  <c r="DT186" i="6"/>
  <c r="DQ186" i="6"/>
  <c r="DP186" i="6"/>
  <c r="DL186" i="6"/>
  <c r="DJ186" i="6"/>
  <c r="DH186" i="6"/>
  <c r="DE186" i="6"/>
  <c r="DD186" i="6"/>
  <c r="CZ186" i="6"/>
  <c r="CX186" i="6"/>
  <c r="CV186" i="6"/>
  <c r="CS186" i="6"/>
  <c r="CR186" i="6"/>
  <c r="BX186" i="6"/>
  <c r="BV186" i="6"/>
  <c r="BT186" i="6"/>
  <c r="BQ186" i="6"/>
  <c r="BP186" i="6"/>
  <c r="AV186" i="6"/>
  <c r="AT186" i="6"/>
  <c r="AR186" i="6"/>
  <c r="AO186" i="6"/>
  <c r="AN186" i="6"/>
  <c r="X186" i="6"/>
  <c r="V186" i="6"/>
  <c r="S186" i="6"/>
  <c r="R186" i="6"/>
  <c r="AU185" i="6" a="1"/>
  <c r="AU185" i="6"/>
  <c r="BW185" i="6" a="1"/>
  <c r="BW185" i="6"/>
  <c r="CY185" i="6" a="1"/>
  <c r="CY185" i="6"/>
  <c r="DK185" i="6" a="1"/>
  <c r="DK185" i="6"/>
  <c r="DW185" i="6" a="1"/>
  <c r="DW185" i="6"/>
  <c r="EJ185" i="6"/>
  <c r="EK185" i="6"/>
  <c r="W180" i="6" a="1"/>
  <c r="W180" i="6"/>
  <c r="AS180" i="6" a="1"/>
  <c r="AS180" i="6"/>
  <c r="BU180" i="6" a="1"/>
  <c r="BU180" i="6"/>
  <c r="CW180" i="6" a="1"/>
  <c r="CW180" i="6"/>
  <c r="DI180" i="6" a="1"/>
  <c r="DI180" i="6"/>
  <c r="DU180" i="6" a="1"/>
  <c r="DU180" i="6"/>
  <c r="EG180" i="6"/>
  <c r="AP180" i="6"/>
  <c r="BR180" i="6"/>
  <c r="CT180" i="6"/>
  <c r="DF180" i="6"/>
  <c r="DR180" i="6"/>
  <c r="ED180" i="6"/>
  <c r="EH180" i="6"/>
  <c r="EI185" i="6"/>
  <c r="U185" i="6" a="1"/>
  <c r="U185" i="6"/>
  <c r="AQ185" i="6" a="1"/>
  <c r="AQ185" i="6"/>
  <c r="BS185" i="6" a="1"/>
  <c r="BS185" i="6"/>
  <c r="CU185" i="6" a="1"/>
  <c r="CU185" i="6"/>
  <c r="DG185" i="6" a="1"/>
  <c r="DG185" i="6"/>
  <c r="DS185" i="6" a="1"/>
  <c r="DS185" i="6"/>
  <c r="EE185" i="6"/>
  <c r="EF185" i="6"/>
  <c r="EC185" i="6"/>
  <c r="EB185" i="6"/>
  <c r="EA185" i="6"/>
  <c r="DY185" i="6"/>
  <c r="DX185" i="6"/>
  <c r="DV185" i="6"/>
  <c r="DT185" i="6"/>
  <c r="DQ185" i="6"/>
  <c r="DP185" i="6"/>
  <c r="DL185" i="6"/>
  <c r="DJ185" i="6"/>
  <c r="DH185" i="6"/>
  <c r="DE185" i="6"/>
  <c r="DD185" i="6"/>
  <c r="CZ185" i="6"/>
  <c r="CX185" i="6"/>
  <c r="CV185" i="6"/>
  <c r="CS185" i="6"/>
  <c r="CR185" i="6"/>
  <c r="BX185" i="6"/>
  <c r="BV185" i="6"/>
  <c r="BT185" i="6"/>
  <c r="BQ185" i="6"/>
  <c r="BP185" i="6"/>
  <c r="AV185" i="6"/>
  <c r="AT185" i="6"/>
  <c r="AR185" i="6"/>
  <c r="AO185" i="6"/>
  <c r="AN185" i="6"/>
  <c r="X185" i="6"/>
  <c r="V185" i="6"/>
  <c r="S185" i="6"/>
  <c r="R185" i="6"/>
  <c r="AU184" i="6" a="1"/>
  <c r="AU184" i="6"/>
  <c r="BW184" i="6" a="1"/>
  <c r="BW184" i="6"/>
  <c r="CY184" i="6" a="1"/>
  <c r="CY184" i="6"/>
  <c r="DK184" i="6" a="1"/>
  <c r="DK184" i="6"/>
  <c r="DW184" i="6" a="1"/>
  <c r="DW184" i="6"/>
  <c r="EJ184" i="6"/>
  <c r="EK184" i="6"/>
  <c r="W179" i="6" a="1"/>
  <c r="W179" i="6"/>
  <c r="AS179" i="6" a="1"/>
  <c r="AS179" i="6"/>
  <c r="BU179" i="6" a="1"/>
  <c r="BU179" i="6"/>
  <c r="CW179" i="6" a="1"/>
  <c r="CW179" i="6"/>
  <c r="DI179" i="6" a="1"/>
  <c r="DI179" i="6"/>
  <c r="DU179" i="6" a="1"/>
  <c r="DU179" i="6"/>
  <c r="EG179" i="6"/>
  <c r="AP179" i="6"/>
  <c r="BR179" i="6"/>
  <c r="CT179" i="6"/>
  <c r="DF179" i="6"/>
  <c r="DR179" i="6"/>
  <c r="ED179" i="6"/>
  <c r="EH179" i="6"/>
  <c r="EI184" i="6"/>
  <c r="U184" i="6" a="1"/>
  <c r="U184" i="6"/>
  <c r="AQ184" i="6" a="1"/>
  <c r="AQ184" i="6"/>
  <c r="BS184" i="6" a="1"/>
  <c r="BS184" i="6"/>
  <c r="CU184" i="6" a="1"/>
  <c r="CU184" i="6"/>
  <c r="DG184" i="6" a="1"/>
  <c r="DG184" i="6"/>
  <c r="DS184" i="6" a="1"/>
  <c r="DS184" i="6"/>
  <c r="EE184" i="6"/>
  <c r="EF184" i="6"/>
  <c r="EC184" i="6"/>
  <c r="EB184" i="6"/>
  <c r="EA184" i="6"/>
  <c r="DY184" i="6"/>
  <c r="DX184" i="6"/>
  <c r="DV184" i="6"/>
  <c r="DT184" i="6"/>
  <c r="DQ184" i="6"/>
  <c r="DP184" i="6"/>
  <c r="DL184" i="6"/>
  <c r="DJ184" i="6"/>
  <c r="DH184" i="6"/>
  <c r="DE184" i="6"/>
  <c r="DD184" i="6"/>
  <c r="CZ184" i="6"/>
  <c r="CX184" i="6"/>
  <c r="CV184" i="6"/>
  <c r="CS184" i="6"/>
  <c r="CR184" i="6"/>
  <c r="BX184" i="6"/>
  <c r="BV184" i="6"/>
  <c r="BT184" i="6"/>
  <c r="BQ184" i="6"/>
  <c r="BP184" i="6"/>
  <c r="AV184" i="6"/>
  <c r="AT184" i="6"/>
  <c r="AR184" i="6"/>
  <c r="AO184" i="6"/>
  <c r="AN184" i="6"/>
  <c r="X184" i="6"/>
  <c r="V184" i="6"/>
  <c r="S184" i="6"/>
  <c r="R184" i="6"/>
  <c r="AU183" i="6" a="1"/>
  <c r="AU183" i="6"/>
  <c r="BW183" i="6" a="1"/>
  <c r="BW183" i="6"/>
  <c r="CY183" i="6" a="1"/>
  <c r="CY183" i="6"/>
  <c r="DK183" i="6" a="1"/>
  <c r="DK183" i="6"/>
  <c r="DW183" i="6" a="1"/>
  <c r="DW183" i="6"/>
  <c r="EJ183" i="6"/>
  <c r="EK183" i="6"/>
  <c r="W178" i="6" a="1"/>
  <c r="W178" i="6"/>
  <c r="AS178" i="6" a="1"/>
  <c r="AS178" i="6"/>
  <c r="BU178" i="6" a="1"/>
  <c r="BU178" i="6"/>
  <c r="CW178" i="6" a="1"/>
  <c r="CW178" i="6"/>
  <c r="DI178" i="6" a="1"/>
  <c r="DI178" i="6"/>
  <c r="DU178" i="6" a="1"/>
  <c r="DU178" i="6"/>
  <c r="EG178" i="6"/>
  <c r="AP178" i="6"/>
  <c r="BR178" i="6"/>
  <c r="CT178" i="6"/>
  <c r="DF178" i="6"/>
  <c r="DR178" i="6"/>
  <c r="ED178" i="6"/>
  <c r="EH178" i="6"/>
  <c r="EI183" i="6"/>
  <c r="U183" i="6" a="1"/>
  <c r="U183" i="6"/>
  <c r="AQ183" i="6" a="1"/>
  <c r="AQ183" i="6"/>
  <c r="BS183" i="6" a="1"/>
  <c r="BS183" i="6"/>
  <c r="CU183" i="6" a="1"/>
  <c r="CU183" i="6"/>
  <c r="DG183" i="6" a="1"/>
  <c r="DG183" i="6"/>
  <c r="DS183" i="6" a="1"/>
  <c r="DS183" i="6"/>
  <c r="EE183" i="6"/>
  <c r="EF183" i="6"/>
  <c r="EC183" i="6"/>
  <c r="EB183" i="6"/>
  <c r="EA183" i="6"/>
  <c r="DY183" i="6"/>
  <c r="DX183" i="6"/>
  <c r="DV183" i="6"/>
  <c r="DT183" i="6"/>
  <c r="DQ183" i="6"/>
  <c r="DP183" i="6"/>
  <c r="DL183" i="6"/>
  <c r="DJ183" i="6"/>
  <c r="DH183" i="6"/>
  <c r="DE183" i="6"/>
  <c r="DD183" i="6"/>
  <c r="CZ183" i="6"/>
  <c r="CX183" i="6"/>
  <c r="CV183" i="6"/>
  <c r="CS183" i="6"/>
  <c r="CR183" i="6"/>
  <c r="BX183" i="6"/>
  <c r="BV183" i="6"/>
  <c r="BT183" i="6"/>
  <c r="BQ183" i="6"/>
  <c r="BP183" i="6"/>
  <c r="AV183" i="6"/>
  <c r="AT183" i="6"/>
  <c r="AR183" i="6"/>
  <c r="AO183" i="6"/>
  <c r="AN183" i="6"/>
  <c r="X183" i="6"/>
  <c r="V183" i="6"/>
  <c r="S183" i="6"/>
  <c r="R183" i="6"/>
  <c r="AU182" i="6" a="1"/>
  <c r="AU182" i="6"/>
  <c r="BW182" i="6" a="1"/>
  <c r="BW182" i="6"/>
  <c r="CY182" i="6" a="1"/>
  <c r="CY182" i="6"/>
  <c r="DK182" i="6" a="1"/>
  <c r="DK182" i="6"/>
  <c r="DW182" i="6" a="1"/>
  <c r="DW182" i="6"/>
  <c r="EJ182" i="6"/>
  <c r="EK182" i="6"/>
  <c r="W177" i="6" a="1"/>
  <c r="W177" i="6"/>
  <c r="AS177" i="6" a="1"/>
  <c r="AS177" i="6"/>
  <c r="BU177" i="6" a="1"/>
  <c r="BU177" i="6"/>
  <c r="CW177" i="6" a="1"/>
  <c r="CW177" i="6"/>
  <c r="DI177" i="6" a="1"/>
  <c r="DI177" i="6"/>
  <c r="DU177" i="6" a="1"/>
  <c r="DU177" i="6"/>
  <c r="EG177" i="6"/>
  <c r="AP177" i="6"/>
  <c r="BR177" i="6"/>
  <c r="CT177" i="6"/>
  <c r="DF177" i="6"/>
  <c r="DR177" i="6"/>
  <c r="ED177" i="6"/>
  <c r="EH177" i="6"/>
  <c r="EI182" i="6"/>
  <c r="U182" i="6" a="1"/>
  <c r="U182" i="6"/>
  <c r="AQ182" i="6" a="1"/>
  <c r="AQ182" i="6"/>
  <c r="BS182" i="6" a="1"/>
  <c r="BS182" i="6"/>
  <c r="CU182" i="6" a="1"/>
  <c r="CU182" i="6"/>
  <c r="DG182" i="6" a="1"/>
  <c r="DG182" i="6"/>
  <c r="DS182" i="6" a="1"/>
  <c r="DS182" i="6"/>
  <c r="EE182" i="6"/>
  <c r="EF182" i="6"/>
  <c r="EC182" i="6"/>
  <c r="EB182" i="6"/>
  <c r="EA182" i="6"/>
  <c r="DY182" i="6"/>
  <c r="DX182" i="6"/>
  <c r="DV182" i="6"/>
  <c r="DT182" i="6"/>
  <c r="DQ182" i="6"/>
  <c r="DP182" i="6"/>
  <c r="DL182" i="6"/>
  <c r="DJ182" i="6"/>
  <c r="DH182" i="6"/>
  <c r="DE182" i="6"/>
  <c r="DD182" i="6"/>
  <c r="CZ182" i="6"/>
  <c r="CX182" i="6"/>
  <c r="CV182" i="6"/>
  <c r="CS182" i="6"/>
  <c r="CR182" i="6"/>
  <c r="BX182" i="6"/>
  <c r="BV182" i="6"/>
  <c r="BT182" i="6"/>
  <c r="BQ182" i="6"/>
  <c r="BP182" i="6"/>
  <c r="AV182" i="6"/>
  <c r="AT182" i="6"/>
  <c r="AR182" i="6"/>
  <c r="AO182" i="6"/>
  <c r="AN182" i="6"/>
  <c r="X182" i="6"/>
  <c r="V182" i="6"/>
  <c r="S182" i="6"/>
  <c r="R182" i="6"/>
  <c r="AU181" i="6" a="1"/>
  <c r="AU181" i="6"/>
  <c r="BW181" i="6" a="1"/>
  <c r="BW181" i="6"/>
  <c r="CY181" i="6" a="1"/>
  <c r="CY181" i="6"/>
  <c r="DK181" i="6" a="1"/>
  <c r="DK181" i="6"/>
  <c r="DW181" i="6" a="1"/>
  <c r="DW181" i="6"/>
  <c r="EJ181" i="6"/>
  <c r="EK181" i="6"/>
  <c r="W176" i="6" a="1"/>
  <c r="W176" i="6"/>
  <c r="AS176" i="6" a="1"/>
  <c r="AS176" i="6"/>
  <c r="BU176" i="6" a="1"/>
  <c r="BU176" i="6"/>
  <c r="CW176" i="6" a="1"/>
  <c r="CW176" i="6"/>
  <c r="DI176" i="6" a="1"/>
  <c r="DI176" i="6"/>
  <c r="DU176" i="6" a="1"/>
  <c r="DU176" i="6"/>
  <c r="EG176" i="6"/>
  <c r="AP176" i="6"/>
  <c r="BR176" i="6"/>
  <c r="CT176" i="6"/>
  <c r="DF176" i="6"/>
  <c r="DR176" i="6"/>
  <c r="ED176" i="6"/>
  <c r="EH176" i="6"/>
  <c r="EI181" i="6"/>
  <c r="U181" i="6" a="1"/>
  <c r="U181" i="6"/>
  <c r="AQ181" i="6" a="1"/>
  <c r="AQ181" i="6"/>
  <c r="BS181" i="6" a="1"/>
  <c r="BS181" i="6"/>
  <c r="CU181" i="6" a="1"/>
  <c r="CU181" i="6"/>
  <c r="DG181" i="6" a="1"/>
  <c r="DG181" i="6"/>
  <c r="DS181" i="6" a="1"/>
  <c r="DS181" i="6"/>
  <c r="EE181" i="6"/>
  <c r="EF181" i="6"/>
  <c r="EC181" i="6"/>
  <c r="EB181" i="6"/>
  <c r="EA181" i="6"/>
  <c r="DY181" i="6"/>
  <c r="DX181" i="6"/>
  <c r="DV181" i="6"/>
  <c r="DT181" i="6"/>
  <c r="DQ181" i="6"/>
  <c r="DP181" i="6"/>
  <c r="DL181" i="6"/>
  <c r="DJ181" i="6"/>
  <c r="DH181" i="6"/>
  <c r="DE181" i="6"/>
  <c r="DD181" i="6"/>
  <c r="CZ181" i="6"/>
  <c r="CX181" i="6"/>
  <c r="CV181" i="6"/>
  <c r="CS181" i="6"/>
  <c r="CR181" i="6"/>
  <c r="BX181" i="6"/>
  <c r="BV181" i="6"/>
  <c r="BT181" i="6"/>
  <c r="BQ181" i="6"/>
  <c r="BP181" i="6"/>
  <c r="AV181" i="6"/>
  <c r="AT181" i="6"/>
  <c r="AR181" i="6"/>
  <c r="AO181" i="6"/>
  <c r="AN181" i="6"/>
  <c r="X181" i="6"/>
  <c r="V181" i="6"/>
  <c r="S181" i="6"/>
  <c r="R181" i="6"/>
  <c r="AU180" i="6" a="1"/>
  <c r="AU180" i="6"/>
  <c r="BW180" i="6" a="1"/>
  <c r="BW180" i="6"/>
  <c r="CY180" i="6" a="1"/>
  <c r="CY180" i="6"/>
  <c r="DK180" i="6" a="1"/>
  <c r="DK180" i="6"/>
  <c r="DW180" i="6" a="1"/>
  <c r="DW180" i="6"/>
  <c r="EJ180" i="6"/>
  <c r="EK180" i="6"/>
  <c r="W175" i="6" a="1"/>
  <c r="W175" i="6"/>
  <c r="AS175" i="6" a="1"/>
  <c r="AS175" i="6"/>
  <c r="BU175" i="6" a="1"/>
  <c r="BU175" i="6"/>
  <c r="CW175" i="6" a="1"/>
  <c r="CW175" i="6"/>
  <c r="DI175" i="6" a="1"/>
  <c r="DI175" i="6"/>
  <c r="DU175" i="6" a="1"/>
  <c r="DU175" i="6"/>
  <c r="EG175" i="6"/>
  <c r="AP175" i="6"/>
  <c r="BR175" i="6"/>
  <c r="CT175" i="6"/>
  <c r="DF175" i="6"/>
  <c r="DR175" i="6"/>
  <c r="ED175" i="6"/>
  <c r="EH175" i="6"/>
  <c r="EI180" i="6"/>
  <c r="U180" i="6" a="1"/>
  <c r="U180" i="6"/>
  <c r="AQ180" i="6" a="1"/>
  <c r="AQ180" i="6"/>
  <c r="BS180" i="6" a="1"/>
  <c r="BS180" i="6"/>
  <c r="CU180" i="6" a="1"/>
  <c r="CU180" i="6"/>
  <c r="DG180" i="6" a="1"/>
  <c r="DG180" i="6"/>
  <c r="DS180" i="6" a="1"/>
  <c r="DS180" i="6"/>
  <c r="EE180" i="6"/>
  <c r="EF180" i="6"/>
  <c r="EC180" i="6"/>
  <c r="EB180" i="6"/>
  <c r="EA180" i="6"/>
  <c r="DY180" i="6"/>
  <c r="DX180" i="6"/>
  <c r="DV180" i="6"/>
  <c r="DT180" i="6"/>
  <c r="DQ180" i="6"/>
  <c r="DP180" i="6"/>
  <c r="DL180" i="6"/>
  <c r="DJ180" i="6"/>
  <c r="DH180" i="6"/>
  <c r="DE180" i="6"/>
  <c r="DD180" i="6"/>
  <c r="CZ180" i="6"/>
  <c r="CX180" i="6"/>
  <c r="CV180" i="6"/>
  <c r="CS180" i="6"/>
  <c r="CR180" i="6"/>
  <c r="BX180" i="6"/>
  <c r="BV180" i="6"/>
  <c r="BT180" i="6"/>
  <c r="BQ180" i="6"/>
  <c r="BP180" i="6"/>
  <c r="AV180" i="6"/>
  <c r="AT180" i="6"/>
  <c r="AR180" i="6"/>
  <c r="AO180" i="6"/>
  <c r="AN180" i="6"/>
  <c r="X180" i="6"/>
  <c r="V180" i="6"/>
  <c r="S180" i="6"/>
  <c r="R180" i="6"/>
  <c r="AU179" i="6" a="1"/>
  <c r="AU179" i="6"/>
  <c r="BW179" i="6" a="1"/>
  <c r="BW179" i="6"/>
  <c r="CY179" i="6" a="1"/>
  <c r="CY179" i="6"/>
  <c r="DK179" i="6" a="1"/>
  <c r="DK179" i="6"/>
  <c r="DW179" i="6" a="1"/>
  <c r="DW179" i="6"/>
  <c r="EJ179" i="6"/>
  <c r="EK179" i="6"/>
  <c r="W174" i="6" a="1"/>
  <c r="W174" i="6"/>
  <c r="AS174" i="6" a="1"/>
  <c r="AS174" i="6"/>
  <c r="BU174" i="6" a="1"/>
  <c r="BU174" i="6"/>
  <c r="CW174" i="6" a="1"/>
  <c r="CW174" i="6"/>
  <c r="DI174" i="6" a="1"/>
  <c r="DI174" i="6"/>
  <c r="DU174" i="6" a="1"/>
  <c r="DU174" i="6"/>
  <c r="EG174" i="6"/>
  <c r="AP174" i="6"/>
  <c r="BR174" i="6"/>
  <c r="CT174" i="6"/>
  <c r="DF174" i="6"/>
  <c r="DR174" i="6"/>
  <c r="ED174" i="6"/>
  <c r="EH174" i="6"/>
  <c r="EI179" i="6"/>
  <c r="U179" i="6" a="1"/>
  <c r="U179" i="6"/>
  <c r="AQ179" i="6" a="1"/>
  <c r="AQ179" i="6"/>
  <c r="BS179" i="6" a="1"/>
  <c r="BS179" i="6"/>
  <c r="CU179" i="6" a="1"/>
  <c r="CU179" i="6"/>
  <c r="DG179" i="6" a="1"/>
  <c r="DG179" i="6"/>
  <c r="DS179" i="6" a="1"/>
  <c r="DS179" i="6"/>
  <c r="EE179" i="6"/>
  <c r="EF179" i="6"/>
  <c r="EC179" i="6"/>
  <c r="EB179" i="6"/>
  <c r="EA179" i="6"/>
  <c r="DY179" i="6"/>
  <c r="DX179" i="6"/>
  <c r="DV179" i="6"/>
  <c r="DT179" i="6"/>
  <c r="DQ179" i="6"/>
  <c r="DP179" i="6"/>
  <c r="DL179" i="6"/>
  <c r="DJ179" i="6"/>
  <c r="DH179" i="6"/>
  <c r="DE179" i="6"/>
  <c r="DD179" i="6"/>
  <c r="CZ179" i="6"/>
  <c r="CX179" i="6"/>
  <c r="CV179" i="6"/>
  <c r="CS179" i="6"/>
  <c r="CR179" i="6"/>
  <c r="BX179" i="6"/>
  <c r="BV179" i="6"/>
  <c r="BT179" i="6"/>
  <c r="BQ179" i="6"/>
  <c r="BP179" i="6"/>
  <c r="AV179" i="6"/>
  <c r="AT179" i="6"/>
  <c r="AR179" i="6"/>
  <c r="AO179" i="6"/>
  <c r="AN179" i="6"/>
  <c r="X179" i="6"/>
  <c r="V179" i="6"/>
  <c r="S179" i="6"/>
  <c r="R179" i="6"/>
  <c r="AU178" i="6" a="1"/>
  <c r="AU178" i="6"/>
  <c r="BW178" i="6" a="1"/>
  <c r="BW178" i="6"/>
  <c r="CY178" i="6" a="1"/>
  <c r="CY178" i="6"/>
  <c r="DK178" i="6" a="1"/>
  <c r="DK178" i="6"/>
  <c r="DW178" i="6" a="1"/>
  <c r="DW178" i="6"/>
  <c r="EJ178" i="6"/>
  <c r="EK178" i="6"/>
  <c r="W173" i="6" a="1"/>
  <c r="W173" i="6"/>
  <c r="AS173" i="6" a="1"/>
  <c r="AS173" i="6"/>
  <c r="BU173" i="6" a="1"/>
  <c r="BU173" i="6"/>
  <c r="CW173" i="6" a="1"/>
  <c r="CW173" i="6"/>
  <c r="DI173" i="6" a="1"/>
  <c r="DI173" i="6"/>
  <c r="DU173" i="6" a="1"/>
  <c r="DU173" i="6"/>
  <c r="EG173" i="6"/>
  <c r="AP173" i="6"/>
  <c r="BR173" i="6"/>
  <c r="CT173" i="6"/>
  <c r="DF173" i="6"/>
  <c r="DR173" i="6"/>
  <c r="ED173" i="6"/>
  <c r="EH173" i="6"/>
  <c r="EI178" i="6"/>
  <c r="U178" i="6" a="1"/>
  <c r="U178" i="6"/>
  <c r="AQ178" i="6" a="1"/>
  <c r="AQ178" i="6"/>
  <c r="BS178" i="6" a="1"/>
  <c r="BS178" i="6"/>
  <c r="CU178" i="6" a="1"/>
  <c r="CU178" i="6"/>
  <c r="DG178" i="6" a="1"/>
  <c r="DG178" i="6"/>
  <c r="DS178" i="6" a="1"/>
  <c r="DS178" i="6"/>
  <c r="EE178" i="6"/>
  <c r="EF178" i="6"/>
  <c r="EC178" i="6"/>
  <c r="EB178" i="6"/>
  <c r="EA178" i="6"/>
  <c r="DY178" i="6"/>
  <c r="DX178" i="6"/>
  <c r="DV178" i="6"/>
  <c r="DT178" i="6"/>
  <c r="DQ178" i="6"/>
  <c r="DP178" i="6"/>
  <c r="DL178" i="6"/>
  <c r="DJ178" i="6"/>
  <c r="DH178" i="6"/>
  <c r="DE178" i="6"/>
  <c r="DD178" i="6"/>
  <c r="CZ178" i="6"/>
  <c r="CX178" i="6"/>
  <c r="CV178" i="6"/>
  <c r="CS178" i="6"/>
  <c r="CR178" i="6"/>
  <c r="BX178" i="6"/>
  <c r="BV178" i="6"/>
  <c r="BT178" i="6"/>
  <c r="BQ178" i="6"/>
  <c r="BP178" i="6"/>
  <c r="AV178" i="6"/>
  <c r="AT178" i="6"/>
  <c r="AR178" i="6"/>
  <c r="AO178" i="6"/>
  <c r="AN178" i="6"/>
  <c r="X178" i="6"/>
  <c r="V178" i="6"/>
  <c r="S178" i="6"/>
  <c r="R178" i="6"/>
  <c r="AU177" i="6" a="1"/>
  <c r="AU177" i="6"/>
  <c r="BW177" i="6" a="1"/>
  <c r="BW177" i="6"/>
  <c r="CY177" i="6" a="1"/>
  <c r="CY177" i="6"/>
  <c r="DK177" i="6" a="1"/>
  <c r="DK177" i="6"/>
  <c r="DW177" i="6" a="1"/>
  <c r="DW177" i="6"/>
  <c r="EJ177" i="6"/>
  <c r="EK177" i="6"/>
  <c r="W172" i="6" a="1"/>
  <c r="W172" i="6"/>
  <c r="AS172" i="6" a="1"/>
  <c r="AS172" i="6"/>
  <c r="BU172" i="6" a="1"/>
  <c r="BU172" i="6"/>
  <c r="CW172" i="6" a="1"/>
  <c r="CW172" i="6"/>
  <c r="DI172" i="6" a="1"/>
  <c r="DI172" i="6"/>
  <c r="DU172" i="6" a="1"/>
  <c r="DU172" i="6"/>
  <c r="EG172" i="6"/>
  <c r="AP172" i="6"/>
  <c r="BR172" i="6"/>
  <c r="CT172" i="6"/>
  <c r="DF172" i="6"/>
  <c r="DR172" i="6"/>
  <c r="ED172" i="6"/>
  <c r="EH172" i="6"/>
  <c r="EI177" i="6"/>
  <c r="U177" i="6" a="1"/>
  <c r="U177" i="6"/>
  <c r="AQ177" i="6" a="1"/>
  <c r="AQ177" i="6"/>
  <c r="BS177" i="6" a="1"/>
  <c r="BS177" i="6"/>
  <c r="CU177" i="6" a="1"/>
  <c r="CU177" i="6"/>
  <c r="DG177" i="6" a="1"/>
  <c r="DG177" i="6"/>
  <c r="DS177" i="6" a="1"/>
  <c r="DS177" i="6"/>
  <c r="EE177" i="6"/>
  <c r="EF177" i="6"/>
  <c r="EC177" i="6"/>
  <c r="EB177" i="6"/>
  <c r="EA177" i="6"/>
  <c r="DY177" i="6"/>
  <c r="DX177" i="6"/>
  <c r="DV177" i="6"/>
  <c r="DT177" i="6"/>
  <c r="DQ177" i="6"/>
  <c r="DP177" i="6"/>
  <c r="DL177" i="6"/>
  <c r="DJ177" i="6"/>
  <c r="DH177" i="6"/>
  <c r="DE177" i="6"/>
  <c r="DD177" i="6"/>
  <c r="CZ177" i="6"/>
  <c r="CX177" i="6"/>
  <c r="CV177" i="6"/>
  <c r="CS177" i="6"/>
  <c r="CR177" i="6"/>
  <c r="BX177" i="6"/>
  <c r="BV177" i="6"/>
  <c r="BT177" i="6"/>
  <c r="BQ177" i="6"/>
  <c r="BP177" i="6"/>
  <c r="AV177" i="6"/>
  <c r="AT177" i="6"/>
  <c r="AR177" i="6"/>
  <c r="AO177" i="6"/>
  <c r="AN177" i="6"/>
  <c r="X177" i="6"/>
  <c r="V177" i="6"/>
  <c r="S177" i="6"/>
  <c r="R177" i="6"/>
  <c r="AU176" i="6" a="1"/>
  <c r="AU176" i="6"/>
  <c r="BW176" i="6" a="1"/>
  <c r="BW176" i="6"/>
  <c r="CY176" i="6" a="1"/>
  <c r="CY176" i="6"/>
  <c r="DK176" i="6" a="1"/>
  <c r="DK176" i="6"/>
  <c r="DW176" i="6" a="1"/>
  <c r="DW176" i="6"/>
  <c r="EJ176" i="6"/>
  <c r="EK176" i="6"/>
  <c r="W171" i="6" a="1"/>
  <c r="W171" i="6"/>
  <c r="AS171" i="6" a="1"/>
  <c r="AS171" i="6"/>
  <c r="BU171" i="6" a="1"/>
  <c r="BU171" i="6"/>
  <c r="CW171" i="6" a="1"/>
  <c r="CW171" i="6"/>
  <c r="DI171" i="6" a="1"/>
  <c r="DI171" i="6"/>
  <c r="DU171" i="6" a="1"/>
  <c r="DU171" i="6"/>
  <c r="EG171" i="6"/>
  <c r="AP171" i="6"/>
  <c r="BR171" i="6"/>
  <c r="CT171" i="6"/>
  <c r="DF171" i="6"/>
  <c r="DR171" i="6"/>
  <c r="ED171" i="6"/>
  <c r="EH171" i="6"/>
  <c r="EI176" i="6"/>
  <c r="U176" i="6" a="1"/>
  <c r="U176" i="6"/>
  <c r="AQ176" i="6" a="1"/>
  <c r="AQ176" i="6"/>
  <c r="BS176" i="6" a="1"/>
  <c r="BS176" i="6"/>
  <c r="CU176" i="6" a="1"/>
  <c r="CU176" i="6"/>
  <c r="DG176" i="6" a="1"/>
  <c r="DG176" i="6"/>
  <c r="DS176" i="6" a="1"/>
  <c r="DS176" i="6"/>
  <c r="EE176" i="6"/>
  <c r="EF176" i="6"/>
  <c r="EC176" i="6"/>
  <c r="EB176" i="6"/>
  <c r="EA176" i="6"/>
  <c r="DY176" i="6"/>
  <c r="DX176" i="6"/>
  <c r="DV176" i="6"/>
  <c r="DT176" i="6"/>
  <c r="DQ176" i="6"/>
  <c r="DP176" i="6"/>
  <c r="DL176" i="6"/>
  <c r="DJ176" i="6"/>
  <c r="DH176" i="6"/>
  <c r="DE176" i="6"/>
  <c r="DD176" i="6"/>
  <c r="CZ176" i="6"/>
  <c r="CX176" i="6"/>
  <c r="CV176" i="6"/>
  <c r="CS176" i="6"/>
  <c r="CR176" i="6"/>
  <c r="BX176" i="6"/>
  <c r="BV176" i="6"/>
  <c r="BT176" i="6"/>
  <c r="BQ176" i="6"/>
  <c r="BP176" i="6"/>
  <c r="AV176" i="6"/>
  <c r="AT176" i="6"/>
  <c r="AR176" i="6"/>
  <c r="AO176" i="6"/>
  <c r="AN176" i="6"/>
  <c r="X176" i="6"/>
  <c r="V176" i="6"/>
  <c r="S176" i="6"/>
  <c r="R176" i="6"/>
  <c r="AU175" i="6" a="1"/>
  <c r="AU175" i="6"/>
  <c r="BW175" i="6" a="1"/>
  <c r="BW175" i="6"/>
  <c r="CY175" i="6" a="1"/>
  <c r="CY175" i="6"/>
  <c r="DK175" i="6" a="1"/>
  <c r="DK175" i="6"/>
  <c r="DW175" i="6" a="1"/>
  <c r="DW175" i="6"/>
  <c r="EJ175" i="6"/>
  <c r="EK175" i="6"/>
  <c r="W170" i="6" a="1"/>
  <c r="W170" i="6"/>
  <c r="AS170" i="6" a="1"/>
  <c r="AS170" i="6"/>
  <c r="BU170" i="6" a="1"/>
  <c r="BU170" i="6"/>
  <c r="CW170" i="6" a="1"/>
  <c r="CW170" i="6"/>
  <c r="DI170" i="6" a="1"/>
  <c r="DI170" i="6"/>
  <c r="DU170" i="6" a="1"/>
  <c r="DU170" i="6"/>
  <c r="EG170" i="6"/>
  <c r="AP170" i="6"/>
  <c r="BR170" i="6"/>
  <c r="CT170" i="6"/>
  <c r="DF170" i="6"/>
  <c r="DR170" i="6"/>
  <c r="ED170" i="6"/>
  <c r="EH170" i="6"/>
  <c r="EI175" i="6"/>
  <c r="U175" i="6" a="1"/>
  <c r="U175" i="6"/>
  <c r="AQ175" i="6" a="1"/>
  <c r="AQ175" i="6"/>
  <c r="BS175" i="6" a="1"/>
  <c r="BS175" i="6"/>
  <c r="CU175" i="6" a="1"/>
  <c r="CU175" i="6"/>
  <c r="DG175" i="6" a="1"/>
  <c r="DG175" i="6"/>
  <c r="DS175" i="6" a="1"/>
  <c r="DS175" i="6"/>
  <c r="EE175" i="6"/>
  <c r="EF175" i="6"/>
  <c r="EC175" i="6"/>
  <c r="EB175" i="6"/>
  <c r="EA175" i="6"/>
  <c r="DY175" i="6"/>
  <c r="DX175" i="6"/>
  <c r="DV175" i="6"/>
  <c r="DT175" i="6"/>
  <c r="DQ175" i="6"/>
  <c r="DP175" i="6"/>
  <c r="DL175" i="6"/>
  <c r="DJ175" i="6"/>
  <c r="DH175" i="6"/>
  <c r="DE175" i="6"/>
  <c r="DD175" i="6"/>
  <c r="CZ175" i="6"/>
  <c r="CX175" i="6"/>
  <c r="CV175" i="6"/>
  <c r="CS175" i="6"/>
  <c r="CR175" i="6"/>
  <c r="BX175" i="6"/>
  <c r="BV175" i="6"/>
  <c r="BT175" i="6"/>
  <c r="BQ175" i="6"/>
  <c r="BP175" i="6"/>
  <c r="AV175" i="6"/>
  <c r="AT175" i="6"/>
  <c r="AR175" i="6"/>
  <c r="AO175" i="6"/>
  <c r="AN175" i="6"/>
  <c r="X175" i="6"/>
  <c r="V175" i="6"/>
  <c r="S175" i="6"/>
  <c r="R175" i="6"/>
  <c r="AU174" i="6" a="1"/>
  <c r="AU174" i="6"/>
  <c r="BW174" i="6" a="1"/>
  <c r="BW174" i="6"/>
  <c r="CY174" i="6" a="1"/>
  <c r="CY174" i="6"/>
  <c r="DK174" i="6" a="1"/>
  <c r="DK174" i="6"/>
  <c r="DW174" i="6" a="1"/>
  <c r="DW174" i="6"/>
  <c r="EJ174" i="6"/>
  <c r="EK174" i="6"/>
  <c r="W169" i="6" a="1"/>
  <c r="W169" i="6"/>
  <c r="AS169" i="6" a="1"/>
  <c r="AS169" i="6"/>
  <c r="BU169" i="6" a="1"/>
  <c r="BU169" i="6"/>
  <c r="CW169" i="6" a="1"/>
  <c r="CW169" i="6"/>
  <c r="DI169" i="6" a="1"/>
  <c r="DI169" i="6"/>
  <c r="DU169" i="6" a="1"/>
  <c r="DU169" i="6"/>
  <c r="EG169" i="6"/>
  <c r="AP169" i="6"/>
  <c r="BR169" i="6"/>
  <c r="CT169" i="6"/>
  <c r="DF169" i="6"/>
  <c r="DR169" i="6"/>
  <c r="ED169" i="6"/>
  <c r="EH169" i="6"/>
  <c r="EI174" i="6"/>
  <c r="U174" i="6" a="1"/>
  <c r="U174" i="6"/>
  <c r="AQ174" i="6" a="1"/>
  <c r="AQ174" i="6"/>
  <c r="BS174" i="6" a="1"/>
  <c r="BS174" i="6"/>
  <c r="CU174" i="6" a="1"/>
  <c r="CU174" i="6"/>
  <c r="DG174" i="6" a="1"/>
  <c r="DG174" i="6"/>
  <c r="DS174" i="6" a="1"/>
  <c r="DS174" i="6"/>
  <c r="EE174" i="6"/>
  <c r="EF174" i="6"/>
  <c r="EC174" i="6"/>
  <c r="EB174" i="6"/>
  <c r="EA174" i="6"/>
  <c r="DY174" i="6"/>
  <c r="DX174" i="6"/>
  <c r="DV174" i="6"/>
  <c r="DT174" i="6"/>
  <c r="DQ174" i="6"/>
  <c r="DP174" i="6"/>
  <c r="DL174" i="6"/>
  <c r="DJ174" i="6"/>
  <c r="DH174" i="6"/>
  <c r="DE174" i="6"/>
  <c r="DD174" i="6"/>
  <c r="CZ174" i="6"/>
  <c r="CX174" i="6"/>
  <c r="CV174" i="6"/>
  <c r="CS174" i="6"/>
  <c r="CR174" i="6"/>
  <c r="BX174" i="6"/>
  <c r="BV174" i="6"/>
  <c r="BT174" i="6"/>
  <c r="BQ174" i="6"/>
  <c r="BP174" i="6"/>
  <c r="AV174" i="6"/>
  <c r="AT174" i="6"/>
  <c r="AR174" i="6"/>
  <c r="AO174" i="6"/>
  <c r="AN174" i="6"/>
  <c r="X174" i="6"/>
  <c r="V174" i="6"/>
  <c r="S174" i="6"/>
  <c r="R174" i="6"/>
  <c r="AU173" i="6" a="1"/>
  <c r="AU173" i="6"/>
  <c r="BW173" i="6" a="1"/>
  <c r="BW173" i="6"/>
  <c r="CY173" i="6" a="1"/>
  <c r="CY173" i="6"/>
  <c r="DK173" i="6" a="1"/>
  <c r="DK173" i="6"/>
  <c r="DW173" i="6" a="1"/>
  <c r="DW173" i="6"/>
  <c r="EJ173" i="6"/>
  <c r="EK173" i="6"/>
  <c r="W168" i="6" a="1"/>
  <c r="W168" i="6"/>
  <c r="AS168" i="6" a="1"/>
  <c r="AS168" i="6"/>
  <c r="BU168" i="6" a="1"/>
  <c r="BU168" i="6"/>
  <c r="CW168" i="6" a="1"/>
  <c r="CW168" i="6"/>
  <c r="DI168" i="6" a="1"/>
  <c r="DI168" i="6"/>
  <c r="DU168" i="6" a="1"/>
  <c r="DU168" i="6"/>
  <c r="EG168" i="6"/>
  <c r="AP168" i="6"/>
  <c r="BR168" i="6"/>
  <c r="CT168" i="6"/>
  <c r="DF168" i="6"/>
  <c r="DR168" i="6"/>
  <c r="ED168" i="6"/>
  <c r="EH168" i="6"/>
  <c r="EI173" i="6"/>
  <c r="U173" i="6" a="1"/>
  <c r="U173" i="6"/>
  <c r="AQ173" i="6" a="1"/>
  <c r="AQ173" i="6"/>
  <c r="BS173" i="6" a="1"/>
  <c r="BS173" i="6"/>
  <c r="CU173" i="6" a="1"/>
  <c r="CU173" i="6"/>
  <c r="DG173" i="6" a="1"/>
  <c r="DG173" i="6"/>
  <c r="DS173" i="6" a="1"/>
  <c r="DS173" i="6"/>
  <c r="EE173" i="6"/>
  <c r="EF173" i="6"/>
  <c r="EC173" i="6"/>
  <c r="EB173" i="6"/>
  <c r="EA173" i="6"/>
  <c r="DY173" i="6"/>
  <c r="DX173" i="6"/>
  <c r="DV173" i="6"/>
  <c r="DT173" i="6"/>
  <c r="DQ173" i="6"/>
  <c r="DP173" i="6"/>
  <c r="DL173" i="6"/>
  <c r="DJ173" i="6"/>
  <c r="DH173" i="6"/>
  <c r="DE173" i="6"/>
  <c r="DD173" i="6"/>
  <c r="CZ173" i="6"/>
  <c r="CX173" i="6"/>
  <c r="CV173" i="6"/>
  <c r="CS173" i="6"/>
  <c r="CR173" i="6"/>
  <c r="BX173" i="6"/>
  <c r="BV173" i="6"/>
  <c r="BT173" i="6"/>
  <c r="BQ173" i="6"/>
  <c r="BP173" i="6"/>
  <c r="AV173" i="6"/>
  <c r="AT173" i="6"/>
  <c r="AR173" i="6"/>
  <c r="AO173" i="6"/>
  <c r="AN173" i="6"/>
  <c r="X173" i="6"/>
  <c r="V173" i="6"/>
  <c r="S173" i="6"/>
  <c r="R173" i="6"/>
  <c r="AU172" i="6" a="1"/>
  <c r="AU172" i="6"/>
  <c r="BW172" i="6" a="1"/>
  <c r="BW172" i="6"/>
  <c r="CY172" i="6" a="1"/>
  <c r="CY172" i="6"/>
  <c r="DK172" i="6" a="1"/>
  <c r="DK172" i="6"/>
  <c r="DW172" i="6" a="1"/>
  <c r="DW172" i="6"/>
  <c r="EJ172" i="6"/>
  <c r="EK172" i="6"/>
  <c r="W167" i="6" a="1"/>
  <c r="W167" i="6"/>
  <c r="AS167" i="6" a="1"/>
  <c r="AS167" i="6"/>
  <c r="BU167" i="6" a="1"/>
  <c r="BU167" i="6"/>
  <c r="CW167" i="6" a="1"/>
  <c r="CW167" i="6"/>
  <c r="DI167" i="6" a="1"/>
  <c r="DI167" i="6"/>
  <c r="DU167" i="6" a="1"/>
  <c r="DU167" i="6"/>
  <c r="EG167" i="6"/>
  <c r="AP167" i="6"/>
  <c r="BR167" i="6"/>
  <c r="CT167" i="6"/>
  <c r="DF167" i="6"/>
  <c r="DR167" i="6"/>
  <c r="ED167" i="6"/>
  <c r="EH167" i="6"/>
  <c r="EI172" i="6"/>
  <c r="U172" i="6" a="1"/>
  <c r="U172" i="6"/>
  <c r="AQ172" i="6" a="1"/>
  <c r="AQ172" i="6"/>
  <c r="BS172" i="6" a="1"/>
  <c r="BS172" i="6"/>
  <c r="CU172" i="6" a="1"/>
  <c r="CU172" i="6"/>
  <c r="DG172" i="6" a="1"/>
  <c r="DG172" i="6"/>
  <c r="DS172" i="6" a="1"/>
  <c r="DS172" i="6"/>
  <c r="EE172" i="6"/>
  <c r="EF172" i="6"/>
  <c r="EC172" i="6"/>
  <c r="EB172" i="6"/>
  <c r="EA172" i="6"/>
  <c r="DY172" i="6"/>
  <c r="DX172" i="6"/>
  <c r="DV172" i="6"/>
  <c r="DT172" i="6"/>
  <c r="DQ172" i="6"/>
  <c r="DP172" i="6"/>
  <c r="DL172" i="6"/>
  <c r="DJ172" i="6"/>
  <c r="DH172" i="6"/>
  <c r="DE172" i="6"/>
  <c r="DD172" i="6"/>
  <c r="CZ172" i="6"/>
  <c r="CX172" i="6"/>
  <c r="CV172" i="6"/>
  <c r="CS172" i="6"/>
  <c r="CR172" i="6"/>
  <c r="BX172" i="6"/>
  <c r="BV172" i="6"/>
  <c r="BT172" i="6"/>
  <c r="BQ172" i="6"/>
  <c r="BP172" i="6"/>
  <c r="AV172" i="6"/>
  <c r="AT172" i="6"/>
  <c r="AR172" i="6"/>
  <c r="AO172" i="6"/>
  <c r="AN172" i="6"/>
  <c r="X172" i="6"/>
  <c r="V172" i="6"/>
  <c r="S172" i="6"/>
  <c r="R172" i="6"/>
  <c r="AU171" i="6" a="1"/>
  <c r="AU171" i="6"/>
  <c r="BW171" i="6" a="1"/>
  <c r="BW171" i="6"/>
  <c r="CY171" i="6" a="1"/>
  <c r="CY171" i="6"/>
  <c r="DK171" i="6" a="1"/>
  <c r="DK171" i="6"/>
  <c r="DW171" i="6" a="1"/>
  <c r="DW171" i="6"/>
  <c r="EJ171" i="6"/>
  <c r="EK171" i="6"/>
  <c r="W166" i="6" a="1"/>
  <c r="W166" i="6"/>
  <c r="AS166" i="6" a="1"/>
  <c r="AS166" i="6"/>
  <c r="BU166" i="6" a="1"/>
  <c r="BU166" i="6"/>
  <c r="CW166" i="6" a="1"/>
  <c r="CW166" i="6"/>
  <c r="DI166" i="6" a="1"/>
  <c r="DI166" i="6"/>
  <c r="DU166" i="6" a="1"/>
  <c r="DU166" i="6"/>
  <c r="EG166" i="6"/>
  <c r="AP166" i="6"/>
  <c r="BR166" i="6"/>
  <c r="CT166" i="6"/>
  <c r="DF166" i="6"/>
  <c r="DR166" i="6"/>
  <c r="ED166" i="6"/>
  <c r="EH166" i="6"/>
  <c r="EI171" i="6"/>
  <c r="U171" i="6" a="1"/>
  <c r="U171" i="6"/>
  <c r="AQ171" i="6" a="1"/>
  <c r="AQ171" i="6"/>
  <c r="BS171" i="6" a="1"/>
  <c r="BS171" i="6"/>
  <c r="CU171" i="6" a="1"/>
  <c r="CU171" i="6"/>
  <c r="DG171" i="6" a="1"/>
  <c r="DG171" i="6"/>
  <c r="DS171" i="6" a="1"/>
  <c r="DS171" i="6"/>
  <c r="EE171" i="6"/>
  <c r="EF171" i="6"/>
  <c r="EC171" i="6"/>
  <c r="EB171" i="6"/>
  <c r="EA171" i="6"/>
  <c r="DY171" i="6"/>
  <c r="DX171" i="6"/>
  <c r="DV171" i="6"/>
  <c r="DT171" i="6"/>
  <c r="DQ171" i="6"/>
  <c r="DP171" i="6"/>
  <c r="DL171" i="6"/>
  <c r="DJ171" i="6"/>
  <c r="DH171" i="6"/>
  <c r="DE171" i="6"/>
  <c r="DD171" i="6"/>
  <c r="CZ171" i="6"/>
  <c r="CX171" i="6"/>
  <c r="CV171" i="6"/>
  <c r="CS171" i="6"/>
  <c r="CR171" i="6"/>
  <c r="BX171" i="6"/>
  <c r="BV171" i="6"/>
  <c r="BT171" i="6"/>
  <c r="BQ171" i="6"/>
  <c r="BP171" i="6"/>
  <c r="AV171" i="6"/>
  <c r="AT171" i="6"/>
  <c r="AR171" i="6"/>
  <c r="AO171" i="6"/>
  <c r="AN171" i="6"/>
  <c r="X171" i="6"/>
  <c r="V171" i="6"/>
  <c r="S171" i="6"/>
  <c r="R171" i="6"/>
  <c r="AU170" i="6" a="1"/>
  <c r="AU170" i="6"/>
  <c r="BW170" i="6" a="1"/>
  <c r="BW170" i="6"/>
  <c r="CY170" i="6" a="1"/>
  <c r="CY170" i="6"/>
  <c r="DK170" i="6" a="1"/>
  <c r="DK170" i="6"/>
  <c r="DW170" i="6" a="1"/>
  <c r="DW170" i="6"/>
  <c r="EJ170" i="6"/>
  <c r="EK170" i="6"/>
  <c r="W165" i="6" a="1"/>
  <c r="W165" i="6"/>
  <c r="AS165" i="6" a="1"/>
  <c r="AS165" i="6"/>
  <c r="BU165" i="6" a="1"/>
  <c r="BU165" i="6"/>
  <c r="CW165" i="6" a="1"/>
  <c r="CW165" i="6"/>
  <c r="DI165" i="6" a="1"/>
  <c r="DI165" i="6"/>
  <c r="DU165" i="6" a="1"/>
  <c r="DU165" i="6"/>
  <c r="EG165" i="6"/>
  <c r="AP165" i="6"/>
  <c r="BR165" i="6"/>
  <c r="CT165" i="6"/>
  <c r="DF165" i="6"/>
  <c r="DR165" i="6"/>
  <c r="ED165" i="6"/>
  <c r="EH165" i="6"/>
  <c r="EI170" i="6"/>
  <c r="U170" i="6" a="1"/>
  <c r="U170" i="6"/>
  <c r="AQ170" i="6" a="1"/>
  <c r="AQ170" i="6"/>
  <c r="BS170" i="6" a="1"/>
  <c r="BS170" i="6"/>
  <c r="CU170" i="6" a="1"/>
  <c r="CU170" i="6"/>
  <c r="DG170" i="6" a="1"/>
  <c r="DG170" i="6"/>
  <c r="DS170" i="6" a="1"/>
  <c r="DS170" i="6"/>
  <c r="EE170" i="6"/>
  <c r="EF170" i="6"/>
  <c r="EC170" i="6"/>
  <c r="EB170" i="6"/>
  <c r="EA170" i="6"/>
  <c r="DY170" i="6"/>
  <c r="DX170" i="6"/>
  <c r="DV170" i="6"/>
  <c r="DT170" i="6"/>
  <c r="DQ170" i="6"/>
  <c r="DP170" i="6"/>
  <c r="DL170" i="6"/>
  <c r="DJ170" i="6"/>
  <c r="DH170" i="6"/>
  <c r="DE170" i="6"/>
  <c r="DD170" i="6"/>
  <c r="CZ170" i="6"/>
  <c r="CX170" i="6"/>
  <c r="CV170" i="6"/>
  <c r="CS170" i="6"/>
  <c r="CR170" i="6"/>
  <c r="BX170" i="6"/>
  <c r="BV170" i="6"/>
  <c r="BT170" i="6"/>
  <c r="BQ170" i="6"/>
  <c r="BP170" i="6"/>
  <c r="AV170" i="6"/>
  <c r="AT170" i="6"/>
  <c r="AR170" i="6"/>
  <c r="AO170" i="6"/>
  <c r="AN170" i="6"/>
  <c r="X170" i="6"/>
  <c r="V170" i="6"/>
  <c r="S170" i="6"/>
  <c r="R170" i="6"/>
  <c r="AU169" i="6" a="1"/>
  <c r="AU169" i="6"/>
  <c r="BW169" i="6" a="1"/>
  <c r="BW169" i="6"/>
  <c r="CY169" i="6" a="1"/>
  <c r="CY169" i="6"/>
  <c r="DK169" i="6" a="1"/>
  <c r="DK169" i="6"/>
  <c r="DW169" i="6" a="1"/>
  <c r="DW169" i="6"/>
  <c r="EJ169" i="6"/>
  <c r="EK169" i="6"/>
  <c r="W164" i="6" a="1"/>
  <c r="W164" i="6"/>
  <c r="AS164" i="6" a="1"/>
  <c r="AS164" i="6"/>
  <c r="BU164" i="6" a="1"/>
  <c r="BU164" i="6"/>
  <c r="CW164" i="6" a="1"/>
  <c r="CW164" i="6"/>
  <c r="DI164" i="6" a="1"/>
  <c r="DI164" i="6"/>
  <c r="DU164" i="6" a="1"/>
  <c r="DU164" i="6"/>
  <c r="EG164" i="6"/>
  <c r="AP164" i="6"/>
  <c r="BR164" i="6"/>
  <c r="CT164" i="6"/>
  <c r="DF164" i="6"/>
  <c r="DR164" i="6"/>
  <c r="ED164" i="6"/>
  <c r="EH164" i="6"/>
  <c r="EI169" i="6"/>
  <c r="U169" i="6" a="1"/>
  <c r="U169" i="6"/>
  <c r="AQ169" i="6" a="1"/>
  <c r="AQ169" i="6"/>
  <c r="BS169" i="6" a="1"/>
  <c r="BS169" i="6"/>
  <c r="CU169" i="6" a="1"/>
  <c r="CU169" i="6"/>
  <c r="DG169" i="6" a="1"/>
  <c r="DG169" i="6"/>
  <c r="DS169" i="6" a="1"/>
  <c r="DS169" i="6"/>
  <c r="EE169" i="6"/>
  <c r="EF169" i="6"/>
  <c r="EC169" i="6"/>
  <c r="EB169" i="6"/>
  <c r="EA169" i="6"/>
  <c r="DY169" i="6"/>
  <c r="DX169" i="6"/>
  <c r="DV169" i="6"/>
  <c r="DT169" i="6"/>
  <c r="DQ169" i="6"/>
  <c r="DP169" i="6"/>
  <c r="DL169" i="6"/>
  <c r="DJ169" i="6"/>
  <c r="DH169" i="6"/>
  <c r="DE169" i="6"/>
  <c r="DD169" i="6"/>
  <c r="CZ169" i="6"/>
  <c r="CX169" i="6"/>
  <c r="CV169" i="6"/>
  <c r="CS169" i="6"/>
  <c r="CR169" i="6"/>
  <c r="BX169" i="6"/>
  <c r="BV169" i="6"/>
  <c r="BT169" i="6"/>
  <c r="BQ169" i="6"/>
  <c r="BP169" i="6"/>
  <c r="AV169" i="6"/>
  <c r="AT169" i="6"/>
  <c r="AR169" i="6"/>
  <c r="AO169" i="6"/>
  <c r="AN169" i="6"/>
  <c r="X169" i="6"/>
  <c r="V169" i="6"/>
  <c r="S169" i="6"/>
  <c r="R169" i="6"/>
  <c r="AU168" i="6" a="1"/>
  <c r="AU168" i="6"/>
  <c r="BW168" i="6" a="1"/>
  <c r="BW168" i="6"/>
  <c r="CY168" i="6" a="1"/>
  <c r="CY168" i="6"/>
  <c r="DK168" i="6" a="1"/>
  <c r="DK168" i="6"/>
  <c r="DW168" i="6" a="1"/>
  <c r="DW168" i="6"/>
  <c r="EJ168" i="6"/>
  <c r="EK168" i="6"/>
  <c r="W163" i="6" a="1"/>
  <c r="W163" i="6"/>
  <c r="AS163" i="6" a="1"/>
  <c r="AS163" i="6"/>
  <c r="BU163" i="6" a="1"/>
  <c r="BU163" i="6"/>
  <c r="CW163" i="6" a="1"/>
  <c r="CW163" i="6"/>
  <c r="DI163" i="6" a="1"/>
  <c r="DI163" i="6"/>
  <c r="DU163" i="6" a="1"/>
  <c r="DU163" i="6"/>
  <c r="EG163" i="6"/>
  <c r="AP163" i="6"/>
  <c r="BR163" i="6"/>
  <c r="CT163" i="6"/>
  <c r="DF163" i="6"/>
  <c r="DR163" i="6"/>
  <c r="ED163" i="6"/>
  <c r="EH163" i="6"/>
  <c r="EI168" i="6"/>
  <c r="U168" i="6" a="1"/>
  <c r="U168" i="6"/>
  <c r="AQ168" i="6" a="1"/>
  <c r="AQ168" i="6"/>
  <c r="BS168" i="6" a="1"/>
  <c r="BS168" i="6"/>
  <c r="CU168" i="6" a="1"/>
  <c r="CU168" i="6"/>
  <c r="DG168" i="6" a="1"/>
  <c r="DG168" i="6"/>
  <c r="DS168" i="6" a="1"/>
  <c r="DS168" i="6"/>
  <c r="EE168" i="6"/>
  <c r="EF168" i="6"/>
  <c r="EC168" i="6"/>
  <c r="EB168" i="6"/>
  <c r="EA168" i="6"/>
  <c r="DY168" i="6"/>
  <c r="DX168" i="6"/>
  <c r="DV168" i="6"/>
  <c r="DT168" i="6"/>
  <c r="DQ168" i="6"/>
  <c r="DP168" i="6"/>
  <c r="DL168" i="6"/>
  <c r="DJ168" i="6"/>
  <c r="DH168" i="6"/>
  <c r="DE168" i="6"/>
  <c r="DD168" i="6"/>
  <c r="CZ168" i="6"/>
  <c r="CX168" i="6"/>
  <c r="CV168" i="6"/>
  <c r="CS168" i="6"/>
  <c r="CR168" i="6"/>
  <c r="BX168" i="6"/>
  <c r="BV168" i="6"/>
  <c r="BT168" i="6"/>
  <c r="BQ168" i="6"/>
  <c r="BP168" i="6"/>
  <c r="AV168" i="6"/>
  <c r="AT168" i="6"/>
  <c r="AR168" i="6"/>
  <c r="AO168" i="6"/>
  <c r="AN168" i="6"/>
  <c r="X168" i="6"/>
  <c r="V168" i="6"/>
  <c r="S168" i="6"/>
  <c r="R168" i="6"/>
  <c r="AU167" i="6" a="1"/>
  <c r="AU167" i="6"/>
  <c r="BW167" i="6" a="1"/>
  <c r="BW167" i="6"/>
  <c r="CY167" i="6" a="1"/>
  <c r="CY167" i="6"/>
  <c r="DK167" i="6" a="1"/>
  <c r="DK167" i="6"/>
  <c r="DW167" i="6" a="1"/>
  <c r="DW167" i="6"/>
  <c r="EJ167" i="6"/>
  <c r="EK167" i="6"/>
  <c r="W162" i="6" a="1"/>
  <c r="W162" i="6"/>
  <c r="AS162" i="6" a="1"/>
  <c r="AS162" i="6"/>
  <c r="BU162" i="6" a="1"/>
  <c r="BU162" i="6"/>
  <c r="CW162" i="6" a="1"/>
  <c r="CW162" i="6"/>
  <c r="DI162" i="6" a="1"/>
  <c r="DI162" i="6"/>
  <c r="DU162" i="6" a="1"/>
  <c r="DU162" i="6"/>
  <c r="EG162" i="6"/>
  <c r="AP162" i="6"/>
  <c r="BR162" i="6"/>
  <c r="CT162" i="6"/>
  <c r="DF162" i="6"/>
  <c r="DR162" i="6"/>
  <c r="ED162" i="6"/>
  <c r="EH162" i="6"/>
  <c r="EI167" i="6"/>
  <c r="U167" i="6" a="1"/>
  <c r="U167" i="6"/>
  <c r="AQ167" i="6" a="1"/>
  <c r="AQ167" i="6"/>
  <c r="BS167" i="6" a="1"/>
  <c r="BS167" i="6"/>
  <c r="CU167" i="6" a="1"/>
  <c r="CU167" i="6"/>
  <c r="DG167" i="6" a="1"/>
  <c r="DG167" i="6"/>
  <c r="DS167" i="6" a="1"/>
  <c r="DS167" i="6"/>
  <c r="EE167" i="6"/>
  <c r="EF167" i="6"/>
  <c r="EC167" i="6"/>
  <c r="EB167" i="6"/>
  <c r="EA167" i="6"/>
  <c r="DY167" i="6"/>
  <c r="DX167" i="6"/>
  <c r="DV167" i="6"/>
  <c r="DT167" i="6"/>
  <c r="DQ167" i="6"/>
  <c r="DP167" i="6"/>
  <c r="DL167" i="6"/>
  <c r="DJ167" i="6"/>
  <c r="DH167" i="6"/>
  <c r="DE167" i="6"/>
  <c r="DD167" i="6"/>
  <c r="CZ167" i="6"/>
  <c r="CX167" i="6"/>
  <c r="CV167" i="6"/>
  <c r="CS167" i="6"/>
  <c r="CR167" i="6"/>
  <c r="BX167" i="6"/>
  <c r="BV167" i="6"/>
  <c r="BT167" i="6"/>
  <c r="BQ167" i="6"/>
  <c r="BP167" i="6"/>
  <c r="AV167" i="6"/>
  <c r="AT167" i="6"/>
  <c r="AR167" i="6"/>
  <c r="AO167" i="6"/>
  <c r="AN167" i="6"/>
  <c r="X167" i="6"/>
  <c r="V167" i="6"/>
  <c r="S167" i="6"/>
  <c r="R167" i="6"/>
  <c r="AU166" i="6" a="1"/>
  <c r="AU166" i="6"/>
  <c r="BW166" i="6" a="1"/>
  <c r="BW166" i="6"/>
  <c r="CY166" i="6" a="1"/>
  <c r="CY166" i="6"/>
  <c r="DK166" i="6" a="1"/>
  <c r="DK166" i="6"/>
  <c r="DW166" i="6" a="1"/>
  <c r="DW166" i="6"/>
  <c r="EJ166" i="6"/>
  <c r="EK166" i="6"/>
  <c r="W161" i="6" a="1"/>
  <c r="W161" i="6"/>
  <c r="AS161" i="6" a="1"/>
  <c r="AS161" i="6"/>
  <c r="BU161" i="6" a="1"/>
  <c r="BU161" i="6"/>
  <c r="CW161" i="6" a="1"/>
  <c r="CW161" i="6"/>
  <c r="DI161" i="6" a="1"/>
  <c r="DI161" i="6"/>
  <c r="DU161" i="6" a="1"/>
  <c r="DU161" i="6"/>
  <c r="EG161" i="6"/>
  <c r="AP161" i="6"/>
  <c r="BR161" i="6"/>
  <c r="CT161" i="6"/>
  <c r="DF161" i="6"/>
  <c r="DR161" i="6"/>
  <c r="ED161" i="6"/>
  <c r="EH161" i="6"/>
  <c r="EI166" i="6"/>
  <c r="U166" i="6" a="1"/>
  <c r="U166" i="6"/>
  <c r="AQ166" i="6" a="1"/>
  <c r="AQ166" i="6"/>
  <c r="BS166" i="6" a="1"/>
  <c r="BS166" i="6"/>
  <c r="CU166" i="6" a="1"/>
  <c r="CU166" i="6"/>
  <c r="DG166" i="6" a="1"/>
  <c r="DG166" i="6"/>
  <c r="DS166" i="6" a="1"/>
  <c r="DS166" i="6"/>
  <c r="EE166" i="6"/>
  <c r="EF166" i="6"/>
  <c r="EC166" i="6"/>
  <c r="EB166" i="6"/>
  <c r="EA166" i="6"/>
  <c r="DY166" i="6"/>
  <c r="DX166" i="6"/>
  <c r="DV166" i="6"/>
  <c r="DT166" i="6"/>
  <c r="DQ166" i="6"/>
  <c r="DP166" i="6"/>
  <c r="DL166" i="6"/>
  <c r="DJ166" i="6"/>
  <c r="DH166" i="6"/>
  <c r="DE166" i="6"/>
  <c r="DD166" i="6"/>
  <c r="CZ166" i="6"/>
  <c r="CX166" i="6"/>
  <c r="CV166" i="6"/>
  <c r="CS166" i="6"/>
  <c r="CR166" i="6"/>
  <c r="BX166" i="6"/>
  <c r="BV166" i="6"/>
  <c r="BT166" i="6"/>
  <c r="BQ166" i="6"/>
  <c r="BP166" i="6"/>
  <c r="AV166" i="6"/>
  <c r="AT166" i="6"/>
  <c r="AR166" i="6"/>
  <c r="AO166" i="6"/>
  <c r="AN166" i="6"/>
  <c r="X166" i="6"/>
  <c r="V166" i="6"/>
  <c r="S166" i="6"/>
  <c r="R166" i="6"/>
  <c r="AU165" i="6" a="1"/>
  <c r="AU165" i="6"/>
  <c r="BW165" i="6" a="1"/>
  <c r="BW165" i="6"/>
  <c r="CY165" i="6" a="1"/>
  <c r="CY165" i="6"/>
  <c r="DK165" i="6" a="1"/>
  <c r="DK165" i="6"/>
  <c r="DW165" i="6" a="1"/>
  <c r="DW165" i="6"/>
  <c r="EJ165" i="6"/>
  <c r="EK165" i="6"/>
  <c r="W160" i="6" a="1"/>
  <c r="W160" i="6"/>
  <c r="AS160" i="6" a="1"/>
  <c r="AS160" i="6"/>
  <c r="BU160" i="6" a="1"/>
  <c r="BU160" i="6"/>
  <c r="CW160" i="6" a="1"/>
  <c r="CW160" i="6"/>
  <c r="DI160" i="6" a="1"/>
  <c r="DI160" i="6"/>
  <c r="DU160" i="6" a="1"/>
  <c r="DU160" i="6"/>
  <c r="EG160" i="6"/>
  <c r="AP160" i="6"/>
  <c r="BR160" i="6"/>
  <c r="CT160" i="6"/>
  <c r="DF160" i="6"/>
  <c r="DR160" i="6"/>
  <c r="ED160" i="6"/>
  <c r="EH160" i="6"/>
  <c r="EI165" i="6"/>
  <c r="U165" i="6" a="1"/>
  <c r="U165" i="6"/>
  <c r="AQ165" i="6" a="1"/>
  <c r="AQ165" i="6"/>
  <c r="BS165" i="6" a="1"/>
  <c r="BS165" i="6"/>
  <c r="CU165" i="6" a="1"/>
  <c r="CU165" i="6"/>
  <c r="DG165" i="6" a="1"/>
  <c r="DG165" i="6"/>
  <c r="DS165" i="6" a="1"/>
  <c r="DS165" i="6"/>
  <c r="EE165" i="6"/>
  <c r="EF165" i="6"/>
  <c r="EC165" i="6"/>
  <c r="EB165" i="6"/>
  <c r="EA165" i="6"/>
  <c r="DY165" i="6"/>
  <c r="DX165" i="6"/>
  <c r="DV165" i="6"/>
  <c r="DT165" i="6"/>
  <c r="DQ165" i="6"/>
  <c r="DP165" i="6"/>
  <c r="DL165" i="6"/>
  <c r="DJ165" i="6"/>
  <c r="DH165" i="6"/>
  <c r="DE165" i="6"/>
  <c r="DD165" i="6"/>
  <c r="CZ165" i="6"/>
  <c r="CX165" i="6"/>
  <c r="CV165" i="6"/>
  <c r="CS165" i="6"/>
  <c r="CR165" i="6"/>
  <c r="BX165" i="6"/>
  <c r="BV165" i="6"/>
  <c r="BT165" i="6"/>
  <c r="BQ165" i="6"/>
  <c r="BP165" i="6"/>
  <c r="AV165" i="6"/>
  <c r="AT165" i="6"/>
  <c r="AR165" i="6"/>
  <c r="AO165" i="6"/>
  <c r="AN165" i="6"/>
  <c r="X165" i="6"/>
  <c r="V165" i="6"/>
  <c r="S165" i="6"/>
  <c r="R165" i="6"/>
  <c r="AU164" i="6" a="1"/>
  <c r="AU164" i="6"/>
  <c r="BW164" i="6" a="1"/>
  <c r="BW164" i="6"/>
  <c r="CY164" i="6" a="1"/>
  <c r="CY164" i="6"/>
  <c r="DK164" i="6" a="1"/>
  <c r="DK164" i="6"/>
  <c r="DW164" i="6" a="1"/>
  <c r="DW164" i="6"/>
  <c r="EJ164" i="6"/>
  <c r="EK164" i="6"/>
  <c r="W159" i="6" a="1"/>
  <c r="W159" i="6"/>
  <c r="AS159" i="6" a="1"/>
  <c r="AS159" i="6"/>
  <c r="BU159" i="6" a="1"/>
  <c r="BU159" i="6"/>
  <c r="CW159" i="6" a="1"/>
  <c r="CW159" i="6"/>
  <c r="DI159" i="6" a="1"/>
  <c r="DI159" i="6"/>
  <c r="DU159" i="6" a="1"/>
  <c r="DU159" i="6"/>
  <c r="EG159" i="6"/>
  <c r="AP159" i="6"/>
  <c r="BR159" i="6"/>
  <c r="CT159" i="6"/>
  <c r="DF159" i="6"/>
  <c r="DR159" i="6"/>
  <c r="ED159" i="6"/>
  <c r="EH159" i="6"/>
  <c r="EI164" i="6"/>
  <c r="U164" i="6" a="1"/>
  <c r="U164" i="6"/>
  <c r="AQ164" i="6" a="1"/>
  <c r="AQ164" i="6"/>
  <c r="BS164" i="6" a="1"/>
  <c r="BS164" i="6"/>
  <c r="CU164" i="6" a="1"/>
  <c r="CU164" i="6"/>
  <c r="DG164" i="6" a="1"/>
  <c r="DG164" i="6"/>
  <c r="DS164" i="6" a="1"/>
  <c r="DS164" i="6"/>
  <c r="EE164" i="6"/>
  <c r="EF164" i="6"/>
  <c r="EC164" i="6"/>
  <c r="EB164" i="6"/>
  <c r="EA164" i="6"/>
  <c r="DY164" i="6"/>
  <c r="DX164" i="6"/>
  <c r="DV164" i="6"/>
  <c r="DT164" i="6"/>
  <c r="DQ164" i="6"/>
  <c r="DP164" i="6"/>
  <c r="DL164" i="6"/>
  <c r="DJ164" i="6"/>
  <c r="DH164" i="6"/>
  <c r="DE164" i="6"/>
  <c r="DD164" i="6"/>
  <c r="CZ164" i="6"/>
  <c r="CX164" i="6"/>
  <c r="CV164" i="6"/>
  <c r="CS164" i="6"/>
  <c r="CR164" i="6"/>
  <c r="BX164" i="6"/>
  <c r="BV164" i="6"/>
  <c r="BT164" i="6"/>
  <c r="BQ164" i="6"/>
  <c r="BP164" i="6"/>
  <c r="AV164" i="6"/>
  <c r="AT164" i="6"/>
  <c r="AR164" i="6"/>
  <c r="AO164" i="6"/>
  <c r="AN164" i="6"/>
  <c r="X164" i="6"/>
  <c r="V164" i="6"/>
  <c r="S164" i="6"/>
  <c r="R164" i="6"/>
  <c r="AU163" i="6" a="1"/>
  <c r="AU163" i="6"/>
  <c r="BW163" i="6" a="1"/>
  <c r="BW163" i="6"/>
  <c r="CY163" i="6" a="1"/>
  <c r="CY163" i="6"/>
  <c r="DK163" i="6" a="1"/>
  <c r="DK163" i="6"/>
  <c r="DW163" i="6" a="1"/>
  <c r="DW163" i="6"/>
  <c r="EJ163" i="6"/>
  <c r="EK163" i="6"/>
  <c r="W158" i="6" a="1"/>
  <c r="W158" i="6"/>
  <c r="AS158" i="6" a="1"/>
  <c r="AS158" i="6"/>
  <c r="BU158" i="6" a="1"/>
  <c r="BU158" i="6"/>
  <c r="CW158" i="6" a="1"/>
  <c r="CW158" i="6"/>
  <c r="DI158" i="6" a="1"/>
  <c r="DI158" i="6"/>
  <c r="DU158" i="6" a="1"/>
  <c r="DU158" i="6"/>
  <c r="EG158" i="6"/>
  <c r="AP158" i="6"/>
  <c r="BR158" i="6"/>
  <c r="CT158" i="6"/>
  <c r="DF158" i="6"/>
  <c r="DR158" i="6"/>
  <c r="ED158" i="6"/>
  <c r="EH158" i="6"/>
  <c r="EI163" i="6"/>
  <c r="U163" i="6" a="1"/>
  <c r="U163" i="6"/>
  <c r="AQ163" i="6" a="1"/>
  <c r="AQ163" i="6"/>
  <c r="BS163" i="6" a="1"/>
  <c r="BS163" i="6"/>
  <c r="CU163" i="6" a="1"/>
  <c r="CU163" i="6"/>
  <c r="DG163" i="6" a="1"/>
  <c r="DG163" i="6"/>
  <c r="DS163" i="6" a="1"/>
  <c r="DS163" i="6"/>
  <c r="EE163" i="6"/>
  <c r="EF163" i="6"/>
  <c r="EC163" i="6"/>
  <c r="EB163" i="6"/>
  <c r="EA163" i="6"/>
  <c r="DY163" i="6"/>
  <c r="DX163" i="6"/>
  <c r="DV163" i="6"/>
  <c r="DT163" i="6"/>
  <c r="DQ163" i="6"/>
  <c r="DP163" i="6"/>
  <c r="DL163" i="6"/>
  <c r="DJ163" i="6"/>
  <c r="DH163" i="6"/>
  <c r="DE163" i="6"/>
  <c r="DD163" i="6"/>
  <c r="CZ163" i="6"/>
  <c r="CX163" i="6"/>
  <c r="CV163" i="6"/>
  <c r="CS163" i="6"/>
  <c r="CR163" i="6"/>
  <c r="BX163" i="6"/>
  <c r="BV163" i="6"/>
  <c r="BT163" i="6"/>
  <c r="BQ163" i="6"/>
  <c r="BP163" i="6"/>
  <c r="AV163" i="6"/>
  <c r="AT163" i="6"/>
  <c r="AR163" i="6"/>
  <c r="AO163" i="6"/>
  <c r="AN163" i="6"/>
  <c r="X163" i="6"/>
  <c r="V163" i="6"/>
  <c r="S163" i="6"/>
  <c r="R163" i="6"/>
  <c r="AU162" i="6" a="1"/>
  <c r="AU162" i="6"/>
  <c r="BW162" i="6" a="1"/>
  <c r="BW162" i="6"/>
  <c r="CY162" i="6" a="1"/>
  <c r="CY162" i="6"/>
  <c r="DK162" i="6" a="1"/>
  <c r="DK162" i="6"/>
  <c r="DW162" i="6" a="1"/>
  <c r="DW162" i="6"/>
  <c r="EJ162" i="6"/>
  <c r="EK162" i="6"/>
  <c r="W157" i="6" a="1"/>
  <c r="W157" i="6"/>
  <c r="AS157" i="6" a="1"/>
  <c r="AS157" i="6"/>
  <c r="BU157" i="6" a="1"/>
  <c r="BU157" i="6"/>
  <c r="CW157" i="6" a="1"/>
  <c r="CW157" i="6"/>
  <c r="DI157" i="6" a="1"/>
  <c r="DI157" i="6"/>
  <c r="DU157" i="6" a="1"/>
  <c r="DU157" i="6"/>
  <c r="EG157" i="6"/>
  <c r="AP157" i="6"/>
  <c r="BR157" i="6"/>
  <c r="CT157" i="6"/>
  <c r="DF157" i="6"/>
  <c r="DR157" i="6"/>
  <c r="ED157" i="6"/>
  <c r="EH157" i="6"/>
  <c r="EI162" i="6"/>
  <c r="U162" i="6" a="1"/>
  <c r="U162" i="6"/>
  <c r="AQ162" i="6" a="1"/>
  <c r="AQ162" i="6"/>
  <c r="BS162" i="6" a="1"/>
  <c r="BS162" i="6"/>
  <c r="CU162" i="6" a="1"/>
  <c r="CU162" i="6"/>
  <c r="DG162" i="6" a="1"/>
  <c r="DG162" i="6"/>
  <c r="DS162" i="6" a="1"/>
  <c r="DS162" i="6"/>
  <c r="EE162" i="6"/>
  <c r="EF162" i="6"/>
  <c r="EC162" i="6"/>
  <c r="EB162" i="6"/>
  <c r="EA162" i="6"/>
  <c r="DY162" i="6"/>
  <c r="DX162" i="6"/>
  <c r="DV162" i="6"/>
  <c r="DT162" i="6"/>
  <c r="DQ162" i="6"/>
  <c r="DP162" i="6"/>
  <c r="DL162" i="6"/>
  <c r="DJ162" i="6"/>
  <c r="DH162" i="6"/>
  <c r="DE162" i="6"/>
  <c r="DD162" i="6"/>
  <c r="CZ162" i="6"/>
  <c r="CX162" i="6"/>
  <c r="CV162" i="6"/>
  <c r="CS162" i="6"/>
  <c r="CR162" i="6"/>
  <c r="BX162" i="6"/>
  <c r="BV162" i="6"/>
  <c r="BT162" i="6"/>
  <c r="BQ162" i="6"/>
  <c r="BP162" i="6"/>
  <c r="AV162" i="6"/>
  <c r="AT162" i="6"/>
  <c r="AR162" i="6"/>
  <c r="AO162" i="6"/>
  <c r="AN162" i="6"/>
  <c r="X162" i="6"/>
  <c r="V162" i="6"/>
  <c r="S162" i="6"/>
  <c r="R162" i="6"/>
  <c r="AU161" i="6" a="1"/>
  <c r="AU161" i="6"/>
  <c r="BW161" i="6" a="1"/>
  <c r="BW161" i="6"/>
  <c r="CY161" i="6" a="1"/>
  <c r="CY161" i="6"/>
  <c r="DK161" i="6" a="1"/>
  <c r="DK161" i="6"/>
  <c r="DW161" i="6" a="1"/>
  <c r="DW161" i="6"/>
  <c r="EJ161" i="6"/>
  <c r="EK161" i="6"/>
  <c r="W156" i="6" a="1"/>
  <c r="W156" i="6"/>
  <c r="AS156" i="6" a="1"/>
  <c r="AS156" i="6"/>
  <c r="BU156" i="6" a="1"/>
  <c r="BU156" i="6"/>
  <c r="CW156" i="6" a="1"/>
  <c r="CW156" i="6"/>
  <c r="DI156" i="6" a="1"/>
  <c r="DI156" i="6"/>
  <c r="DU156" i="6" a="1"/>
  <c r="DU156" i="6"/>
  <c r="EG156" i="6"/>
  <c r="AP156" i="6"/>
  <c r="BR156" i="6"/>
  <c r="CT156" i="6"/>
  <c r="DF156" i="6"/>
  <c r="DR156" i="6"/>
  <c r="ED156" i="6"/>
  <c r="EH156" i="6"/>
  <c r="EI161" i="6"/>
  <c r="U161" i="6" a="1"/>
  <c r="U161" i="6"/>
  <c r="AQ161" i="6" a="1"/>
  <c r="AQ161" i="6"/>
  <c r="BS161" i="6" a="1"/>
  <c r="BS161" i="6"/>
  <c r="CU161" i="6" a="1"/>
  <c r="CU161" i="6"/>
  <c r="DG161" i="6" a="1"/>
  <c r="DG161" i="6"/>
  <c r="DS161" i="6" a="1"/>
  <c r="DS161" i="6"/>
  <c r="EE161" i="6"/>
  <c r="EF161" i="6"/>
  <c r="EC161" i="6"/>
  <c r="EB161" i="6"/>
  <c r="EA161" i="6"/>
  <c r="DY161" i="6"/>
  <c r="DX161" i="6"/>
  <c r="DV161" i="6"/>
  <c r="DT161" i="6"/>
  <c r="DQ161" i="6"/>
  <c r="DP161" i="6"/>
  <c r="DL161" i="6"/>
  <c r="DJ161" i="6"/>
  <c r="DH161" i="6"/>
  <c r="DE161" i="6"/>
  <c r="DD161" i="6"/>
  <c r="CZ161" i="6"/>
  <c r="CX161" i="6"/>
  <c r="CV161" i="6"/>
  <c r="CS161" i="6"/>
  <c r="CR161" i="6"/>
  <c r="BX161" i="6"/>
  <c r="BV161" i="6"/>
  <c r="BT161" i="6"/>
  <c r="BQ161" i="6"/>
  <c r="BP161" i="6"/>
  <c r="AV161" i="6"/>
  <c r="AT161" i="6"/>
  <c r="AR161" i="6"/>
  <c r="AO161" i="6"/>
  <c r="AN161" i="6"/>
  <c r="X161" i="6"/>
  <c r="V161" i="6"/>
  <c r="S161" i="6"/>
  <c r="R161" i="6"/>
  <c r="AU160" i="6" a="1"/>
  <c r="AU160" i="6"/>
  <c r="BW160" i="6" a="1"/>
  <c r="BW160" i="6"/>
  <c r="CY160" i="6" a="1"/>
  <c r="CY160" i="6"/>
  <c r="DK160" i="6" a="1"/>
  <c r="DK160" i="6"/>
  <c r="DW160" i="6" a="1"/>
  <c r="DW160" i="6"/>
  <c r="EJ160" i="6"/>
  <c r="EK160" i="6"/>
  <c r="W155" i="6" a="1"/>
  <c r="W155" i="6"/>
  <c r="AS155" i="6" a="1"/>
  <c r="AS155" i="6"/>
  <c r="BU155" i="6" a="1"/>
  <c r="BU155" i="6"/>
  <c r="CW155" i="6" a="1"/>
  <c r="CW155" i="6"/>
  <c r="DI155" i="6" a="1"/>
  <c r="DI155" i="6"/>
  <c r="DU155" i="6" a="1"/>
  <c r="DU155" i="6"/>
  <c r="EG155" i="6"/>
  <c r="AP155" i="6"/>
  <c r="BR155" i="6"/>
  <c r="CT155" i="6"/>
  <c r="DF155" i="6"/>
  <c r="DR155" i="6"/>
  <c r="ED155" i="6"/>
  <c r="EH155" i="6"/>
  <c r="EI160" i="6"/>
  <c r="U160" i="6" a="1"/>
  <c r="U160" i="6"/>
  <c r="AQ160" i="6" a="1"/>
  <c r="AQ160" i="6"/>
  <c r="BS160" i="6" a="1"/>
  <c r="BS160" i="6"/>
  <c r="CU160" i="6" a="1"/>
  <c r="CU160" i="6"/>
  <c r="DG160" i="6" a="1"/>
  <c r="DG160" i="6"/>
  <c r="DS160" i="6" a="1"/>
  <c r="DS160" i="6"/>
  <c r="EE160" i="6"/>
  <c r="EF160" i="6"/>
  <c r="EC160" i="6"/>
  <c r="EB160" i="6"/>
  <c r="EA160" i="6"/>
  <c r="DY160" i="6"/>
  <c r="DX160" i="6"/>
  <c r="DV160" i="6"/>
  <c r="DT160" i="6"/>
  <c r="DQ160" i="6"/>
  <c r="DP160" i="6"/>
  <c r="DL160" i="6"/>
  <c r="DJ160" i="6"/>
  <c r="DH160" i="6"/>
  <c r="DE160" i="6"/>
  <c r="DD160" i="6"/>
  <c r="CZ160" i="6"/>
  <c r="CX160" i="6"/>
  <c r="CV160" i="6"/>
  <c r="CS160" i="6"/>
  <c r="CR160" i="6"/>
  <c r="BX160" i="6"/>
  <c r="BV160" i="6"/>
  <c r="BT160" i="6"/>
  <c r="BQ160" i="6"/>
  <c r="BP160" i="6"/>
  <c r="AV160" i="6"/>
  <c r="AT160" i="6"/>
  <c r="AR160" i="6"/>
  <c r="AO160" i="6"/>
  <c r="AN160" i="6"/>
  <c r="X160" i="6"/>
  <c r="V160" i="6"/>
  <c r="S160" i="6"/>
  <c r="R160" i="6"/>
  <c r="AU159" i="6" a="1"/>
  <c r="AU159" i="6"/>
  <c r="BW159" i="6" a="1"/>
  <c r="BW159" i="6"/>
  <c r="CY159" i="6" a="1"/>
  <c r="CY159" i="6"/>
  <c r="DK159" i="6" a="1"/>
  <c r="DK159" i="6"/>
  <c r="DW159" i="6" a="1"/>
  <c r="DW159" i="6"/>
  <c r="EJ159" i="6"/>
  <c r="EK159" i="6"/>
  <c r="W154" i="6" a="1"/>
  <c r="W154" i="6"/>
  <c r="AS154" i="6" a="1"/>
  <c r="AS154" i="6"/>
  <c r="BU154" i="6" a="1"/>
  <c r="BU154" i="6"/>
  <c r="CW154" i="6" a="1"/>
  <c r="CW154" i="6"/>
  <c r="DI154" i="6" a="1"/>
  <c r="DI154" i="6"/>
  <c r="DU154" i="6" a="1"/>
  <c r="DU154" i="6"/>
  <c r="EG154" i="6"/>
  <c r="AP154" i="6"/>
  <c r="BR154" i="6"/>
  <c r="CT154" i="6"/>
  <c r="DF154" i="6"/>
  <c r="DR154" i="6"/>
  <c r="ED154" i="6"/>
  <c r="EH154" i="6"/>
  <c r="EI159" i="6"/>
  <c r="U159" i="6" a="1"/>
  <c r="U159" i="6"/>
  <c r="AQ159" i="6" a="1"/>
  <c r="AQ159" i="6"/>
  <c r="BS159" i="6" a="1"/>
  <c r="BS159" i="6"/>
  <c r="CU159" i="6" a="1"/>
  <c r="CU159" i="6"/>
  <c r="DG159" i="6" a="1"/>
  <c r="DG159" i="6"/>
  <c r="DS159" i="6" a="1"/>
  <c r="DS159" i="6"/>
  <c r="EE159" i="6"/>
  <c r="EF159" i="6"/>
  <c r="EC159" i="6"/>
  <c r="EB159" i="6"/>
  <c r="EA159" i="6"/>
  <c r="DY159" i="6"/>
  <c r="DX159" i="6"/>
  <c r="DV159" i="6"/>
  <c r="DT159" i="6"/>
  <c r="DQ159" i="6"/>
  <c r="DP159" i="6"/>
  <c r="DL159" i="6"/>
  <c r="DJ159" i="6"/>
  <c r="DH159" i="6"/>
  <c r="DE159" i="6"/>
  <c r="DD159" i="6"/>
  <c r="CZ159" i="6"/>
  <c r="CX159" i="6"/>
  <c r="CV159" i="6"/>
  <c r="CS159" i="6"/>
  <c r="CR159" i="6"/>
  <c r="BX159" i="6"/>
  <c r="BV159" i="6"/>
  <c r="BT159" i="6"/>
  <c r="BQ159" i="6"/>
  <c r="BP159" i="6"/>
  <c r="AV159" i="6"/>
  <c r="AT159" i="6"/>
  <c r="AR159" i="6"/>
  <c r="AO159" i="6"/>
  <c r="AN159" i="6"/>
  <c r="X159" i="6"/>
  <c r="V159" i="6"/>
  <c r="S159" i="6"/>
  <c r="R159" i="6"/>
  <c r="AU158" i="6" a="1"/>
  <c r="AU158" i="6"/>
  <c r="BW158" i="6" a="1"/>
  <c r="BW158" i="6"/>
  <c r="CY158" i="6" a="1"/>
  <c r="CY158" i="6"/>
  <c r="DK158" i="6" a="1"/>
  <c r="DK158" i="6"/>
  <c r="DW158" i="6" a="1"/>
  <c r="DW158" i="6"/>
  <c r="EJ158" i="6"/>
  <c r="EK158" i="6"/>
  <c r="W153" i="6" a="1"/>
  <c r="W153" i="6"/>
  <c r="AS153" i="6" a="1"/>
  <c r="AS153" i="6"/>
  <c r="BU153" i="6" a="1"/>
  <c r="BU153" i="6"/>
  <c r="CW153" i="6" a="1"/>
  <c r="CW153" i="6"/>
  <c r="DI153" i="6" a="1"/>
  <c r="DI153" i="6"/>
  <c r="DU153" i="6" a="1"/>
  <c r="DU153" i="6"/>
  <c r="EG153" i="6"/>
  <c r="AP153" i="6"/>
  <c r="BR153" i="6"/>
  <c r="CT153" i="6"/>
  <c r="DF153" i="6"/>
  <c r="DR153" i="6"/>
  <c r="ED153" i="6"/>
  <c r="EH153" i="6"/>
  <c r="EI158" i="6"/>
  <c r="U158" i="6" a="1"/>
  <c r="U158" i="6"/>
  <c r="AQ158" i="6" a="1"/>
  <c r="AQ158" i="6"/>
  <c r="BS158" i="6" a="1"/>
  <c r="BS158" i="6"/>
  <c r="CU158" i="6" a="1"/>
  <c r="CU158" i="6"/>
  <c r="DG158" i="6" a="1"/>
  <c r="DG158" i="6"/>
  <c r="DS158" i="6" a="1"/>
  <c r="DS158" i="6"/>
  <c r="EE158" i="6"/>
  <c r="EF158" i="6"/>
  <c r="EC158" i="6"/>
  <c r="EB158" i="6"/>
  <c r="EA158" i="6"/>
  <c r="DY158" i="6"/>
  <c r="DX158" i="6"/>
  <c r="DV158" i="6"/>
  <c r="DT158" i="6"/>
  <c r="DQ158" i="6"/>
  <c r="DP158" i="6"/>
  <c r="DL158" i="6"/>
  <c r="DJ158" i="6"/>
  <c r="DH158" i="6"/>
  <c r="DE158" i="6"/>
  <c r="DD158" i="6"/>
  <c r="CZ158" i="6"/>
  <c r="CX158" i="6"/>
  <c r="CV158" i="6"/>
  <c r="CS158" i="6"/>
  <c r="CR158" i="6"/>
  <c r="BX158" i="6"/>
  <c r="BV158" i="6"/>
  <c r="BT158" i="6"/>
  <c r="BQ158" i="6"/>
  <c r="BP158" i="6"/>
  <c r="AV158" i="6"/>
  <c r="AT158" i="6"/>
  <c r="AR158" i="6"/>
  <c r="AO158" i="6"/>
  <c r="AN158" i="6"/>
  <c r="X158" i="6"/>
  <c r="V158" i="6"/>
  <c r="S158" i="6"/>
  <c r="R158" i="6"/>
  <c r="AU157" i="6" a="1"/>
  <c r="AU157" i="6"/>
  <c r="BW157" i="6" a="1"/>
  <c r="BW157" i="6"/>
  <c r="CY157" i="6" a="1"/>
  <c r="CY157" i="6"/>
  <c r="DK157" i="6" a="1"/>
  <c r="DK157" i="6"/>
  <c r="DW157" i="6" a="1"/>
  <c r="DW157" i="6"/>
  <c r="EJ157" i="6"/>
  <c r="EK157" i="6"/>
  <c r="W152" i="6" a="1"/>
  <c r="W152" i="6"/>
  <c r="AS152" i="6" a="1"/>
  <c r="AS152" i="6"/>
  <c r="BU152" i="6" a="1"/>
  <c r="BU152" i="6"/>
  <c r="CW152" i="6" a="1"/>
  <c r="CW152" i="6"/>
  <c r="DI152" i="6" a="1"/>
  <c r="DI152" i="6"/>
  <c r="DU152" i="6" a="1"/>
  <c r="DU152" i="6"/>
  <c r="EG152" i="6"/>
  <c r="AP152" i="6"/>
  <c r="BR152" i="6"/>
  <c r="CT152" i="6"/>
  <c r="DF152" i="6"/>
  <c r="DR152" i="6"/>
  <c r="ED152" i="6"/>
  <c r="EH152" i="6"/>
  <c r="EI157" i="6"/>
  <c r="U157" i="6" a="1"/>
  <c r="U157" i="6"/>
  <c r="AQ157" i="6" a="1"/>
  <c r="AQ157" i="6"/>
  <c r="BS157" i="6" a="1"/>
  <c r="BS157" i="6"/>
  <c r="CU157" i="6" a="1"/>
  <c r="CU157" i="6"/>
  <c r="DG157" i="6" a="1"/>
  <c r="DG157" i="6"/>
  <c r="DS157" i="6" a="1"/>
  <c r="DS157" i="6"/>
  <c r="EE157" i="6"/>
  <c r="EF157" i="6"/>
  <c r="EC157" i="6"/>
  <c r="EB157" i="6"/>
  <c r="EA157" i="6"/>
  <c r="DY157" i="6"/>
  <c r="DX157" i="6"/>
  <c r="DV157" i="6"/>
  <c r="DT157" i="6"/>
  <c r="DQ157" i="6"/>
  <c r="DP157" i="6"/>
  <c r="DL157" i="6"/>
  <c r="DJ157" i="6"/>
  <c r="DH157" i="6"/>
  <c r="DE157" i="6"/>
  <c r="DD157" i="6"/>
  <c r="CZ157" i="6"/>
  <c r="CX157" i="6"/>
  <c r="CV157" i="6"/>
  <c r="CS157" i="6"/>
  <c r="CR157" i="6"/>
  <c r="BX157" i="6"/>
  <c r="BV157" i="6"/>
  <c r="BT157" i="6"/>
  <c r="BQ157" i="6"/>
  <c r="BP157" i="6"/>
  <c r="AV157" i="6"/>
  <c r="AT157" i="6"/>
  <c r="AR157" i="6"/>
  <c r="AO157" i="6"/>
  <c r="AN157" i="6"/>
  <c r="X157" i="6"/>
  <c r="V157" i="6"/>
  <c r="S157" i="6"/>
  <c r="R157" i="6"/>
  <c r="AU156" i="6" a="1"/>
  <c r="AU156" i="6"/>
  <c r="BW156" i="6" a="1"/>
  <c r="BW156" i="6"/>
  <c r="CY156" i="6" a="1"/>
  <c r="CY156" i="6"/>
  <c r="DK156" i="6" a="1"/>
  <c r="DK156" i="6"/>
  <c r="DW156" i="6" a="1"/>
  <c r="DW156" i="6"/>
  <c r="EJ156" i="6"/>
  <c r="EK156" i="6"/>
  <c r="W151" i="6" a="1"/>
  <c r="W151" i="6"/>
  <c r="AS151" i="6" a="1"/>
  <c r="AS151" i="6"/>
  <c r="BU151" i="6" a="1"/>
  <c r="BU151" i="6"/>
  <c r="CW151" i="6" a="1"/>
  <c r="CW151" i="6"/>
  <c r="DI151" i="6" a="1"/>
  <c r="DI151" i="6"/>
  <c r="DU151" i="6" a="1"/>
  <c r="DU151" i="6"/>
  <c r="EG151" i="6"/>
  <c r="AP151" i="6"/>
  <c r="BR151" i="6"/>
  <c r="CT151" i="6"/>
  <c r="DF151" i="6"/>
  <c r="DR151" i="6"/>
  <c r="ED151" i="6"/>
  <c r="EH151" i="6"/>
  <c r="EI156" i="6"/>
  <c r="U156" i="6" a="1"/>
  <c r="U156" i="6"/>
  <c r="AQ156" i="6" a="1"/>
  <c r="AQ156" i="6"/>
  <c r="BS156" i="6" a="1"/>
  <c r="BS156" i="6"/>
  <c r="CU156" i="6" a="1"/>
  <c r="CU156" i="6"/>
  <c r="DG156" i="6" a="1"/>
  <c r="DG156" i="6"/>
  <c r="DS156" i="6" a="1"/>
  <c r="DS156" i="6"/>
  <c r="EE156" i="6"/>
  <c r="EF156" i="6"/>
  <c r="EC156" i="6"/>
  <c r="EB156" i="6"/>
  <c r="EA156" i="6"/>
  <c r="DY156" i="6"/>
  <c r="DX156" i="6"/>
  <c r="DV156" i="6"/>
  <c r="DT156" i="6"/>
  <c r="DQ156" i="6"/>
  <c r="DP156" i="6"/>
  <c r="DL156" i="6"/>
  <c r="DJ156" i="6"/>
  <c r="DH156" i="6"/>
  <c r="DE156" i="6"/>
  <c r="DD156" i="6"/>
  <c r="CZ156" i="6"/>
  <c r="CX156" i="6"/>
  <c r="CV156" i="6"/>
  <c r="CS156" i="6"/>
  <c r="CR156" i="6"/>
  <c r="BX156" i="6"/>
  <c r="BV156" i="6"/>
  <c r="BT156" i="6"/>
  <c r="BQ156" i="6"/>
  <c r="BP156" i="6"/>
  <c r="AV156" i="6"/>
  <c r="AT156" i="6"/>
  <c r="AR156" i="6"/>
  <c r="AO156" i="6"/>
  <c r="AN156" i="6"/>
  <c r="X156" i="6"/>
  <c r="V156" i="6"/>
  <c r="S156" i="6"/>
  <c r="R156" i="6"/>
  <c r="AU155" i="6" a="1"/>
  <c r="AU155" i="6"/>
  <c r="BW155" i="6" a="1"/>
  <c r="BW155" i="6"/>
  <c r="CY155" i="6" a="1"/>
  <c r="CY155" i="6"/>
  <c r="DK155" i="6" a="1"/>
  <c r="DK155" i="6"/>
  <c r="DW155" i="6" a="1"/>
  <c r="DW155" i="6"/>
  <c r="EJ155" i="6"/>
  <c r="EK155" i="6"/>
  <c r="W150" i="6" a="1"/>
  <c r="W150" i="6"/>
  <c r="AS150" i="6" a="1"/>
  <c r="AS150" i="6"/>
  <c r="BU150" i="6" a="1"/>
  <c r="BU150" i="6"/>
  <c r="CW150" i="6" a="1"/>
  <c r="CW150" i="6"/>
  <c r="DI150" i="6" a="1"/>
  <c r="DI150" i="6"/>
  <c r="DU150" i="6" a="1"/>
  <c r="DU150" i="6"/>
  <c r="EG150" i="6"/>
  <c r="AP150" i="6"/>
  <c r="BR150" i="6"/>
  <c r="CT150" i="6"/>
  <c r="DF150" i="6"/>
  <c r="DR150" i="6"/>
  <c r="ED150" i="6"/>
  <c r="EH150" i="6"/>
  <c r="EI155" i="6"/>
  <c r="U155" i="6" a="1"/>
  <c r="U155" i="6"/>
  <c r="AQ155" i="6" a="1"/>
  <c r="AQ155" i="6"/>
  <c r="BS155" i="6" a="1"/>
  <c r="BS155" i="6"/>
  <c r="CU155" i="6" a="1"/>
  <c r="CU155" i="6"/>
  <c r="DG155" i="6" a="1"/>
  <c r="DG155" i="6"/>
  <c r="DS155" i="6" a="1"/>
  <c r="DS155" i="6"/>
  <c r="EE155" i="6"/>
  <c r="EF155" i="6"/>
  <c r="EC155" i="6"/>
  <c r="EB155" i="6"/>
  <c r="EA155" i="6"/>
  <c r="DY155" i="6"/>
  <c r="DX155" i="6"/>
  <c r="DV155" i="6"/>
  <c r="DT155" i="6"/>
  <c r="DQ155" i="6"/>
  <c r="DP155" i="6"/>
  <c r="DL155" i="6"/>
  <c r="DJ155" i="6"/>
  <c r="DH155" i="6"/>
  <c r="DE155" i="6"/>
  <c r="DD155" i="6"/>
  <c r="CZ155" i="6"/>
  <c r="CX155" i="6"/>
  <c r="CV155" i="6"/>
  <c r="CS155" i="6"/>
  <c r="CR155" i="6"/>
  <c r="BX155" i="6"/>
  <c r="BV155" i="6"/>
  <c r="BT155" i="6"/>
  <c r="BQ155" i="6"/>
  <c r="BP155" i="6"/>
  <c r="AV155" i="6"/>
  <c r="AT155" i="6"/>
  <c r="AR155" i="6"/>
  <c r="AO155" i="6"/>
  <c r="AN155" i="6"/>
  <c r="X155" i="6"/>
  <c r="V155" i="6"/>
  <c r="S155" i="6"/>
  <c r="R155" i="6"/>
  <c r="AU154" i="6" a="1"/>
  <c r="AU154" i="6"/>
  <c r="BW154" i="6" a="1"/>
  <c r="BW154" i="6"/>
  <c r="CY154" i="6" a="1"/>
  <c r="CY154" i="6"/>
  <c r="DK154" i="6" a="1"/>
  <c r="DK154" i="6"/>
  <c r="DW154" i="6" a="1"/>
  <c r="DW154" i="6"/>
  <c r="EJ154" i="6"/>
  <c r="EK154" i="6"/>
  <c r="W149" i="6" a="1"/>
  <c r="W149" i="6"/>
  <c r="AS149" i="6" a="1"/>
  <c r="AS149" i="6"/>
  <c r="BU149" i="6" a="1"/>
  <c r="BU149" i="6"/>
  <c r="CW149" i="6" a="1"/>
  <c r="CW149" i="6"/>
  <c r="DI149" i="6" a="1"/>
  <c r="DI149" i="6"/>
  <c r="DU149" i="6" a="1"/>
  <c r="DU149" i="6"/>
  <c r="EG149" i="6"/>
  <c r="AP149" i="6"/>
  <c r="BR149" i="6"/>
  <c r="CT149" i="6"/>
  <c r="DF149" i="6"/>
  <c r="DR149" i="6"/>
  <c r="ED149" i="6"/>
  <c r="EH149" i="6"/>
  <c r="EI154" i="6"/>
  <c r="U154" i="6" a="1"/>
  <c r="U154" i="6"/>
  <c r="AQ154" i="6" a="1"/>
  <c r="AQ154" i="6"/>
  <c r="BS154" i="6" a="1"/>
  <c r="BS154" i="6"/>
  <c r="CU154" i="6" a="1"/>
  <c r="CU154" i="6"/>
  <c r="DG154" i="6" a="1"/>
  <c r="DG154" i="6"/>
  <c r="DS154" i="6" a="1"/>
  <c r="DS154" i="6"/>
  <c r="EE154" i="6"/>
  <c r="EF154" i="6"/>
  <c r="EC154" i="6"/>
  <c r="EB154" i="6"/>
  <c r="EA154" i="6"/>
  <c r="DY154" i="6"/>
  <c r="DX154" i="6"/>
  <c r="DV154" i="6"/>
  <c r="DT154" i="6"/>
  <c r="DQ154" i="6"/>
  <c r="DP154" i="6"/>
  <c r="DL154" i="6"/>
  <c r="DJ154" i="6"/>
  <c r="DH154" i="6"/>
  <c r="DE154" i="6"/>
  <c r="DD154" i="6"/>
  <c r="CZ154" i="6"/>
  <c r="CX154" i="6"/>
  <c r="CV154" i="6"/>
  <c r="CS154" i="6"/>
  <c r="CR154" i="6"/>
  <c r="BX154" i="6"/>
  <c r="BV154" i="6"/>
  <c r="BT154" i="6"/>
  <c r="BQ154" i="6"/>
  <c r="BP154" i="6"/>
  <c r="AV154" i="6"/>
  <c r="AT154" i="6"/>
  <c r="AR154" i="6"/>
  <c r="AO154" i="6"/>
  <c r="AN154" i="6"/>
  <c r="X154" i="6"/>
  <c r="V154" i="6"/>
  <c r="S154" i="6"/>
  <c r="R154" i="6"/>
  <c r="AU153" i="6" a="1"/>
  <c r="AU153" i="6"/>
  <c r="BW153" i="6" a="1"/>
  <c r="BW153" i="6"/>
  <c r="CY153" i="6" a="1"/>
  <c r="CY153" i="6"/>
  <c r="DK153" i="6" a="1"/>
  <c r="DK153" i="6"/>
  <c r="DW153" i="6" a="1"/>
  <c r="DW153" i="6"/>
  <c r="EJ153" i="6"/>
  <c r="EK153" i="6"/>
  <c r="W148" i="6" a="1"/>
  <c r="W148" i="6"/>
  <c r="AS148" i="6" a="1"/>
  <c r="AS148" i="6"/>
  <c r="BU148" i="6" a="1"/>
  <c r="BU148" i="6"/>
  <c r="CW148" i="6" a="1"/>
  <c r="CW148" i="6"/>
  <c r="DI148" i="6" a="1"/>
  <c r="DI148" i="6"/>
  <c r="DU148" i="6" a="1"/>
  <c r="DU148" i="6"/>
  <c r="EG148" i="6"/>
  <c r="AP148" i="6"/>
  <c r="BR148" i="6"/>
  <c r="CT148" i="6"/>
  <c r="DF148" i="6"/>
  <c r="DR148" i="6"/>
  <c r="ED148" i="6"/>
  <c r="EH148" i="6"/>
  <c r="EI153" i="6"/>
  <c r="U153" i="6" a="1"/>
  <c r="U153" i="6"/>
  <c r="AQ153" i="6" a="1"/>
  <c r="AQ153" i="6"/>
  <c r="BS153" i="6" a="1"/>
  <c r="BS153" i="6"/>
  <c r="CU153" i="6" a="1"/>
  <c r="CU153" i="6"/>
  <c r="DG153" i="6" a="1"/>
  <c r="DG153" i="6"/>
  <c r="DS153" i="6" a="1"/>
  <c r="DS153" i="6"/>
  <c r="EE153" i="6"/>
  <c r="EF153" i="6"/>
  <c r="EC153" i="6"/>
  <c r="EB153" i="6"/>
  <c r="EA153" i="6"/>
  <c r="DY153" i="6"/>
  <c r="DX153" i="6"/>
  <c r="DV153" i="6"/>
  <c r="DT153" i="6"/>
  <c r="DQ153" i="6"/>
  <c r="DP153" i="6"/>
  <c r="DL153" i="6"/>
  <c r="DJ153" i="6"/>
  <c r="DH153" i="6"/>
  <c r="DE153" i="6"/>
  <c r="DD153" i="6"/>
  <c r="CZ153" i="6"/>
  <c r="CX153" i="6"/>
  <c r="CV153" i="6"/>
  <c r="CS153" i="6"/>
  <c r="CR153" i="6"/>
  <c r="BX153" i="6"/>
  <c r="BV153" i="6"/>
  <c r="BT153" i="6"/>
  <c r="BQ153" i="6"/>
  <c r="BP153" i="6"/>
  <c r="AV153" i="6"/>
  <c r="AT153" i="6"/>
  <c r="AR153" i="6"/>
  <c r="AO153" i="6"/>
  <c r="AN153" i="6"/>
  <c r="X153" i="6"/>
  <c r="V153" i="6"/>
  <c r="S153" i="6"/>
  <c r="R153" i="6"/>
  <c r="AU152" i="6" a="1"/>
  <c r="AU152" i="6"/>
  <c r="BW152" i="6" a="1"/>
  <c r="BW152" i="6"/>
  <c r="CY152" i="6" a="1"/>
  <c r="CY152" i="6"/>
  <c r="DK152" i="6" a="1"/>
  <c r="DK152" i="6"/>
  <c r="DW152" i="6" a="1"/>
  <c r="DW152" i="6"/>
  <c r="EJ152" i="6"/>
  <c r="EK152" i="6"/>
  <c r="W147" i="6" a="1"/>
  <c r="W147" i="6"/>
  <c r="AS147" i="6" a="1"/>
  <c r="AS147" i="6"/>
  <c r="BU147" i="6" a="1"/>
  <c r="BU147" i="6"/>
  <c r="CW147" i="6" a="1"/>
  <c r="CW147" i="6"/>
  <c r="DI147" i="6" a="1"/>
  <c r="DI147" i="6"/>
  <c r="DU147" i="6" a="1"/>
  <c r="DU147" i="6"/>
  <c r="EG147" i="6"/>
  <c r="AP147" i="6"/>
  <c r="BR147" i="6"/>
  <c r="CT147" i="6"/>
  <c r="DF147" i="6"/>
  <c r="DR147" i="6"/>
  <c r="ED147" i="6"/>
  <c r="EH147" i="6"/>
  <c r="EI152" i="6"/>
  <c r="U152" i="6" a="1"/>
  <c r="U152" i="6"/>
  <c r="AQ152" i="6" a="1"/>
  <c r="AQ152" i="6"/>
  <c r="BS152" i="6" a="1"/>
  <c r="BS152" i="6"/>
  <c r="CU152" i="6" a="1"/>
  <c r="CU152" i="6"/>
  <c r="DG152" i="6" a="1"/>
  <c r="DG152" i="6"/>
  <c r="DS152" i="6" a="1"/>
  <c r="DS152" i="6"/>
  <c r="EE152" i="6"/>
  <c r="EF152" i="6"/>
  <c r="EC152" i="6"/>
  <c r="EB152" i="6"/>
  <c r="EA152" i="6"/>
  <c r="DY152" i="6"/>
  <c r="DX152" i="6"/>
  <c r="DV152" i="6"/>
  <c r="DT152" i="6"/>
  <c r="DQ152" i="6"/>
  <c r="DP152" i="6"/>
  <c r="DL152" i="6"/>
  <c r="DJ152" i="6"/>
  <c r="DH152" i="6"/>
  <c r="DE152" i="6"/>
  <c r="DD152" i="6"/>
  <c r="CZ152" i="6"/>
  <c r="CX152" i="6"/>
  <c r="CV152" i="6"/>
  <c r="CS152" i="6"/>
  <c r="CR152" i="6"/>
  <c r="BX152" i="6"/>
  <c r="BV152" i="6"/>
  <c r="BT152" i="6"/>
  <c r="BQ152" i="6"/>
  <c r="BP152" i="6"/>
  <c r="AV152" i="6"/>
  <c r="AT152" i="6"/>
  <c r="AR152" i="6"/>
  <c r="AO152" i="6"/>
  <c r="AN152" i="6"/>
  <c r="X152" i="6"/>
  <c r="V152" i="6"/>
  <c r="S152" i="6"/>
  <c r="R152" i="6"/>
  <c r="AU151" i="6" a="1"/>
  <c r="AU151" i="6"/>
  <c r="BW151" i="6" a="1"/>
  <c r="BW151" i="6"/>
  <c r="CY151" i="6" a="1"/>
  <c r="CY151" i="6"/>
  <c r="DK151" i="6" a="1"/>
  <c r="DK151" i="6"/>
  <c r="DW151" i="6" a="1"/>
  <c r="DW151" i="6"/>
  <c r="EJ151" i="6"/>
  <c r="EK151" i="6"/>
  <c r="W146" i="6" a="1"/>
  <c r="W146" i="6"/>
  <c r="AS146" i="6" a="1"/>
  <c r="AS146" i="6"/>
  <c r="BU146" i="6" a="1"/>
  <c r="BU146" i="6"/>
  <c r="CW146" i="6" a="1"/>
  <c r="CW146" i="6"/>
  <c r="DI146" i="6" a="1"/>
  <c r="DI146" i="6"/>
  <c r="DU146" i="6" a="1"/>
  <c r="DU146" i="6"/>
  <c r="EG146" i="6"/>
  <c r="AP146" i="6"/>
  <c r="BR146" i="6"/>
  <c r="CT146" i="6"/>
  <c r="DF146" i="6"/>
  <c r="DR146" i="6"/>
  <c r="ED146" i="6"/>
  <c r="EH146" i="6"/>
  <c r="EI151" i="6"/>
  <c r="U151" i="6" a="1"/>
  <c r="U151" i="6"/>
  <c r="AQ151" i="6" a="1"/>
  <c r="AQ151" i="6"/>
  <c r="BS151" i="6" a="1"/>
  <c r="BS151" i="6"/>
  <c r="CU151" i="6" a="1"/>
  <c r="CU151" i="6"/>
  <c r="DG151" i="6" a="1"/>
  <c r="DG151" i="6"/>
  <c r="DS151" i="6" a="1"/>
  <c r="DS151" i="6"/>
  <c r="EE151" i="6"/>
  <c r="EF151" i="6"/>
  <c r="EC151" i="6"/>
  <c r="EB151" i="6"/>
  <c r="EA151" i="6"/>
  <c r="DY151" i="6"/>
  <c r="DX151" i="6"/>
  <c r="DV151" i="6"/>
  <c r="DT151" i="6"/>
  <c r="DQ151" i="6"/>
  <c r="DP151" i="6"/>
  <c r="DL151" i="6"/>
  <c r="DJ151" i="6"/>
  <c r="DH151" i="6"/>
  <c r="DE151" i="6"/>
  <c r="DD151" i="6"/>
  <c r="CZ151" i="6"/>
  <c r="CX151" i="6"/>
  <c r="CV151" i="6"/>
  <c r="CS151" i="6"/>
  <c r="CR151" i="6"/>
  <c r="BX151" i="6"/>
  <c r="BV151" i="6"/>
  <c r="BT151" i="6"/>
  <c r="BQ151" i="6"/>
  <c r="BP151" i="6"/>
  <c r="AV151" i="6"/>
  <c r="AT151" i="6"/>
  <c r="AR151" i="6"/>
  <c r="AO151" i="6"/>
  <c r="AN151" i="6"/>
  <c r="X151" i="6"/>
  <c r="V151" i="6"/>
  <c r="S151" i="6"/>
  <c r="R151" i="6"/>
  <c r="AU150" i="6" a="1"/>
  <c r="AU150" i="6"/>
  <c r="BW150" i="6" a="1"/>
  <c r="BW150" i="6"/>
  <c r="CY150" i="6" a="1"/>
  <c r="CY150" i="6"/>
  <c r="DK150" i="6" a="1"/>
  <c r="DK150" i="6"/>
  <c r="DW150" i="6" a="1"/>
  <c r="DW150" i="6"/>
  <c r="EJ150" i="6"/>
  <c r="EK150" i="6"/>
  <c r="W145" i="6" a="1"/>
  <c r="W145" i="6"/>
  <c r="AS145" i="6" a="1"/>
  <c r="AS145" i="6"/>
  <c r="BU145" i="6" a="1"/>
  <c r="BU145" i="6"/>
  <c r="CW145" i="6" a="1"/>
  <c r="CW145" i="6"/>
  <c r="DI145" i="6" a="1"/>
  <c r="DI145" i="6"/>
  <c r="DU145" i="6" a="1"/>
  <c r="DU145" i="6"/>
  <c r="EG145" i="6"/>
  <c r="AP145" i="6"/>
  <c r="BR145" i="6"/>
  <c r="CT145" i="6"/>
  <c r="DF145" i="6"/>
  <c r="DR145" i="6"/>
  <c r="ED145" i="6"/>
  <c r="EH145" i="6"/>
  <c r="EI150" i="6"/>
  <c r="U150" i="6" a="1"/>
  <c r="U150" i="6"/>
  <c r="AQ150" i="6" a="1"/>
  <c r="AQ150" i="6"/>
  <c r="BS150" i="6" a="1"/>
  <c r="BS150" i="6"/>
  <c r="CU150" i="6" a="1"/>
  <c r="CU150" i="6"/>
  <c r="DG150" i="6" a="1"/>
  <c r="DG150" i="6"/>
  <c r="DS150" i="6" a="1"/>
  <c r="DS150" i="6"/>
  <c r="EE150" i="6"/>
  <c r="EF150" i="6"/>
  <c r="EC150" i="6"/>
  <c r="EB150" i="6"/>
  <c r="EA150" i="6"/>
  <c r="DY150" i="6"/>
  <c r="DX150" i="6"/>
  <c r="DV150" i="6"/>
  <c r="DT150" i="6"/>
  <c r="DQ150" i="6"/>
  <c r="DP150" i="6"/>
  <c r="DL150" i="6"/>
  <c r="DJ150" i="6"/>
  <c r="DH150" i="6"/>
  <c r="DE150" i="6"/>
  <c r="DD150" i="6"/>
  <c r="CZ150" i="6"/>
  <c r="CX150" i="6"/>
  <c r="CV150" i="6"/>
  <c r="CS150" i="6"/>
  <c r="CR150" i="6"/>
  <c r="BX150" i="6"/>
  <c r="BV150" i="6"/>
  <c r="BT150" i="6"/>
  <c r="BQ150" i="6"/>
  <c r="BP150" i="6"/>
  <c r="AV150" i="6"/>
  <c r="AT150" i="6"/>
  <c r="AR150" i="6"/>
  <c r="AO150" i="6"/>
  <c r="AN150" i="6"/>
  <c r="X150" i="6"/>
  <c r="V150" i="6"/>
  <c r="S150" i="6"/>
  <c r="R150" i="6"/>
  <c r="AU149" i="6" a="1"/>
  <c r="AU149" i="6"/>
  <c r="BW149" i="6" a="1"/>
  <c r="BW149" i="6"/>
  <c r="CY149" i="6" a="1"/>
  <c r="CY149" i="6"/>
  <c r="DK149" i="6" a="1"/>
  <c r="DK149" i="6"/>
  <c r="DW149" i="6" a="1"/>
  <c r="DW149" i="6"/>
  <c r="EJ149" i="6"/>
  <c r="EK149" i="6"/>
  <c r="W144" i="6" a="1"/>
  <c r="W144" i="6"/>
  <c r="AS144" i="6" a="1"/>
  <c r="AS144" i="6"/>
  <c r="BU144" i="6" a="1"/>
  <c r="BU144" i="6"/>
  <c r="CW144" i="6" a="1"/>
  <c r="CW144" i="6"/>
  <c r="DI144" i="6" a="1"/>
  <c r="DI144" i="6"/>
  <c r="DU144" i="6" a="1"/>
  <c r="DU144" i="6"/>
  <c r="EG144" i="6"/>
  <c r="AP144" i="6"/>
  <c r="BR144" i="6"/>
  <c r="CT144" i="6"/>
  <c r="DF144" i="6"/>
  <c r="DR144" i="6"/>
  <c r="ED144" i="6"/>
  <c r="EH144" i="6"/>
  <c r="EI149" i="6"/>
  <c r="U149" i="6" a="1"/>
  <c r="U149" i="6"/>
  <c r="AQ149" i="6" a="1"/>
  <c r="AQ149" i="6"/>
  <c r="BS149" i="6" a="1"/>
  <c r="BS149" i="6"/>
  <c r="CU149" i="6" a="1"/>
  <c r="CU149" i="6"/>
  <c r="DG149" i="6" a="1"/>
  <c r="DG149" i="6"/>
  <c r="DS149" i="6" a="1"/>
  <c r="DS149" i="6"/>
  <c r="EE149" i="6"/>
  <c r="EF149" i="6"/>
  <c r="EC149" i="6"/>
  <c r="EB149" i="6"/>
  <c r="EA149" i="6"/>
  <c r="DY149" i="6"/>
  <c r="DX149" i="6"/>
  <c r="DV149" i="6"/>
  <c r="DT149" i="6"/>
  <c r="DQ149" i="6"/>
  <c r="DP149" i="6"/>
  <c r="DL149" i="6"/>
  <c r="DJ149" i="6"/>
  <c r="DH149" i="6"/>
  <c r="DE149" i="6"/>
  <c r="DD149" i="6"/>
  <c r="CZ149" i="6"/>
  <c r="CX149" i="6"/>
  <c r="CV149" i="6"/>
  <c r="CS149" i="6"/>
  <c r="CR149" i="6"/>
  <c r="BX149" i="6"/>
  <c r="BV149" i="6"/>
  <c r="BT149" i="6"/>
  <c r="BQ149" i="6"/>
  <c r="BP149" i="6"/>
  <c r="AV149" i="6"/>
  <c r="AT149" i="6"/>
  <c r="AR149" i="6"/>
  <c r="AO149" i="6"/>
  <c r="AN149" i="6"/>
  <c r="X149" i="6"/>
  <c r="V149" i="6"/>
  <c r="S149" i="6"/>
  <c r="R149" i="6"/>
  <c r="AU148" i="6" a="1"/>
  <c r="AU148" i="6"/>
  <c r="BW148" i="6" a="1"/>
  <c r="BW148" i="6"/>
  <c r="CY148" i="6" a="1"/>
  <c r="CY148" i="6"/>
  <c r="DK148" i="6" a="1"/>
  <c r="DK148" i="6"/>
  <c r="DW148" i="6" a="1"/>
  <c r="DW148" i="6"/>
  <c r="EJ148" i="6"/>
  <c r="EK148" i="6"/>
  <c r="W143" i="6" a="1"/>
  <c r="W143" i="6"/>
  <c r="AS143" i="6" a="1"/>
  <c r="AS143" i="6"/>
  <c r="BU143" i="6" a="1"/>
  <c r="BU143" i="6"/>
  <c r="CW143" i="6" a="1"/>
  <c r="CW143" i="6"/>
  <c r="DI143" i="6" a="1"/>
  <c r="DI143" i="6"/>
  <c r="DU143" i="6" a="1"/>
  <c r="DU143" i="6"/>
  <c r="EG143" i="6"/>
  <c r="AP143" i="6"/>
  <c r="BR143" i="6"/>
  <c r="CT143" i="6"/>
  <c r="DF143" i="6"/>
  <c r="DR143" i="6"/>
  <c r="ED143" i="6"/>
  <c r="EH143" i="6"/>
  <c r="EI148" i="6"/>
  <c r="U148" i="6" a="1"/>
  <c r="U148" i="6"/>
  <c r="AQ148" i="6" a="1"/>
  <c r="AQ148" i="6"/>
  <c r="BS148" i="6" a="1"/>
  <c r="BS148" i="6"/>
  <c r="CU148" i="6" a="1"/>
  <c r="CU148" i="6"/>
  <c r="DG148" i="6" a="1"/>
  <c r="DG148" i="6"/>
  <c r="DS148" i="6" a="1"/>
  <c r="DS148" i="6"/>
  <c r="EE148" i="6"/>
  <c r="EF148" i="6"/>
  <c r="EC148" i="6"/>
  <c r="EB148" i="6"/>
  <c r="EA148" i="6"/>
  <c r="DY148" i="6"/>
  <c r="DX148" i="6"/>
  <c r="DV148" i="6"/>
  <c r="DT148" i="6"/>
  <c r="DQ148" i="6"/>
  <c r="DP148" i="6"/>
  <c r="DL148" i="6"/>
  <c r="DJ148" i="6"/>
  <c r="DH148" i="6"/>
  <c r="DE148" i="6"/>
  <c r="DD148" i="6"/>
  <c r="CZ148" i="6"/>
  <c r="CX148" i="6"/>
  <c r="CV148" i="6"/>
  <c r="CS148" i="6"/>
  <c r="CR148" i="6"/>
  <c r="BX148" i="6"/>
  <c r="BV148" i="6"/>
  <c r="BT148" i="6"/>
  <c r="BQ148" i="6"/>
  <c r="BP148" i="6"/>
  <c r="AV148" i="6"/>
  <c r="AT148" i="6"/>
  <c r="AR148" i="6"/>
  <c r="AO148" i="6"/>
  <c r="AN148" i="6"/>
  <c r="X148" i="6"/>
  <c r="V148" i="6"/>
  <c r="S148" i="6"/>
  <c r="R148" i="6"/>
  <c r="AU147" i="6" a="1"/>
  <c r="AU147" i="6"/>
  <c r="BW147" i="6" a="1"/>
  <c r="BW147" i="6"/>
  <c r="CY147" i="6" a="1"/>
  <c r="CY147" i="6"/>
  <c r="DK147" i="6" a="1"/>
  <c r="DK147" i="6"/>
  <c r="DW147" i="6" a="1"/>
  <c r="DW147" i="6"/>
  <c r="EJ147" i="6"/>
  <c r="EK147" i="6"/>
  <c r="W142" i="6" a="1"/>
  <c r="W142" i="6"/>
  <c r="AS142" i="6" a="1"/>
  <c r="AS142" i="6"/>
  <c r="BU142" i="6" a="1"/>
  <c r="BU142" i="6"/>
  <c r="CW142" i="6" a="1"/>
  <c r="CW142" i="6"/>
  <c r="DI142" i="6" a="1"/>
  <c r="DI142" i="6"/>
  <c r="DU142" i="6" a="1"/>
  <c r="DU142" i="6"/>
  <c r="EG142" i="6"/>
  <c r="AP142" i="6"/>
  <c r="BR142" i="6"/>
  <c r="CT142" i="6"/>
  <c r="DF142" i="6"/>
  <c r="DR142" i="6"/>
  <c r="ED142" i="6"/>
  <c r="EH142" i="6"/>
  <c r="EI147" i="6"/>
  <c r="U147" i="6" a="1"/>
  <c r="U147" i="6"/>
  <c r="AQ147" i="6" a="1"/>
  <c r="AQ147" i="6"/>
  <c r="BS147" i="6" a="1"/>
  <c r="BS147" i="6"/>
  <c r="CU147" i="6" a="1"/>
  <c r="CU147" i="6"/>
  <c r="DG147" i="6" a="1"/>
  <c r="DG147" i="6"/>
  <c r="DS147" i="6" a="1"/>
  <c r="DS147" i="6"/>
  <c r="EE147" i="6"/>
  <c r="EF147" i="6"/>
  <c r="EC147" i="6"/>
  <c r="EB147" i="6"/>
  <c r="EA147" i="6"/>
  <c r="DY147" i="6"/>
  <c r="DX147" i="6"/>
  <c r="DV147" i="6"/>
  <c r="DT147" i="6"/>
  <c r="DQ147" i="6"/>
  <c r="DP147" i="6"/>
  <c r="DL147" i="6"/>
  <c r="DJ147" i="6"/>
  <c r="DH147" i="6"/>
  <c r="DE147" i="6"/>
  <c r="DD147" i="6"/>
  <c r="CZ147" i="6"/>
  <c r="CX147" i="6"/>
  <c r="CV147" i="6"/>
  <c r="CS147" i="6"/>
  <c r="CR147" i="6"/>
  <c r="BX147" i="6"/>
  <c r="BV147" i="6"/>
  <c r="BT147" i="6"/>
  <c r="BQ147" i="6"/>
  <c r="BP147" i="6"/>
  <c r="AV147" i="6"/>
  <c r="AT147" i="6"/>
  <c r="AR147" i="6"/>
  <c r="AO147" i="6"/>
  <c r="AN147" i="6"/>
  <c r="X147" i="6"/>
  <c r="V147" i="6"/>
  <c r="S147" i="6"/>
  <c r="R147" i="6"/>
  <c r="AU146" i="6" a="1"/>
  <c r="AU146" i="6"/>
  <c r="BW146" i="6" a="1"/>
  <c r="BW146" i="6"/>
  <c r="CY146" i="6" a="1"/>
  <c r="CY146" i="6"/>
  <c r="DK146" i="6" a="1"/>
  <c r="DK146" i="6"/>
  <c r="DW146" i="6" a="1"/>
  <c r="DW146" i="6"/>
  <c r="EJ146" i="6"/>
  <c r="EK146" i="6"/>
  <c r="W141" i="6" a="1"/>
  <c r="W141" i="6"/>
  <c r="AS141" i="6" a="1"/>
  <c r="AS141" i="6"/>
  <c r="BU141" i="6" a="1"/>
  <c r="BU141" i="6"/>
  <c r="CW141" i="6" a="1"/>
  <c r="CW141" i="6"/>
  <c r="DI141" i="6" a="1"/>
  <c r="DI141" i="6"/>
  <c r="DU141" i="6" a="1"/>
  <c r="DU141" i="6"/>
  <c r="EG141" i="6"/>
  <c r="AP141" i="6"/>
  <c r="BR141" i="6"/>
  <c r="CT141" i="6"/>
  <c r="DF141" i="6"/>
  <c r="DR141" i="6"/>
  <c r="ED141" i="6"/>
  <c r="EH141" i="6"/>
  <c r="EI146" i="6"/>
  <c r="U146" i="6" a="1"/>
  <c r="U146" i="6"/>
  <c r="AQ146" i="6" a="1"/>
  <c r="AQ146" i="6"/>
  <c r="BS146" i="6" a="1"/>
  <c r="BS146" i="6"/>
  <c r="CU146" i="6" a="1"/>
  <c r="CU146" i="6"/>
  <c r="DG146" i="6" a="1"/>
  <c r="DG146" i="6"/>
  <c r="DS146" i="6" a="1"/>
  <c r="DS146" i="6"/>
  <c r="EE146" i="6"/>
  <c r="EF146" i="6"/>
  <c r="EC146" i="6"/>
  <c r="EB146" i="6"/>
  <c r="EA146" i="6"/>
  <c r="DY146" i="6"/>
  <c r="DX146" i="6"/>
  <c r="DV146" i="6"/>
  <c r="DT146" i="6"/>
  <c r="DQ146" i="6"/>
  <c r="DP146" i="6"/>
  <c r="DL146" i="6"/>
  <c r="DJ146" i="6"/>
  <c r="DH146" i="6"/>
  <c r="DE146" i="6"/>
  <c r="DD146" i="6"/>
  <c r="CZ146" i="6"/>
  <c r="CX146" i="6"/>
  <c r="CV146" i="6"/>
  <c r="CS146" i="6"/>
  <c r="CR146" i="6"/>
  <c r="BX146" i="6"/>
  <c r="BV146" i="6"/>
  <c r="BT146" i="6"/>
  <c r="BQ146" i="6"/>
  <c r="BP146" i="6"/>
  <c r="AV146" i="6"/>
  <c r="AT146" i="6"/>
  <c r="AR146" i="6"/>
  <c r="AO146" i="6"/>
  <c r="AN146" i="6"/>
  <c r="X146" i="6"/>
  <c r="V146" i="6"/>
  <c r="S146" i="6"/>
  <c r="R146" i="6"/>
  <c r="AU145" i="6" a="1"/>
  <c r="AU145" i="6"/>
  <c r="BW145" i="6" a="1"/>
  <c r="BW145" i="6"/>
  <c r="CY145" i="6" a="1"/>
  <c r="CY145" i="6"/>
  <c r="DK145" i="6" a="1"/>
  <c r="DK145" i="6"/>
  <c r="DW145" i="6" a="1"/>
  <c r="DW145" i="6"/>
  <c r="EJ145" i="6"/>
  <c r="EK145" i="6"/>
  <c r="W140" i="6" a="1"/>
  <c r="W140" i="6"/>
  <c r="AS140" i="6" a="1"/>
  <c r="AS140" i="6"/>
  <c r="BU140" i="6" a="1"/>
  <c r="BU140" i="6"/>
  <c r="CW140" i="6" a="1"/>
  <c r="CW140" i="6"/>
  <c r="DI140" i="6" a="1"/>
  <c r="DI140" i="6"/>
  <c r="DU140" i="6" a="1"/>
  <c r="DU140" i="6"/>
  <c r="EG140" i="6"/>
  <c r="AP140" i="6"/>
  <c r="BR140" i="6"/>
  <c r="CT140" i="6"/>
  <c r="DF140" i="6"/>
  <c r="DR140" i="6"/>
  <c r="ED140" i="6"/>
  <c r="EH140" i="6"/>
  <c r="EI145" i="6"/>
  <c r="U145" i="6" a="1"/>
  <c r="U145" i="6"/>
  <c r="AQ145" i="6" a="1"/>
  <c r="AQ145" i="6"/>
  <c r="BS145" i="6" a="1"/>
  <c r="BS145" i="6"/>
  <c r="CU145" i="6" a="1"/>
  <c r="CU145" i="6"/>
  <c r="DG145" i="6" a="1"/>
  <c r="DG145" i="6"/>
  <c r="DS145" i="6" a="1"/>
  <c r="DS145" i="6"/>
  <c r="EE145" i="6"/>
  <c r="EF145" i="6"/>
  <c r="EC145" i="6"/>
  <c r="EB145" i="6"/>
  <c r="EA145" i="6"/>
  <c r="DY145" i="6"/>
  <c r="DX145" i="6"/>
  <c r="DV145" i="6"/>
  <c r="DT145" i="6"/>
  <c r="DQ145" i="6"/>
  <c r="DP145" i="6"/>
  <c r="DL145" i="6"/>
  <c r="DJ145" i="6"/>
  <c r="DH145" i="6"/>
  <c r="DE145" i="6"/>
  <c r="DD145" i="6"/>
  <c r="CZ145" i="6"/>
  <c r="CX145" i="6"/>
  <c r="CV145" i="6"/>
  <c r="CS145" i="6"/>
  <c r="CR145" i="6"/>
  <c r="BX145" i="6"/>
  <c r="BV145" i="6"/>
  <c r="BT145" i="6"/>
  <c r="BQ145" i="6"/>
  <c r="BP145" i="6"/>
  <c r="AV145" i="6"/>
  <c r="AT145" i="6"/>
  <c r="AR145" i="6"/>
  <c r="AO145" i="6"/>
  <c r="AN145" i="6"/>
  <c r="X145" i="6"/>
  <c r="V145" i="6"/>
  <c r="S145" i="6"/>
  <c r="R145" i="6"/>
  <c r="AU144" i="6" a="1"/>
  <c r="AU144" i="6"/>
  <c r="BW144" i="6" a="1"/>
  <c r="BW144" i="6"/>
  <c r="CY144" i="6" a="1"/>
  <c r="CY144" i="6"/>
  <c r="DK144" i="6" a="1"/>
  <c r="DK144" i="6"/>
  <c r="DW144" i="6" a="1"/>
  <c r="DW144" i="6"/>
  <c r="EJ144" i="6"/>
  <c r="EK144" i="6"/>
  <c r="W139" i="6" a="1"/>
  <c r="W139" i="6"/>
  <c r="AS139" i="6" a="1"/>
  <c r="AS139" i="6"/>
  <c r="BU139" i="6" a="1"/>
  <c r="BU139" i="6"/>
  <c r="CW139" i="6" a="1"/>
  <c r="CW139" i="6"/>
  <c r="DI139" i="6" a="1"/>
  <c r="DI139" i="6"/>
  <c r="DU139" i="6" a="1"/>
  <c r="DU139" i="6"/>
  <c r="EG139" i="6"/>
  <c r="AP139" i="6"/>
  <c r="BR139" i="6"/>
  <c r="CT139" i="6"/>
  <c r="DF139" i="6"/>
  <c r="DR139" i="6"/>
  <c r="ED139" i="6"/>
  <c r="EH139" i="6"/>
  <c r="EI144" i="6"/>
  <c r="U144" i="6" a="1"/>
  <c r="U144" i="6"/>
  <c r="AQ144" i="6" a="1"/>
  <c r="AQ144" i="6"/>
  <c r="BS144" i="6" a="1"/>
  <c r="BS144" i="6"/>
  <c r="CU144" i="6" a="1"/>
  <c r="CU144" i="6"/>
  <c r="DG144" i="6" a="1"/>
  <c r="DG144" i="6"/>
  <c r="DS144" i="6" a="1"/>
  <c r="DS144" i="6"/>
  <c r="EE144" i="6"/>
  <c r="EF144" i="6"/>
  <c r="EC144" i="6"/>
  <c r="EB144" i="6"/>
  <c r="EA144" i="6"/>
  <c r="DY144" i="6"/>
  <c r="DX144" i="6"/>
  <c r="DV144" i="6"/>
  <c r="DT144" i="6"/>
  <c r="DQ144" i="6"/>
  <c r="DP144" i="6"/>
  <c r="DL144" i="6"/>
  <c r="DJ144" i="6"/>
  <c r="DH144" i="6"/>
  <c r="DE144" i="6"/>
  <c r="DD144" i="6"/>
  <c r="CZ144" i="6"/>
  <c r="CX144" i="6"/>
  <c r="CV144" i="6"/>
  <c r="CS144" i="6"/>
  <c r="CR144" i="6"/>
  <c r="BX144" i="6"/>
  <c r="BV144" i="6"/>
  <c r="BT144" i="6"/>
  <c r="BQ144" i="6"/>
  <c r="BP144" i="6"/>
  <c r="AV144" i="6"/>
  <c r="AT144" i="6"/>
  <c r="AR144" i="6"/>
  <c r="AO144" i="6"/>
  <c r="AN144" i="6"/>
  <c r="X144" i="6"/>
  <c r="V144" i="6"/>
  <c r="S144" i="6"/>
  <c r="R144" i="6"/>
  <c r="AU143" i="6" a="1"/>
  <c r="AU143" i="6"/>
  <c r="BW143" i="6" a="1"/>
  <c r="BW143" i="6"/>
  <c r="CY143" i="6" a="1"/>
  <c r="CY143" i="6"/>
  <c r="DK143" i="6" a="1"/>
  <c r="DK143" i="6"/>
  <c r="DW143" i="6" a="1"/>
  <c r="DW143" i="6"/>
  <c r="EJ143" i="6"/>
  <c r="EK143" i="6"/>
  <c r="W138" i="6" a="1"/>
  <c r="W138" i="6"/>
  <c r="AS138" i="6" a="1"/>
  <c r="AS138" i="6"/>
  <c r="BU138" i="6" a="1"/>
  <c r="BU138" i="6"/>
  <c r="CW138" i="6" a="1"/>
  <c r="CW138" i="6"/>
  <c r="DI138" i="6" a="1"/>
  <c r="DI138" i="6"/>
  <c r="DU138" i="6" a="1"/>
  <c r="DU138" i="6"/>
  <c r="EG138" i="6"/>
  <c r="AP138" i="6"/>
  <c r="BR138" i="6"/>
  <c r="CT138" i="6"/>
  <c r="DF138" i="6"/>
  <c r="DR138" i="6"/>
  <c r="ED138" i="6"/>
  <c r="EH138" i="6"/>
  <c r="EI143" i="6"/>
  <c r="U143" i="6" a="1"/>
  <c r="U143" i="6"/>
  <c r="AQ143" i="6" a="1"/>
  <c r="AQ143" i="6"/>
  <c r="BS143" i="6" a="1"/>
  <c r="BS143" i="6"/>
  <c r="CU143" i="6" a="1"/>
  <c r="CU143" i="6"/>
  <c r="DG143" i="6" a="1"/>
  <c r="DG143" i="6"/>
  <c r="DS143" i="6" a="1"/>
  <c r="DS143" i="6"/>
  <c r="EE143" i="6"/>
  <c r="EF143" i="6"/>
  <c r="EC143" i="6"/>
  <c r="EB143" i="6"/>
  <c r="EA143" i="6"/>
  <c r="DY143" i="6"/>
  <c r="DX143" i="6"/>
  <c r="DV143" i="6"/>
  <c r="DT143" i="6"/>
  <c r="DQ143" i="6"/>
  <c r="DP143" i="6"/>
  <c r="DL143" i="6"/>
  <c r="DJ143" i="6"/>
  <c r="DH143" i="6"/>
  <c r="DE143" i="6"/>
  <c r="DD143" i="6"/>
  <c r="CZ143" i="6"/>
  <c r="CX143" i="6"/>
  <c r="CV143" i="6"/>
  <c r="CS143" i="6"/>
  <c r="CR143" i="6"/>
  <c r="BX143" i="6"/>
  <c r="BV143" i="6"/>
  <c r="BT143" i="6"/>
  <c r="BQ143" i="6"/>
  <c r="BP143" i="6"/>
  <c r="AV143" i="6"/>
  <c r="AT143" i="6"/>
  <c r="AR143" i="6"/>
  <c r="AO143" i="6"/>
  <c r="AN143" i="6"/>
  <c r="X143" i="6"/>
  <c r="V143" i="6"/>
  <c r="S143" i="6"/>
  <c r="R143" i="6"/>
  <c r="AU142" i="6" a="1"/>
  <c r="AU142" i="6"/>
  <c r="BW142" i="6" a="1"/>
  <c r="BW142" i="6"/>
  <c r="CY142" i="6" a="1"/>
  <c r="CY142" i="6"/>
  <c r="DK142" i="6" a="1"/>
  <c r="DK142" i="6"/>
  <c r="DW142" i="6" a="1"/>
  <c r="DW142" i="6"/>
  <c r="EJ142" i="6"/>
  <c r="EK142" i="6"/>
  <c r="W137" i="6" a="1"/>
  <c r="W137" i="6"/>
  <c r="AS137" i="6" a="1"/>
  <c r="AS137" i="6"/>
  <c r="BU137" i="6" a="1"/>
  <c r="BU137" i="6"/>
  <c r="CW137" i="6" a="1"/>
  <c r="CW137" i="6"/>
  <c r="DI137" i="6" a="1"/>
  <c r="DI137" i="6"/>
  <c r="DU137" i="6" a="1"/>
  <c r="DU137" i="6"/>
  <c r="EG137" i="6"/>
  <c r="AP137" i="6"/>
  <c r="BR137" i="6"/>
  <c r="CT137" i="6"/>
  <c r="DF137" i="6"/>
  <c r="DR137" i="6"/>
  <c r="ED137" i="6"/>
  <c r="EH137" i="6"/>
  <c r="EI142" i="6"/>
  <c r="U142" i="6" a="1"/>
  <c r="U142" i="6"/>
  <c r="AQ142" i="6" a="1"/>
  <c r="AQ142" i="6"/>
  <c r="BS142" i="6" a="1"/>
  <c r="BS142" i="6"/>
  <c r="CU142" i="6" a="1"/>
  <c r="CU142" i="6"/>
  <c r="DG142" i="6" a="1"/>
  <c r="DG142" i="6"/>
  <c r="DS142" i="6" a="1"/>
  <c r="DS142" i="6"/>
  <c r="EE142" i="6"/>
  <c r="EF142" i="6"/>
  <c r="EC142" i="6"/>
  <c r="EB142" i="6"/>
  <c r="EA142" i="6"/>
  <c r="DY142" i="6"/>
  <c r="DX142" i="6"/>
  <c r="DV142" i="6"/>
  <c r="DT142" i="6"/>
  <c r="DQ142" i="6"/>
  <c r="DP142" i="6"/>
  <c r="DL142" i="6"/>
  <c r="DJ142" i="6"/>
  <c r="DH142" i="6"/>
  <c r="DE142" i="6"/>
  <c r="DD142" i="6"/>
  <c r="CZ142" i="6"/>
  <c r="CX142" i="6"/>
  <c r="CV142" i="6"/>
  <c r="CS142" i="6"/>
  <c r="CR142" i="6"/>
  <c r="BX142" i="6"/>
  <c r="BV142" i="6"/>
  <c r="BT142" i="6"/>
  <c r="BQ142" i="6"/>
  <c r="BP142" i="6"/>
  <c r="AV142" i="6"/>
  <c r="AT142" i="6"/>
  <c r="AR142" i="6"/>
  <c r="AO142" i="6"/>
  <c r="AN142" i="6"/>
  <c r="X142" i="6"/>
  <c r="V142" i="6"/>
  <c r="S142" i="6"/>
  <c r="R142" i="6"/>
  <c r="AU141" i="6" a="1"/>
  <c r="AU141" i="6"/>
  <c r="BW141" i="6" a="1"/>
  <c r="BW141" i="6"/>
  <c r="CY141" i="6" a="1"/>
  <c r="CY141" i="6"/>
  <c r="DK141" i="6" a="1"/>
  <c r="DK141" i="6"/>
  <c r="DW141" i="6" a="1"/>
  <c r="DW141" i="6"/>
  <c r="EJ141" i="6"/>
  <c r="EK141" i="6"/>
  <c r="W136" i="6" a="1"/>
  <c r="W136" i="6"/>
  <c r="AS136" i="6" a="1"/>
  <c r="AS136" i="6"/>
  <c r="BU136" i="6" a="1"/>
  <c r="BU136" i="6"/>
  <c r="CW136" i="6" a="1"/>
  <c r="CW136" i="6"/>
  <c r="DI136" i="6" a="1"/>
  <c r="DI136" i="6"/>
  <c r="DU136" i="6" a="1"/>
  <c r="DU136" i="6"/>
  <c r="EG136" i="6"/>
  <c r="AP136" i="6"/>
  <c r="BR136" i="6"/>
  <c r="CT136" i="6"/>
  <c r="DF136" i="6"/>
  <c r="DR136" i="6"/>
  <c r="ED136" i="6"/>
  <c r="EH136" i="6"/>
  <c r="EI141" i="6"/>
  <c r="U141" i="6" a="1"/>
  <c r="U141" i="6"/>
  <c r="AQ141" i="6" a="1"/>
  <c r="AQ141" i="6"/>
  <c r="BS141" i="6" a="1"/>
  <c r="BS141" i="6"/>
  <c r="CU141" i="6" a="1"/>
  <c r="CU141" i="6"/>
  <c r="DG141" i="6" a="1"/>
  <c r="DG141" i="6"/>
  <c r="DS141" i="6" a="1"/>
  <c r="DS141" i="6"/>
  <c r="EE141" i="6"/>
  <c r="EF141" i="6"/>
  <c r="EC141" i="6"/>
  <c r="EB141" i="6"/>
  <c r="EA141" i="6"/>
  <c r="DY141" i="6"/>
  <c r="DX141" i="6"/>
  <c r="DV141" i="6"/>
  <c r="DT141" i="6"/>
  <c r="DQ141" i="6"/>
  <c r="DP141" i="6"/>
  <c r="DL141" i="6"/>
  <c r="DJ141" i="6"/>
  <c r="DH141" i="6"/>
  <c r="DE141" i="6"/>
  <c r="DD141" i="6"/>
  <c r="CZ141" i="6"/>
  <c r="CX141" i="6"/>
  <c r="CV141" i="6"/>
  <c r="CS141" i="6"/>
  <c r="CR141" i="6"/>
  <c r="BX141" i="6"/>
  <c r="BV141" i="6"/>
  <c r="BT141" i="6"/>
  <c r="BQ141" i="6"/>
  <c r="BP141" i="6"/>
  <c r="AV141" i="6"/>
  <c r="AT141" i="6"/>
  <c r="AR141" i="6"/>
  <c r="AO141" i="6"/>
  <c r="AN141" i="6"/>
  <c r="X141" i="6"/>
  <c r="V141" i="6"/>
  <c r="S141" i="6"/>
  <c r="R141" i="6"/>
  <c r="AU140" i="6" a="1"/>
  <c r="AU140" i="6"/>
  <c r="BW140" i="6" a="1"/>
  <c r="BW140" i="6"/>
  <c r="CY140" i="6" a="1"/>
  <c r="CY140" i="6"/>
  <c r="DK140" i="6" a="1"/>
  <c r="DK140" i="6"/>
  <c r="DW140" i="6" a="1"/>
  <c r="DW140" i="6"/>
  <c r="EJ140" i="6"/>
  <c r="EK140" i="6"/>
  <c r="W135" i="6" a="1"/>
  <c r="W135" i="6"/>
  <c r="AS135" i="6" a="1"/>
  <c r="AS135" i="6"/>
  <c r="BU135" i="6" a="1"/>
  <c r="BU135" i="6"/>
  <c r="CW135" i="6" a="1"/>
  <c r="CW135" i="6"/>
  <c r="DI135" i="6" a="1"/>
  <c r="DI135" i="6"/>
  <c r="DU135" i="6" a="1"/>
  <c r="DU135" i="6"/>
  <c r="EG135" i="6"/>
  <c r="AP135" i="6"/>
  <c r="BR135" i="6"/>
  <c r="CT135" i="6"/>
  <c r="DF135" i="6"/>
  <c r="DR135" i="6"/>
  <c r="ED135" i="6"/>
  <c r="EH135" i="6"/>
  <c r="EI140" i="6"/>
  <c r="U140" i="6" a="1"/>
  <c r="U140" i="6"/>
  <c r="AQ140" i="6" a="1"/>
  <c r="AQ140" i="6"/>
  <c r="BS140" i="6" a="1"/>
  <c r="BS140" i="6"/>
  <c r="CU140" i="6" a="1"/>
  <c r="CU140" i="6"/>
  <c r="DG140" i="6" a="1"/>
  <c r="DG140" i="6"/>
  <c r="DS140" i="6" a="1"/>
  <c r="DS140" i="6"/>
  <c r="EE140" i="6"/>
  <c r="EF140" i="6"/>
  <c r="EC140" i="6"/>
  <c r="EB140" i="6"/>
  <c r="EA140" i="6"/>
  <c r="DY140" i="6"/>
  <c r="DX140" i="6"/>
  <c r="DV140" i="6"/>
  <c r="DT140" i="6"/>
  <c r="DQ140" i="6"/>
  <c r="DP140" i="6"/>
  <c r="DL140" i="6"/>
  <c r="DJ140" i="6"/>
  <c r="DH140" i="6"/>
  <c r="DE140" i="6"/>
  <c r="DD140" i="6"/>
  <c r="CZ140" i="6"/>
  <c r="CX140" i="6"/>
  <c r="CV140" i="6"/>
  <c r="CS140" i="6"/>
  <c r="CR140" i="6"/>
  <c r="BX140" i="6"/>
  <c r="BV140" i="6"/>
  <c r="BT140" i="6"/>
  <c r="BQ140" i="6"/>
  <c r="BP140" i="6"/>
  <c r="AV140" i="6"/>
  <c r="AT140" i="6"/>
  <c r="AR140" i="6"/>
  <c r="AO140" i="6"/>
  <c r="AN140" i="6"/>
  <c r="X140" i="6"/>
  <c r="V140" i="6"/>
  <c r="S140" i="6"/>
  <c r="R140" i="6"/>
  <c r="AU139" i="6" a="1"/>
  <c r="AU139" i="6"/>
  <c r="BW139" i="6" a="1"/>
  <c r="BW139" i="6"/>
  <c r="CY139" i="6" a="1"/>
  <c r="CY139" i="6"/>
  <c r="DK139" i="6" a="1"/>
  <c r="DK139" i="6"/>
  <c r="DW139" i="6" a="1"/>
  <c r="DW139" i="6"/>
  <c r="EJ139" i="6"/>
  <c r="EK139" i="6"/>
  <c r="W134" i="6" a="1"/>
  <c r="W134" i="6"/>
  <c r="AS134" i="6" a="1"/>
  <c r="AS134" i="6"/>
  <c r="BU134" i="6" a="1"/>
  <c r="BU134" i="6"/>
  <c r="CW134" i="6" a="1"/>
  <c r="CW134" i="6"/>
  <c r="DI134" i="6" a="1"/>
  <c r="DI134" i="6"/>
  <c r="DU134" i="6" a="1"/>
  <c r="DU134" i="6"/>
  <c r="EG134" i="6"/>
  <c r="AP134" i="6"/>
  <c r="BR134" i="6"/>
  <c r="CT134" i="6"/>
  <c r="DF134" i="6"/>
  <c r="DR134" i="6"/>
  <c r="ED134" i="6"/>
  <c r="EH134" i="6"/>
  <c r="EI139" i="6"/>
  <c r="U139" i="6" a="1"/>
  <c r="U139" i="6"/>
  <c r="AQ139" i="6" a="1"/>
  <c r="AQ139" i="6"/>
  <c r="BS139" i="6" a="1"/>
  <c r="BS139" i="6"/>
  <c r="CU139" i="6" a="1"/>
  <c r="CU139" i="6"/>
  <c r="DG139" i="6" a="1"/>
  <c r="DG139" i="6"/>
  <c r="DS139" i="6" a="1"/>
  <c r="DS139" i="6"/>
  <c r="EE139" i="6"/>
  <c r="EF139" i="6"/>
  <c r="EC139" i="6"/>
  <c r="EB139" i="6"/>
  <c r="EA139" i="6"/>
  <c r="DY139" i="6"/>
  <c r="DX139" i="6"/>
  <c r="DV139" i="6"/>
  <c r="DT139" i="6"/>
  <c r="DQ139" i="6"/>
  <c r="DP139" i="6"/>
  <c r="DL139" i="6"/>
  <c r="DJ139" i="6"/>
  <c r="DH139" i="6"/>
  <c r="DE139" i="6"/>
  <c r="DD139" i="6"/>
  <c r="CZ139" i="6"/>
  <c r="CX139" i="6"/>
  <c r="CV139" i="6"/>
  <c r="CS139" i="6"/>
  <c r="CR139" i="6"/>
  <c r="BX139" i="6"/>
  <c r="BV139" i="6"/>
  <c r="BT139" i="6"/>
  <c r="BQ139" i="6"/>
  <c r="BP139" i="6"/>
  <c r="AV139" i="6"/>
  <c r="AT139" i="6"/>
  <c r="AR139" i="6"/>
  <c r="AO139" i="6"/>
  <c r="AN139" i="6"/>
  <c r="X139" i="6"/>
  <c r="V139" i="6"/>
  <c r="S139" i="6"/>
  <c r="R139" i="6"/>
  <c r="AU138" i="6" a="1"/>
  <c r="AU138" i="6"/>
  <c r="BW138" i="6" a="1"/>
  <c r="BW138" i="6"/>
  <c r="CY138" i="6" a="1"/>
  <c r="CY138" i="6"/>
  <c r="DK138" i="6" a="1"/>
  <c r="DK138" i="6"/>
  <c r="DW138" i="6" a="1"/>
  <c r="DW138" i="6"/>
  <c r="EJ138" i="6"/>
  <c r="EK138" i="6"/>
  <c r="W133" i="6" a="1"/>
  <c r="W133" i="6"/>
  <c r="AS133" i="6" a="1"/>
  <c r="AS133" i="6"/>
  <c r="BU133" i="6" a="1"/>
  <c r="BU133" i="6"/>
  <c r="CW133" i="6" a="1"/>
  <c r="CW133" i="6"/>
  <c r="DI133" i="6" a="1"/>
  <c r="DI133" i="6"/>
  <c r="DU133" i="6" a="1"/>
  <c r="DU133" i="6"/>
  <c r="EG133" i="6"/>
  <c r="AP133" i="6"/>
  <c r="BR133" i="6"/>
  <c r="CT133" i="6"/>
  <c r="DF133" i="6"/>
  <c r="DR133" i="6"/>
  <c r="ED133" i="6"/>
  <c r="EH133" i="6"/>
  <c r="EI138" i="6"/>
  <c r="U138" i="6" a="1"/>
  <c r="U138" i="6"/>
  <c r="AQ138" i="6" a="1"/>
  <c r="AQ138" i="6"/>
  <c r="BS138" i="6" a="1"/>
  <c r="BS138" i="6"/>
  <c r="CU138" i="6" a="1"/>
  <c r="CU138" i="6"/>
  <c r="DG138" i="6" a="1"/>
  <c r="DG138" i="6"/>
  <c r="DS138" i="6" a="1"/>
  <c r="DS138" i="6"/>
  <c r="EE138" i="6"/>
  <c r="EF138" i="6"/>
  <c r="EC138" i="6"/>
  <c r="EB138" i="6"/>
  <c r="EA138" i="6"/>
  <c r="DY138" i="6"/>
  <c r="DX138" i="6"/>
  <c r="DV138" i="6"/>
  <c r="DT138" i="6"/>
  <c r="DQ138" i="6"/>
  <c r="DP138" i="6"/>
  <c r="DL138" i="6"/>
  <c r="DJ138" i="6"/>
  <c r="DH138" i="6"/>
  <c r="DE138" i="6"/>
  <c r="DD138" i="6"/>
  <c r="CZ138" i="6"/>
  <c r="CX138" i="6"/>
  <c r="CV138" i="6"/>
  <c r="CS138" i="6"/>
  <c r="CR138" i="6"/>
  <c r="BX138" i="6"/>
  <c r="BV138" i="6"/>
  <c r="BT138" i="6"/>
  <c r="BQ138" i="6"/>
  <c r="BP138" i="6"/>
  <c r="AV138" i="6"/>
  <c r="AT138" i="6"/>
  <c r="AR138" i="6"/>
  <c r="AO138" i="6"/>
  <c r="AN138" i="6"/>
  <c r="X138" i="6"/>
  <c r="V138" i="6"/>
  <c r="S138" i="6"/>
  <c r="R138" i="6"/>
  <c r="AU137" i="6" a="1"/>
  <c r="AU137" i="6"/>
  <c r="BW137" i="6" a="1"/>
  <c r="BW137" i="6"/>
  <c r="CY137" i="6" a="1"/>
  <c r="CY137" i="6"/>
  <c r="DK137" i="6" a="1"/>
  <c r="DK137" i="6"/>
  <c r="DW137" i="6" a="1"/>
  <c r="DW137" i="6"/>
  <c r="EJ137" i="6"/>
  <c r="EK137" i="6"/>
  <c r="W132" i="6" a="1"/>
  <c r="W132" i="6"/>
  <c r="AS132" i="6" a="1"/>
  <c r="AS132" i="6"/>
  <c r="BU132" i="6" a="1"/>
  <c r="BU132" i="6"/>
  <c r="CW132" i="6" a="1"/>
  <c r="CW132" i="6"/>
  <c r="DI132" i="6" a="1"/>
  <c r="DI132" i="6"/>
  <c r="DU132" i="6" a="1"/>
  <c r="DU132" i="6"/>
  <c r="EG132" i="6"/>
  <c r="AP132" i="6"/>
  <c r="BR132" i="6"/>
  <c r="CT132" i="6"/>
  <c r="DF132" i="6"/>
  <c r="DR132" i="6"/>
  <c r="ED132" i="6"/>
  <c r="EH132" i="6"/>
  <c r="EI137" i="6"/>
  <c r="U137" i="6" a="1"/>
  <c r="U137" i="6"/>
  <c r="AQ137" i="6" a="1"/>
  <c r="AQ137" i="6"/>
  <c r="BS137" i="6" a="1"/>
  <c r="BS137" i="6"/>
  <c r="CU137" i="6" a="1"/>
  <c r="CU137" i="6"/>
  <c r="DG137" i="6" a="1"/>
  <c r="DG137" i="6"/>
  <c r="DS137" i="6" a="1"/>
  <c r="DS137" i="6"/>
  <c r="EE137" i="6"/>
  <c r="EF137" i="6"/>
  <c r="EC137" i="6"/>
  <c r="EB137" i="6"/>
  <c r="EA137" i="6"/>
  <c r="DY137" i="6"/>
  <c r="DX137" i="6"/>
  <c r="DV137" i="6"/>
  <c r="DT137" i="6"/>
  <c r="DQ137" i="6"/>
  <c r="DP137" i="6"/>
  <c r="DL137" i="6"/>
  <c r="DJ137" i="6"/>
  <c r="DH137" i="6"/>
  <c r="DE137" i="6"/>
  <c r="DD137" i="6"/>
  <c r="CZ137" i="6"/>
  <c r="CX137" i="6"/>
  <c r="CV137" i="6"/>
  <c r="CS137" i="6"/>
  <c r="CR137" i="6"/>
  <c r="BX137" i="6"/>
  <c r="BV137" i="6"/>
  <c r="BT137" i="6"/>
  <c r="BQ137" i="6"/>
  <c r="BP137" i="6"/>
  <c r="AV137" i="6"/>
  <c r="AT137" i="6"/>
  <c r="AR137" i="6"/>
  <c r="AO137" i="6"/>
  <c r="AN137" i="6"/>
  <c r="X137" i="6"/>
  <c r="V137" i="6"/>
  <c r="S137" i="6"/>
  <c r="R137" i="6"/>
  <c r="AU136" i="6" a="1"/>
  <c r="AU136" i="6"/>
  <c r="BW136" i="6" a="1"/>
  <c r="BW136" i="6"/>
  <c r="CY136" i="6" a="1"/>
  <c r="CY136" i="6"/>
  <c r="DK136" i="6" a="1"/>
  <c r="DK136" i="6"/>
  <c r="DW136" i="6" a="1"/>
  <c r="DW136" i="6"/>
  <c r="EJ136" i="6"/>
  <c r="EK136" i="6"/>
  <c r="W131" i="6" a="1"/>
  <c r="W131" i="6"/>
  <c r="AS131" i="6" a="1"/>
  <c r="AS131" i="6"/>
  <c r="BU131" i="6" a="1"/>
  <c r="BU131" i="6"/>
  <c r="CW131" i="6" a="1"/>
  <c r="CW131" i="6"/>
  <c r="DI131" i="6" a="1"/>
  <c r="DI131" i="6"/>
  <c r="DU131" i="6" a="1"/>
  <c r="DU131" i="6"/>
  <c r="EG131" i="6"/>
  <c r="AP131" i="6"/>
  <c r="BR131" i="6"/>
  <c r="CT131" i="6"/>
  <c r="DF131" i="6"/>
  <c r="DR131" i="6"/>
  <c r="ED131" i="6"/>
  <c r="EH131" i="6"/>
  <c r="EI136" i="6"/>
  <c r="U136" i="6" a="1"/>
  <c r="U136" i="6"/>
  <c r="AQ136" i="6" a="1"/>
  <c r="AQ136" i="6"/>
  <c r="BS136" i="6" a="1"/>
  <c r="BS136" i="6"/>
  <c r="CU136" i="6" a="1"/>
  <c r="CU136" i="6"/>
  <c r="DG136" i="6" a="1"/>
  <c r="DG136" i="6"/>
  <c r="DS136" i="6" a="1"/>
  <c r="DS136" i="6"/>
  <c r="EE136" i="6"/>
  <c r="EF136" i="6"/>
  <c r="EC136" i="6"/>
  <c r="EB136" i="6"/>
  <c r="EA136" i="6"/>
  <c r="DY136" i="6"/>
  <c r="DX136" i="6"/>
  <c r="DV136" i="6"/>
  <c r="DT136" i="6"/>
  <c r="DQ136" i="6"/>
  <c r="DP136" i="6"/>
  <c r="DL136" i="6"/>
  <c r="DJ136" i="6"/>
  <c r="DH136" i="6"/>
  <c r="DE136" i="6"/>
  <c r="DD136" i="6"/>
  <c r="CZ136" i="6"/>
  <c r="CX136" i="6"/>
  <c r="CV136" i="6"/>
  <c r="CS136" i="6"/>
  <c r="CR136" i="6"/>
  <c r="BX136" i="6"/>
  <c r="BV136" i="6"/>
  <c r="BT136" i="6"/>
  <c r="BQ136" i="6"/>
  <c r="BP136" i="6"/>
  <c r="AV136" i="6"/>
  <c r="AT136" i="6"/>
  <c r="AR136" i="6"/>
  <c r="AO136" i="6"/>
  <c r="AN136" i="6"/>
  <c r="X136" i="6"/>
  <c r="V136" i="6"/>
  <c r="S136" i="6"/>
  <c r="R136" i="6"/>
  <c r="AU135" i="6" a="1"/>
  <c r="AU135" i="6"/>
  <c r="BW135" i="6" a="1"/>
  <c r="BW135" i="6"/>
  <c r="CY135" i="6" a="1"/>
  <c r="CY135" i="6"/>
  <c r="DK135" i="6" a="1"/>
  <c r="DK135" i="6"/>
  <c r="DW135" i="6" a="1"/>
  <c r="DW135" i="6"/>
  <c r="EJ135" i="6"/>
  <c r="EK135" i="6"/>
  <c r="W130" i="6" a="1"/>
  <c r="W130" i="6"/>
  <c r="AS130" i="6" a="1"/>
  <c r="AS130" i="6"/>
  <c r="BU130" i="6" a="1"/>
  <c r="BU130" i="6"/>
  <c r="CW130" i="6" a="1"/>
  <c r="CW130" i="6"/>
  <c r="DI130" i="6" a="1"/>
  <c r="DI130" i="6"/>
  <c r="DU130" i="6" a="1"/>
  <c r="DU130" i="6"/>
  <c r="EG130" i="6"/>
  <c r="AP130" i="6"/>
  <c r="BR130" i="6"/>
  <c r="CT130" i="6"/>
  <c r="DF130" i="6"/>
  <c r="DR130" i="6"/>
  <c r="ED130" i="6"/>
  <c r="EH130" i="6"/>
  <c r="EI135" i="6"/>
  <c r="U135" i="6" a="1"/>
  <c r="U135" i="6"/>
  <c r="AQ135" i="6" a="1"/>
  <c r="AQ135" i="6"/>
  <c r="BS135" i="6" a="1"/>
  <c r="BS135" i="6"/>
  <c r="CU135" i="6" a="1"/>
  <c r="CU135" i="6"/>
  <c r="DG135" i="6" a="1"/>
  <c r="DG135" i="6"/>
  <c r="DS135" i="6" a="1"/>
  <c r="DS135" i="6"/>
  <c r="EE135" i="6"/>
  <c r="EF135" i="6"/>
  <c r="EC135" i="6"/>
  <c r="EB135" i="6"/>
  <c r="EA135" i="6"/>
  <c r="DY135" i="6"/>
  <c r="DX135" i="6"/>
  <c r="DV135" i="6"/>
  <c r="DT135" i="6"/>
  <c r="DQ135" i="6"/>
  <c r="DP135" i="6"/>
  <c r="DL135" i="6"/>
  <c r="DJ135" i="6"/>
  <c r="DH135" i="6"/>
  <c r="DE135" i="6"/>
  <c r="DD135" i="6"/>
  <c r="CZ135" i="6"/>
  <c r="CX135" i="6"/>
  <c r="CV135" i="6"/>
  <c r="CS135" i="6"/>
  <c r="CR135" i="6"/>
  <c r="BX135" i="6"/>
  <c r="BV135" i="6"/>
  <c r="BT135" i="6"/>
  <c r="BQ135" i="6"/>
  <c r="BP135" i="6"/>
  <c r="AV135" i="6"/>
  <c r="AT135" i="6"/>
  <c r="AR135" i="6"/>
  <c r="AO135" i="6"/>
  <c r="AN135" i="6"/>
  <c r="X135" i="6"/>
  <c r="V135" i="6"/>
  <c r="S135" i="6"/>
  <c r="R135" i="6"/>
  <c r="AU134" i="6" a="1"/>
  <c r="AU134" i="6"/>
  <c r="BW134" i="6" a="1"/>
  <c r="BW134" i="6"/>
  <c r="CY134" i="6" a="1"/>
  <c r="CY134" i="6"/>
  <c r="DK134" i="6" a="1"/>
  <c r="DK134" i="6"/>
  <c r="DW134" i="6" a="1"/>
  <c r="DW134" i="6"/>
  <c r="EJ134" i="6"/>
  <c r="EK134" i="6"/>
  <c r="W129" i="6" a="1"/>
  <c r="W129" i="6"/>
  <c r="AS129" i="6" a="1"/>
  <c r="AS129" i="6"/>
  <c r="BU129" i="6" a="1"/>
  <c r="BU129" i="6"/>
  <c r="CW129" i="6" a="1"/>
  <c r="CW129" i="6"/>
  <c r="DI129" i="6" a="1"/>
  <c r="DI129" i="6"/>
  <c r="DU129" i="6" a="1"/>
  <c r="DU129" i="6"/>
  <c r="EG129" i="6"/>
  <c r="AP129" i="6"/>
  <c r="BR129" i="6"/>
  <c r="CT129" i="6"/>
  <c r="DF129" i="6"/>
  <c r="DR129" i="6"/>
  <c r="ED129" i="6"/>
  <c r="EH129" i="6"/>
  <c r="EI134" i="6"/>
  <c r="U134" i="6" a="1"/>
  <c r="U134" i="6"/>
  <c r="AQ134" i="6" a="1"/>
  <c r="AQ134" i="6"/>
  <c r="BS134" i="6" a="1"/>
  <c r="BS134" i="6"/>
  <c r="CU134" i="6" a="1"/>
  <c r="CU134" i="6"/>
  <c r="DG134" i="6" a="1"/>
  <c r="DG134" i="6"/>
  <c r="DS134" i="6" a="1"/>
  <c r="DS134" i="6"/>
  <c r="EE134" i="6"/>
  <c r="EF134" i="6"/>
  <c r="EC134" i="6"/>
  <c r="EB134" i="6"/>
  <c r="EA134" i="6"/>
  <c r="DY134" i="6"/>
  <c r="DX134" i="6"/>
  <c r="DV134" i="6"/>
  <c r="DT134" i="6"/>
  <c r="DQ134" i="6"/>
  <c r="DP134" i="6"/>
  <c r="DL134" i="6"/>
  <c r="DJ134" i="6"/>
  <c r="DH134" i="6"/>
  <c r="DE134" i="6"/>
  <c r="DD134" i="6"/>
  <c r="CZ134" i="6"/>
  <c r="CX134" i="6"/>
  <c r="CV134" i="6"/>
  <c r="CS134" i="6"/>
  <c r="CR134" i="6"/>
  <c r="BX134" i="6"/>
  <c r="BV134" i="6"/>
  <c r="BT134" i="6"/>
  <c r="BQ134" i="6"/>
  <c r="BP134" i="6"/>
  <c r="AV134" i="6"/>
  <c r="AT134" i="6"/>
  <c r="AR134" i="6"/>
  <c r="AO134" i="6"/>
  <c r="AN134" i="6"/>
  <c r="X134" i="6"/>
  <c r="V134" i="6"/>
  <c r="S134" i="6"/>
  <c r="R134" i="6"/>
  <c r="AU133" i="6" a="1"/>
  <c r="AU133" i="6"/>
  <c r="BW133" i="6" a="1"/>
  <c r="BW133" i="6"/>
  <c r="CY133" i="6" a="1"/>
  <c r="CY133" i="6"/>
  <c r="DK133" i="6" a="1"/>
  <c r="DK133" i="6"/>
  <c r="DW133" i="6" a="1"/>
  <c r="DW133" i="6"/>
  <c r="EJ133" i="6"/>
  <c r="EK133" i="6"/>
  <c r="W128" i="6" a="1"/>
  <c r="W128" i="6"/>
  <c r="AS128" i="6" a="1"/>
  <c r="AS128" i="6"/>
  <c r="BU128" i="6" a="1"/>
  <c r="BU128" i="6"/>
  <c r="CW128" i="6" a="1"/>
  <c r="CW128" i="6"/>
  <c r="DI128" i="6" a="1"/>
  <c r="DI128" i="6"/>
  <c r="DU128" i="6" a="1"/>
  <c r="DU128" i="6"/>
  <c r="EG128" i="6"/>
  <c r="AP128" i="6"/>
  <c r="BR128" i="6"/>
  <c r="CT128" i="6"/>
  <c r="DF128" i="6"/>
  <c r="DR128" i="6"/>
  <c r="ED128" i="6"/>
  <c r="EH128" i="6"/>
  <c r="EI133" i="6"/>
  <c r="U133" i="6" a="1"/>
  <c r="U133" i="6"/>
  <c r="AQ133" i="6" a="1"/>
  <c r="AQ133" i="6"/>
  <c r="BS133" i="6" a="1"/>
  <c r="BS133" i="6"/>
  <c r="CU133" i="6" a="1"/>
  <c r="CU133" i="6"/>
  <c r="DG133" i="6" a="1"/>
  <c r="DG133" i="6"/>
  <c r="DS133" i="6" a="1"/>
  <c r="DS133" i="6"/>
  <c r="EE133" i="6"/>
  <c r="EF133" i="6"/>
  <c r="EC133" i="6"/>
  <c r="EB133" i="6"/>
  <c r="EA133" i="6"/>
  <c r="DY133" i="6"/>
  <c r="DX133" i="6"/>
  <c r="DV133" i="6"/>
  <c r="DT133" i="6"/>
  <c r="DQ133" i="6"/>
  <c r="DP133" i="6"/>
  <c r="DL133" i="6"/>
  <c r="DJ133" i="6"/>
  <c r="DH133" i="6"/>
  <c r="DE133" i="6"/>
  <c r="DD133" i="6"/>
  <c r="CZ133" i="6"/>
  <c r="CX133" i="6"/>
  <c r="CV133" i="6"/>
  <c r="CS133" i="6"/>
  <c r="CR133" i="6"/>
  <c r="BX133" i="6"/>
  <c r="BV133" i="6"/>
  <c r="BT133" i="6"/>
  <c r="BQ133" i="6"/>
  <c r="BP133" i="6"/>
  <c r="AV133" i="6"/>
  <c r="AT133" i="6"/>
  <c r="AR133" i="6"/>
  <c r="AO133" i="6"/>
  <c r="AN133" i="6"/>
  <c r="X133" i="6"/>
  <c r="V133" i="6"/>
  <c r="S133" i="6"/>
  <c r="R133" i="6"/>
  <c r="AU132" i="6" a="1"/>
  <c r="AU132" i="6"/>
  <c r="BW132" i="6" a="1"/>
  <c r="BW132" i="6"/>
  <c r="CY132" i="6" a="1"/>
  <c r="CY132" i="6"/>
  <c r="DK132" i="6" a="1"/>
  <c r="DK132" i="6"/>
  <c r="DW132" i="6" a="1"/>
  <c r="DW132" i="6"/>
  <c r="EJ132" i="6"/>
  <c r="EK132" i="6"/>
  <c r="W127" i="6" a="1"/>
  <c r="W127" i="6"/>
  <c r="AS127" i="6" a="1"/>
  <c r="AS127" i="6"/>
  <c r="BU127" i="6" a="1"/>
  <c r="BU127" i="6"/>
  <c r="CW127" i="6" a="1"/>
  <c r="CW127" i="6"/>
  <c r="DI127" i="6" a="1"/>
  <c r="DI127" i="6"/>
  <c r="DU127" i="6" a="1"/>
  <c r="DU127" i="6"/>
  <c r="EG127" i="6"/>
  <c r="AP127" i="6"/>
  <c r="BR127" i="6"/>
  <c r="CT127" i="6"/>
  <c r="DF127" i="6"/>
  <c r="DR127" i="6"/>
  <c r="ED127" i="6"/>
  <c r="EH127" i="6"/>
  <c r="EI132" i="6"/>
  <c r="U132" i="6" a="1"/>
  <c r="U132" i="6"/>
  <c r="AQ132" i="6" a="1"/>
  <c r="AQ132" i="6"/>
  <c r="BS132" i="6" a="1"/>
  <c r="BS132" i="6"/>
  <c r="CU132" i="6" a="1"/>
  <c r="CU132" i="6"/>
  <c r="DG132" i="6" a="1"/>
  <c r="DG132" i="6"/>
  <c r="DS132" i="6" a="1"/>
  <c r="DS132" i="6"/>
  <c r="EE132" i="6"/>
  <c r="EF132" i="6"/>
  <c r="EC132" i="6"/>
  <c r="EB132" i="6"/>
  <c r="EA132" i="6"/>
  <c r="DY132" i="6"/>
  <c r="DX132" i="6"/>
  <c r="DV132" i="6"/>
  <c r="DT132" i="6"/>
  <c r="DQ132" i="6"/>
  <c r="DP132" i="6"/>
  <c r="DL132" i="6"/>
  <c r="DJ132" i="6"/>
  <c r="DH132" i="6"/>
  <c r="DE132" i="6"/>
  <c r="DD132" i="6"/>
  <c r="CZ132" i="6"/>
  <c r="CX132" i="6"/>
  <c r="CV132" i="6"/>
  <c r="CS132" i="6"/>
  <c r="CR132" i="6"/>
  <c r="BX132" i="6"/>
  <c r="BV132" i="6"/>
  <c r="BT132" i="6"/>
  <c r="BQ132" i="6"/>
  <c r="BP132" i="6"/>
  <c r="AV132" i="6"/>
  <c r="AT132" i="6"/>
  <c r="AR132" i="6"/>
  <c r="AO132" i="6"/>
  <c r="AN132" i="6"/>
  <c r="X132" i="6"/>
  <c r="V132" i="6"/>
  <c r="S132" i="6"/>
  <c r="R132" i="6"/>
  <c r="AU131" i="6" a="1"/>
  <c r="AU131" i="6"/>
  <c r="BW131" i="6" a="1"/>
  <c r="BW131" i="6"/>
  <c r="CY131" i="6" a="1"/>
  <c r="CY131" i="6"/>
  <c r="DK131" i="6" a="1"/>
  <c r="DK131" i="6"/>
  <c r="DW131" i="6" a="1"/>
  <c r="DW131" i="6"/>
  <c r="EJ131" i="6"/>
  <c r="EK131" i="6"/>
  <c r="W126" i="6" a="1"/>
  <c r="W126" i="6"/>
  <c r="AS126" i="6" a="1"/>
  <c r="AS126" i="6"/>
  <c r="BU126" i="6" a="1"/>
  <c r="BU126" i="6"/>
  <c r="CW126" i="6" a="1"/>
  <c r="CW126" i="6"/>
  <c r="DI126" i="6" a="1"/>
  <c r="DI126" i="6"/>
  <c r="DU126" i="6" a="1"/>
  <c r="DU126" i="6"/>
  <c r="EG126" i="6"/>
  <c r="AP126" i="6"/>
  <c r="BR126" i="6"/>
  <c r="CT126" i="6"/>
  <c r="DF126" i="6"/>
  <c r="DR126" i="6"/>
  <c r="ED126" i="6"/>
  <c r="EH126" i="6"/>
  <c r="EI131" i="6"/>
  <c r="U131" i="6" a="1"/>
  <c r="U131" i="6"/>
  <c r="AQ131" i="6" a="1"/>
  <c r="AQ131" i="6"/>
  <c r="BS131" i="6" a="1"/>
  <c r="BS131" i="6"/>
  <c r="CU131" i="6" a="1"/>
  <c r="CU131" i="6"/>
  <c r="DG131" i="6" a="1"/>
  <c r="DG131" i="6"/>
  <c r="DS131" i="6" a="1"/>
  <c r="DS131" i="6"/>
  <c r="EE131" i="6"/>
  <c r="EF131" i="6"/>
  <c r="EC131" i="6"/>
  <c r="EB131" i="6"/>
  <c r="EA131" i="6"/>
  <c r="DY131" i="6"/>
  <c r="DX131" i="6"/>
  <c r="DV131" i="6"/>
  <c r="DT131" i="6"/>
  <c r="DQ131" i="6"/>
  <c r="DP131" i="6"/>
  <c r="DL131" i="6"/>
  <c r="DJ131" i="6"/>
  <c r="DH131" i="6"/>
  <c r="DE131" i="6"/>
  <c r="DD131" i="6"/>
  <c r="CZ131" i="6"/>
  <c r="CX131" i="6"/>
  <c r="CV131" i="6"/>
  <c r="CS131" i="6"/>
  <c r="CR131" i="6"/>
  <c r="BX131" i="6"/>
  <c r="BV131" i="6"/>
  <c r="BT131" i="6"/>
  <c r="BQ131" i="6"/>
  <c r="BP131" i="6"/>
  <c r="AV131" i="6"/>
  <c r="AT131" i="6"/>
  <c r="AR131" i="6"/>
  <c r="AO131" i="6"/>
  <c r="AN131" i="6"/>
  <c r="X131" i="6"/>
  <c r="V131" i="6"/>
  <c r="S131" i="6"/>
  <c r="R131" i="6"/>
  <c r="AU130" i="6" a="1"/>
  <c r="AU130" i="6"/>
  <c r="BW130" i="6" a="1"/>
  <c r="BW130" i="6"/>
  <c r="CY130" i="6" a="1"/>
  <c r="CY130" i="6"/>
  <c r="DK130" i="6" a="1"/>
  <c r="DK130" i="6"/>
  <c r="DW130" i="6" a="1"/>
  <c r="DW130" i="6"/>
  <c r="EJ130" i="6"/>
  <c r="EK130" i="6"/>
  <c r="W125" i="6" a="1"/>
  <c r="W125" i="6"/>
  <c r="AS125" i="6" a="1"/>
  <c r="AS125" i="6"/>
  <c r="BU125" i="6" a="1"/>
  <c r="BU125" i="6"/>
  <c r="CW125" i="6" a="1"/>
  <c r="CW125" i="6"/>
  <c r="DI125" i="6" a="1"/>
  <c r="DI125" i="6"/>
  <c r="DU125" i="6" a="1"/>
  <c r="DU125" i="6"/>
  <c r="EG125" i="6"/>
  <c r="AP125" i="6"/>
  <c r="BR125" i="6"/>
  <c r="CT125" i="6"/>
  <c r="DF125" i="6"/>
  <c r="DR125" i="6"/>
  <c r="ED125" i="6"/>
  <c r="EH125" i="6"/>
  <c r="EI130" i="6"/>
  <c r="U130" i="6" a="1"/>
  <c r="U130" i="6"/>
  <c r="AQ130" i="6" a="1"/>
  <c r="AQ130" i="6"/>
  <c r="BS130" i="6" a="1"/>
  <c r="BS130" i="6"/>
  <c r="CU130" i="6" a="1"/>
  <c r="CU130" i="6"/>
  <c r="DG130" i="6" a="1"/>
  <c r="DG130" i="6"/>
  <c r="DS130" i="6" a="1"/>
  <c r="DS130" i="6"/>
  <c r="EE130" i="6"/>
  <c r="EF130" i="6"/>
  <c r="EC130" i="6"/>
  <c r="EB130" i="6"/>
  <c r="EA130" i="6"/>
  <c r="DY130" i="6"/>
  <c r="DX130" i="6"/>
  <c r="DV130" i="6"/>
  <c r="DT130" i="6"/>
  <c r="DQ130" i="6"/>
  <c r="DP130" i="6"/>
  <c r="DL130" i="6"/>
  <c r="DJ130" i="6"/>
  <c r="DH130" i="6"/>
  <c r="DE130" i="6"/>
  <c r="DD130" i="6"/>
  <c r="CZ130" i="6"/>
  <c r="CX130" i="6"/>
  <c r="CV130" i="6"/>
  <c r="CS130" i="6"/>
  <c r="CR130" i="6"/>
  <c r="BX130" i="6"/>
  <c r="BV130" i="6"/>
  <c r="BT130" i="6"/>
  <c r="BQ130" i="6"/>
  <c r="BP130" i="6"/>
  <c r="AV130" i="6"/>
  <c r="AT130" i="6"/>
  <c r="AR130" i="6"/>
  <c r="AO130" i="6"/>
  <c r="AN130" i="6"/>
  <c r="X130" i="6"/>
  <c r="V130" i="6"/>
  <c r="S130" i="6"/>
  <c r="R130" i="6"/>
  <c r="AU129" i="6" a="1"/>
  <c r="AU129" i="6"/>
  <c r="BW129" i="6" a="1"/>
  <c r="BW129" i="6"/>
  <c r="CY129" i="6" a="1"/>
  <c r="CY129" i="6"/>
  <c r="DK129" i="6" a="1"/>
  <c r="DK129" i="6"/>
  <c r="DW129" i="6" a="1"/>
  <c r="DW129" i="6"/>
  <c r="EJ129" i="6"/>
  <c r="EK129" i="6"/>
  <c r="W124" i="6" a="1"/>
  <c r="W124" i="6"/>
  <c r="AS124" i="6" a="1"/>
  <c r="AS124" i="6"/>
  <c r="BU124" i="6" a="1"/>
  <c r="BU124" i="6"/>
  <c r="CW124" i="6" a="1"/>
  <c r="CW124" i="6"/>
  <c r="DI124" i="6" a="1"/>
  <c r="DI124" i="6"/>
  <c r="DU124" i="6" a="1"/>
  <c r="DU124" i="6"/>
  <c r="EG124" i="6"/>
  <c r="AP124" i="6"/>
  <c r="BR124" i="6"/>
  <c r="CT124" i="6"/>
  <c r="DF124" i="6"/>
  <c r="DR124" i="6"/>
  <c r="ED124" i="6"/>
  <c r="EH124" i="6"/>
  <c r="EI129" i="6"/>
  <c r="U129" i="6" a="1"/>
  <c r="U129" i="6"/>
  <c r="AQ129" i="6" a="1"/>
  <c r="AQ129" i="6"/>
  <c r="BS129" i="6" a="1"/>
  <c r="BS129" i="6"/>
  <c r="CU129" i="6" a="1"/>
  <c r="CU129" i="6"/>
  <c r="DG129" i="6" a="1"/>
  <c r="DG129" i="6"/>
  <c r="DS129" i="6" a="1"/>
  <c r="DS129" i="6"/>
  <c r="EE129" i="6"/>
  <c r="EF129" i="6"/>
  <c r="EC129" i="6"/>
  <c r="EB129" i="6"/>
  <c r="EA129" i="6"/>
  <c r="DY129" i="6"/>
  <c r="DX129" i="6"/>
  <c r="DV129" i="6"/>
  <c r="DT129" i="6"/>
  <c r="DQ129" i="6"/>
  <c r="DP129" i="6"/>
  <c r="DL129" i="6"/>
  <c r="DJ129" i="6"/>
  <c r="DH129" i="6"/>
  <c r="DE129" i="6"/>
  <c r="DD129" i="6"/>
  <c r="CZ129" i="6"/>
  <c r="CX129" i="6"/>
  <c r="CV129" i="6"/>
  <c r="CS129" i="6"/>
  <c r="CR129" i="6"/>
  <c r="BX129" i="6"/>
  <c r="BV129" i="6"/>
  <c r="BT129" i="6"/>
  <c r="BQ129" i="6"/>
  <c r="BP129" i="6"/>
  <c r="AV129" i="6"/>
  <c r="AT129" i="6"/>
  <c r="AR129" i="6"/>
  <c r="AO129" i="6"/>
  <c r="AN129" i="6"/>
  <c r="X129" i="6"/>
  <c r="V129" i="6"/>
  <c r="S129" i="6"/>
  <c r="R129" i="6"/>
  <c r="AU128" i="6" a="1"/>
  <c r="AU128" i="6"/>
  <c r="BW128" i="6" a="1"/>
  <c r="BW128" i="6"/>
  <c r="CY128" i="6" a="1"/>
  <c r="CY128" i="6"/>
  <c r="DK128" i="6" a="1"/>
  <c r="DK128" i="6"/>
  <c r="DW128" i="6" a="1"/>
  <c r="DW128" i="6"/>
  <c r="EJ128" i="6"/>
  <c r="EK128" i="6"/>
  <c r="W123" i="6" a="1"/>
  <c r="W123" i="6"/>
  <c r="AS123" i="6" a="1"/>
  <c r="AS123" i="6"/>
  <c r="BU123" i="6" a="1"/>
  <c r="BU123" i="6"/>
  <c r="CW123" i="6" a="1"/>
  <c r="CW123" i="6"/>
  <c r="DI123" i="6" a="1"/>
  <c r="DI123" i="6"/>
  <c r="DU123" i="6" a="1"/>
  <c r="DU123" i="6"/>
  <c r="EG123" i="6"/>
  <c r="AP123" i="6"/>
  <c r="BR123" i="6"/>
  <c r="CT123" i="6"/>
  <c r="DF123" i="6"/>
  <c r="DR123" i="6"/>
  <c r="ED123" i="6"/>
  <c r="EH123" i="6"/>
  <c r="EI128" i="6"/>
  <c r="U128" i="6" a="1"/>
  <c r="U128" i="6"/>
  <c r="AQ128" i="6" a="1"/>
  <c r="AQ128" i="6"/>
  <c r="BS128" i="6" a="1"/>
  <c r="BS128" i="6"/>
  <c r="CU128" i="6" a="1"/>
  <c r="CU128" i="6"/>
  <c r="DG128" i="6" a="1"/>
  <c r="DG128" i="6"/>
  <c r="DS128" i="6" a="1"/>
  <c r="DS128" i="6"/>
  <c r="EE128" i="6"/>
  <c r="EF128" i="6"/>
  <c r="EC128" i="6"/>
  <c r="EB128" i="6"/>
  <c r="EA128" i="6"/>
  <c r="DY128" i="6"/>
  <c r="DX128" i="6"/>
  <c r="DV128" i="6"/>
  <c r="DT128" i="6"/>
  <c r="DQ128" i="6"/>
  <c r="DP128" i="6"/>
  <c r="DL128" i="6"/>
  <c r="DJ128" i="6"/>
  <c r="DH128" i="6"/>
  <c r="DE128" i="6"/>
  <c r="DD128" i="6"/>
  <c r="CZ128" i="6"/>
  <c r="CX128" i="6"/>
  <c r="CV128" i="6"/>
  <c r="CS128" i="6"/>
  <c r="CR128" i="6"/>
  <c r="BX128" i="6"/>
  <c r="BV128" i="6"/>
  <c r="BT128" i="6"/>
  <c r="BQ128" i="6"/>
  <c r="BP128" i="6"/>
  <c r="AV128" i="6"/>
  <c r="AT128" i="6"/>
  <c r="AR128" i="6"/>
  <c r="AO128" i="6"/>
  <c r="AN128" i="6"/>
  <c r="X128" i="6"/>
  <c r="V128" i="6"/>
  <c r="S128" i="6"/>
  <c r="R128" i="6"/>
  <c r="AU127" i="6" a="1"/>
  <c r="AU127" i="6"/>
  <c r="BW127" i="6" a="1"/>
  <c r="BW127" i="6"/>
  <c r="CY127" i="6" a="1"/>
  <c r="CY127" i="6"/>
  <c r="DK127" i="6" a="1"/>
  <c r="DK127" i="6"/>
  <c r="DW127" i="6" a="1"/>
  <c r="DW127" i="6"/>
  <c r="EJ127" i="6"/>
  <c r="EK127" i="6"/>
  <c r="W122" i="6" a="1"/>
  <c r="W122" i="6"/>
  <c r="AS122" i="6" a="1"/>
  <c r="AS122" i="6"/>
  <c r="BU122" i="6" a="1"/>
  <c r="BU122" i="6"/>
  <c r="CW122" i="6" a="1"/>
  <c r="CW122" i="6"/>
  <c r="DI122" i="6" a="1"/>
  <c r="DI122" i="6"/>
  <c r="DU122" i="6" a="1"/>
  <c r="DU122" i="6"/>
  <c r="EG122" i="6"/>
  <c r="AP122" i="6"/>
  <c r="BR122" i="6"/>
  <c r="CT122" i="6"/>
  <c r="DF122" i="6"/>
  <c r="DR122" i="6"/>
  <c r="ED122" i="6"/>
  <c r="EH122" i="6"/>
  <c r="EI127" i="6"/>
  <c r="U127" i="6" a="1"/>
  <c r="U127" i="6"/>
  <c r="AQ127" i="6" a="1"/>
  <c r="AQ127" i="6"/>
  <c r="BS127" i="6" a="1"/>
  <c r="BS127" i="6"/>
  <c r="CU127" i="6" a="1"/>
  <c r="CU127" i="6"/>
  <c r="DG127" i="6" a="1"/>
  <c r="DG127" i="6"/>
  <c r="DS127" i="6" a="1"/>
  <c r="DS127" i="6"/>
  <c r="EE127" i="6"/>
  <c r="EF127" i="6"/>
  <c r="EC127" i="6"/>
  <c r="EB127" i="6"/>
  <c r="EA127" i="6"/>
  <c r="DY127" i="6"/>
  <c r="DX127" i="6"/>
  <c r="DV127" i="6"/>
  <c r="DT127" i="6"/>
  <c r="DQ127" i="6"/>
  <c r="DP127" i="6"/>
  <c r="DL127" i="6"/>
  <c r="DJ127" i="6"/>
  <c r="DH127" i="6"/>
  <c r="DE127" i="6"/>
  <c r="DD127" i="6"/>
  <c r="CZ127" i="6"/>
  <c r="CX127" i="6"/>
  <c r="CV127" i="6"/>
  <c r="CS127" i="6"/>
  <c r="CR127" i="6"/>
  <c r="BX127" i="6"/>
  <c r="BV127" i="6"/>
  <c r="BT127" i="6"/>
  <c r="BQ127" i="6"/>
  <c r="BP127" i="6"/>
  <c r="AV127" i="6"/>
  <c r="AT127" i="6"/>
  <c r="AR127" i="6"/>
  <c r="AO127" i="6"/>
  <c r="AN127" i="6"/>
  <c r="X127" i="6"/>
  <c r="V127" i="6"/>
  <c r="S127" i="6"/>
  <c r="R127" i="6"/>
  <c r="AU126" i="6" a="1"/>
  <c r="AU126" i="6"/>
  <c r="BW126" i="6" a="1"/>
  <c r="BW126" i="6"/>
  <c r="CY126" i="6" a="1"/>
  <c r="CY126" i="6"/>
  <c r="DK126" i="6" a="1"/>
  <c r="DK126" i="6"/>
  <c r="DW126" i="6" a="1"/>
  <c r="DW126" i="6"/>
  <c r="EJ126" i="6"/>
  <c r="EK126" i="6"/>
  <c r="W121" i="6" a="1"/>
  <c r="W121" i="6"/>
  <c r="AS121" i="6" a="1"/>
  <c r="AS121" i="6"/>
  <c r="BU121" i="6" a="1"/>
  <c r="BU121" i="6"/>
  <c r="CW121" i="6" a="1"/>
  <c r="CW121" i="6"/>
  <c r="DI121" i="6" a="1"/>
  <c r="DI121" i="6"/>
  <c r="DU121" i="6" a="1"/>
  <c r="DU121" i="6"/>
  <c r="EG121" i="6"/>
  <c r="AP121" i="6"/>
  <c r="BR121" i="6"/>
  <c r="CT121" i="6"/>
  <c r="DF121" i="6"/>
  <c r="DR121" i="6"/>
  <c r="ED121" i="6"/>
  <c r="EH121" i="6"/>
  <c r="EI126" i="6"/>
  <c r="U126" i="6" a="1"/>
  <c r="U126" i="6"/>
  <c r="AQ126" i="6" a="1"/>
  <c r="AQ126" i="6"/>
  <c r="BS126" i="6" a="1"/>
  <c r="BS126" i="6"/>
  <c r="CU126" i="6" a="1"/>
  <c r="CU126" i="6"/>
  <c r="DG126" i="6" a="1"/>
  <c r="DG126" i="6"/>
  <c r="DS126" i="6" a="1"/>
  <c r="DS126" i="6"/>
  <c r="EE126" i="6"/>
  <c r="EF126" i="6"/>
  <c r="EC126" i="6"/>
  <c r="EB126" i="6"/>
  <c r="EA126" i="6"/>
  <c r="DY126" i="6"/>
  <c r="DX126" i="6"/>
  <c r="DV126" i="6"/>
  <c r="DT126" i="6"/>
  <c r="DQ126" i="6"/>
  <c r="DP126" i="6"/>
  <c r="DL126" i="6"/>
  <c r="DJ126" i="6"/>
  <c r="DH126" i="6"/>
  <c r="DE126" i="6"/>
  <c r="DD126" i="6"/>
  <c r="CZ126" i="6"/>
  <c r="CX126" i="6"/>
  <c r="CV126" i="6"/>
  <c r="CS126" i="6"/>
  <c r="CR126" i="6"/>
  <c r="BX126" i="6"/>
  <c r="BV126" i="6"/>
  <c r="BT126" i="6"/>
  <c r="BQ126" i="6"/>
  <c r="BP126" i="6"/>
  <c r="AV126" i="6"/>
  <c r="AT126" i="6"/>
  <c r="AR126" i="6"/>
  <c r="AO126" i="6"/>
  <c r="AN126" i="6"/>
  <c r="X126" i="6"/>
  <c r="V126" i="6"/>
  <c r="S126" i="6"/>
  <c r="R126" i="6"/>
  <c r="AU125" i="6" a="1"/>
  <c r="AU125" i="6"/>
  <c r="BW125" i="6" a="1"/>
  <c r="BW125" i="6"/>
  <c r="CY125" i="6" a="1"/>
  <c r="CY125" i="6"/>
  <c r="DK125" i="6" a="1"/>
  <c r="DK125" i="6"/>
  <c r="DW125" i="6" a="1"/>
  <c r="DW125" i="6"/>
  <c r="EJ125" i="6"/>
  <c r="EK125" i="6"/>
  <c r="W120" i="6" a="1"/>
  <c r="W120" i="6"/>
  <c r="AS120" i="6" a="1"/>
  <c r="AS120" i="6"/>
  <c r="BU120" i="6" a="1"/>
  <c r="BU120" i="6"/>
  <c r="CW120" i="6" a="1"/>
  <c r="CW120" i="6"/>
  <c r="DI120" i="6" a="1"/>
  <c r="DI120" i="6"/>
  <c r="DU120" i="6" a="1"/>
  <c r="DU120" i="6"/>
  <c r="EG120" i="6"/>
  <c r="AP120" i="6"/>
  <c r="BR120" i="6"/>
  <c r="CT120" i="6"/>
  <c r="DF120" i="6"/>
  <c r="DR120" i="6"/>
  <c r="ED120" i="6"/>
  <c r="EH120" i="6"/>
  <c r="EI125" i="6"/>
  <c r="U125" i="6" a="1"/>
  <c r="U125" i="6"/>
  <c r="AQ125" i="6" a="1"/>
  <c r="AQ125" i="6"/>
  <c r="BS125" i="6" a="1"/>
  <c r="BS125" i="6"/>
  <c r="CU125" i="6" a="1"/>
  <c r="CU125" i="6"/>
  <c r="DG125" i="6" a="1"/>
  <c r="DG125" i="6"/>
  <c r="DS125" i="6" a="1"/>
  <c r="DS125" i="6"/>
  <c r="EE125" i="6"/>
  <c r="EF125" i="6"/>
  <c r="EC125" i="6"/>
  <c r="EB125" i="6"/>
  <c r="EA125" i="6"/>
  <c r="DY125" i="6"/>
  <c r="DX125" i="6"/>
  <c r="DV125" i="6"/>
  <c r="DT125" i="6"/>
  <c r="DQ125" i="6"/>
  <c r="DP125" i="6"/>
  <c r="DL125" i="6"/>
  <c r="DJ125" i="6"/>
  <c r="DH125" i="6"/>
  <c r="DE125" i="6"/>
  <c r="DD125" i="6"/>
  <c r="CZ125" i="6"/>
  <c r="CX125" i="6"/>
  <c r="CV125" i="6"/>
  <c r="CS125" i="6"/>
  <c r="CR125" i="6"/>
  <c r="BX125" i="6"/>
  <c r="BV125" i="6"/>
  <c r="BT125" i="6"/>
  <c r="BQ125" i="6"/>
  <c r="BP125" i="6"/>
  <c r="AV125" i="6"/>
  <c r="AT125" i="6"/>
  <c r="AR125" i="6"/>
  <c r="AO125" i="6"/>
  <c r="AN125" i="6"/>
  <c r="X125" i="6"/>
  <c r="V125" i="6"/>
  <c r="S125" i="6"/>
  <c r="R125" i="6"/>
  <c r="AU124" i="6" a="1"/>
  <c r="AU124" i="6"/>
  <c r="BW124" i="6" a="1"/>
  <c r="BW124" i="6"/>
  <c r="CY124" i="6" a="1"/>
  <c r="CY124" i="6"/>
  <c r="DK124" i="6" a="1"/>
  <c r="DK124" i="6"/>
  <c r="DW124" i="6" a="1"/>
  <c r="DW124" i="6"/>
  <c r="EJ124" i="6"/>
  <c r="EK124" i="6"/>
  <c r="W119" i="6" a="1"/>
  <c r="W119" i="6"/>
  <c r="AS119" i="6" a="1"/>
  <c r="AS119" i="6"/>
  <c r="BU119" i="6" a="1"/>
  <c r="BU119" i="6"/>
  <c r="CW119" i="6" a="1"/>
  <c r="CW119" i="6"/>
  <c r="DI119" i="6" a="1"/>
  <c r="DI119" i="6"/>
  <c r="DU119" i="6" a="1"/>
  <c r="DU119" i="6"/>
  <c r="EG119" i="6"/>
  <c r="AP119" i="6"/>
  <c r="BR119" i="6"/>
  <c r="CT119" i="6"/>
  <c r="DF119" i="6"/>
  <c r="DR119" i="6"/>
  <c r="ED119" i="6"/>
  <c r="EH119" i="6"/>
  <c r="EI124" i="6"/>
  <c r="U124" i="6" a="1"/>
  <c r="U124" i="6"/>
  <c r="AQ124" i="6" a="1"/>
  <c r="AQ124" i="6"/>
  <c r="BS124" i="6" a="1"/>
  <c r="BS124" i="6"/>
  <c r="CU124" i="6" a="1"/>
  <c r="CU124" i="6"/>
  <c r="DG124" i="6" a="1"/>
  <c r="DG124" i="6"/>
  <c r="DS124" i="6" a="1"/>
  <c r="DS124" i="6"/>
  <c r="EE124" i="6"/>
  <c r="EF124" i="6"/>
  <c r="EC124" i="6"/>
  <c r="EB124" i="6"/>
  <c r="EA124" i="6"/>
  <c r="DY124" i="6"/>
  <c r="DX124" i="6"/>
  <c r="DV124" i="6"/>
  <c r="DT124" i="6"/>
  <c r="DQ124" i="6"/>
  <c r="DP124" i="6"/>
  <c r="DL124" i="6"/>
  <c r="DJ124" i="6"/>
  <c r="DH124" i="6"/>
  <c r="DE124" i="6"/>
  <c r="DD124" i="6"/>
  <c r="CZ124" i="6"/>
  <c r="CX124" i="6"/>
  <c r="CV124" i="6"/>
  <c r="CS124" i="6"/>
  <c r="CR124" i="6"/>
  <c r="BX124" i="6"/>
  <c r="BV124" i="6"/>
  <c r="BT124" i="6"/>
  <c r="BQ124" i="6"/>
  <c r="BP124" i="6"/>
  <c r="AV124" i="6"/>
  <c r="AT124" i="6"/>
  <c r="AR124" i="6"/>
  <c r="AO124" i="6"/>
  <c r="AN124" i="6"/>
  <c r="X124" i="6"/>
  <c r="V124" i="6"/>
  <c r="S124" i="6"/>
  <c r="R124" i="6"/>
  <c r="AU123" i="6" a="1"/>
  <c r="AU123" i="6"/>
  <c r="BW123" i="6" a="1"/>
  <c r="BW123" i="6"/>
  <c r="CY123" i="6" a="1"/>
  <c r="CY123" i="6"/>
  <c r="DK123" i="6" a="1"/>
  <c r="DK123" i="6"/>
  <c r="DW123" i="6" a="1"/>
  <c r="DW123" i="6"/>
  <c r="EJ123" i="6"/>
  <c r="EK123" i="6"/>
  <c r="W118" i="6" a="1"/>
  <c r="W118" i="6"/>
  <c r="AS118" i="6" a="1"/>
  <c r="AS118" i="6"/>
  <c r="BU118" i="6" a="1"/>
  <c r="BU118" i="6"/>
  <c r="CW118" i="6" a="1"/>
  <c r="CW118" i="6"/>
  <c r="DI118" i="6" a="1"/>
  <c r="DI118" i="6"/>
  <c r="DU118" i="6" a="1"/>
  <c r="DU118" i="6"/>
  <c r="EG118" i="6"/>
  <c r="AP118" i="6"/>
  <c r="BR118" i="6"/>
  <c r="CT118" i="6"/>
  <c r="DF118" i="6"/>
  <c r="DR118" i="6"/>
  <c r="ED118" i="6"/>
  <c r="EH118" i="6"/>
  <c r="EI123" i="6"/>
  <c r="U123" i="6" a="1"/>
  <c r="U123" i="6"/>
  <c r="AQ123" i="6" a="1"/>
  <c r="AQ123" i="6"/>
  <c r="BS123" i="6" a="1"/>
  <c r="BS123" i="6"/>
  <c r="CU123" i="6" a="1"/>
  <c r="CU123" i="6"/>
  <c r="DG123" i="6" a="1"/>
  <c r="DG123" i="6"/>
  <c r="DS123" i="6" a="1"/>
  <c r="DS123" i="6"/>
  <c r="EE123" i="6"/>
  <c r="EF123" i="6"/>
  <c r="EC123" i="6"/>
  <c r="EB123" i="6"/>
  <c r="EA123" i="6"/>
  <c r="DY123" i="6"/>
  <c r="DX123" i="6"/>
  <c r="DV123" i="6"/>
  <c r="DT123" i="6"/>
  <c r="DQ123" i="6"/>
  <c r="DP123" i="6"/>
  <c r="DL123" i="6"/>
  <c r="DJ123" i="6"/>
  <c r="DH123" i="6"/>
  <c r="DE123" i="6"/>
  <c r="DD123" i="6"/>
  <c r="CZ123" i="6"/>
  <c r="CX123" i="6"/>
  <c r="CV123" i="6"/>
  <c r="CS123" i="6"/>
  <c r="CR123" i="6"/>
  <c r="BX123" i="6"/>
  <c r="BV123" i="6"/>
  <c r="BT123" i="6"/>
  <c r="BQ123" i="6"/>
  <c r="BP123" i="6"/>
  <c r="AV123" i="6"/>
  <c r="AT123" i="6"/>
  <c r="AR123" i="6"/>
  <c r="AO123" i="6"/>
  <c r="AN123" i="6"/>
  <c r="X123" i="6"/>
  <c r="V123" i="6"/>
  <c r="S123" i="6"/>
  <c r="R123" i="6"/>
  <c r="AU122" i="6" a="1"/>
  <c r="AU122" i="6"/>
  <c r="BW122" i="6" a="1"/>
  <c r="BW122" i="6"/>
  <c r="CY122" i="6" a="1"/>
  <c r="CY122" i="6"/>
  <c r="DK122" i="6" a="1"/>
  <c r="DK122" i="6"/>
  <c r="DW122" i="6" a="1"/>
  <c r="DW122" i="6"/>
  <c r="EJ122" i="6"/>
  <c r="EK122" i="6"/>
  <c r="W117" i="6" a="1"/>
  <c r="W117" i="6"/>
  <c r="AS117" i="6" a="1"/>
  <c r="AS117" i="6"/>
  <c r="BU117" i="6" a="1"/>
  <c r="BU117" i="6"/>
  <c r="CW117" i="6" a="1"/>
  <c r="CW117" i="6"/>
  <c r="DI117" i="6" a="1"/>
  <c r="DI117" i="6"/>
  <c r="DU117" i="6" a="1"/>
  <c r="DU117" i="6"/>
  <c r="EG117" i="6"/>
  <c r="AP117" i="6"/>
  <c r="BR117" i="6"/>
  <c r="CT117" i="6"/>
  <c r="DF117" i="6"/>
  <c r="DR117" i="6"/>
  <c r="ED117" i="6"/>
  <c r="EH117" i="6"/>
  <c r="EI122" i="6"/>
  <c r="U122" i="6" a="1"/>
  <c r="U122" i="6"/>
  <c r="AQ122" i="6" a="1"/>
  <c r="AQ122" i="6"/>
  <c r="BS122" i="6" a="1"/>
  <c r="BS122" i="6"/>
  <c r="CU122" i="6" a="1"/>
  <c r="CU122" i="6"/>
  <c r="DG122" i="6" a="1"/>
  <c r="DG122" i="6"/>
  <c r="DS122" i="6" a="1"/>
  <c r="DS122" i="6"/>
  <c r="EE122" i="6"/>
  <c r="EF122" i="6"/>
  <c r="EC122" i="6"/>
  <c r="EB122" i="6"/>
  <c r="EA122" i="6"/>
  <c r="DY122" i="6"/>
  <c r="DX122" i="6"/>
  <c r="DV122" i="6"/>
  <c r="DT122" i="6"/>
  <c r="DQ122" i="6"/>
  <c r="DP122" i="6"/>
  <c r="DL122" i="6"/>
  <c r="DJ122" i="6"/>
  <c r="DH122" i="6"/>
  <c r="DE122" i="6"/>
  <c r="DD122" i="6"/>
  <c r="CZ122" i="6"/>
  <c r="CX122" i="6"/>
  <c r="CV122" i="6"/>
  <c r="CS122" i="6"/>
  <c r="CR122" i="6"/>
  <c r="BX122" i="6"/>
  <c r="BV122" i="6"/>
  <c r="BT122" i="6"/>
  <c r="BQ122" i="6"/>
  <c r="BP122" i="6"/>
  <c r="AV122" i="6"/>
  <c r="AT122" i="6"/>
  <c r="AR122" i="6"/>
  <c r="AO122" i="6"/>
  <c r="AN122" i="6"/>
  <c r="X122" i="6"/>
  <c r="V122" i="6"/>
  <c r="S122" i="6"/>
  <c r="R122" i="6"/>
  <c r="AU121" i="6" a="1"/>
  <c r="AU121" i="6"/>
  <c r="BW121" i="6" a="1"/>
  <c r="BW121" i="6"/>
  <c r="CY121" i="6" a="1"/>
  <c r="CY121" i="6"/>
  <c r="DK121" i="6" a="1"/>
  <c r="DK121" i="6"/>
  <c r="DW121" i="6" a="1"/>
  <c r="DW121" i="6"/>
  <c r="EJ121" i="6"/>
  <c r="EK121" i="6"/>
  <c r="W116" i="6" a="1"/>
  <c r="W116" i="6"/>
  <c r="AS116" i="6" a="1"/>
  <c r="AS116" i="6"/>
  <c r="BU116" i="6" a="1"/>
  <c r="BU116" i="6"/>
  <c r="CW116" i="6" a="1"/>
  <c r="CW116" i="6"/>
  <c r="DI116" i="6" a="1"/>
  <c r="DI116" i="6"/>
  <c r="DU116" i="6" a="1"/>
  <c r="DU116" i="6"/>
  <c r="EG116" i="6"/>
  <c r="AP116" i="6"/>
  <c r="BR116" i="6"/>
  <c r="CT116" i="6"/>
  <c r="DF116" i="6"/>
  <c r="DR116" i="6"/>
  <c r="ED116" i="6"/>
  <c r="EH116" i="6"/>
  <c r="EI121" i="6"/>
  <c r="U121" i="6" a="1"/>
  <c r="U121" i="6"/>
  <c r="AQ121" i="6" a="1"/>
  <c r="AQ121" i="6"/>
  <c r="BS121" i="6" a="1"/>
  <c r="BS121" i="6"/>
  <c r="CU121" i="6" a="1"/>
  <c r="CU121" i="6"/>
  <c r="DG121" i="6" a="1"/>
  <c r="DG121" i="6"/>
  <c r="DS121" i="6" a="1"/>
  <c r="DS121" i="6"/>
  <c r="EE121" i="6"/>
  <c r="EF121" i="6"/>
  <c r="EC121" i="6"/>
  <c r="EB121" i="6"/>
  <c r="EA121" i="6"/>
  <c r="DY121" i="6"/>
  <c r="DX121" i="6"/>
  <c r="DV121" i="6"/>
  <c r="DT121" i="6"/>
  <c r="DQ121" i="6"/>
  <c r="DP121" i="6"/>
  <c r="DL121" i="6"/>
  <c r="DJ121" i="6"/>
  <c r="DH121" i="6"/>
  <c r="DE121" i="6"/>
  <c r="DD121" i="6"/>
  <c r="CZ121" i="6"/>
  <c r="CX121" i="6"/>
  <c r="CV121" i="6"/>
  <c r="CS121" i="6"/>
  <c r="CR121" i="6"/>
  <c r="BX121" i="6"/>
  <c r="BV121" i="6"/>
  <c r="BT121" i="6"/>
  <c r="BQ121" i="6"/>
  <c r="BP121" i="6"/>
  <c r="AV121" i="6"/>
  <c r="AT121" i="6"/>
  <c r="AR121" i="6"/>
  <c r="AO121" i="6"/>
  <c r="AN121" i="6"/>
  <c r="X121" i="6"/>
  <c r="V121" i="6"/>
  <c r="S121" i="6"/>
  <c r="R121" i="6"/>
  <c r="AU120" i="6" a="1"/>
  <c r="AU120" i="6"/>
  <c r="BW120" i="6" a="1"/>
  <c r="BW120" i="6"/>
  <c r="CY120" i="6" a="1"/>
  <c r="CY120" i="6"/>
  <c r="DK120" i="6" a="1"/>
  <c r="DK120" i="6"/>
  <c r="DW120" i="6" a="1"/>
  <c r="DW120" i="6"/>
  <c r="EJ120" i="6"/>
  <c r="EK120" i="6"/>
  <c r="W115" i="6" a="1"/>
  <c r="W115" i="6"/>
  <c r="AS115" i="6" a="1"/>
  <c r="AS115" i="6"/>
  <c r="BU115" i="6" a="1"/>
  <c r="BU115" i="6"/>
  <c r="CW115" i="6" a="1"/>
  <c r="CW115" i="6"/>
  <c r="DI115" i="6" a="1"/>
  <c r="DI115" i="6"/>
  <c r="DU115" i="6" a="1"/>
  <c r="DU115" i="6"/>
  <c r="EG115" i="6"/>
  <c r="AP115" i="6"/>
  <c r="BR115" i="6"/>
  <c r="CT115" i="6"/>
  <c r="DF115" i="6"/>
  <c r="DR115" i="6"/>
  <c r="ED115" i="6"/>
  <c r="EH115" i="6"/>
  <c r="EI120" i="6"/>
  <c r="U120" i="6" a="1"/>
  <c r="U120" i="6"/>
  <c r="AQ120" i="6" a="1"/>
  <c r="AQ120" i="6"/>
  <c r="BS120" i="6" a="1"/>
  <c r="BS120" i="6"/>
  <c r="CU120" i="6" a="1"/>
  <c r="CU120" i="6"/>
  <c r="DG120" i="6" a="1"/>
  <c r="DG120" i="6"/>
  <c r="DS120" i="6" a="1"/>
  <c r="DS120" i="6"/>
  <c r="EE120" i="6"/>
  <c r="EF120" i="6"/>
  <c r="EC120" i="6"/>
  <c r="EB120" i="6"/>
  <c r="EA120" i="6"/>
  <c r="DY120" i="6"/>
  <c r="DX120" i="6"/>
  <c r="DV120" i="6"/>
  <c r="DT120" i="6"/>
  <c r="DQ120" i="6"/>
  <c r="DP120" i="6"/>
  <c r="DL120" i="6"/>
  <c r="DJ120" i="6"/>
  <c r="DH120" i="6"/>
  <c r="DE120" i="6"/>
  <c r="DD120" i="6"/>
  <c r="CZ120" i="6"/>
  <c r="CX120" i="6"/>
  <c r="CV120" i="6"/>
  <c r="CS120" i="6"/>
  <c r="CR120" i="6"/>
  <c r="BX120" i="6"/>
  <c r="BV120" i="6"/>
  <c r="BT120" i="6"/>
  <c r="BQ120" i="6"/>
  <c r="BP120" i="6"/>
  <c r="AV120" i="6"/>
  <c r="AT120" i="6"/>
  <c r="AR120" i="6"/>
  <c r="AO120" i="6"/>
  <c r="AN120" i="6"/>
  <c r="X120" i="6"/>
  <c r="V120" i="6"/>
  <c r="S120" i="6"/>
  <c r="R120" i="6"/>
  <c r="AU119" i="6" a="1"/>
  <c r="AU119" i="6"/>
  <c r="BW119" i="6" a="1"/>
  <c r="BW119" i="6"/>
  <c r="CY119" i="6" a="1"/>
  <c r="CY119" i="6"/>
  <c r="DK119" i="6" a="1"/>
  <c r="DK119" i="6"/>
  <c r="DW119" i="6" a="1"/>
  <c r="DW119" i="6"/>
  <c r="EJ119" i="6"/>
  <c r="EK119" i="6"/>
  <c r="W114" i="6" a="1"/>
  <c r="W114" i="6"/>
  <c r="AS114" i="6" a="1"/>
  <c r="AS114" i="6"/>
  <c r="BU114" i="6" a="1"/>
  <c r="BU114" i="6"/>
  <c r="CW114" i="6" a="1"/>
  <c r="CW114" i="6"/>
  <c r="DI114" i="6" a="1"/>
  <c r="DI114" i="6"/>
  <c r="DU114" i="6" a="1"/>
  <c r="DU114" i="6"/>
  <c r="EG114" i="6"/>
  <c r="AP114" i="6"/>
  <c r="BR114" i="6"/>
  <c r="CT114" i="6"/>
  <c r="DF114" i="6"/>
  <c r="DR114" i="6"/>
  <c r="ED114" i="6"/>
  <c r="EH114" i="6"/>
  <c r="EI119" i="6"/>
  <c r="U119" i="6" a="1"/>
  <c r="U119" i="6"/>
  <c r="AQ119" i="6" a="1"/>
  <c r="AQ119" i="6"/>
  <c r="BS119" i="6" a="1"/>
  <c r="BS119" i="6"/>
  <c r="CU119" i="6" a="1"/>
  <c r="CU119" i="6"/>
  <c r="DG119" i="6" a="1"/>
  <c r="DG119" i="6"/>
  <c r="DS119" i="6" a="1"/>
  <c r="DS119" i="6"/>
  <c r="EE119" i="6"/>
  <c r="EF119" i="6"/>
  <c r="EC119" i="6"/>
  <c r="EB119" i="6"/>
  <c r="EA119" i="6"/>
  <c r="DY119" i="6"/>
  <c r="DX119" i="6"/>
  <c r="DV119" i="6"/>
  <c r="DT119" i="6"/>
  <c r="DQ119" i="6"/>
  <c r="DP119" i="6"/>
  <c r="DL119" i="6"/>
  <c r="DJ119" i="6"/>
  <c r="DH119" i="6"/>
  <c r="DE119" i="6"/>
  <c r="DD119" i="6"/>
  <c r="CZ119" i="6"/>
  <c r="CX119" i="6"/>
  <c r="CV119" i="6"/>
  <c r="CS119" i="6"/>
  <c r="CR119" i="6"/>
  <c r="BX119" i="6"/>
  <c r="BV119" i="6"/>
  <c r="BT119" i="6"/>
  <c r="BQ119" i="6"/>
  <c r="BP119" i="6"/>
  <c r="AV119" i="6"/>
  <c r="AT119" i="6"/>
  <c r="AR119" i="6"/>
  <c r="AO119" i="6"/>
  <c r="AN119" i="6"/>
  <c r="X119" i="6"/>
  <c r="V119" i="6"/>
  <c r="S119" i="6"/>
  <c r="R119" i="6"/>
  <c r="AU118" i="6" a="1"/>
  <c r="AU118" i="6"/>
  <c r="BW118" i="6" a="1"/>
  <c r="BW118" i="6"/>
  <c r="CY118" i="6" a="1"/>
  <c r="CY118" i="6"/>
  <c r="DK118" i="6" a="1"/>
  <c r="DK118" i="6"/>
  <c r="DW118" i="6" a="1"/>
  <c r="DW118" i="6"/>
  <c r="EJ118" i="6"/>
  <c r="EK118" i="6"/>
  <c r="W113" i="6" a="1"/>
  <c r="W113" i="6"/>
  <c r="AS113" i="6" a="1"/>
  <c r="AS113" i="6"/>
  <c r="BU113" i="6" a="1"/>
  <c r="BU113" i="6"/>
  <c r="CW113" i="6" a="1"/>
  <c r="CW113" i="6"/>
  <c r="DI113" i="6" a="1"/>
  <c r="DI113" i="6"/>
  <c r="DU113" i="6" a="1"/>
  <c r="DU113" i="6"/>
  <c r="EG113" i="6"/>
  <c r="AP113" i="6"/>
  <c r="BR113" i="6"/>
  <c r="CT113" i="6"/>
  <c r="DF113" i="6"/>
  <c r="DR113" i="6"/>
  <c r="ED113" i="6"/>
  <c r="EH113" i="6"/>
  <c r="EI118" i="6"/>
  <c r="U118" i="6" a="1"/>
  <c r="U118" i="6"/>
  <c r="AQ118" i="6" a="1"/>
  <c r="AQ118" i="6"/>
  <c r="BS118" i="6" a="1"/>
  <c r="BS118" i="6"/>
  <c r="CU118" i="6" a="1"/>
  <c r="CU118" i="6"/>
  <c r="DG118" i="6" a="1"/>
  <c r="DG118" i="6"/>
  <c r="DS118" i="6" a="1"/>
  <c r="DS118" i="6"/>
  <c r="EE118" i="6"/>
  <c r="EF118" i="6"/>
  <c r="EC118" i="6"/>
  <c r="EB118" i="6"/>
  <c r="EA118" i="6"/>
  <c r="DY118" i="6"/>
  <c r="DX118" i="6"/>
  <c r="DV118" i="6"/>
  <c r="DT118" i="6"/>
  <c r="DQ118" i="6"/>
  <c r="DP118" i="6"/>
  <c r="DL118" i="6"/>
  <c r="DJ118" i="6"/>
  <c r="DH118" i="6"/>
  <c r="DE118" i="6"/>
  <c r="DD118" i="6"/>
  <c r="CZ118" i="6"/>
  <c r="CX118" i="6"/>
  <c r="CV118" i="6"/>
  <c r="CS118" i="6"/>
  <c r="CR118" i="6"/>
  <c r="BX118" i="6"/>
  <c r="BV118" i="6"/>
  <c r="BT118" i="6"/>
  <c r="BQ118" i="6"/>
  <c r="BP118" i="6"/>
  <c r="AV118" i="6"/>
  <c r="AT118" i="6"/>
  <c r="AR118" i="6"/>
  <c r="AO118" i="6"/>
  <c r="AN118" i="6"/>
  <c r="X118" i="6"/>
  <c r="V118" i="6"/>
  <c r="S118" i="6"/>
  <c r="R118" i="6"/>
  <c r="AU117" i="6" a="1"/>
  <c r="AU117" i="6"/>
  <c r="BW117" i="6" a="1"/>
  <c r="BW117" i="6"/>
  <c r="CY117" i="6" a="1"/>
  <c r="CY117" i="6"/>
  <c r="DK117" i="6" a="1"/>
  <c r="DK117" i="6"/>
  <c r="DW117" i="6" a="1"/>
  <c r="DW117" i="6"/>
  <c r="EJ117" i="6"/>
  <c r="EK117" i="6"/>
  <c r="W112" i="6" a="1"/>
  <c r="W112" i="6"/>
  <c r="AS112" i="6" a="1"/>
  <c r="AS112" i="6"/>
  <c r="BU112" i="6" a="1"/>
  <c r="BU112" i="6"/>
  <c r="CW112" i="6" a="1"/>
  <c r="CW112" i="6"/>
  <c r="DI112" i="6" a="1"/>
  <c r="DI112" i="6"/>
  <c r="DU112" i="6" a="1"/>
  <c r="DU112" i="6"/>
  <c r="EG112" i="6"/>
  <c r="AP112" i="6"/>
  <c r="BR112" i="6"/>
  <c r="CT112" i="6"/>
  <c r="DF112" i="6"/>
  <c r="DR112" i="6"/>
  <c r="ED112" i="6"/>
  <c r="EH112" i="6"/>
  <c r="EI117" i="6"/>
  <c r="U117" i="6" a="1"/>
  <c r="U117" i="6"/>
  <c r="AQ117" i="6" a="1"/>
  <c r="AQ117" i="6"/>
  <c r="BS117" i="6" a="1"/>
  <c r="BS117" i="6"/>
  <c r="CU117" i="6" a="1"/>
  <c r="CU117" i="6"/>
  <c r="DG117" i="6" a="1"/>
  <c r="DG117" i="6"/>
  <c r="DS117" i="6" a="1"/>
  <c r="DS117" i="6"/>
  <c r="EE117" i="6"/>
  <c r="EF117" i="6"/>
  <c r="EC117" i="6"/>
  <c r="EB117" i="6"/>
  <c r="EA117" i="6"/>
  <c r="DY117" i="6"/>
  <c r="DX117" i="6"/>
  <c r="DV117" i="6"/>
  <c r="DT117" i="6"/>
  <c r="DQ117" i="6"/>
  <c r="DP117" i="6"/>
  <c r="DL117" i="6"/>
  <c r="DJ117" i="6"/>
  <c r="DH117" i="6"/>
  <c r="DE117" i="6"/>
  <c r="DD117" i="6"/>
  <c r="CZ117" i="6"/>
  <c r="CX117" i="6"/>
  <c r="CV117" i="6"/>
  <c r="CS117" i="6"/>
  <c r="CR117" i="6"/>
  <c r="BX117" i="6"/>
  <c r="BV117" i="6"/>
  <c r="BT117" i="6"/>
  <c r="BQ117" i="6"/>
  <c r="BP117" i="6"/>
  <c r="AV117" i="6"/>
  <c r="AT117" i="6"/>
  <c r="AR117" i="6"/>
  <c r="AO117" i="6"/>
  <c r="AN117" i="6"/>
  <c r="X117" i="6"/>
  <c r="V117" i="6"/>
  <c r="S117" i="6"/>
  <c r="R117" i="6"/>
  <c r="AU116" i="6" a="1"/>
  <c r="AU116" i="6"/>
  <c r="BW116" i="6" a="1"/>
  <c r="BW116" i="6"/>
  <c r="CY116" i="6" a="1"/>
  <c r="CY116" i="6"/>
  <c r="DK116" i="6" a="1"/>
  <c r="DK116" i="6"/>
  <c r="DW116" i="6" a="1"/>
  <c r="DW116" i="6"/>
  <c r="EJ116" i="6"/>
  <c r="EK116" i="6"/>
  <c r="W111" i="6" a="1"/>
  <c r="W111" i="6"/>
  <c r="AS111" i="6" a="1"/>
  <c r="AS111" i="6"/>
  <c r="BU111" i="6" a="1"/>
  <c r="BU111" i="6"/>
  <c r="CW111" i="6" a="1"/>
  <c r="CW111" i="6"/>
  <c r="DI111" i="6" a="1"/>
  <c r="DI111" i="6"/>
  <c r="DU111" i="6" a="1"/>
  <c r="DU111" i="6"/>
  <c r="EG111" i="6"/>
  <c r="AP111" i="6"/>
  <c r="BR111" i="6"/>
  <c r="CT111" i="6"/>
  <c r="DF111" i="6"/>
  <c r="DR111" i="6"/>
  <c r="ED111" i="6"/>
  <c r="EH111" i="6"/>
  <c r="EI116" i="6"/>
  <c r="U116" i="6" a="1"/>
  <c r="U116" i="6"/>
  <c r="AQ116" i="6" a="1"/>
  <c r="AQ116" i="6"/>
  <c r="BS116" i="6" a="1"/>
  <c r="BS116" i="6"/>
  <c r="CU116" i="6" a="1"/>
  <c r="CU116" i="6"/>
  <c r="DG116" i="6" a="1"/>
  <c r="DG116" i="6"/>
  <c r="DS116" i="6" a="1"/>
  <c r="DS116" i="6"/>
  <c r="EE116" i="6"/>
  <c r="EF116" i="6"/>
  <c r="EC116" i="6"/>
  <c r="EB116" i="6"/>
  <c r="EA116" i="6"/>
  <c r="DY116" i="6"/>
  <c r="DX116" i="6"/>
  <c r="DV116" i="6"/>
  <c r="DT116" i="6"/>
  <c r="DQ116" i="6"/>
  <c r="DP116" i="6"/>
  <c r="DL116" i="6"/>
  <c r="DJ116" i="6"/>
  <c r="DH116" i="6"/>
  <c r="DE116" i="6"/>
  <c r="DD116" i="6"/>
  <c r="CZ116" i="6"/>
  <c r="CX116" i="6"/>
  <c r="CV116" i="6"/>
  <c r="CS116" i="6"/>
  <c r="CR116" i="6"/>
  <c r="BX116" i="6"/>
  <c r="BV116" i="6"/>
  <c r="BT116" i="6"/>
  <c r="BQ116" i="6"/>
  <c r="BP116" i="6"/>
  <c r="AV116" i="6"/>
  <c r="AT116" i="6"/>
  <c r="AR116" i="6"/>
  <c r="AO116" i="6"/>
  <c r="AN116" i="6"/>
  <c r="X116" i="6"/>
  <c r="V116" i="6"/>
  <c r="S116" i="6"/>
  <c r="R116" i="6"/>
  <c r="AU115" i="6" a="1"/>
  <c r="AU115" i="6"/>
  <c r="BW115" i="6" a="1"/>
  <c r="BW115" i="6"/>
  <c r="CY115" i="6" a="1"/>
  <c r="CY115" i="6"/>
  <c r="DK115" i="6" a="1"/>
  <c r="DK115" i="6"/>
  <c r="DW115" i="6" a="1"/>
  <c r="DW115" i="6"/>
  <c r="EJ115" i="6"/>
  <c r="EK115" i="6"/>
  <c r="W110" i="6" a="1"/>
  <c r="W110" i="6"/>
  <c r="AS110" i="6" a="1"/>
  <c r="AS110" i="6"/>
  <c r="BU110" i="6" a="1"/>
  <c r="BU110" i="6"/>
  <c r="CW110" i="6" a="1"/>
  <c r="CW110" i="6"/>
  <c r="DI110" i="6" a="1"/>
  <c r="DI110" i="6"/>
  <c r="DU110" i="6" a="1"/>
  <c r="DU110" i="6"/>
  <c r="EG110" i="6"/>
  <c r="AP110" i="6"/>
  <c r="BR110" i="6"/>
  <c r="CT110" i="6"/>
  <c r="DF110" i="6"/>
  <c r="DR110" i="6"/>
  <c r="ED110" i="6"/>
  <c r="EH110" i="6"/>
  <c r="EI115" i="6"/>
  <c r="U115" i="6" a="1"/>
  <c r="U115" i="6"/>
  <c r="AQ115" i="6" a="1"/>
  <c r="AQ115" i="6"/>
  <c r="BS115" i="6" a="1"/>
  <c r="BS115" i="6"/>
  <c r="CU115" i="6" a="1"/>
  <c r="CU115" i="6"/>
  <c r="DG115" i="6" a="1"/>
  <c r="DG115" i="6"/>
  <c r="DS115" i="6" a="1"/>
  <c r="DS115" i="6"/>
  <c r="EE115" i="6"/>
  <c r="EF115" i="6"/>
  <c r="EC115" i="6"/>
  <c r="EB115" i="6"/>
  <c r="EA115" i="6"/>
  <c r="DY115" i="6"/>
  <c r="DX115" i="6"/>
  <c r="DV115" i="6"/>
  <c r="DT115" i="6"/>
  <c r="DQ115" i="6"/>
  <c r="DP115" i="6"/>
  <c r="DL115" i="6"/>
  <c r="DJ115" i="6"/>
  <c r="DH115" i="6"/>
  <c r="DE115" i="6"/>
  <c r="DD115" i="6"/>
  <c r="CZ115" i="6"/>
  <c r="CX115" i="6"/>
  <c r="CV115" i="6"/>
  <c r="CS115" i="6"/>
  <c r="CR115" i="6"/>
  <c r="BX115" i="6"/>
  <c r="BV115" i="6"/>
  <c r="BT115" i="6"/>
  <c r="BQ115" i="6"/>
  <c r="BP115" i="6"/>
  <c r="AV115" i="6"/>
  <c r="AT115" i="6"/>
  <c r="AR115" i="6"/>
  <c r="AO115" i="6"/>
  <c r="AN115" i="6"/>
  <c r="X115" i="6"/>
  <c r="V115" i="6"/>
  <c r="S115" i="6"/>
  <c r="R115" i="6"/>
  <c r="AU114" i="6" a="1"/>
  <c r="AU114" i="6"/>
  <c r="BW114" i="6" a="1"/>
  <c r="BW114" i="6"/>
  <c r="CY114" i="6" a="1"/>
  <c r="CY114" i="6"/>
  <c r="DK114" i="6" a="1"/>
  <c r="DK114" i="6"/>
  <c r="DW114" i="6" a="1"/>
  <c r="DW114" i="6"/>
  <c r="EJ114" i="6"/>
  <c r="EK114" i="6"/>
  <c r="W109" i="6" a="1"/>
  <c r="W109" i="6"/>
  <c r="AS109" i="6" a="1"/>
  <c r="AS109" i="6"/>
  <c r="BU109" i="6" a="1"/>
  <c r="BU109" i="6"/>
  <c r="CW109" i="6" a="1"/>
  <c r="CW109" i="6"/>
  <c r="DI109" i="6" a="1"/>
  <c r="DI109" i="6"/>
  <c r="DU109" i="6" a="1"/>
  <c r="DU109" i="6"/>
  <c r="EG109" i="6"/>
  <c r="AP109" i="6"/>
  <c r="BR109" i="6"/>
  <c r="CT109" i="6"/>
  <c r="DF109" i="6"/>
  <c r="DR109" i="6"/>
  <c r="ED109" i="6"/>
  <c r="EH109" i="6"/>
  <c r="EI114" i="6"/>
  <c r="U114" i="6" a="1"/>
  <c r="U114" i="6"/>
  <c r="AQ114" i="6" a="1"/>
  <c r="AQ114" i="6"/>
  <c r="BS114" i="6" a="1"/>
  <c r="BS114" i="6"/>
  <c r="CU114" i="6" a="1"/>
  <c r="CU114" i="6"/>
  <c r="DG114" i="6" a="1"/>
  <c r="DG114" i="6"/>
  <c r="DS114" i="6" a="1"/>
  <c r="DS114" i="6"/>
  <c r="EE114" i="6"/>
  <c r="EF114" i="6"/>
  <c r="EC114" i="6"/>
  <c r="EB114" i="6"/>
  <c r="EA114" i="6"/>
  <c r="DY114" i="6"/>
  <c r="DX114" i="6"/>
  <c r="DV114" i="6"/>
  <c r="DT114" i="6"/>
  <c r="DQ114" i="6"/>
  <c r="DP114" i="6"/>
  <c r="DL114" i="6"/>
  <c r="DJ114" i="6"/>
  <c r="DH114" i="6"/>
  <c r="DE114" i="6"/>
  <c r="DD114" i="6"/>
  <c r="CZ114" i="6"/>
  <c r="CX114" i="6"/>
  <c r="CV114" i="6"/>
  <c r="CS114" i="6"/>
  <c r="CR114" i="6"/>
  <c r="BX114" i="6"/>
  <c r="BV114" i="6"/>
  <c r="BT114" i="6"/>
  <c r="BQ114" i="6"/>
  <c r="BP114" i="6"/>
  <c r="AV114" i="6"/>
  <c r="AT114" i="6"/>
  <c r="AR114" i="6"/>
  <c r="AO114" i="6"/>
  <c r="AN114" i="6"/>
  <c r="X114" i="6"/>
  <c r="V114" i="6"/>
  <c r="S114" i="6"/>
  <c r="R114" i="6"/>
  <c r="AU113" i="6" a="1"/>
  <c r="AU113" i="6"/>
  <c r="BW113" i="6" a="1"/>
  <c r="BW113" i="6"/>
  <c r="CY113" i="6" a="1"/>
  <c r="CY113" i="6"/>
  <c r="DK113" i="6" a="1"/>
  <c r="DK113" i="6"/>
  <c r="DW113" i="6" a="1"/>
  <c r="DW113" i="6"/>
  <c r="EJ113" i="6"/>
  <c r="EK113" i="6"/>
  <c r="W108" i="6" a="1"/>
  <c r="W108" i="6"/>
  <c r="AS108" i="6" a="1"/>
  <c r="AS108" i="6"/>
  <c r="BU108" i="6" a="1"/>
  <c r="BU108" i="6"/>
  <c r="CW108" i="6" a="1"/>
  <c r="CW108" i="6"/>
  <c r="DI108" i="6" a="1"/>
  <c r="DI108" i="6"/>
  <c r="DU108" i="6" a="1"/>
  <c r="DU108" i="6"/>
  <c r="EG108" i="6"/>
  <c r="AP108" i="6"/>
  <c r="BR108" i="6"/>
  <c r="CT108" i="6"/>
  <c r="DF108" i="6"/>
  <c r="DR108" i="6"/>
  <c r="ED108" i="6"/>
  <c r="EH108" i="6"/>
  <c r="EI113" i="6"/>
  <c r="U113" i="6" a="1"/>
  <c r="U113" i="6"/>
  <c r="AQ113" i="6" a="1"/>
  <c r="AQ113" i="6"/>
  <c r="BS113" i="6" a="1"/>
  <c r="BS113" i="6"/>
  <c r="CU113" i="6" a="1"/>
  <c r="CU113" i="6"/>
  <c r="DG113" i="6" a="1"/>
  <c r="DG113" i="6"/>
  <c r="DS113" i="6" a="1"/>
  <c r="DS113" i="6"/>
  <c r="EE113" i="6"/>
  <c r="EF113" i="6"/>
  <c r="EC113" i="6"/>
  <c r="EB113" i="6"/>
  <c r="EA113" i="6"/>
  <c r="DY113" i="6"/>
  <c r="DX113" i="6"/>
  <c r="DV113" i="6"/>
  <c r="DT113" i="6"/>
  <c r="DQ113" i="6"/>
  <c r="DP113" i="6"/>
  <c r="DL113" i="6"/>
  <c r="DJ113" i="6"/>
  <c r="DH113" i="6"/>
  <c r="DE113" i="6"/>
  <c r="DD113" i="6"/>
  <c r="CZ113" i="6"/>
  <c r="CX113" i="6"/>
  <c r="CV113" i="6"/>
  <c r="CS113" i="6"/>
  <c r="CR113" i="6"/>
  <c r="BX113" i="6"/>
  <c r="BV113" i="6"/>
  <c r="BT113" i="6"/>
  <c r="BQ113" i="6"/>
  <c r="BP113" i="6"/>
  <c r="AV113" i="6"/>
  <c r="AT113" i="6"/>
  <c r="AR113" i="6"/>
  <c r="AO113" i="6"/>
  <c r="AN113" i="6"/>
  <c r="X113" i="6"/>
  <c r="V113" i="6"/>
  <c r="S113" i="6"/>
  <c r="R113" i="6"/>
  <c r="AU112" i="6" a="1"/>
  <c r="AU112" i="6"/>
  <c r="BW112" i="6" a="1"/>
  <c r="BW112" i="6"/>
  <c r="CY112" i="6" a="1"/>
  <c r="CY112" i="6"/>
  <c r="DK112" i="6" a="1"/>
  <c r="DK112" i="6"/>
  <c r="DW112" i="6" a="1"/>
  <c r="DW112" i="6"/>
  <c r="EJ112" i="6"/>
  <c r="EK112" i="6"/>
  <c r="W107" i="6" a="1"/>
  <c r="W107" i="6"/>
  <c r="AS107" i="6" a="1"/>
  <c r="AS107" i="6"/>
  <c r="BU107" i="6" a="1"/>
  <c r="BU107" i="6"/>
  <c r="CW107" i="6" a="1"/>
  <c r="CW107" i="6"/>
  <c r="DI107" i="6" a="1"/>
  <c r="DI107" i="6"/>
  <c r="DU107" i="6" a="1"/>
  <c r="DU107" i="6"/>
  <c r="EG107" i="6"/>
  <c r="AP107" i="6"/>
  <c r="BR107" i="6"/>
  <c r="CT107" i="6"/>
  <c r="DF107" i="6"/>
  <c r="DR107" i="6"/>
  <c r="ED107" i="6"/>
  <c r="EH107" i="6"/>
  <c r="EI112" i="6"/>
  <c r="U112" i="6" a="1"/>
  <c r="U112" i="6"/>
  <c r="AQ112" i="6" a="1"/>
  <c r="AQ112" i="6"/>
  <c r="BS112" i="6" a="1"/>
  <c r="BS112" i="6"/>
  <c r="CU112" i="6" a="1"/>
  <c r="CU112" i="6"/>
  <c r="DG112" i="6" a="1"/>
  <c r="DG112" i="6"/>
  <c r="DS112" i="6" a="1"/>
  <c r="DS112" i="6"/>
  <c r="EE112" i="6"/>
  <c r="EF112" i="6"/>
  <c r="EC112" i="6"/>
  <c r="EB112" i="6"/>
  <c r="EA112" i="6"/>
  <c r="DY112" i="6"/>
  <c r="DX112" i="6"/>
  <c r="DV112" i="6"/>
  <c r="DT112" i="6"/>
  <c r="DQ112" i="6"/>
  <c r="DP112" i="6"/>
  <c r="DL112" i="6"/>
  <c r="DJ112" i="6"/>
  <c r="DH112" i="6"/>
  <c r="DE112" i="6"/>
  <c r="DD112" i="6"/>
  <c r="CZ112" i="6"/>
  <c r="CX112" i="6"/>
  <c r="CV112" i="6"/>
  <c r="CS112" i="6"/>
  <c r="CR112" i="6"/>
  <c r="BX112" i="6"/>
  <c r="BV112" i="6"/>
  <c r="BT112" i="6"/>
  <c r="BQ112" i="6"/>
  <c r="BP112" i="6"/>
  <c r="AV112" i="6"/>
  <c r="AT112" i="6"/>
  <c r="AR112" i="6"/>
  <c r="AO112" i="6"/>
  <c r="AN112" i="6"/>
  <c r="X112" i="6"/>
  <c r="V112" i="6"/>
  <c r="S112" i="6"/>
  <c r="R112" i="6"/>
  <c r="AU111" i="6" a="1"/>
  <c r="AU111" i="6"/>
  <c r="BW111" i="6" a="1"/>
  <c r="BW111" i="6"/>
  <c r="CY111" i="6" a="1"/>
  <c r="CY111" i="6"/>
  <c r="DK111" i="6" a="1"/>
  <c r="DK111" i="6"/>
  <c r="DW111" i="6" a="1"/>
  <c r="DW111" i="6"/>
  <c r="EJ111" i="6"/>
  <c r="EK111" i="6"/>
  <c r="W106" i="6" a="1"/>
  <c r="W106" i="6"/>
  <c r="AS106" i="6" a="1"/>
  <c r="AS106" i="6"/>
  <c r="BU106" i="6" a="1"/>
  <c r="BU106" i="6"/>
  <c r="CW106" i="6" a="1"/>
  <c r="CW106" i="6"/>
  <c r="DI106" i="6" a="1"/>
  <c r="DI106" i="6"/>
  <c r="DU106" i="6" a="1"/>
  <c r="DU106" i="6"/>
  <c r="EG106" i="6"/>
  <c r="AP106" i="6"/>
  <c r="BR106" i="6"/>
  <c r="CT106" i="6"/>
  <c r="DF106" i="6"/>
  <c r="DR106" i="6"/>
  <c r="ED106" i="6"/>
  <c r="EH106" i="6"/>
  <c r="EI111" i="6"/>
  <c r="U111" i="6" a="1"/>
  <c r="U111" i="6"/>
  <c r="AQ111" i="6" a="1"/>
  <c r="AQ111" i="6"/>
  <c r="BS111" i="6" a="1"/>
  <c r="BS111" i="6"/>
  <c r="CU111" i="6" a="1"/>
  <c r="CU111" i="6"/>
  <c r="DG111" i="6" a="1"/>
  <c r="DG111" i="6"/>
  <c r="DS111" i="6" a="1"/>
  <c r="DS111" i="6"/>
  <c r="EE111" i="6"/>
  <c r="EF111" i="6"/>
  <c r="EC111" i="6"/>
  <c r="EB111" i="6"/>
  <c r="EA111" i="6"/>
  <c r="DY111" i="6"/>
  <c r="DX111" i="6"/>
  <c r="DV111" i="6"/>
  <c r="DT111" i="6"/>
  <c r="DQ111" i="6"/>
  <c r="DP111" i="6"/>
  <c r="DL111" i="6"/>
  <c r="DJ111" i="6"/>
  <c r="DH111" i="6"/>
  <c r="DE111" i="6"/>
  <c r="DD111" i="6"/>
  <c r="CZ111" i="6"/>
  <c r="CX111" i="6"/>
  <c r="CV111" i="6"/>
  <c r="CS111" i="6"/>
  <c r="CR111" i="6"/>
  <c r="BX111" i="6"/>
  <c r="BV111" i="6"/>
  <c r="BT111" i="6"/>
  <c r="BQ111" i="6"/>
  <c r="BP111" i="6"/>
  <c r="AV111" i="6"/>
  <c r="AT111" i="6"/>
  <c r="AR111" i="6"/>
  <c r="AO111" i="6"/>
  <c r="AN111" i="6"/>
  <c r="X111" i="6"/>
  <c r="V111" i="6"/>
  <c r="S111" i="6"/>
  <c r="R111" i="6"/>
  <c r="AU110" i="6" a="1"/>
  <c r="AU110" i="6"/>
  <c r="BW110" i="6" a="1"/>
  <c r="BW110" i="6"/>
  <c r="CY110" i="6" a="1"/>
  <c r="CY110" i="6"/>
  <c r="DK110" i="6" a="1"/>
  <c r="DK110" i="6"/>
  <c r="DW110" i="6" a="1"/>
  <c r="DW110" i="6"/>
  <c r="EJ110" i="6"/>
  <c r="EK110" i="6"/>
  <c r="W105" i="6" a="1"/>
  <c r="W105" i="6"/>
  <c r="AS105" i="6" a="1"/>
  <c r="AS105" i="6"/>
  <c r="BU105" i="6" a="1"/>
  <c r="BU105" i="6"/>
  <c r="CW105" i="6" a="1"/>
  <c r="CW105" i="6"/>
  <c r="DI105" i="6" a="1"/>
  <c r="DI105" i="6"/>
  <c r="DU105" i="6" a="1"/>
  <c r="DU105" i="6"/>
  <c r="EG105" i="6"/>
  <c r="AP105" i="6"/>
  <c r="BR105" i="6"/>
  <c r="CT105" i="6"/>
  <c r="DF105" i="6"/>
  <c r="DR105" i="6"/>
  <c r="ED105" i="6"/>
  <c r="EH105" i="6"/>
  <c r="EI110" i="6"/>
  <c r="U110" i="6" a="1"/>
  <c r="U110" i="6"/>
  <c r="AQ110" i="6" a="1"/>
  <c r="AQ110" i="6"/>
  <c r="BS110" i="6" a="1"/>
  <c r="BS110" i="6"/>
  <c r="CU110" i="6" a="1"/>
  <c r="CU110" i="6"/>
  <c r="DG110" i="6" a="1"/>
  <c r="DG110" i="6"/>
  <c r="DS110" i="6" a="1"/>
  <c r="DS110" i="6"/>
  <c r="EE110" i="6"/>
  <c r="EF110" i="6"/>
  <c r="EC110" i="6"/>
  <c r="EB110" i="6"/>
  <c r="EA110" i="6"/>
  <c r="DY110" i="6"/>
  <c r="DX110" i="6"/>
  <c r="DV110" i="6"/>
  <c r="DT110" i="6"/>
  <c r="DQ110" i="6"/>
  <c r="DP110" i="6"/>
  <c r="DL110" i="6"/>
  <c r="DJ110" i="6"/>
  <c r="DH110" i="6"/>
  <c r="DE110" i="6"/>
  <c r="DD110" i="6"/>
  <c r="CZ110" i="6"/>
  <c r="CX110" i="6"/>
  <c r="CV110" i="6"/>
  <c r="CS110" i="6"/>
  <c r="CR110" i="6"/>
  <c r="BX110" i="6"/>
  <c r="BV110" i="6"/>
  <c r="BT110" i="6"/>
  <c r="BQ110" i="6"/>
  <c r="BP110" i="6"/>
  <c r="AV110" i="6"/>
  <c r="AT110" i="6"/>
  <c r="AR110" i="6"/>
  <c r="AO110" i="6"/>
  <c r="AN110" i="6"/>
  <c r="X110" i="6"/>
  <c r="V110" i="6"/>
  <c r="S110" i="6"/>
  <c r="R110" i="6"/>
  <c r="AU109" i="6" a="1"/>
  <c r="AU109" i="6"/>
  <c r="BW109" i="6" a="1"/>
  <c r="BW109" i="6"/>
  <c r="CY109" i="6" a="1"/>
  <c r="CY109" i="6"/>
  <c r="DK109" i="6" a="1"/>
  <c r="DK109" i="6"/>
  <c r="DW109" i="6" a="1"/>
  <c r="DW109" i="6"/>
  <c r="EJ109" i="6"/>
  <c r="EK109" i="6"/>
  <c r="W104" i="6" a="1"/>
  <c r="W104" i="6"/>
  <c r="AS104" i="6" a="1"/>
  <c r="AS104" i="6"/>
  <c r="BU104" i="6" a="1"/>
  <c r="BU104" i="6"/>
  <c r="CW104" i="6" a="1"/>
  <c r="CW104" i="6"/>
  <c r="DI104" i="6" a="1"/>
  <c r="DI104" i="6"/>
  <c r="DU104" i="6" a="1"/>
  <c r="DU104" i="6"/>
  <c r="EG104" i="6"/>
  <c r="AP104" i="6"/>
  <c r="BR104" i="6"/>
  <c r="CT104" i="6"/>
  <c r="DF104" i="6"/>
  <c r="DR104" i="6"/>
  <c r="ED104" i="6"/>
  <c r="EH104" i="6"/>
  <c r="EI109" i="6"/>
  <c r="U109" i="6" a="1"/>
  <c r="U109" i="6"/>
  <c r="AQ109" i="6" a="1"/>
  <c r="AQ109" i="6"/>
  <c r="BS109" i="6" a="1"/>
  <c r="BS109" i="6"/>
  <c r="CU109" i="6" a="1"/>
  <c r="CU109" i="6"/>
  <c r="DG109" i="6" a="1"/>
  <c r="DG109" i="6"/>
  <c r="DS109" i="6" a="1"/>
  <c r="DS109" i="6"/>
  <c r="EE109" i="6"/>
  <c r="EF109" i="6"/>
  <c r="EC109" i="6"/>
  <c r="EB109" i="6"/>
  <c r="EA109" i="6"/>
  <c r="DY109" i="6"/>
  <c r="DX109" i="6"/>
  <c r="DV109" i="6"/>
  <c r="DT109" i="6"/>
  <c r="DQ109" i="6"/>
  <c r="DP109" i="6"/>
  <c r="DL109" i="6"/>
  <c r="DJ109" i="6"/>
  <c r="DH109" i="6"/>
  <c r="DE109" i="6"/>
  <c r="DD109" i="6"/>
  <c r="CZ109" i="6"/>
  <c r="CX109" i="6"/>
  <c r="CV109" i="6"/>
  <c r="CS109" i="6"/>
  <c r="CR109" i="6"/>
  <c r="BX109" i="6"/>
  <c r="BV109" i="6"/>
  <c r="BT109" i="6"/>
  <c r="BQ109" i="6"/>
  <c r="BP109" i="6"/>
  <c r="AV109" i="6"/>
  <c r="AT109" i="6"/>
  <c r="AR109" i="6"/>
  <c r="AO109" i="6"/>
  <c r="AN109" i="6"/>
  <c r="X109" i="6"/>
  <c r="V109" i="6"/>
  <c r="S109" i="6"/>
  <c r="R109" i="6"/>
  <c r="AU108" i="6" a="1"/>
  <c r="AU108" i="6"/>
  <c r="BW108" i="6" a="1"/>
  <c r="BW108" i="6"/>
  <c r="CY108" i="6" a="1"/>
  <c r="CY108" i="6"/>
  <c r="DK108" i="6" a="1"/>
  <c r="DK108" i="6"/>
  <c r="DW108" i="6" a="1"/>
  <c r="DW108" i="6"/>
  <c r="EJ108" i="6"/>
  <c r="EK108" i="6"/>
  <c r="W103" i="6" a="1"/>
  <c r="W103" i="6"/>
  <c r="AS103" i="6" a="1"/>
  <c r="AS103" i="6"/>
  <c r="BU103" i="6" a="1"/>
  <c r="BU103" i="6"/>
  <c r="CW103" i="6" a="1"/>
  <c r="CW103" i="6"/>
  <c r="DI103" i="6" a="1"/>
  <c r="DI103" i="6"/>
  <c r="DU103" i="6" a="1"/>
  <c r="DU103" i="6"/>
  <c r="EG103" i="6"/>
  <c r="AP103" i="6"/>
  <c r="BR103" i="6"/>
  <c r="CT103" i="6"/>
  <c r="DF103" i="6"/>
  <c r="DR103" i="6"/>
  <c r="ED103" i="6"/>
  <c r="EH103" i="6"/>
  <c r="EI108" i="6"/>
  <c r="U108" i="6" a="1"/>
  <c r="U108" i="6"/>
  <c r="AQ108" i="6" a="1"/>
  <c r="AQ108" i="6"/>
  <c r="BS108" i="6" a="1"/>
  <c r="BS108" i="6"/>
  <c r="CU108" i="6" a="1"/>
  <c r="CU108" i="6"/>
  <c r="DG108" i="6" a="1"/>
  <c r="DG108" i="6"/>
  <c r="DS108" i="6" a="1"/>
  <c r="DS108" i="6"/>
  <c r="EE108" i="6"/>
  <c r="EF108" i="6"/>
  <c r="EC108" i="6"/>
  <c r="EB108" i="6"/>
  <c r="EA108" i="6"/>
  <c r="DY108" i="6"/>
  <c r="DX108" i="6"/>
  <c r="DV108" i="6"/>
  <c r="DT108" i="6"/>
  <c r="DQ108" i="6"/>
  <c r="DP108" i="6"/>
  <c r="DL108" i="6"/>
  <c r="DJ108" i="6"/>
  <c r="DH108" i="6"/>
  <c r="DE108" i="6"/>
  <c r="DD108" i="6"/>
  <c r="CZ108" i="6"/>
  <c r="CX108" i="6"/>
  <c r="CV108" i="6"/>
  <c r="CS108" i="6"/>
  <c r="CR108" i="6"/>
  <c r="BX108" i="6"/>
  <c r="BV108" i="6"/>
  <c r="BT108" i="6"/>
  <c r="BQ108" i="6"/>
  <c r="BP108" i="6"/>
  <c r="AV108" i="6"/>
  <c r="AT108" i="6"/>
  <c r="AR108" i="6"/>
  <c r="AO108" i="6"/>
  <c r="AN108" i="6"/>
  <c r="X108" i="6"/>
  <c r="V108" i="6"/>
  <c r="S108" i="6"/>
  <c r="R108" i="6"/>
  <c r="AU107" i="6" a="1"/>
  <c r="AU107" i="6"/>
  <c r="BW107" i="6" a="1"/>
  <c r="BW107" i="6"/>
  <c r="CY107" i="6" a="1"/>
  <c r="CY107" i="6"/>
  <c r="DK107" i="6" a="1"/>
  <c r="DK107" i="6"/>
  <c r="DW107" i="6" a="1"/>
  <c r="DW107" i="6"/>
  <c r="EJ107" i="6"/>
  <c r="EK107" i="6"/>
  <c r="W102" i="6" a="1"/>
  <c r="W102" i="6"/>
  <c r="AS102" i="6" a="1"/>
  <c r="AS102" i="6"/>
  <c r="BU102" i="6" a="1"/>
  <c r="BU102" i="6"/>
  <c r="CW102" i="6" a="1"/>
  <c r="CW102" i="6"/>
  <c r="DI102" i="6" a="1"/>
  <c r="DI102" i="6"/>
  <c r="DU102" i="6" a="1"/>
  <c r="DU102" i="6"/>
  <c r="EG102" i="6"/>
  <c r="AP102" i="6"/>
  <c r="BR102" i="6"/>
  <c r="CT102" i="6"/>
  <c r="DF102" i="6"/>
  <c r="DR102" i="6"/>
  <c r="ED102" i="6"/>
  <c r="EH102" i="6"/>
  <c r="EI107" i="6"/>
  <c r="U107" i="6" a="1"/>
  <c r="U107" i="6"/>
  <c r="AQ107" i="6" a="1"/>
  <c r="AQ107" i="6"/>
  <c r="BS107" i="6" a="1"/>
  <c r="BS107" i="6"/>
  <c r="CU107" i="6" a="1"/>
  <c r="CU107" i="6"/>
  <c r="DG107" i="6" a="1"/>
  <c r="DG107" i="6"/>
  <c r="DS107" i="6" a="1"/>
  <c r="DS107" i="6"/>
  <c r="EE107" i="6"/>
  <c r="EF107" i="6"/>
  <c r="EC107" i="6"/>
  <c r="EB107" i="6"/>
  <c r="EA107" i="6"/>
  <c r="DY107" i="6"/>
  <c r="DX107" i="6"/>
  <c r="DV107" i="6"/>
  <c r="DT107" i="6"/>
  <c r="DQ107" i="6"/>
  <c r="DP107" i="6"/>
  <c r="DL107" i="6"/>
  <c r="DJ107" i="6"/>
  <c r="DH107" i="6"/>
  <c r="DE107" i="6"/>
  <c r="DD107" i="6"/>
  <c r="CZ107" i="6"/>
  <c r="CX107" i="6"/>
  <c r="CV107" i="6"/>
  <c r="CS107" i="6"/>
  <c r="CR107" i="6"/>
  <c r="BX107" i="6"/>
  <c r="BV107" i="6"/>
  <c r="BT107" i="6"/>
  <c r="BQ107" i="6"/>
  <c r="BP107" i="6"/>
  <c r="AV107" i="6"/>
  <c r="AT107" i="6"/>
  <c r="AR107" i="6"/>
  <c r="AO107" i="6"/>
  <c r="AN107" i="6"/>
  <c r="X107" i="6"/>
  <c r="V107" i="6"/>
  <c r="S107" i="6"/>
  <c r="R107" i="6"/>
  <c r="AU106" i="6" a="1"/>
  <c r="AU106" i="6"/>
  <c r="BW106" i="6" a="1"/>
  <c r="BW106" i="6"/>
  <c r="CY106" i="6" a="1"/>
  <c r="CY106" i="6"/>
  <c r="DK106" i="6" a="1"/>
  <c r="DK106" i="6"/>
  <c r="DW106" i="6" a="1"/>
  <c r="DW106" i="6"/>
  <c r="EJ106" i="6"/>
  <c r="EK106" i="6"/>
  <c r="W101" i="6" a="1"/>
  <c r="W101" i="6"/>
  <c r="AS101" i="6" a="1"/>
  <c r="AS101" i="6"/>
  <c r="BU101" i="6" a="1"/>
  <c r="BU101" i="6"/>
  <c r="CW101" i="6" a="1"/>
  <c r="CW101" i="6"/>
  <c r="DI101" i="6" a="1"/>
  <c r="DI101" i="6"/>
  <c r="DU101" i="6" a="1"/>
  <c r="DU101" i="6"/>
  <c r="EG101" i="6"/>
  <c r="AP101" i="6"/>
  <c r="BR101" i="6"/>
  <c r="CT101" i="6"/>
  <c r="DF101" i="6"/>
  <c r="DR101" i="6"/>
  <c r="ED101" i="6"/>
  <c r="EH101" i="6"/>
  <c r="EI106" i="6"/>
  <c r="U106" i="6" a="1"/>
  <c r="U106" i="6"/>
  <c r="AQ106" i="6" a="1"/>
  <c r="AQ106" i="6"/>
  <c r="BS106" i="6" a="1"/>
  <c r="BS106" i="6"/>
  <c r="CU106" i="6" a="1"/>
  <c r="CU106" i="6"/>
  <c r="DG106" i="6" a="1"/>
  <c r="DG106" i="6"/>
  <c r="DS106" i="6" a="1"/>
  <c r="DS106" i="6"/>
  <c r="EE106" i="6"/>
  <c r="EF106" i="6"/>
  <c r="EC106" i="6"/>
  <c r="EB106" i="6"/>
  <c r="EA106" i="6"/>
  <c r="DY106" i="6"/>
  <c r="DX106" i="6"/>
  <c r="DV106" i="6"/>
  <c r="DT106" i="6"/>
  <c r="DQ106" i="6"/>
  <c r="DP106" i="6"/>
  <c r="DL106" i="6"/>
  <c r="DJ106" i="6"/>
  <c r="DH106" i="6"/>
  <c r="DE106" i="6"/>
  <c r="DD106" i="6"/>
  <c r="CZ106" i="6"/>
  <c r="CX106" i="6"/>
  <c r="CV106" i="6"/>
  <c r="CS106" i="6"/>
  <c r="CR106" i="6"/>
  <c r="BX106" i="6"/>
  <c r="BV106" i="6"/>
  <c r="BT106" i="6"/>
  <c r="BQ106" i="6"/>
  <c r="BP106" i="6"/>
  <c r="AV106" i="6"/>
  <c r="AT106" i="6"/>
  <c r="AR106" i="6"/>
  <c r="AO106" i="6"/>
  <c r="AN106" i="6"/>
  <c r="X106" i="6"/>
  <c r="V106" i="6"/>
  <c r="S106" i="6"/>
  <c r="R106" i="6"/>
  <c r="AU105" i="6" a="1"/>
  <c r="AU105" i="6"/>
  <c r="BW105" i="6" a="1"/>
  <c r="BW105" i="6"/>
  <c r="CY105" i="6" a="1"/>
  <c r="CY105" i="6"/>
  <c r="DK105" i="6" a="1"/>
  <c r="DK105" i="6"/>
  <c r="DW105" i="6" a="1"/>
  <c r="DW105" i="6"/>
  <c r="EJ105" i="6"/>
  <c r="EK105" i="6"/>
  <c r="W100" i="6" a="1"/>
  <c r="W100" i="6"/>
  <c r="AS100" i="6" a="1"/>
  <c r="AS100" i="6"/>
  <c r="BU100" i="6" a="1"/>
  <c r="BU100" i="6"/>
  <c r="CW100" i="6" a="1"/>
  <c r="CW100" i="6"/>
  <c r="DI100" i="6" a="1"/>
  <c r="DI100" i="6"/>
  <c r="DU100" i="6" a="1"/>
  <c r="DU100" i="6"/>
  <c r="EG100" i="6"/>
  <c r="AP100" i="6"/>
  <c r="BR100" i="6"/>
  <c r="CT100" i="6"/>
  <c r="DF100" i="6"/>
  <c r="DR100" i="6"/>
  <c r="ED100" i="6"/>
  <c r="EH100" i="6"/>
  <c r="EI105" i="6"/>
  <c r="U105" i="6" a="1"/>
  <c r="U105" i="6"/>
  <c r="AQ105" i="6" a="1"/>
  <c r="AQ105" i="6"/>
  <c r="BS105" i="6" a="1"/>
  <c r="BS105" i="6"/>
  <c r="CU105" i="6" a="1"/>
  <c r="CU105" i="6"/>
  <c r="DG105" i="6" a="1"/>
  <c r="DG105" i="6"/>
  <c r="DS105" i="6" a="1"/>
  <c r="DS105" i="6"/>
  <c r="EE105" i="6"/>
  <c r="EF105" i="6"/>
  <c r="EC105" i="6"/>
  <c r="EB105" i="6"/>
  <c r="EA105" i="6"/>
  <c r="DY105" i="6"/>
  <c r="DX105" i="6"/>
  <c r="DV105" i="6"/>
  <c r="DT105" i="6"/>
  <c r="DQ105" i="6"/>
  <c r="DP105" i="6"/>
  <c r="DL105" i="6"/>
  <c r="DJ105" i="6"/>
  <c r="DH105" i="6"/>
  <c r="DE105" i="6"/>
  <c r="DD105" i="6"/>
  <c r="CZ105" i="6"/>
  <c r="CX105" i="6"/>
  <c r="CV105" i="6"/>
  <c r="CS105" i="6"/>
  <c r="CR105" i="6"/>
  <c r="BX105" i="6"/>
  <c r="BV105" i="6"/>
  <c r="BT105" i="6"/>
  <c r="BQ105" i="6"/>
  <c r="BP105" i="6"/>
  <c r="AV105" i="6"/>
  <c r="AT105" i="6"/>
  <c r="AR105" i="6"/>
  <c r="AO105" i="6"/>
  <c r="AN105" i="6"/>
  <c r="X105" i="6"/>
  <c r="V105" i="6"/>
  <c r="S105" i="6"/>
  <c r="R105" i="6"/>
  <c r="AU104" i="6" a="1"/>
  <c r="AU104" i="6"/>
  <c r="BW104" i="6" a="1"/>
  <c r="BW104" i="6"/>
  <c r="CY104" i="6" a="1"/>
  <c r="CY104" i="6"/>
  <c r="DK104" i="6" a="1"/>
  <c r="DK104" i="6"/>
  <c r="DW104" i="6" a="1"/>
  <c r="DW104" i="6"/>
  <c r="EJ104" i="6"/>
  <c r="EK104" i="6"/>
  <c r="W99" i="6" a="1"/>
  <c r="W99" i="6"/>
  <c r="AS99" i="6" a="1"/>
  <c r="AS99" i="6"/>
  <c r="BU99" i="6" a="1"/>
  <c r="BU99" i="6"/>
  <c r="CW99" i="6" a="1"/>
  <c r="CW99" i="6"/>
  <c r="DI99" i="6" a="1"/>
  <c r="DI99" i="6"/>
  <c r="DU99" i="6" a="1"/>
  <c r="DU99" i="6"/>
  <c r="EG99" i="6"/>
  <c r="AP99" i="6"/>
  <c r="BR99" i="6"/>
  <c r="CT99" i="6"/>
  <c r="DF99" i="6"/>
  <c r="DR99" i="6"/>
  <c r="ED99" i="6"/>
  <c r="EH99" i="6"/>
  <c r="EI104" i="6"/>
  <c r="U104" i="6" a="1"/>
  <c r="U104" i="6"/>
  <c r="AQ104" i="6" a="1"/>
  <c r="AQ104" i="6"/>
  <c r="BS104" i="6" a="1"/>
  <c r="BS104" i="6"/>
  <c r="CU104" i="6" a="1"/>
  <c r="CU104" i="6"/>
  <c r="DG104" i="6" a="1"/>
  <c r="DG104" i="6"/>
  <c r="DS104" i="6" a="1"/>
  <c r="DS104" i="6"/>
  <c r="EE104" i="6"/>
  <c r="EF104" i="6"/>
  <c r="EC104" i="6"/>
  <c r="EB104" i="6"/>
  <c r="EA104" i="6"/>
  <c r="DY104" i="6"/>
  <c r="DX104" i="6"/>
  <c r="DV104" i="6"/>
  <c r="DT104" i="6"/>
  <c r="DQ104" i="6"/>
  <c r="DP104" i="6"/>
  <c r="DL104" i="6"/>
  <c r="DJ104" i="6"/>
  <c r="DH104" i="6"/>
  <c r="DE104" i="6"/>
  <c r="DD104" i="6"/>
  <c r="CZ104" i="6"/>
  <c r="CX104" i="6"/>
  <c r="CV104" i="6"/>
  <c r="CS104" i="6"/>
  <c r="CR104" i="6"/>
  <c r="BX104" i="6"/>
  <c r="BV104" i="6"/>
  <c r="BT104" i="6"/>
  <c r="BQ104" i="6"/>
  <c r="BP104" i="6"/>
  <c r="AV104" i="6"/>
  <c r="AT104" i="6"/>
  <c r="AR104" i="6"/>
  <c r="AO104" i="6"/>
  <c r="AN104" i="6"/>
  <c r="X104" i="6"/>
  <c r="V104" i="6"/>
  <c r="S104" i="6"/>
  <c r="R104" i="6"/>
  <c r="AU103" i="6" a="1"/>
  <c r="AU103" i="6"/>
  <c r="BW103" i="6" a="1"/>
  <c r="BW103" i="6"/>
  <c r="CY103" i="6" a="1"/>
  <c r="CY103" i="6"/>
  <c r="DK103" i="6" a="1"/>
  <c r="DK103" i="6"/>
  <c r="DW103" i="6" a="1"/>
  <c r="DW103" i="6"/>
  <c r="EJ103" i="6"/>
  <c r="EK103" i="6"/>
  <c r="W98" i="6" a="1"/>
  <c r="W98" i="6"/>
  <c r="AS98" i="6" a="1"/>
  <c r="AS98" i="6"/>
  <c r="BU98" i="6" a="1"/>
  <c r="BU98" i="6"/>
  <c r="CW98" i="6" a="1"/>
  <c r="CW98" i="6"/>
  <c r="DI98" i="6" a="1"/>
  <c r="DI98" i="6"/>
  <c r="DU98" i="6" a="1"/>
  <c r="DU98" i="6"/>
  <c r="EG98" i="6"/>
  <c r="AP98" i="6"/>
  <c r="BR98" i="6"/>
  <c r="CT98" i="6"/>
  <c r="DF98" i="6"/>
  <c r="DR98" i="6"/>
  <c r="ED98" i="6"/>
  <c r="EH98" i="6"/>
  <c r="EI103" i="6"/>
  <c r="U103" i="6" a="1"/>
  <c r="U103" i="6"/>
  <c r="AQ103" i="6" a="1"/>
  <c r="AQ103" i="6"/>
  <c r="BS103" i="6" a="1"/>
  <c r="BS103" i="6"/>
  <c r="CU103" i="6" a="1"/>
  <c r="CU103" i="6"/>
  <c r="DG103" i="6" a="1"/>
  <c r="DG103" i="6"/>
  <c r="DS103" i="6" a="1"/>
  <c r="DS103" i="6"/>
  <c r="EE103" i="6"/>
  <c r="EF103" i="6"/>
  <c r="EC103" i="6"/>
  <c r="EB103" i="6"/>
  <c r="EA103" i="6"/>
  <c r="DY103" i="6"/>
  <c r="DX103" i="6"/>
  <c r="DV103" i="6"/>
  <c r="DT103" i="6"/>
  <c r="DQ103" i="6"/>
  <c r="DP103" i="6"/>
  <c r="DL103" i="6"/>
  <c r="DJ103" i="6"/>
  <c r="DH103" i="6"/>
  <c r="DE103" i="6"/>
  <c r="DD103" i="6"/>
  <c r="CZ103" i="6"/>
  <c r="CX103" i="6"/>
  <c r="CV103" i="6"/>
  <c r="CS103" i="6"/>
  <c r="CR103" i="6"/>
  <c r="BX103" i="6"/>
  <c r="BV103" i="6"/>
  <c r="BT103" i="6"/>
  <c r="BQ103" i="6"/>
  <c r="BP103" i="6"/>
  <c r="AV103" i="6"/>
  <c r="AT103" i="6"/>
  <c r="AR103" i="6"/>
  <c r="AO103" i="6"/>
  <c r="AN103" i="6"/>
  <c r="X103" i="6"/>
  <c r="V103" i="6"/>
  <c r="S103" i="6"/>
  <c r="R103" i="6"/>
  <c r="AU102" i="6" a="1"/>
  <c r="AU102" i="6"/>
  <c r="BW102" i="6" a="1"/>
  <c r="BW102" i="6"/>
  <c r="CY102" i="6" a="1"/>
  <c r="CY102" i="6"/>
  <c r="DK102" i="6" a="1"/>
  <c r="DK102" i="6"/>
  <c r="DW102" i="6" a="1"/>
  <c r="DW102" i="6"/>
  <c r="EJ102" i="6"/>
  <c r="EK102" i="6"/>
  <c r="W97" i="6" a="1"/>
  <c r="W97" i="6"/>
  <c r="AS97" i="6" a="1"/>
  <c r="AS97" i="6"/>
  <c r="BU97" i="6" a="1"/>
  <c r="BU97" i="6"/>
  <c r="CW97" i="6" a="1"/>
  <c r="CW97" i="6"/>
  <c r="DI97" i="6" a="1"/>
  <c r="DI97" i="6"/>
  <c r="DU97" i="6" a="1"/>
  <c r="DU97" i="6"/>
  <c r="EG97" i="6"/>
  <c r="AP97" i="6"/>
  <c r="BR97" i="6"/>
  <c r="CT97" i="6"/>
  <c r="DF97" i="6"/>
  <c r="DR97" i="6"/>
  <c r="ED97" i="6"/>
  <c r="EH97" i="6"/>
  <c r="EI102" i="6"/>
  <c r="U102" i="6" a="1"/>
  <c r="U102" i="6"/>
  <c r="AQ102" i="6" a="1"/>
  <c r="AQ102" i="6"/>
  <c r="BS102" i="6" a="1"/>
  <c r="BS102" i="6"/>
  <c r="CU102" i="6" a="1"/>
  <c r="CU102" i="6"/>
  <c r="DG102" i="6" a="1"/>
  <c r="DG102" i="6"/>
  <c r="DS102" i="6" a="1"/>
  <c r="DS102" i="6"/>
  <c r="EE102" i="6"/>
  <c r="EF102" i="6"/>
  <c r="EC102" i="6"/>
  <c r="EB102" i="6"/>
  <c r="EA102" i="6"/>
  <c r="DY102" i="6"/>
  <c r="DX102" i="6"/>
  <c r="DV102" i="6"/>
  <c r="DT102" i="6"/>
  <c r="DQ102" i="6"/>
  <c r="DP102" i="6"/>
  <c r="DL102" i="6"/>
  <c r="DJ102" i="6"/>
  <c r="DH102" i="6"/>
  <c r="DE102" i="6"/>
  <c r="DD102" i="6"/>
  <c r="CZ102" i="6"/>
  <c r="CX102" i="6"/>
  <c r="CV102" i="6"/>
  <c r="CS102" i="6"/>
  <c r="CR102" i="6"/>
  <c r="BX102" i="6"/>
  <c r="BV102" i="6"/>
  <c r="BT102" i="6"/>
  <c r="BQ102" i="6"/>
  <c r="BP102" i="6"/>
  <c r="AV102" i="6"/>
  <c r="AT102" i="6"/>
  <c r="AR102" i="6"/>
  <c r="AO102" i="6"/>
  <c r="AN102" i="6"/>
  <c r="X102" i="6"/>
  <c r="V102" i="6"/>
  <c r="S102" i="6"/>
  <c r="R102" i="6"/>
  <c r="AU101" i="6" a="1"/>
  <c r="AU101" i="6"/>
  <c r="BW101" i="6" a="1"/>
  <c r="BW101" i="6"/>
  <c r="CY101" i="6" a="1"/>
  <c r="CY101" i="6"/>
  <c r="DK101" i="6" a="1"/>
  <c r="DK101" i="6"/>
  <c r="DW101" i="6" a="1"/>
  <c r="DW101" i="6"/>
  <c r="EJ101" i="6"/>
  <c r="EK101" i="6"/>
  <c r="W96" i="6" a="1"/>
  <c r="W96" i="6"/>
  <c r="AS96" i="6" a="1"/>
  <c r="AS96" i="6"/>
  <c r="BU96" i="6" a="1"/>
  <c r="BU96" i="6"/>
  <c r="CW96" i="6" a="1"/>
  <c r="CW96" i="6"/>
  <c r="DI96" i="6" a="1"/>
  <c r="DI96" i="6"/>
  <c r="DU96" i="6" a="1"/>
  <c r="DU96" i="6"/>
  <c r="EG96" i="6"/>
  <c r="AP96" i="6"/>
  <c r="BR96" i="6"/>
  <c r="CT96" i="6"/>
  <c r="DF96" i="6"/>
  <c r="DR96" i="6"/>
  <c r="ED96" i="6"/>
  <c r="EH96" i="6"/>
  <c r="EI101" i="6"/>
  <c r="U101" i="6" a="1"/>
  <c r="U101" i="6"/>
  <c r="AQ101" i="6" a="1"/>
  <c r="AQ101" i="6"/>
  <c r="BS101" i="6" a="1"/>
  <c r="BS101" i="6"/>
  <c r="CU101" i="6" a="1"/>
  <c r="CU101" i="6"/>
  <c r="DG101" i="6" a="1"/>
  <c r="DG101" i="6"/>
  <c r="DS101" i="6" a="1"/>
  <c r="DS101" i="6"/>
  <c r="EE101" i="6"/>
  <c r="EF101" i="6"/>
  <c r="EC101" i="6"/>
  <c r="EB101" i="6"/>
  <c r="EA101" i="6"/>
  <c r="DY101" i="6"/>
  <c r="DX101" i="6"/>
  <c r="DV101" i="6"/>
  <c r="DT101" i="6"/>
  <c r="DQ101" i="6"/>
  <c r="DP101" i="6"/>
  <c r="DL101" i="6"/>
  <c r="DJ101" i="6"/>
  <c r="DH101" i="6"/>
  <c r="DE101" i="6"/>
  <c r="DD101" i="6"/>
  <c r="CZ101" i="6"/>
  <c r="CX101" i="6"/>
  <c r="CV101" i="6"/>
  <c r="CS101" i="6"/>
  <c r="CR101" i="6"/>
  <c r="BX101" i="6"/>
  <c r="BV101" i="6"/>
  <c r="BT101" i="6"/>
  <c r="BQ101" i="6"/>
  <c r="BP101" i="6"/>
  <c r="AV101" i="6"/>
  <c r="AT101" i="6"/>
  <c r="AR101" i="6"/>
  <c r="AO101" i="6"/>
  <c r="AN101" i="6"/>
  <c r="X101" i="6"/>
  <c r="V101" i="6"/>
  <c r="S101" i="6"/>
  <c r="R101" i="6"/>
  <c r="AU100" i="6" a="1"/>
  <c r="AU100" i="6"/>
  <c r="BW100" i="6" a="1"/>
  <c r="BW100" i="6"/>
  <c r="CY100" i="6" a="1"/>
  <c r="CY100" i="6"/>
  <c r="DK100" i="6" a="1"/>
  <c r="DK100" i="6"/>
  <c r="DW100" i="6" a="1"/>
  <c r="DW100" i="6"/>
  <c r="EJ100" i="6"/>
  <c r="EK100" i="6"/>
  <c r="W95" i="6" a="1"/>
  <c r="W95" i="6"/>
  <c r="AS95" i="6" a="1"/>
  <c r="AS95" i="6"/>
  <c r="BU95" i="6" a="1"/>
  <c r="BU95" i="6"/>
  <c r="CW95" i="6" a="1"/>
  <c r="CW95" i="6"/>
  <c r="DI95" i="6" a="1"/>
  <c r="DI95" i="6"/>
  <c r="DU95" i="6" a="1"/>
  <c r="DU95" i="6"/>
  <c r="EG95" i="6"/>
  <c r="AP95" i="6"/>
  <c r="BR95" i="6"/>
  <c r="CT95" i="6"/>
  <c r="DF95" i="6"/>
  <c r="DR95" i="6"/>
  <c r="ED95" i="6"/>
  <c r="EH95" i="6"/>
  <c r="EI100" i="6"/>
  <c r="U100" i="6" a="1"/>
  <c r="U100" i="6"/>
  <c r="AQ100" i="6" a="1"/>
  <c r="AQ100" i="6"/>
  <c r="BS100" i="6" a="1"/>
  <c r="BS100" i="6"/>
  <c r="CU100" i="6" a="1"/>
  <c r="CU100" i="6"/>
  <c r="DG100" i="6" a="1"/>
  <c r="DG100" i="6"/>
  <c r="DS100" i="6" a="1"/>
  <c r="DS100" i="6"/>
  <c r="EE100" i="6"/>
  <c r="EF100" i="6"/>
  <c r="EC100" i="6"/>
  <c r="EB100" i="6"/>
  <c r="EA100" i="6"/>
  <c r="DY100" i="6"/>
  <c r="DX100" i="6"/>
  <c r="DV100" i="6"/>
  <c r="DT100" i="6"/>
  <c r="DQ100" i="6"/>
  <c r="DP100" i="6"/>
  <c r="DL100" i="6"/>
  <c r="DJ100" i="6"/>
  <c r="DH100" i="6"/>
  <c r="DE100" i="6"/>
  <c r="DD100" i="6"/>
  <c r="CZ100" i="6"/>
  <c r="CX100" i="6"/>
  <c r="CV100" i="6"/>
  <c r="CS100" i="6"/>
  <c r="CR100" i="6"/>
  <c r="BX100" i="6"/>
  <c r="BV100" i="6"/>
  <c r="BT100" i="6"/>
  <c r="BQ100" i="6"/>
  <c r="BP100" i="6"/>
  <c r="AV100" i="6"/>
  <c r="AT100" i="6"/>
  <c r="AR100" i="6"/>
  <c r="AO100" i="6"/>
  <c r="AN100" i="6"/>
  <c r="X100" i="6"/>
  <c r="V100" i="6"/>
  <c r="S100" i="6"/>
  <c r="R100" i="6"/>
  <c r="AU99" i="6" a="1"/>
  <c r="AU99" i="6"/>
  <c r="BW99" i="6" a="1"/>
  <c r="BW99" i="6"/>
  <c r="CY99" i="6" a="1"/>
  <c r="CY99" i="6"/>
  <c r="DK99" i="6" a="1"/>
  <c r="DK99" i="6"/>
  <c r="DW99" i="6" a="1"/>
  <c r="DW99" i="6"/>
  <c r="EJ99" i="6"/>
  <c r="EK99" i="6"/>
  <c r="W94" i="6" a="1"/>
  <c r="W94" i="6"/>
  <c r="AS94" i="6" a="1"/>
  <c r="AS94" i="6"/>
  <c r="BU94" i="6" a="1"/>
  <c r="BU94" i="6"/>
  <c r="CW94" i="6" a="1"/>
  <c r="CW94" i="6"/>
  <c r="DI94" i="6" a="1"/>
  <c r="DI94" i="6"/>
  <c r="DU94" i="6" a="1"/>
  <c r="DU94" i="6"/>
  <c r="EG94" i="6"/>
  <c r="AP94" i="6"/>
  <c r="BR94" i="6"/>
  <c r="CT94" i="6"/>
  <c r="DF94" i="6"/>
  <c r="DR94" i="6"/>
  <c r="ED94" i="6"/>
  <c r="EH94" i="6"/>
  <c r="EI99" i="6"/>
  <c r="U99" i="6" a="1"/>
  <c r="U99" i="6"/>
  <c r="AQ99" i="6" a="1"/>
  <c r="AQ99" i="6"/>
  <c r="BS99" i="6" a="1"/>
  <c r="BS99" i="6"/>
  <c r="CU99" i="6" a="1"/>
  <c r="CU99" i="6"/>
  <c r="DG99" i="6" a="1"/>
  <c r="DG99" i="6"/>
  <c r="DS99" i="6" a="1"/>
  <c r="DS99" i="6"/>
  <c r="EE99" i="6"/>
  <c r="EF99" i="6"/>
  <c r="EC99" i="6"/>
  <c r="EB99" i="6"/>
  <c r="EA99" i="6"/>
  <c r="DY99" i="6"/>
  <c r="DX99" i="6"/>
  <c r="DV99" i="6"/>
  <c r="DT99" i="6"/>
  <c r="DQ99" i="6"/>
  <c r="DP99" i="6"/>
  <c r="DL99" i="6"/>
  <c r="DJ99" i="6"/>
  <c r="DH99" i="6"/>
  <c r="DE99" i="6"/>
  <c r="DD99" i="6"/>
  <c r="CZ99" i="6"/>
  <c r="CX99" i="6"/>
  <c r="CV99" i="6"/>
  <c r="CS99" i="6"/>
  <c r="CR99" i="6"/>
  <c r="BX99" i="6"/>
  <c r="BV99" i="6"/>
  <c r="BT99" i="6"/>
  <c r="BQ99" i="6"/>
  <c r="BP99" i="6"/>
  <c r="AV99" i="6"/>
  <c r="AT99" i="6"/>
  <c r="AR99" i="6"/>
  <c r="AO99" i="6"/>
  <c r="AN99" i="6"/>
  <c r="X99" i="6"/>
  <c r="V99" i="6"/>
  <c r="S99" i="6"/>
  <c r="R99" i="6"/>
  <c r="AU98" i="6" a="1"/>
  <c r="AU98" i="6"/>
  <c r="BW98" i="6" a="1"/>
  <c r="BW98" i="6"/>
  <c r="CY98" i="6" a="1"/>
  <c r="CY98" i="6"/>
  <c r="DK98" i="6" a="1"/>
  <c r="DK98" i="6"/>
  <c r="DW98" i="6" a="1"/>
  <c r="DW98" i="6"/>
  <c r="EJ98" i="6"/>
  <c r="EK98" i="6"/>
  <c r="W93" i="6" a="1"/>
  <c r="W93" i="6"/>
  <c r="AS93" i="6" a="1"/>
  <c r="AS93" i="6"/>
  <c r="BU93" i="6" a="1"/>
  <c r="BU93" i="6"/>
  <c r="CW93" i="6" a="1"/>
  <c r="CW93" i="6"/>
  <c r="DI93" i="6" a="1"/>
  <c r="DI93" i="6"/>
  <c r="DU93" i="6" a="1"/>
  <c r="DU93" i="6"/>
  <c r="EG93" i="6"/>
  <c r="AP93" i="6"/>
  <c r="BR93" i="6"/>
  <c r="CT93" i="6"/>
  <c r="DF93" i="6"/>
  <c r="DR93" i="6"/>
  <c r="ED93" i="6"/>
  <c r="EH93" i="6"/>
  <c r="EI98" i="6"/>
  <c r="U98" i="6" a="1"/>
  <c r="U98" i="6"/>
  <c r="AQ98" i="6" a="1"/>
  <c r="AQ98" i="6"/>
  <c r="BS98" i="6" a="1"/>
  <c r="BS98" i="6"/>
  <c r="CU98" i="6" a="1"/>
  <c r="CU98" i="6"/>
  <c r="DG98" i="6" a="1"/>
  <c r="DG98" i="6"/>
  <c r="DS98" i="6" a="1"/>
  <c r="DS98" i="6"/>
  <c r="EE98" i="6"/>
  <c r="EF98" i="6"/>
  <c r="EC98" i="6"/>
  <c r="EB98" i="6"/>
  <c r="EA98" i="6"/>
  <c r="DY98" i="6"/>
  <c r="DX98" i="6"/>
  <c r="DV98" i="6"/>
  <c r="DT98" i="6"/>
  <c r="DQ98" i="6"/>
  <c r="DP98" i="6"/>
  <c r="DL98" i="6"/>
  <c r="DJ98" i="6"/>
  <c r="DH98" i="6"/>
  <c r="DE98" i="6"/>
  <c r="DD98" i="6"/>
  <c r="CZ98" i="6"/>
  <c r="CX98" i="6"/>
  <c r="CV98" i="6"/>
  <c r="CS98" i="6"/>
  <c r="CR98" i="6"/>
  <c r="BX98" i="6"/>
  <c r="BV98" i="6"/>
  <c r="BT98" i="6"/>
  <c r="BQ98" i="6"/>
  <c r="BP98" i="6"/>
  <c r="AV98" i="6"/>
  <c r="AT98" i="6"/>
  <c r="AR98" i="6"/>
  <c r="AO98" i="6"/>
  <c r="AN98" i="6"/>
  <c r="X98" i="6"/>
  <c r="V98" i="6"/>
  <c r="S98" i="6"/>
  <c r="R98" i="6"/>
  <c r="AU97" i="6" a="1"/>
  <c r="AU97" i="6"/>
  <c r="BW97" i="6" a="1"/>
  <c r="BW97" i="6"/>
  <c r="CY97" i="6" a="1"/>
  <c r="CY97" i="6"/>
  <c r="DK97" i="6" a="1"/>
  <c r="DK97" i="6"/>
  <c r="DW97" i="6" a="1"/>
  <c r="DW97" i="6"/>
  <c r="EJ97" i="6"/>
  <c r="EK97" i="6"/>
  <c r="W92" i="6" a="1"/>
  <c r="W92" i="6"/>
  <c r="AS92" i="6" a="1"/>
  <c r="AS92" i="6"/>
  <c r="BU92" i="6" a="1"/>
  <c r="BU92" i="6"/>
  <c r="CW92" i="6" a="1"/>
  <c r="CW92" i="6"/>
  <c r="DI92" i="6" a="1"/>
  <c r="DI92" i="6"/>
  <c r="DU92" i="6" a="1"/>
  <c r="DU92" i="6"/>
  <c r="EG92" i="6"/>
  <c r="AP92" i="6"/>
  <c r="BR92" i="6"/>
  <c r="CT92" i="6"/>
  <c r="DF92" i="6"/>
  <c r="DR92" i="6"/>
  <c r="ED92" i="6"/>
  <c r="EH92" i="6"/>
  <c r="EI97" i="6"/>
  <c r="U97" i="6" a="1"/>
  <c r="U97" i="6"/>
  <c r="AQ97" i="6" a="1"/>
  <c r="AQ97" i="6"/>
  <c r="BS97" i="6" a="1"/>
  <c r="BS97" i="6"/>
  <c r="CU97" i="6" a="1"/>
  <c r="CU97" i="6"/>
  <c r="DG97" i="6" a="1"/>
  <c r="DG97" i="6"/>
  <c r="DS97" i="6" a="1"/>
  <c r="DS97" i="6"/>
  <c r="EE97" i="6"/>
  <c r="EF97" i="6"/>
  <c r="EC97" i="6"/>
  <c r="EB97" i="6"/>
  <c r="EA97" i="6"/>
  <c r="DY97" i="6"/>
  <c r="DX97" i="6"/>
  <c r="DV97" i="6"/>
  <c r="DT97" i="6"/>
  <c r="DQ97" i="6"/>
  <c r="DP97" i="6"/>
  <c r="DL97" i="6"/>
  <c r="DJ97" i="6"/>
  <c r="DH97" i="6"/>
  <c r="DE97" i="6"/>
  <c r="DD97" i="6"/>
  <c r="CZ97" i="6"/>
  <c r="CX97" i="6"/>
  <c r="CV97" i="6"/>
  <c r="CS97" i="6"/>
  <c r="CR97" i="6"/>
  <c r="BX97" i="6"/>
  <c r="BV97" i="6"/>
  <c r="BT97" i="6"/>
  <c r="BQ97" i="6"/>
  <c r="BP97" i="6"/>
  <c r="AV97" i="6"/>
  <c r="AT97" i="6"/>
  <c r="AR97" i="6"/>
  <c r="AO97" i="6"/>
  <c r="AN97" i="6"/>
  <c r="X97" i="6"/>
  <c r="V97" i="6"/>
  <c r="S97" i="6"/>
  <c r="R97" i="6"/>
  <c r="AU96" i="6" a="1"/>
  <c r="AU96" i="6"/>
  <c r="BW96" i="6" a="1"/>
  <c r="BW96" i="6"/>
  <c r="CY96" i="6" a="1"/>
  <c r="CY96" i="6"/>
  <c r="DK96" i="6" a="1"/>
  <c r="DK96" i="6"/>
  <c r="DW96" i="6" a="1"/>
  <c r="DW96" i="6"/>
  <c r="EJ96" i="6"/>
  <c r="EK96" i="6"/>
  <c r="W91" i="6" a="1"/>
  <c r="W91" i="6"/>
  <c r="AS91" i="6" a="1"/>
  <c r="AS91" i="6"/>
  <c r="BU91" i="6" a="1"/>
  <c r="BU91" i="6"/>
  <c r="CW91" i="6" a="1"/>
  <c r="CW91" i="6"/>
  <c r="DI91" i="6" a="1"/>
  <c r="DI91" i="6"/>
  <c r="DU91" i="6" a="1"/>
  <c r="DU91" i="6"/>
  <c r="EG91" i="6"/>
  <c r="AP91" i="6"/>
  <c r="BR91" i="6"/>
  <c r="CT91" i="6"/>
  <c r="DF91" i="6"/>
  <c r="DR91" i="6"/>
  <c r="ED91" i="6"/>
  <c r="EH91" i="6"/>
  <c r="EI96" i="6"/>
  <c r="U96" i="6" a="1"/>
  <c r="U96" i="6"/>
  <c r="AQ96" i="6" a="1"/>
  <c r="AQ96" i="6"/>
  <c r="BS96" i="6" a="1"/>
  <c r="BS96" i="6"/>
  <c r="CU96" i="6" a="1"/>
  <c r="CU96" i="6"/>
  <c r="DG96" i="6" a="1"/>
  <c r="DG96" i="6"/>
  <c r="DS96" i="6" a="1"/>
  <c r="DS96" i="6"/>
  <c r="EE96" i="6"/>
  <c r="EF96" i="6"/>
  <c r="EC96" i="6"/>
  <c r="EB96" i="6"/>
  <c r="EA96" i="6"/>
  <c r="DY96" i="6"/>
  <c r="DX96" i="6"/>
  <c r="DV96" i="6"/>
  <c r="DT96" i="6"/>
  <c r="DQ96" i="6"/>
  <c r="DP96" i="6"/>
  <c r="DL96" i="6"/>
  <c r="DJ96" i="6"/>
  <c r="DH96" i="6"/>
  <c r="DE96" i="6"/>
  <c r="DD96" i="6"/>
  <c r="CZ96" i="6"/>
  <c r="CX96" i="6"/>
  <c r="CV96" i="6"/>
  <c r="CS96" i="6"/>
  <c r="CR96" i="6"/>
  <c r="BX96" i="6"/>
  <c r="BV96" i="6"/>
  <c r="BT96" i="6"/>
  <c r="BQ96" i="6"/>
  <c r="BP96" i="6"/>
  <c r="AV96" i="6"/>
  <c r="AT96" i="6"/>
  <c r="AR96" i="6"/>
  <c r="AO96" i="6"/>
  <c r="AN96" i="6"/>
  <c r="X96" i="6"/>
  <c r="V96" i="6"/>
  <c r="S96" i="6"/>
  <c r="R96" i="6"/>
  <c r="AU95" i="6" a="1"/>
  <c r="AU95" i="6"/>
  <c r="BW95" i="6" a="1"/>
  <c r="BW95" i="6"/>
  <c r="CY95" i="6" a="1"/>
  <c r="CY95" i="6"/>
  <c r="DK95" i="6" a="1"/>
  <c r="DK95" i="6"/>
  <c r="DW95" i="6" a="1"/>
  <c r="DW95" i="6"/>
  <c r="EJ95" i="6"/>
  <c r="EK95" i="6"/>
  <c r="W90" i="6" a="1"/>
  <c r="W90" i="6"/>
  <c r="AS90" i="6" a="1"/>
  <c r="AS90" i="6"/>
  <c r="BU90" i="6" a="1"/>
  <c r="BU90" i="6"/>
  <c r="CW90" i="6" a="1"/>
  <c r="CW90" i="6"/>
  <c r="DI90" i="6" a="1"/>
  <c r="DI90" i="6"/>
  <c r="DU90" i="6" a="1"/>
  <c r="DU90" i="6"/>
  <c r="EG90" i="6"/>
  <c r="AP90" i="6"/>
  <c r="BR90" i="6"/>
  <c r="CT90" i="6"/>
  <c r="DF90" i="6"/>
  <c r="DR90" i="6"/>
  <c r="ED90" i="6"/>
  <c r="EH90" i="6"/>
  <c r="EI95" i="6"/>
  <c r="U95" i="6" a="1"/>
  <c r="U95" i="6"/>
  <c r="AQ95" i="6" a="1"/>
  <c r="AQ95" i="6"/>
  <c r="BS95" i="6" a="1"/>
  <c r="BS95" i="6"/>
  <c r="CU95" i="6" a="1"/>
  <c r="CU95" i="6"/>
  <c r="DG95" i="6" a="1"/>
  <c r="DG95" i="6"/>
  <c r="DS95" i="6" a="1"/>
  <c r="DS95" i="6"/>
  <c r="EE95" i="6"/>
  <c r="EF95" i="6"/>
  <c r="EC95" i="6"/>
  <c r="EB95" i="6"/>
  <c r="EA95" i="6"/>
  <c r="DY95" i="6"/>
  <c r="DX95" i="6"/>
  <c r="DV95" i="6"/>
  <c r="DT95" i="6"/>
  <c r="DQ95" i="6"/>
  <c r="DP95" i="6"/>
  <c r="DL95" i="6"/>
  <c r="DJ95" i="6"/>
  <c r="DH95" i="6"/>
  <c r="DE95" i="6"/>
  <c r="DD95" i="6"/>
  <c r="CZ95" i="6"/>
  <c r="CX95" i="6"/>
  <c r="CV95" i="6"/>
  <c r="CS95" i="6"/>
  <c r="CR95" i="6"/>
  <c r="BX95" i="6"/>
  <c r="BV95" i="6"/>
  <c r="BT95" i="6"/>
  <c r="BQ95" i="6"/>
  <c r="BP95" i="6"/>
  <c r="AV95" i="6"/>
  <c r="AT95" i="6"/>
  <c r="AR95" i="6"/>
  <c r="AO95" i="6"/>
  <c r="AN95" i="6"/>
  <c r="X95" i="6"/>
  <c r="V95" i="6"/>
  <c r="S95" i="6"/>
  <c r="R95" i="6"/>
  <c r="AU94" i="6" a="1"/>
  <c r="AU94" i="6"/>
  <c r="BW94" i="6" a="1"/>
  <c r="BW94" i="6"/>
  <c r="CY94" i="6" a="1"/>
  <c r="CY94" i="6"/>
  <c r="DK94" i="6" a="1"/>
  <c r="DK94" i="6"/>
  <c r="DW94" i="6" a="1"/>
  <c r="DW94" i="6"/>
  <c r="EJ94" i="6"/>
  <c r="EK94" i="6"/>
  <c r="W89" i="6" a="1"/>
  <c r="W89" i="6"/>
  <c r="AS89" i="6" a="1"/>
  <c r="AS89" i="6"/>
  <c r="BU89" i="6" a="1"/>
  <c r="BU89" i="6"/>
  <c r="CW89" i="6" a="1"/>
  <c r="CW89" i="6"/>
  <c r="DI89" i="6" a="1"/>
  <c r="DI89" i="6"/>
  <c r="DU89" i="6" a="1"/>
  <c r="DU89" i="6"/>
  <c r="EG89" i="6"/>
  <c r="AP89" i="6"/>
  <c r="BR89" i="6"/>
  <c r="CT89" i="6"/>
  <c r="DF89" i="6"/>
  <c r="DR89" i="6"/>
  <c r="ED89" i="6"/>
  <c r="EH89" i="6"/>
  <c r="EI94" i="6"/>
  <c r="U94" i="6" a="1"/>
  <c r="U94" i="6"/>
  <c r="AQ94" i="6" a="1"/>
  <c r="AQ94" i="6"/>
  <c r="BS94" i="6" a="1"/>
  <c r="BS94" i="6"/>
  <c r="CU94" i="6" a="1"/>
  <c r="CU94" i="6"/>
  <c r="DG94" i="6" a="1"/>
  <c r="DG94" i="6"/>
  <c r="DS94" i="6" a="1"/>
  <c r="DS94" i="6"/>
  <c r="EE94" i="6"/>
  <c r="EF94" i="6"/>
  <c r="EC94" i="6"/>
  <c r="EB94" i="6"/>
  <c r="EA94" i="6"/>
  <c r="DY94" i="6"/>
  <c r="DX94" i="6"/>
  <c r="DV94" i="6"/>
  <c r="DT94" i="6"/>
  <c r="DQ94" i="6"/>
  <c r="DP94" i="6"/>
  <c r="DL94" i="6"/>
  <c r="DJ94" i="6"/>
  <c r="DH94" i="6"/>
  <c r="DE94" i="6"/>
  <c r="DD94" i="6"/>
  <c r="CZ94" i="6"/>
  <c r="CX94" i="6"/>
  <c r="CV94" i="6"/>
  <c r="CS94" i="6"/>
  <c r="CR94" i="6"/>
  <c r="BX94" i="6"/>
  <c r="BV94" i="6"/>
  <c r="BT94" i="6"/>
  <c r="BQ94" i="6"/>
  <c r="BP94" i="6"/>
  <c r="AV94" i="6"/>
  <c r="AT94" i="6"/>
  <c r="AR94" i="6"/>
  <c r="AO94" i="6"/>
  <c r="AN94" i="6"/>
  <c r="X94" i="6"/>
  <c r="V94" i="6"/>
  <c r="S94" i="6"/>
  <c r="R94" i="6"/>
  <c r="AU93" i="6" a="1"/>
  <c r="AU93" i="6"/>
  <c r="BW93" i="6" a="1"/>
  <c r="BW93" i="6"/>
  <c r="CY93" i="6" a="1"/>
  <c r="CY93" i="6"/>
  <c r="DK93" i="6" a="1"/>
  <c r="DK93" i="6"/>
  <c r="DW93" i="6" a="1"/>
  <c r="DW93" i="6"/>
  <c r="EJ93" i="6"/>
  <c r="EK93" i="6"/>
  <c r="W88" i="6" a="1"/>
  <c r="W88" i="6"/>
  <c r="AS88" i="6" a="1"/>
  <c r="AS88" i="6"/>
  <c r="BU88" i="6" a="1"/>
  <c r="BU88" i="6"/>
  <c r="CW88" i="6" a="1"/>
  <c r="CW88" i="6"/>
  <c r="DI88" i="6" a="1"/>
  <c r="DI88" i="6"/>
  <c r="DU88" i="6" a="1"/>
  <c r="DU88" i="6"/>
  <c r="EG88" i="6"/>
  <c r="AP88" i="6"/>
  <c r="BR88" i="6"/>
  <c r="CT88" i="6"/>
  <c r="DF88" i="6"/>
  <c r="DR88" i="6"/>
  <c r="ED88" i="6"/>
  <c r="EH88" i="6"/>
  <c r="EI93" i="6"/>
  <c r="U93" i="6" a="1"/>
  <c r="U93" i="6"/>
  <c r="AQ93" i="6" a="1"/>
  <c r="AQ93" i="6"/>
  <c r="BS93" i="6" a="1"/>
  <c r="BS93" i="6"/>
  <c r="CU93" i="6" a="1"/>
  <c r="CU93" i="6"/>
  <c r="DG93" i="6" a="1"/>
  <c r="DG93" i="6"/>
  <c r="DS93" i="6" a="1"/>
  <c r="DS93" i="6"/>
  <c r="EE93" i="6"/>
  <c r="EF93" i="6"/>
  <c r="EC93" i="6"/>
  <c r="EB93" i="6"/>
  <c r="EA93" i="6"/>
  <c r="DY93" i="6"/>
  <c r="DX93" i="6"/>
  <c r="DV93" i="6"/>
  <c r="DT93" i="6"/>
  <c r="DQ93" i="6"/>
  <c r="DP93" i="6"/>
  <c r="DL93" i="6"/>
  <c r="DJ93" i="6"/>
  <c r="DH93" i="6"/>
  <c r="DE93" i="6"/>
  <c r="DD93" i="6"/>
  <c r="CZ93" i="6"/>
  <c r="CX93" i="6"/>
  <c r="CV93" i="6"/>
  <c r="CS93" i="6"/>
  <c r="CR93" i="6"/>
  <c r="BX93" i="6"/>
  <c r="BV93" i="6"/>
  <c r="BT93" i="6"/>
  <c r="BQ93" i="6"/>
  <c r="BP93" i="6"/>
  <c r="AV93" i="6"/>
  <c r="AT93" i="6"/>
  <c r="AR93" i="6"/>
  <c r="AO93" i="6"/>
  <c r="AN93" i="6"/>
  <c r="X93" i="6"/>
  <c r="V93" i="6"/>
  <c r="S93" i="6"/>
  <c r="R93" i="6"/>
  <c r="AU92" i="6" a="1"/>
  <c r="AU92" i="6"/>
  <c r="BW92" i="6" a="1"/>
  <c r="BW92" i="6"/>
  <c r="CY92" i="6" a="1"/>
  <c r="CY92" i="6"/>
  <c r="DK92" i="6" a="1"/>
  <c r="DK92" i="6"/>
  <c r="DW92" i="6" a="1"/>
  <c r="DW92" i="6"/>
  <c r="EJ92" i="6"/>
  <c r="EK92" i="6"/>
  <c r="W87" i="6" a="1"/>
  <c r="W87" i="6"/>
  <c r="AS87" i="6" a="1"/>
  <c r="AS87" i="6"/>
  <c r="BU87" i="6" a="1"/>
  <c r="BU87" i="6"/>
  <c r="CW87" i="6" a="1"/>
  <c r="CW87" i="6"/>
  <c r="DI87" i="6" a="1"/>
  <c r="DI87" i="6"/>
  <c r="DU87" i="6" a="1"/>
  <c r="DU87" i="6"/>
  <c r="EG87" i="6"/>
  <c r="AP87" i="6"/>
  <c r="BR87" i="6"/>
  <c r="CT87" i="6"/>
  <c r="DF87" i="6"/>
  <c r="DR87" i="6"/>
  <c r="ED87" i="6"/>
  <c r="EH87" i="6"/>
  <c r="EI92" i="6"/>
  <c r="U92" i="6" a="1"/>
  <c r="U92" i="6"/>
  <c r="AQ92" i="6" a="1"/>
  <c r="AQ92" i="6"/>
  <c r="BS92" i="6" a="1"/>
  <c r="BS92" i="6"/>
  <c r="CU92" i="6" a="1"/>
  <c r="CU92" i="6"/>
  <c r="DG92" i="6" a="1"/>
  <c r="DG92" i="6"/>
  <c r="DS92" i="6" a="1"/>
  <c r="DS92" i="6"/>
  <c r="EE92" i="6"/>
  <c r="EF92" i="6"/>
  <c r="EC92" i="6"/>
  <c r="EB92" i="6"/>
  <c r="EA92" i="6"/>
  <c r="DY92" i="6"/>
  <c r="DX92" i="6"/>
  <c r="DV92" i="6"/>
  <c r="DT92" i="6"/>
  <c r="DQ92" i="6"/>
  <c r="DP92" i="6"/>
  <c r="DL92" i="6"/>
  <c r="DJ92" i="6"/>
  <c r="DH92" i="6"/>
  <c r="DE92" i="6"/>
  <c r="DD92" i="6"/>
  <c r="CZ92" i="6"/>
  <c r="CX92" i="6"/>
  <c r="CV92" i="6"/>
  <c r="CS92" i="6"/>
  <c r="CR92" i="6"/>
  <c r="BX92" i="6"/>
  <c r="BV92" i="6"/>
  <c r="BT92" i="6"/>
  <c r="BQ92" i="6"/>
  <c r="BP92" i="6"/>
  <c r="AV92" i="6"/>
  <c r="AT92" i="6"/>
  <c r="AR92" i="6"/>
  <c r="AO92" i="6"/>
  <c r="AN92" i="6"/>
  <c r="X92" i="6"/>
  <c r="V92" i="6"/>
  <c r="S92" i="6"/>
  <c r="R92" i="6"/>
  <c r="AU91" i="6" a="1"/>
  <c r="AU91" i="6"/>
  <c r="BW91" i="6" a="1"/>
  <c r="BW91" i="6"/>
  <c r="CY91" i="6" a="1"/>
  <c r="CY91" i="6"/>
  <c r="DK91" i="6" a="1"/>
  <c r="DK91" i="6"/>
  <c r="DW91" i="6" a="1"/>
  <c r="DW91" i="6"/>
  <c r="EJ91" i="6"/>
  <c r="EK91" i="6"/>
  <c r="W86" i="6" a="1"/>
  <c r="W86" i="6"/>
  <c r="AS86" i="6" a="1"/>
  <c r="AS86" i="6"/>
  <c r="BU86" i="6" a="1"/>
  <c r="BU86" i="6"/>
  <c r="CW86" i="6" a="1"/>
  <c r="CW86" i="6"/>
  <c r="DI86" i="6" a="1"/>
  <c r="DI86" i="6"/>
  <c r="DU86" i="6" a="1"/>
  <c r="DU86" i="6"/>
  <c r="EG86" i="6"/>
  <c r="AP86" i="6"/>
  <c r="BR86" i="6"/>
  <c r="CT86" i="6"/>
  <c r="DF86" i="6"/>
  <c r="DR86" i="6"/>
  <c r="ED86" i="6"/>
  <c r="EH86" i="6"/>
  <c r="EI91" i="6"/>
  <c r="U91" i="6" a="1"/>
  <c r="U91" i="6"/>
  <c r="AQ91" i="6" a="1"/>
  <c r="AQ91" i="6"/>
  <c r="BS91" i="6" a="1"/>
  <c r="BS91" i="6"/>
  <c r="CU91" i="6" a="1"/>
  <c r="CU91" i="6"/>
  <c r="DG91" i="6" a="1"/>
  <c r="DG91" i="6"/>
  <c r="DS91" i="6" a="1"/>
  <c r="DS91" i="6"/>
  <c r="EE91" i="6"/>
  <c r="EF91" i="6"/>
  <c r="EC91" i="6"/>
  <c r="EB91" i="6"/>
  <c r="EA91" i="6"/>
  <c r="DY91" i="6"/>
  <c r="DX91" i="6"/>
  <c r="DV91" i="6"/>
  <c r="DT91" i="6"/>
  <c r="DQ91" i="6"/>
  <c r="DP91" i="6"/>
  <c r="DL91" i="6"/>
  <c r="DJ91" i="6"/>
  <c r="DH91" i="6"/>
  <c r="DE91" i="6"/>
  <c r="DD91" i="6"/>
  <c r="CZ91" i="6"/>
  <c r="CX91" i="6"/>
  <c r="CV91" i="6"/>
  <c r="CS91" i="6"/>
  <c r="CR91" i="6"/>
  <c r="BX91" i="6"/>
  <c r="BV91" i="6"/>
  <c r="BT91" i="6"/>
  <c r="BQ91" i="6"/>
  <c r="BP91" i="6"/>
  <c r="AV91" i="6"/>
  <c r="AT91" i="6"/>
  <c r="AR91" i="6"/>
  <c r="AO91" i="6"/>
  <c r="AN91" i="6"/>
  <c r="X91" i="6"/>
  <c r="V91" i="6"/>
  <c r="S91" i="6"/>
  <c r="R91" i="6"/>
  <c r="AU90" i="6" a="1"/>
  <c r="AU90" i="6"/>
  <c r="BW90" i="6" a="1"/>
  <c r="BW90" i="6"/>
  <c r="CY90" i="6" a="1"/>
  <c r="CY90" i="6"/>
  <c r="DK90" i="6" a="1"/>
  <c r="DK90" i="6"/>
  <c r="DW90" i="6" a="1"/>
  <c r="DW90" i="6"/>
  <c r="EJ90" i="6"/>
  <c r="EK90" i="6"/>
  <c r="W85" i="6" a="1"/>
  <c r="W85" i="6"/>
  <c r="AS85" i="6" a="1"/>
  <c r="AS85" i="6"/>
  <c r="BU85" i="6" a="1"/>
  <c r="BU85" i="6"/>
  <c r="CW85" i="6" a="1"/>
  <c r="CW85" i="6"/>
  <c r="DI85" i="6" a="1"/>
  <c r="DI85" i="6"/>
  <c r="DU85" i="6" a="1"/>
  <c r="DU85" i="6"/>
  <c r="EG85" i="6"/>
  <c r="AP85" i="6"/>
  <c r="BR85" i="6"/>
  <c r="CT85" i="6"/>
  <c r="DF85" i="6"/>
  <c r="DR85" i="6"/>
  <c r="ED85" i="6"/>
  <c r="EH85" i="6"/>
  <c r="EI90" i="6"/>
  <c r="U90" i="6" a="1"/>
  <c r="U90" i="6"/>
  <c r="AQ90" i="6" a="1"/>
  <c r="AQ90" i="6"/>
  <c r="BS90" i="6" a="1"/>
  <c r="BS90" i="6"/>
  <c r="CU90" i="6" a="1"/>
  <c r="CU90" i="6"/>
  <c r="DG90" i="6" a="1"/>
  <c r="DG90" i="6"/>
  <c r="DS90" i="6" a="1"/>
  <c r="DS90" i="6"/>
  <c r="EE90" i="6"/>
  <c r="EF90" i="6"/>
  <c r="EC90" i="6"/>
  <c r="EB90" i="6"/>
  <c r="EA90" i="6"/>
  <c r="DY90" i="6"/>
  <c r="DX90" i="6"/>
  <c r="DV90" i="6"/>
  <c r="DT90" i="6"/>
  <c r="DQ90" i="6"/>
  <c r="DP90" i="6"/>
  <c r="DL90" i="6"/>
  <c r="DJ90" i="6"/>
  <c r="DH90" i="6"/>
  <c r="DE90" i="6"/>
  <c r="DD90" i="6"/>
  <c r="CZ90" i="6"/>
  <c r="CX90" i="6"/>
  <c r="CV90" i="6"/>
  <c r="CS90" i="6"/>
  <c r="CR90" i="6"/>
  <c r="BX90" i="6"/>
  <c r="BV90" i="6"/>
  <c r="BT90" i="6"/>
  <c r="BQ90" i="6"/>
  <c r="BP90" i="6"/>
  <c r="AV90" i="6"/>
  <c r="AT90" i="6"/>
  <c r="AR90" i="6"/>
  <c r="AO90" i="6"/>
  <c r="AN90" i="6"/>
  <c r="X90" i="6"/>
  <c r="V90" i="6"/>
  <c r="S90" i="6"/>
  <c r="R90" i="6"/>
  <c r="AU89" i="6" a="1"/>
  <c r="AU89" i="6"/>
  <c r="BW89" i="6" a="1"/>
  <c r="BW89" i="6"/>
  <c r="CY89" i="6" a="1"/>
  <c r="CY89" i="6"/>
  <c r="DK89" i="6" a="1"/>
  <c r="DK89" i="6"/>
  <c r="DW89" i="6" a="1"/>
  <c r="DW89" i="6"/>
  <c r="EJ89" i="6"/>
  <c r="EK89" i="6"/>
  <c r="W84" i="6" a="1"/>
  <c r="W84" i="6"/>
  <c r="AS84" i="6" a="1"/>
  <c r="AS84" i="6"/>
  <c r="BU84" i="6" a="1"/>
  <c r="BU84" i="6"/>
  <c r="CW84" i="6" a="1"/>
  <c r="CW84" i="6"/>
  <c r="DI84" i="6" a="1"/>
  <c r="DI84" i="6"/>
  <c r="DU84" i="6" a="1"/>
  <c r="DU84" i="6"/>
  <c r="EG84" i="6"/>
  <c r="AP84" i="6"/>
  <c r="BR84" i="6"/>
  <c r="CT84" i="6"/>
  <c r="DF84" i="6"/>
  <c r="DR84" i="6"/>
  <c r="ED84" i="6"/>
  <c r="EH84" i="6"/>
  <c r="EI89" i="6"/>
  <c r="U89" i="6" a="1"/>
  <c r="U89" i="6"/>
  <c r="AQ89" i="6" a="1"/>
  <c r="AQ89" i="6"/>
  <c r="BS89" i="6" a="1"/>
  <c r="BS89" i="6"/>
  <c r="CU89" i="6" a="1"/>
  <c r="CU89" i="6"/>
  <c r="DG89" i="6" a="1"/>
  <c r="DG89" i="6"/>
  <c r="DS89" i="6" a="1"/>
  <c r="DS89" i="6"/>
  <c r="EE89" i="6"/>
  <c r="EF89" i="6"/>
  <c r="EC89" i="6"/>
  <c r="EB89" i="6"/>
  <c r="EA89" i="6"/>
  <c r="DY89" i="6"/>
  <c r="DX89" i="6"/>
  <c r="DV89" i="6"/>
  <c r="DT89" i="6"/>
  <c r="DQ89" i="6"/>
  <c r="DP89" i="6"/>
  <c r="DL89" i="6"/>
  <c r="DJ89" i="6"/>
  <c r="DH89" i="6"/>
  <c r="DE89" i="6"/>
  <c r="DD89" i="6"/>
  <c r="CZ89" i="6"/>
  <c r="CX89" i="6"/>
  <c r="CV89" i="6"/>
  <c r="CS89" i="6"/>
  <c r="CR89" i="6"/>
  <c r="BX89" i="6"/>
  <c r="BV89" i="6"/>
  <c r="BT89" i="6"/>
  <c r="BQ89" i="6"/>
  <c r="BP89" i="6"/>
  <c r="AV89" i="6"/>
  <c r="AT89" i="6"/>
  <c r="AR89" i="6"/>
  <c r="AO89" i="6"/>
  <c r="AN89" i="6"/>
  <c r="X89" i="6"/>
  <c r="V89" i="6"/>
  <c r="S89" i="6"/>
  <c r="R89" i="6"/>
  <c r="AU88" i="6" a="1"/>
  <c r="AU88" i="6"/>
  <c r="BW88" i="6" a="1"/>
  <c r="BW88" i="6"/>
  <c r="CY88" i="6" a="1"/>
  <c r="CY88" i="6"/>
  <c r="DK88" i="6" a="1"/>
  <c r="DK88" i="6"/>
  <c r="DW88" i="6" a="1"/>
  <c r="DW88" i="6"/>
  <c r="EJ88" i="6"/>
  <c r="EK88" i="6"/>
  <c r="W83" i="6" a="1"/>
  <c r="W83" i="6"/>
  <c r="AS83" i="6" a="1"/>
  <c r="AS83" i="6"/>
  <c r="BU83" i="6" a="1"/>
  <c r="BU83" i="6"/>
  <c r="CW83" i="6" a="1"/>
  <c r="CW83" i="6"/>
  <c r="DI83" i="6" a="1"/>
  <c r="DI83" i="6"/>
  <c r="DU83" i="6" a="1"/>
  <c r="DU83" i="6"/>
  <c r="EG83" i="6"/>
  <c r="AP83" i="6"/>
  <c r="BR83" i="6"/>
  <c r="CT83" i="6"/>
  <c r="DF83" i="6"/>
  <c r="DR83" i="6"/>
  <c r="ED83" i="6"/>
  <c r="EH83" i="6"/>
  <c r="EI88" i="6"/>
  <c r="U88" i="6" a="1"/>
  <c r="U88" i="6"/>
  <c r="AQ88" i="6" a="1"/>
  <c r="AQ88" i="6"/>
  <c r="BS88" i="6" a="1"/>
  <c r="BS88" i="6"/>
  <c r="CU88" i="6" a="1"/>
  <c r="CU88" i="6"/>
  <c r="DG88" i="6" a="1"/>
  <c r="DG88" i="6"/>
  <c r="DS88" i="6" a="1"/>
  <c r="DS88" i="6"/>
  <c r="EE88" i="6"/>
  <c r="EF88" i="6"/>
  <c r="EC88" i="6"/>
  <c r="EB88" i="6"/>
  <c r="EA88" i="6"/>
  <c r="DY88" i="6"/>
  <c r="DX88" i="6"/>
  <c r="DV88" i="6"/>
  <c r="DT88" i="6"/>
  <c r="DQ88" i="6"/>
  <c r="DP88" i="6"/>
  <c r="DL88" i="6"/>
  <c r="DJ88" i="6"/>
  <c r="DH88" i="6"/>
  <c r="DE88" i="6"/>
  <c r="DD88" i="6"/>
  <c r="CZ88" i="6"/>
  <c r="CX88" i="6"/>
  <c r="CV88" i="6"/>
  <c r="CS88" i="6"/>
  <c r="CR88" i="6"/>
  <c r="BX88" i="6"/>
  <c r="BV88" i="6"/>
  <c r="BT88" i="6"/>
  <c r="BQ88" i="6"/>
  <c r="BP88" i="6"/>
  <c r="AV88" i="6"/>
  <c r="AT88" i="6"/>
  <c r="AR88" i="6"/>
  <c r="AO88" i="6"/>
  <c r="AN88" i="6"/>
  <c r="X88" i="6"/>
  <c r="V88" i="6"/>
  <c r="S88" i="6"/>
  <c r="R88" i="6"/>
  <c r="AU87" i="6" a="1"/>
  <c r="AU87" i="6"/>
  <c r="BW87" i="6" a="1"/>
  <c r="BW87" i="6"/>
  <c r="CY87" i="6" a="1"/>
  <c r="CY87" i="6"/>
  <c r="DK87" i="6" a="1"/>
  <c r="DK87" i="6"/>
  <c r="DW87" i="6" a="1"/>
  <c r="DW87" i="6"/>
  <c r="EJ87" i="6"/>
  <c r="EK87" i="6"/>
  <c r="W82" i="6" a="1"/>
  <c r="W82" i="6"/>
  <c r="AS82" i="6" a="1"/>
  <c r="AS82" i="6"/>
  <c r="BU82" i="6" a="1"/>
  <c r="BU82" i="6"/>
  <c r="CW82" i="6" a="1"/>
  <c r="CW82" i="6"/>
  <c r="DI82" i="6" a="1"/>
  <c r="DI82" i="6"/>
  <c r="DU82" i="6" a="1"/>
  <c r="DU82" i="6"/>
  <c r="EG82" i="6"/>
  <c r="AP82" i="6"/>
  <c r="BR82" i="6"/>
  <c r="CT82" i="6"/>
  <c r="DF82" i="6"/>
  <c r="DR82" i="6"/>
  <c r="ED82" i="6"/>
  <c r="EH82" i="6"/>
  <c r="EI87" i="6"/>
  <c r="U87" i="6" a="1"/>
  <c r="U87" i="6"/>
  <c r="AQ87" i="6" a="1"/>
  <c r="AQ87" i="6"/>
  <c r="BS87" i="6" a="1"/>
  <c r="BS87" i="6"/>
  <c r="CU87" i="6" a="1"/>
  <c r="CU87" i="6"/>
  <c r="DG87" i="6" a="1"/>
  <c r="DG87" i="6"/>
  <c r="DS87" i="6" a="1"/>
  <c r="DS87" i="6"/>
  <c r="EE87" i="6"/>
  <c r="EF87" i="6"/>
  <c r="EC87" i="6"/>
  <c r="EB87" i="6"/>
  <c r="EA87" i="6"/>
  <c r="DY87" i="6"/>
  <c r="DX87" i="6"/>
  <c r="DV87" i="6"/>
  <c r="DT87" i="6"/>
  <c r="DQ87" i="6"/>
  <c r="DP87" i="6"/>
  <c r="DL87" i="6"/>
  <c r="DJ87" i="6"/>
  <c r="DH87" i="6"/>
  <c r="DE87" i="6"/>
  <c r="DD87" i="6"/>
  <c r="CZ87" i="6"/>
  <c r="CX87" i="6"/>
  <c r="CV87" i="6"/>
  <c r="CS87" i="6"/>
  <c r="CR87" i="6"/>
  <c r="BX87" i="6"/>
  <c r="BV87" i="6"/>
  <c r="BT87" i="6"/>
  <c r="BQ87" i="6"/>
  <c r="BP87" i="6"/>
  <c r="AV87" i="6"/>
  <c r="AT87" i="6"/>
  <c r="AR87" i="6"/>
  <c r="AO87" i="6"/>
  <c r="AN87" i="6"/>
  <c r="X87" i="6"/>
  <c r="V87" i="6"/>
  <c r="S87" i="6"/>
  <c r="R87" i="6"/>
  <c r="AU86" i="6" a="1"/>
  <c r="AU86" i="6"/>
  <c r="BW86" i="6" a="1"/>
  <c r="BW86" i="6"/>
  <c r="CY86" i="6" a="1"/>
  <c r="CY86" i="6"/>
  <c r="DK86" i="6" a="1"/>
  <c r="DK86" i="6"/>
  <c r="DW86" i="6" a="1"/>
  <c r="DW86" i="6"/>
  <c r="EJ86" i="6"/>
  <c r="EK86" i="6"/>
  <c r="W81" i="6" a="1"/>
  <c r="W81" i="6"/>
  <c r="AS81" i="6" a="1"/>
  <c r="AS81" i="6"/>
  <c r="BU81" i="6" a="1"/>
  <c r="BU81" i="6"/>
  <c r="CW81" i="6" a="1"/>
  <c r="CW81" i="6"/>
  <c r="DI81" i="6" a="1"/>
  <c r="DI81" i="6"/>
  <c r="DU81" i="6" a="1"/>
  <c r="DU81" i="6"/>
  <c r="EG81" i="6"/>
  <c r="AP81" i="6"/>
  <c r="BR81" i="6"/>
  <c r="CT81" i="6"/>
  <c r="DF81" i="6"/>
  <c r="DR81" i="6"/>
  <c r="ED81" i="6"/>
  <c r="EH81" i="6"/>
  <c r="EI86" i="6"/>
  <c r="U86" i="6" a="1"/>
  <c r="U86" i="6"/>
  <c r="AQ86" i="6" a="1"/>
  <c r="AQ86" i="6"/>
  <c r="BS86" i="6" a="1"/>
  <c r="BS86" i="6"/>
  <c r="CU86" i="6" a="1"/>
  <c r="CU86" i="6"/>
  <c r="DG86" i="6" a="1"/>
  <c r="DG86" i="6"/>
  <c r="DS86" i="6" a="1"/>
  <c r="DS86" i="6"/>
  <c r="EE86" i="6"/>
  <c r="EF86" i="6"/>
  <c r="EC86" i="6"/>
  <c r="EB86" i="6"/>
  <c r="EA86" i="6"/>
  <c r="DY86" i="6"/>
  <c r="DX86" i="6"/>
  <c r="DV86" i="6"/>
  <c r="DT86" i="6"/>
  <c r="DQ86" i="6"/>
  <c r="DP86" i="6"/>
  <c r="DL86" i="6"/>
  <c r="DJ86" i="6"/>
  <c r="DH86" i="6"/>
  <c r="DE86" i="6"/>
  <c r="DD86" i="6"/>
  <c r="CZ86" i="6"/>
  <c r="CX86" i="6"/>
  <c r="CV86" i="6"/>
  <c r="CS86" i="6"/>
  <c r="CR86" i="6"/>
  <c r="BX86" i="6"/>
  <c r="BV86" i="6"/>
  <c r="BT86" i="6"/>
  <c r="BQ86" i="6"/>
  <c r="BP86" i="6"/>
  <c r="AV86" i="6"/>
  <c r="AT86" i="6"/>
  <c r="AR86" i="6"/>
  <c r="AO86" i="6"/>
  <c r="AN86" i="6"/>
  <c r="X86" i="6"/>
  <c r="V86" i="6"/>
  <c r="S86" i="6"/>
  <c r="R86" i="6"/>
  <c r="AU85" i="6" a="1"/>
  <c r="AU85" i="6"/>
  <c r="BW85" i="6" a="1"/>
  <c r="BW85" i="6"/>
  <c r="CY85" i="6" a="1"/>
  <c r="CY85" i="6"/>
  <c r="DK85" i="6" a="1"/>
  <c r="DK85" i="6"/>
  <c r="DW85" i="6" a="1"/>
  <c r="DW85" i="6"/>
  <c r="EJ85" i="6"/>
  <c r="EK85" i="6"/>
  <c r="W80" i="6" a="1"/>
  <c r="W80" i="6"/>
  <c r="AS80" i="6" a="1"/>
  <c r="AS80" i="6"/>
  <c r="BU80" i="6" a="1"/>
  <c r="BU80" i="6"/>
  <c r="CW80" i="6" a="1"/>
  <c r="CW80" i="6"/>
  <c r="DI80" i="6" a="1"/>
  <c r="DI80" i="6"/>
  <c r="DU80" i="6" a="1"/>
  <c r="DU80" i="6"/>
  <c r="EG80" i="6"/>
  <c r="AP80" i="6"/>
  <c r="BR80" i="6"/>
  <c r="CT80" i="6"/>
  <c r="DF80" i="6"/>
  <c r="DR80" i="6"/>
  <c r="ED80" i="6"/>
  <c r="EH80" i="6"/>
  <c r="EI85" i="6"/>
  <c r="U85" i="6" a="1"/>
  <c r="U85" i="6"/>
  <c r="AQ85" i="6" a="1"/>
  <c r="AQ85" i="6"/>
  <c r="BS85" i="6" a="1"/>
  <c r="BS85" i="6"/>
  <c r="CU85" i="6" a="1"/>
  <c r="CU85" i="6"/>
  <c r="DG85" i="6" a="1"/>
  <c r="DG85" i="6"/>
  <c r="DS85" i="6" a="1"/>
  <c r="DS85" i="6"/>
  <c r="EE85" i="6"/>
  <c r="EF85" i="6"/>
  <c r="EC85" i="6"/>
  <c r="EB85" i="6"/>
  <c r="EA85" i="6"/>
  <c r="DY85" i="6"/>
  <c r="DX85" i="6"/>
  <c r="DV85" i="6"/>
  <c r="DT85" i="6"/>
  <c r="DQ85" i="6"/>
  <c r="DP85" i="6"/>
  <c r="DL85" i="6"/>
  <c r="DJ85" i="6"/>
  <c r="DH85" i="6"/>
  <c r="DE85" i="6"/>
  <c r="DD85" i="6"/>
  <c r="CZ85" i="6"/>
  <c r="CX85" i="6"/>
  <c r="CV85" i="6"/>
  <c r="CS85" i="6"/>
  <c r="CR85" i="6"/>
  <c r="BX85" i="6"/>
  <c r="BV85" i="6"/>
  <c r="BT85" i="6"/>
  <c r="BQ85" i="6"/>
  <c r="BP85" i="6"/>
  <c r="AV85" i="6"/>
  <c r="AT85" i="6"/>
  <c r="AR85" i="6"/>
  <c r="AO85" i="6"/>
  <c r="AN85" i="6"/>
  <c r="X85" i="6"/>
  <c r="V85" i="6"/>
  <c r="S85" i="6"/>
  <c r="R85" i="6"/>
  <c r="AU84" i="6" a="1"/>
  <c r="AU84" i="6"/>
  <c r="BW84" i="6" a="1"/>
  <c r="BW84" i="6"/>
  <c r="CY84" i="6" a="1"/>
  <c r="CY84" i="6"/>
  <c r="DK84" i="6" a="1"/>
  <c r="DK84" i="6"/>
  <c r="DW84" i="6" a="1"/>
  <c r="DW84" i="6"/>
  <c r="EJ84" i="6"/>
  <c r="EK84" i="6"/>
  <c r="W79" i="6" a="1"/>
  <c r="W79" i="6"/>
  <c r="AS79" i="6" a="1"/>
  <c r="AS79" i="6"/>
  <c r="BU79" i="6" a="1"/>
  <c r="BU79" i="6"/>
  <c r="CW79" i="6" a="1"/>
  <c r="CW79" i="6"/>
  <c r="DI79" i="6" a="1"/>
  <c r="DI79" i="6"/>
  <c r="DU79" i="6" a="1"/>
  <c r="DU79" i="6"/>
  <c r="EG79" i="6"/>
  <c r="AP79" i="6"/>
  <c r="BR79" i="6"/>
  <c r="CT79" i="6"/>
  <c r="DF79" i="6"/>
  <c r="DR79" i="6"/>
  <c r="ED79" i="6"/>
  <c r="EH79" i="6"/>
  <c r="EI84" i="6"/>
  <c r="U84" i="6" a="1"/>
  <c r="U84" i="6"/>
  <c r="AQ84" i="6" a="1"/>
  <c r="AQ84" i="6"/>
  <c r="BS84" i="6" a="1"/>
  <c r="BS84" i="6"/>
  <c r="CU84" i="6" a="1"/>
  <c r="CU84" i="6"/>
  <c r="DG84" i="6" a="1"/>
  <c r="DG84" i="6"/>
  <c r="DS84" i="6" a="1"/>
  <c r="DS84" i="6"/>
  <c r="EE84" i="6"/>
  <c r="EF84" i="6"/>
  <c r="EC84" i="6"/>
  <c r="EB84" i="6"/>
  <c r="EA84" i="6"/>
  <c r="DY84" i="6"/>
  <c r="DX84" i="6"/>
  <c r="DV84" i="6"/>
  <c r="DT84" i="6"/>
  <c r="DQ84" i="6"/>
  <c r="DP84" i="6"/>
  <c r="DL84" i="6"/>
  <c r="DJ84" i="6"/>
  <c r="DH84" i="6"/>
  <c r="DE84" i="6"/>
  <c r="DD84" i="6"/>
  <c r="CZ84" i="6"/>
  <c r="CX84" i="6"/>
  <c r="CV84" i="6"/>
  <c r="CS84" i="6"/>
  <c r="CR84" i="6"/>
  <c r="BX84" i="6"/>
  <c r="BV84" i="6"/>
  <c r="BT84" i="6"/>
  <c r="BQ84" i="6"/>
  <c r="BP84" i="6"/>
  <c r="AV84" i="6"/>
  <c r="AT84" i="6"/>
  <c r="AR84" i="6"/>
  <c r="AO84" i="6"/>
  <c r="AN84" i="6"/>
  <c r="X84" i="6"/>
  <c r="V84" i="6"/>
  <c r="S84" i="6"/>
  <c r="R84" i="6"/>
  <c r="AU83" i="6" a="1"/>
  <c r="AU83" i="6"/>
  <c r="BW83" i="6" a="1"/>
  <c r="BW83" i="6"/>
  <c r="CY83" i="6" a="1"/>
  <c r="CY83" i="6"/>
  <c r="DK83" i="6" a="1"/>
  <c r="DK83" i="6"/>
  <c r="DW83" i="6" a="1"/>
  <c r="DW83" i="6"/>
  <c r="EJ83" i="6"/>
  <c r="EK83" i="6"/>
  <c r="W78" i="6" a="1"/>
  <c r="W78" i="6"/>
  <c r="AS78" i="6" a="1"/>
  <c r="AS78" i="6"/>
  <c r="BU78" i="6" a="1"/>
  <c r="BU78" i="6"/>
  <c r="CW78" i="6" a="1"/>
  <c r="CW78" i="6"/>
  <c r="DI78" i="6" a="1"/>
  <c r="DI78" i="6"/>
  <c r="DU78" i="6" a="1"/>
  <c r="DU78" i="6"/>
  <c r="EG78" i="6"/>
  <c r="AP78" i="6"/>
  <c r="BR78" i="6"/>
  <c r="CT78" i="6"/>
  <c r="DF78" i="6"/>
  <c r="DR78" i="6"/>
  <c r="ED78" i="6"/>
  <c r="EH78" i="6"/>
  <c r="EI83" i="6"/>
  <c r="U83" i="6" a="1"/>
  <c r="U83" i="6"/>
  <c r="AQ83" i="6" a="1"/>
  <c r="AQ83" i="6"/>
  <c r="BS83" i="6" a="1"/>
  <c r="BS83" i="6"/>
  <c r="CU83" i="6" a="1"/>
  <c r="CU83" i="6"/>
  <c r="DG83" i="6" a="1"/>
  <c r="DG83" i="6"/>
  <c r="DS83" i="6" a="1"/>
  <c r="DS83" i="6"/>
  <c r="EE83" i="6"/>
  <c r="EF83" i="6"/>
  <c r="EC83" i="6"/>
  <c r="EB83" i="6"/>
  <c r="EA83" i="6"/>
  <c r="DY83" i="6"/>
  <c r="DX83" i="6"/>
  <c r="DV83" i="6"/>
  <c r="DT83" i="6"/>
  <c r="DQ83" i="6"/>
  <c r="DP83" i="6"/>
  <c r="DL83" i="6"/>
  <c r="DJ83" i="6"/>
  <c r="DH83" i="6"/>
  <c r="DE83" i="6"/>
  <c r="DD83" i="6"/>
  <c r="CZ83" i="6"/>
  <c r="CX83" i="6"/>
  <c r="CV83" i="6"/>
  <c r="CS83" i="6"/>
  <c r="CR83" i="6"/>
  <c r="BX83" i="6"/>
  <c r="BV83" i="6"/>
  <c r="BT83" i="6"/>
  <c r="BQ83" i="6"/>
  <c r="BP83" i="6"/>
  <c r="AV83" i="6"/>
  <c r="AT83" i="6"/>
  <c r="AR83" i="6"/>
  <c r="AO83" i="6"/>
  <c r="AN83" i="6"/>
  <c r="X83" i="6"/>
  <c r="V83" i="6"/>
  <c r="S83" i="6"/>
  <c r="R83" i="6"/>
  <c r="AU82" i="6" a="1"/>
  <c r="AU82" i="6"/>
  <c r="BW82" i="6" a="1"/>
  <c r="BW82" i="6"/>
  <c r="CY82" i="6" a="1"/>
  <c r="CY82" i="6"/>
  <c r="DK82" i="6" a="1"/>
  <c r="DK82" i="6"/>
  <c r="DW82" i="6" a="1"/>
  <c r="DW82" i="6"/>
  <c r="EJ82" i="6"/>
  <c r="EK82" i="6"/>
  <c r="W77" i="6" a="1"/>
  <c r="W77" i="6"/>
  <c r="AS77" i="6" a="1"/>
  <c r="AS77" i="6"/>
  <c r="BU77" i="6" a="1"/>
  <c r="BU77" i="6"/>
  <c r="CW77" i="6" a="1"/>
  <c r="CW77" i="6"/>
  <c r="DI77" i="6" a="1"/>
  <c r="DI77" i="6"/>
  <c r="DU77" i="6" a="1"/>
  <c r="DU77" i="6"/>
  <c r="EG77" i="6"/>
  <c r="AP77" i="6"/>
  <c r="BR77" i="6"/>
  <c r="CT77" i="6"/>
  <c r="DF77" i="6"/>
  <c r="DR77" i="6"/>
  <c r="ED77" i="6"/>
  <c r="EH77" i="6"/>
  <c r="EI82" i="6"/>
  <c r="U82" i="6" a="1"/>
  <c r="U82" i="6"/>
  <c r="AQ82" i="6" a="1"/>
  <c r="AQ82" i="6"/>
  <c r="BS82" i="6" a="1"/>
  <c r="BS82" i="6"/>
  <c r="CU82" i="6" a="1"/>
  <c r="CU82" i="6"/>
  <c r="DG82" i="6" a="1"/>
  <c r="DG82" i="6"/>
  <c r="DS82" i="6" a="1"/>
  <c r="DS82" i="6"/>
  <c r="EE82" i="6"/>
  <c r="EF82" i="6"/>
  <c r="EC82" i="6"/>
  <c r="EB82" i="6"/>
  <c r="EA82" i="6"/>
  <c r="DY82" i="6"/>
  <c r="DX82" i="6"/>
  <c r="DV82" i="6"/>
  <c r="DT82" i="6"/>
  <c r="DQ82" i="6"/>
  <c r="DP82" i="6"/>
  <c r="DL82" i="6"/>
  <c r="DJ82" i="6"/>
  <c r="DH82" i="6"/>
  <c r="DE82" i="6"/>
  <c r="DD82" i="6"/>
  <c r="CZ82" i="6"/>
  <c r="CX82" i="6"/>
  <c r="CV82" i="6"/>
  <c r="CS82" i="6"/>
  <c r="CR82" i="6"/>
  <c r="BX82" i="6"/>
  <c r="BV82" i="6"/>
  <c r="BT82" i="6"/>
  <c r="BQ82" i="6"/>
  <c r="BP82" i="6"/>
  <c r="AV82" i="6"/>
  <c r="AT82" i="6"/>
  <c r="AR82" i="6"/>
  <c r="AO82" i="6"/>
  <c r="AN82" i="6"/>
  <c r="X82" i="6"/>
  <c r="V82" i="6"/>
  <c r="S82" i="6"/>
  <c r="R82" i="6"/>
  <c r="AU81" i="6" a="1"/>
  <c r="AU81" i="6"/>
  <c r="BW81" i="6" a="1"/>
  <c r="BW81" i="6"/>
  <c r="CY81" i="6" a="1"/>
  <c r="CY81" i="6"/>
  <c r="DK81" i="6" a="1"/>
  <c r="DK81" i="6"/>
  <c r="DW81" i="6" a="1"/>
  <c r="DW81" i="6"/>
  <c r="EJ81" i="6"/>
  <c r="EK81" i="6"/>
  <c r="W76" i="6" a="1"/>
  <c r="W76" i="6"/>
  <c r="AS76" i="6" a="1"/>
  <c r="AS76" i="6"/>
  <c r="BU76" i="6" a="1"/>
  <c r="BU76" i="6"/>
  <c r="CW76" i="6" a="1"/>
  <c r="CW76" i="6"/>
  <c r="DI76" i="6" a="1"/>
  <c r="DI76" i="6"/>
  <c r="DU76" i="6" a="1"/>
  <c r="DU76" i="6"/>
  <c r="EG76" i="6"/>
  <c r="AP76" i="6"/>
  <c r="BR76" i="6"/>
  <c r="CT76" i="6"/>
  <c r="DF76" i="6"/>
  <c r="DR76" i="6"/>
  <c r="ED76" i="6"/>
  <c r="EH76" i="6"/>
  <c r="EI81" i="6"/>
  <c r="U81" i="6" a="1"/>
  <c r="U81" i="6"/>
  <c r="AQ81" i="6" a="1"/>
  <c r="AQ81" i="6"/>
  <c r="BS81" i="6" a="1"/>
  <c r="BS81" i="6"/>
  <c r="CU81" i="6" a="1"/>
  <c r="CU81" i="6"/>
  <c r="DG81" i="6" a="1"/>
  <c r="DG81" i="6"/>
  <c r="DS81" i="6" a="1"/>
  <c r="DS81" i="6"/>
  <c r="EE81" i="6"/>
  <c r="EF81" i="6"/>
  <c r="EC81" i="6"/>
  <c r="EB81" i="6"/>
  <c r="EA81" i="6"/>
  <c r="DY81" i="6"/>
  <c r="DX81" i="6"/>
  <c r="DV81" i="6"/>
  <c r="DT81" i="6"/>
  <c r="DQ81" i="6"/>
  <c r="DP81" i="6"/>
  <c r="DL81" i="6"/>
  <c r="DJ81" i="6"/>
  <c r="DH81" i="6"/>
  <c r="DE81" i="6"/>
  <c r="DD81" i="6"/>
  <c r="CZ81" i="6"/>
  <c r="CX81" i="6"/>
  <c r="CV81" i="6"/>
  <c r="CS81" i="6"/>
  <c r="CR81" i="6"/>
  <c r="BX81" i="6"/>
  <c r="BV81" i="6"/>
  <c r="BT81" i="6"/>
  <c r="BQ81" i="6"/>
  <c r="BP81" i="6"/>
  <c r="AV81" i="6"/>
  <c r="AT81" i="6"/>
  <c r="AR81" i="6"/>
  <c r="AO81" i="6"/>
  <c r="AN81" i="6"/>
  <c r="X81" i="6"/>
  <c r="V81" i="6"/>
  <c r="S81" i="6"/>
  <c r="R81" i="6"/>
  <c r="AU80" i="6" a="1"/>
  <c r="AU80" i="6"/>
  <c r="BW80" i="6" a="1"/>
  <c r="BW80" i="6"/>
  <c r="CY80" i="6" a="1"/>
  <c r="CY80" i="6"/>
  <c r="DK80" i="6" a="1"/>
  <c r="DK80" i="6"/>
  <c r="DW80" i="6" a="1"/>
  <c r="DW80" i="6"/>
  <c r="EJ80" i="6"/>
  <c r="EK80" i="6"/>
  <c r="W75" i="6" a="1"/>
  <c r="W75" i="6"/>
  <c r="AS75" i="6" a="1"/>
  <c r="AS75" i="6"/>
  <c r="BU75" i="6" a="1"/>
  <c r="BU75" i="6"/>
  <c r="CW75" i="6" a="1"/>
  <c r="CW75" i="6"/>
  <c r="DI75" i="6" a="1"/>
  <c r="DI75" i="6"/>
  <c r="DU75" i="6" a="1"/>
  <c r="DU75" i="6"/>
  <c r="EG75" i="6"/>
  <c r="AP75" i="6"/>
  <c r="BR75" i="6"/>
  <c r="CT75" i="6"/>
  <c r="DF75" i="6"/>
  <c r="DR75" i="6"/>
  <c r="ED75" i="6"/>
  <c r="EH75" i="6"/>
  <c r="EI80" i="6"/>
  <c r="U80" i="6" a="1"/>
  <c r="U80" i="6"/>
  <c r="AQ80" i="6" a="1"/>
  <c r="AQ80" i="6"/>
  <c r="BS80" i="6" a="1"/>
  <c r="BS80" i="6"/>
  <c r="CU80" i="6" a="1"/>
  <c r="CU80" i="6"/>
  <c r="DG80" i="6" a="1"/>
  <c r="DG80" i="6"/>
  <c r="DS80" i="6" a="1"/>
  <c r="DS80" i="6"/>
  <c r="EE80" i="6"/>
  <c r="EF80" i="6"/>
  <c r="EC80" i="6"/>
  <c r="EB80" i="6"/>
  <c r="EA80" i="6"/>
  <c r="DY80" i="6"/>
  <c r="DX80" i="6"/>
  <c r="DV80" i="6"/>
  <c r="DT80" i="6"/>
  <c r="DQ80" i="6"/>
  <c r="DP80" i="6"/>
  <c r="DL80" i="6"/>
  <c r="DJ80" i="6"/>
  <c r="DH80" i="6"/>
  <c r="DE80" i="6"/>
  <c r="DD80" i="6"/>
  <c r="CZ80" i="6"/>
  <c r="CX80" i="6"/>
  <c r="CV80" i="6"/>
  <c r="CS80" i="6"/>
  <c r="CR80" i="6"/>
  <c r="BX80" i="6"/>
  <c r="BV80" i="6"/>
  <c r="BT80" i="6"/>
  <c r="BQ80" i="6"/>
  <c r="BP80" i="6"/>
  <c r="AV80" i="6"/>
  <c r="AT80" i="6"/>
  <c r="AR80" i="6"/>
  <c r="AO80" i="6"/>
  <c r="AN80" i="6"/>
  <c r="X80" i="6"/>
  <c r="V80" i="6"/>
  <c r="S80" i="6"/>
  <c r="R80" i="6"/>
  <c r="AU79" i="6" a="1"/>
  <c r="AU79" i="6"/>
  <c r="BW79" i="6" a="1"/>
  <c r="BW79" i="6"/>
  <c r="CY79" i="6" a="1"/>
  <c r="CY79" i="6"/>
  <c r="DK79" i="6" a="1"/>
  <c r="DK79" i="6"/>
  <c r="DW79" i="6" a="1"/>
  <c r="DW79" i="6"/>
  <c r="EJ79" i="6"/>
  <c r="EK79" i="6"/>
  <c r="W74" i="6" a="1"/>
  <c r="W74" i="6"/>
  <c r="AS74" i="6" a="1"/>
  <c r="AS74" i="6"/>
  <c r="BU74" i="6" a="1"/>
  <c r="BU74" i="6"/>
  <c r="CW74" i="6" a="1"/>
  <c r="CW74" i="6"/>
  <c r="DI74" i="6" a="1"/>
  <c r="DI74" i="6"/>
  <c r="DU74" i="6" a="1"/>
  <c r="DU74" i="6"/>
  <c r="EG74" i="6"/>
  <c r="AP74" i="6"/>
  <c r="BR74" i="6"/>
  <c r="CT74" i="6"/>
  <c r="DF74" i="6"/>
  <c r="DR74" i="6"/>
  <c r="ED74" i="6"/>
  <c r="EH74" i="6"/>
  <c r="EI79" i="6"/>
  <c r="U79" i="6" a="1"/>
  <c r="U79" i="6"/>
  <c r="AQ79" i="6" a="1"/>
  <c r="AQ79" i="6"/>
  <c r="BS79" i="6" a="1"/>
  <c r="BS79" i="6"/>
  <c r="CU79" i="6" a="1"/>
  <c r="CU79" i="6"/>
  <c r="DG79" i="6" a="1"/>
  <c r="DG79" i="6"/>
  <c r="DS79" i="6" a="1"/>
  <c r="DS79" i="6"/>
  <c r="EE79" i="6"/>
  <c r="EF79" i="6"/>
  <c r="EC79" i="6"/>
  <c r="EB79" i="6"/>
  <c r="EA79" i="6"/>
  <c r="DY79" i="6"/>
  <c r="DX79" i="6"/>
  <c r="DV79" i="6"/>
  <c r="DT79" i="6"/>
  <c r="DQ79" i="6"/>
  <c r="DP79" i="6"/>
  <c r="DL79" i="6"/>
  <c r="DJ79" i="6"/>
  <c r="DH79" i="6"/>
  <c r="DE79" i="6"/>
  <c r="DD79" i="6"/>
  <c r="CZ79" i="6"/>
  <c r="CX79" i="6"/>
  <c r="CV79" i="6"/>
  <c r="CS79" i="6"/>
  <c r="CR79" i="6"/>
  <c r="BX79" i="6"/>
  <c r="BV79" i="6"/>
  <c r="BT79" i="6"/>
  <c r="BQ79" i="6"/>
  <c r="BP79" i="6"/>
  <c r="AV79" i="6"/>
  <c r="AT79" i="6"/>
  <c r="AR79" i="6"/>
  <c r="AO79" i="6"/>
  <c r="AN79" i="6"/>
  <c r="X79" i="6"/>
  <c r="V79" i="6"/>
  <c r="S79" i="6"/>
  <c r="R79" i="6"/>
  <c r="AU78" i="6" a="1"/>
  <c r="AU78" i="6"/>
  <c r="BW78" i="6" a="1"/>
  <c r="BW78" i="6"/>
  <c r="CY78" i="6" a="1"/>
  <c r="CY78" i="6"/>
  <c r="DK78" i="6" a="1"/>
  <c r="DK78" i="6"/>
  <c r="DW78" i="6" a="1"/>
  <c r="DW78" i="6"/>
  <c r="EJ78" i="6"/>
  <c r="EK78" i="6"/>
  <c r="W73" i="6" a="1"/>
  <c r="W73" i="6"/>
  <c r="AS73" i="6" a="1"/>
  <c r="AS73" i="6"/>
  <c r="BU73" i="6" a="1"/>
  <c r="BU73" i="6"/>
  <c r="CW73" i="6" a="1"/>
  <c r="CW73" i="6"/>
  <c r="DI73" i="6" a="1"/>
  <c r="DI73" i="6"/>
  <c r="DU73" i="6" a="1"/>
  <c r="DU73" i="6"/>
  <c r="EG73" i="6"/>
  <c r="AP73" i="6"/>
  <c r="BR73" i="6"/>
  <c r="CT73" i="6"/>
  <c r="DF73" i="6"/>
  <c r="DR73" i="6"/>
  <c r="ED73" i="6"/>
  <c r="EH73" i="6"/>
  <c r="EI78" i="6"/>
  <c r="U78" i="6" a="1"/>
  <c r="U78" i="6"/>
  <c r="AQ78" i="6" a="1"/>
  <c r="AQ78" i="6"/>
  <c r="BS78" i="6" a="1"/>
  <c r="BS78" i="6"/>
  <c r="CU78" i="6" a="1"/>
  <c r="CU78" i="6"/>
  <c r="DG78" i="6" a="1"/>
  <c r="DG78" i="6"/>
  <c r="DS78" i="6" a="1"/>
  <c r="DS78" i="6"/>
  <c r="EE78" i="6"/>
  <c r="EF78" i="6"/>
  <c r="EC78" i="6"/>
  <c r="EB78" i="6"/>
  <c r="EA78" i="6"/>
  <c r="DY78" i="6"/>
  <c r="DX78" i="6"/>
  <c r="DV78" i="6"/>
  <c r="DT78" i="6"/>
  <c r="DQ78" i="6"/>
  <c r="DP78" i="6"/>
  <c r="DL78" i="6"/>
  <c r="DJ78" i="6"/>
  <c r="DH78" i="6"/>
  <c r="DE78" i="6"/>
  <c r="DD78" i="6"/>
  <c r="CZ78" i="6"/>
  <c r="CX78" i="6"/>
  <c r="CV78" i="6"/>
  <c r="CS78" i="6"/>
  <c r="CR78" i="6"/>
  <c r="BX78" i="6"/>
  <c r="BV78" i="6"/>
  <c r="BT78" i="6"/>
  <c r="BQ78" i="6"/>
  <c r="BP78" i="6"/>
  <c r="AV78" i="6"/>
  <c r="AT78" i="6"/>
  <c r="AR78" i="6"/>
  <c r="AO78" i="6"/>
  <c r="AN78" i="6"/>
  <c r="X78" i="6"/>
  <c r="V78" i="6"/>
  <c r="S78" i="6"/>
  <c r="R78" i="6"/>
  <c r="AU77" i="6" a="1"/>
  <c r="AU77" i="6"/>
  <c r="BW77" i="6" a="1"/>
  <c r="BW77" i="6"/>
  <c r="CY77" i="6" a="1"/>
  <c r="CY77" i="6"/>
  <c r="DK77" i="6" a="1"/>
  <c r="DK77" i="6"/>
  <c r="DW77" i="6" a="1"/>
  <c r="DW77" i="6"/>
  <c r="EJ77" i="6"/>
  <c r="EK77" i="6"/>
  <c r="W72" i="6" a="1"/>
  <c r="W72" i="6"/>
  <c r="AS72" i="6" a="1"/>
  <c r="AS72" i="6"/>
  <c r="BU72" i="6" a="1"/>
  <c r="BU72" i="6"/>
  <c r="CW72" i="6" a="1"/>
  <c r="CW72" i="6"/>
  <c r="DI72" i="6" a="1"/>
  <c r="DI72" i="6"/>
  <c r="DU72" i="6" a="1"/>
  <c r="DU72" i="6"/>
  <c r="EG72" i="6"/>
  <c r="AP72" i="6"/>
  <c r="BR72" i="6"/>
  <c r="CT72" i="6"/>
  <c r="DF72" i="6"/>
  <c r="DR72" i="6"/>
  <c r="ED72" i="6"/>
  <c r="EH72" i="6"/>
  <c r="EI77" i="6"/>
  <c r="U77" i="6" a="1"/>
  <c r="U77" i="6"/>
  <c r="AQ77" i="6" a="1"/>
  <c r="AQ77" i="6"/>
  <c r="BS77" i="6" a="1"/>
  <c r="BS77" i="6"/>
  <c r="CU77" i="6" a="1"/>
  <c r="CU77" i="6"/>
  <c r="DG77" i="6" a="1"/>
  <c r="DG77" i="6"/>
  <c r="DS77" i="6" a="1"/>
  <c r="DS77" i="6"/>
  <c r="EE77" i="6"/>
  <c r="EF77" i="6"/>
  <c r="EC77" i="6"/>
  <c r="EB77" i="6"/>
  <c r="EA77" i="6"/>
  <c r="DY77" i="6"/>
  <c r="DX77" i="6"/>
  <c r="DV77" i="6"/>
  <c r="DT77" i="6"/>
  <c r="DQ77" i="6"/>
  <c r="DP77" i="6"/>
  <c r="DL77" i="6"/>
  <c r="DJ77" i="6"/>
  <c r="DH77" i="6"/>
  <c r="DE77" i="6"/>
  <c r="DD77" i="6"/>
  <c r="CZ77" i="6"/>
  <c r="CX77" i="6"/>
  <c r="CV77" i="6"/>
  <c r="CS77" i="6"/>
  <c r="CR77" i="6"/>
  <c r="BX77" i="6"/>
  <c r="BV77" i="6"/>
  <c r="BT77" i="6"/>
  <c r="BQ77" i="6"/>
  <c r="BP77" i="6"/>
  <c r="AV77" i="6"/>
  <c r="AT77" i="6"/>
  <c r="AR77" i="6"/>
  <c r="AO77" i="6"/>
  <c r="AN77" i="6"/>
  <c r="X77" i="6"/>
  <c r="V77" i="6"/>
  <c r="S77" i="6"/>
  <c r="R77" i="6"/>
  <c r="AU76" i="6" a="1"/>
  <c r="AU76" i="6"/>
  <c r="BW76" i="6" a="1"/>
  <c r="BW76" i="6"/>
  <c r="CY76" i="6" a="1"/>
  <c r="CY76" i="6"/>
  <c r="DK76" i="6" a="1"/>
  <c r="DK76" i="6"/>
  <c r="DW76" i="6" a="1"/>
  <c r="DW76" i="6"/>
  <c r="EJ76" i="6"/>
  <c r="EK76" i="6"/>
  <c r="W71" i="6" a="1"/>
  <c r="W71" i="6"/>
  <c r="AS71" i="6" a="1"/>
  <c r="AS71" i="6"/>
  <c r="BU71" i="6" a="1"/>
  <c r="BU71" i="6"/>
  <c r="CW71" i="6" a="1"/>
  <c r="CW71" i="6"/>
  <c r="DI71" i="6" a="1"/>
  <c r="DI71" i="6"/>
  <c r="DU71" i="6" a="1"/>
  <c r="DU71" i="6"/>
  <c r="EG71" i="6"/>
  <c r="AP71" i="6"/>
  <c r="BR71" i="6"/>
  <c r="CT71" i="6"/>
  <c r="DF71" i="6"/>
  <c r="DR71" i="6"/>
  <c r="ED71" i="6"/>
  <c r="EH71" i="6"/>
  <c r="EI76" i="6"/>
  <c r="U76" i="6" a="1"/>
  <c r="U76" i="6"/>
  <c r="AQ76" i="6" a="1"/>
  <c r="AQ76" i="6"/>
  <c r="BS76" i="6" a="1"/>
  <c r="BS76" i="6"/>
  <c r="CU76" i="6" a="1"/>
  <c r="CU76" i="6"/>
  <c r="DG76" i="6" a="1"/>
  <c r="DG76" i="6"/>
  <c r="DS76" i="6" a="1"/>
  <c r="DS76" i="6"/>
  <c r="EE76" i="6"/>
  <c r="EF76" i="6"/>
  <c r="EC76" i="6"/>
  <c r="EB76" i="6"/>
  <c r="EA76" i="6"/>
  <c r="DY76" i="6"/>
  <c r="DX76" i="6"/>
  <c r="DV76" i="6"/>
  <c r="DT76" i="6"/>
  <c r="DQ76" i="6"/>
  <c r="DP76" i="6"/>
  <c r="DL76" i="6"/>
  <c r="DJ76" i="6"/>
  <c r="DH76" i="6"/>
  <c r="DE76" i="6"/>
  <c r="DD76" i="6"/>
  <c r="CZ76" i="6"/>
  <c r="CX76" i="6"/>
  <c r="CV76" i="6"/>
  <c r="CS76" i="6"/>
  <c r="CR76" i="6"/>
  <c r="BX76" i="6"/>
  <c r="BV76" i="6"/>
  <c r="BT76" i="6"/>
  <c r="BQ76" i="6"/>
  <c r="BP76" i="6"/>
  <c r="AV76" i="6"/>
  <c r="AT76" i="6"/>
  <c r="AR76" i="6"/>
  <c r="AO76" i="6"/>
  <c r="AN76" i="6"/>
  <c r="X76" i="6"/>
  <c r="V76" i="6"/>
  <c r="S76" i="6"/>
  <c r="R76" i="6"/>
  <c r="AU75" i="6" a="1"/>
  <c r="AU75" i="6"/>
  <c r="BW75" i="6" a="1"/>
  <c r="BW75" i="6"/>
  <c r="CY75" i="6" a="1"/>
  <c r="CY75" i="6"/>
  <c r="DK75" i="6" a="1"/>
  <c r="DK75" i="6"/>
  <c r="DW75" i="6" a="1"/>
  <c r="DW75" i="6"/>
  <c r="EJ75" i="6"/>
  <c r="EK75" i="6"/>
  <c r="W70" i="6" a="1"/>
  <c r="W70" i="6"/>
  <c r="AS70" i="6" a="1"/>
  <c r="AS70" i="6"/>
  <c r="BU70" i="6" a="1"/>
  <c r="BU70" i="6"/>
  <c r="CW70" i="6" a="1"/>
  <c r="CW70" i="6"/>
  <c r="DI70" i="6" a="1"/>
  <c r="DI70" i="6"/>
  <c r="DU70" i="6" a="1"/>
  <c r="DU70" i="6"/>
  <c r="EG70" i="6"/>
  <c r="AP70" i="6"/>
  <c r="BR70" i="6"/>
  <c r="CT70" i="6"/>
  <c r="DF70" i="6"/>
  <c r="DR70" i="6"/>
  <c r="ED70" i="6"/>
  <c r="EH70" i="6"/>
  <c r="EI75" i="6"/>
  <c r="U75" i="6" a="1"/>
  <c r="U75" i="6"/>
  <c r="AQ75" i="6" a="1"/>
  <c r="AQ75" i="6"/>
  <c r="BS75" i="6" a="1"/>
  <c r="BS75" i="6"/>
  <c r="CU75" i="6" a="1"/>
  <c r="CU75" i="6"/>
  <c r="DG75" i="6" a="1"/>
  <c r="DG75" i="6"/>
  <c r="DS75" i="6" a="1"/>
  <c r="DS75" i="6"/>
  <c r="EE75" i="6"/>
  <c r="EF75" i="6"/>
  <c r="EC75" i="6"/>
  <c r="EB75" i="6"/>
  <c r="EA75" i="6"/>
  <c r="DY75" i="6"/>
  <c r="DX75" i="6"/>
  <c r="DV75" i="6"/>
  <c r="DT75" i="6"/>
  <c r="DQ75" i="6"/>
  <c r="DP75" i="6"/>
  <c r="DL75" i="6"/>
  <c r="DJ75" i="6"/>
  <c r="DH75" i="6"/>
  <c r="DE75" i="6"/>
  <c r="DD75" i="6"/>
  <c r="CZ75" i="6"/>
  <c r="CX75" i="6"/>
  <c r="CV75" i="6"/>
  <c r="CS75" i="6"/>
  <c r="CR75" i="6"/>
  <c r="BX75" i="6"/>
  <c r="BV75" i="6"/>
  <c r="BT75" i="6"/>
  <c r="BQ75" i="6"/>
  <c r="BP75" i="6"/>
  <c r="AV75" i="6"/>
  <c r="AT75" i="6"/>
  <c r="AR75" i="6"/>
  <c r="AO75" i="6"/>
  <c r="AN75" i="6"/>
  <c r="X75" i="6"/>
  <c r="V75" i="6"/>
  <c r="S75" i="6"/>
  <c r="R75" i="6"/>
  <c r="AU74" i="6" a="1"/>
  <c r="AU74" i="6"/>
  <c r="BW74" i="6" a="1"/>
  <c r="BW74" i="6"/>
  <c r="CY74" i="6" a="1"/>
  <c r="CY74" i="6"/>
  <c r="DK74" i="6" a="1"/>
  <c r="DK74" i="6"/>
  <c r="DW74" i="6" a="1"/>
  <c r="DW74" i="6"/>
  <c r="EJ74" i="6"/>
  <c r="EK74" i="6"/>
  <c r="W69" i="6" a="1"/>
  <c r="W69" i="6"/>
  <c r="AS69" i="6" a="1"/>
  <c r="AS69" i="6"/>
  <c r="BU69" i="6" a="1"/>
  <c r="BU69" i="6"/>
  <c r="CW69" i="6" a="1"/>
  <c r="CW69" i="6"/>
  <c r="DI69" i="6" a="1"/>
  <c r="DI69" i="6"/>
  <c r="DU69" i="6" a="1"/>
  <c r="DU69" i="6"/>
  <c r="EG69" i="6"/>
  <c r="AP69" i="6"/>
  <c r="BR69" i="6"/>
  <c r="CT69" i="6"/>
  <c r="DF69" i="6"/>
  <c r="DR69" i="6"/>
  <c r="ED69" i="6"/>
  <c r="EH69" i="6"/>
  <c r="EI74" i="6"/>
  <c r="U74" i="6" a="1"/>
  <c r="U74" i="6"/>
  <c r="AQ74" i="6" a="1"/>
  <c r="AQ74" i="6"/>
  <c r="BS74" i="6" a="1"/>
  <c r="BS74" i="6"/>
  <c r="CU74" i="6" a="1"/>
  <c r="CU74" i="6"/>
  <c r="DG74" i="6" a="1"/>
  <c r="DG74" i="6"/>
  <c r="DS74" i="6" a="1"/>
  <c r="DS74" i="6"/>
  <c r="EE74" i="6"/>
  <c r="EF74" i="6"/>
  <c r="EC74" i="6"/>
  <c r="EB74" i="6"/>
  <c r="EA74" i="6"/>
  <c r="DY74" i="6"/>
  <c r="DX74" i="6"/>
  <c r="DV74" i="6"/>
  <c r="DT74" i="6"/>
  <c r="DQ74" i="6"/>
  <c r="DP74" i="6"/>
  <c r="DL74" i="6"/>
  <c r="DJ74" i="6"/>
  <c r="DH74" i="6"/>
  <c r="DE74" i="6"/>
  <c r="DD74" i="6"/>
  <c r="CZ74" i="6"/>
  <c r="CX74" i="6"/>
  <c r="CV74" i="6"/>
  <c r="CS74" i="6"/>
  <c r="CR74" i="6"/>
  <c r="BX74" i="6"/>
  <c r="BV74" i="6"/>
  <c r="BT74" i="6"/>
  <c r="BQ74" i="6"/>
  <c r="BP74" i="6"/>
  <c r="AV74" i="6"/>
  <c r="AT74" i="6"/>
  <c r="AR74" i="6"/>
  <c r="AO74" i="6"/>
  <c r="AN74" i="6"/>
  <c r="X74" i="6"/>
  <c r="V74" i="6"/>
  <c r="S74" i="6"/>
  <c r="R74" i="6"/>
  <c r="AU73" i="6" a="1"/>
  <c r="AU73" i="6"/>
  <c r="BW73" i="6" a="1"/>
  <c r="BW73" i="6"/>
  <c r="CY73" i="6" a="1"/>
  <c r="CY73" i="6"/>
  <c r="DK73" i="6" a="1"/>
  <c r="DK73" i="6"/>
  <c r="DW73" i="6" a="1"/>
  <c r="DW73" i="6"/>
  <c r="EJ73" i="6"/>
  <c r="EK73" i="6"/>
  <c r="AS68" i="6" a="1"/>
  <c r="AS68" i="6"/>
  <c r="BU68" i="6" a="1"/>
  <c r="BU68" i="6"/>
  <c r="CW68" i="6" a="1"/>
  <c r="CW68" i="6"/>
  <c r="DI68" i="6" a="1"/>
  <c r="DI68" i="6"/>
  <c r="DU68" i="6" a="1"/>
  <c r="DU68" i="6"/>
  <c r="EG68" i="6"/>
  <c r="AP68" i="6"/>
  <c r="BR68" i="6"/>
  <c r="CT68" i="6"/>
  <c r="DF68" i="6"/>
  <c r="DR68" i="6"/>
  <c r="ED68" i="6"/>
  <c r="EH68" i="6"/>
  <c r="EI73" i="6"/>
  <c r="U73" i="6" a="1"/>
  <c r="U73" i="6"/>
  <c r="AQ73" i="6" a="1"/>
  <c r="AQ73" i="6"/>
  <c r="BS73" i="6" a="1"/>
  <c r="BS73" i="6"/>
  <c r="CU73" i="6" a="1"/>
  <c r="CU73" i="6"/>
  <c r="DG73" i="6" a="1"/>
  <c r="DG73" i="6"/>
  <c r="DS73" i="6" a="1"/>
  <c r="DS73" i="6"/>
  <c r="EE73" i="6"/>
  <c r="EF73" i="6"/>
  <c r="EC73" i="6"/>
  <c r="EB73" i="6"/>
  <c r="EA73" i="6"/>
  <c r="DY73" i="6"/>
  <c r="DX73" i="6"/>
  <c r="DV73" i="6"/>
  <c r="DT73" i="6"/>
  <c r="DQ73" i="6"/>
  <c r="DP73" i="6"/>
  <c r="DL73" i="6"/>
  <c r="DJ73" i="6"/>
  <c r="DH73" i="6"/>
  <c r="DE73" i="6"/>
  <c r="DD73" i="6"/>
  <c r="CZ73" i="6"/>
  <c r="CX73" i="6"/>
  <c r="CV73" i="6"/>
  <c r="CS73" i="6"/>
  <c r="CR73" i="6"/>
  <c r="BX73" i="6"/>
  <c r="BV73" i="6"/>
  <c r="BT73" i="6"/>
  <c r="BQ73" i="6"/>
  <c r="BP73" i="6"/>
  <c r="AV73" i="6"/>
  <c r="AT73" i="6"/>
  <c r="AR73" i="6"/>
  <c r="AO73" i="6"/>
  <c r="AN73" i="6"/>
  <c r="X73" i="6"/>
  <c r="V73" i="6"/>
  <c r="S73" i="6"/>
  <c r="R73" i="6"/>
  <c r="AU72" i="6" a="1"/>
  <c r="AU72" i="6"/>
  <c r="BW72" i="6" a="1"/>
  <c r="BW72" i="6"/>
  <c r="CY72" i="6" a="1"/>
  <c r="CY72" i="6"/>
  <c r="DK72" i="6" a="1"/>
  <c r="DK72" i="6"/>
  <c r="DW72" i="6" a="1"/>
  <c r="DW72" i="6"/>
  <c r="EJ72" i="6"/>
  <c r="EK72" i="6"/>
  <c r="AS67" i="6" a="1"/>
  <c r="AS67" i="6"/>
  <c r="BU67" i="6" a="1"/>
  <c r="BU67" i="6"/>
  <c r="CW67" i="6" a="1"/>
  <c r="CW67" i="6"/>
  <c r="DI67" i="6" a="1"/>
  <c r="DI67" i="6"/>
  <c r="DU67" i="6" a="1"/>
  <c r="DU67" i="6"/>
  <c r="EG67" i="6"/>
  <c r="AP67" i="6"/>
  <c r="BR67" i="6"/>
  <c r="CT67" i="6"/>
  <c r="DF67" i="6"/>
  <c r="DR67" i="6"/>
  <c r="ED67" i="6"/>
  <c r="EH67" i="6"/>
  <c r="EI72" i="6"/>
  <c r="U72" i="6" a="1"/>
  <c r="U72" i="6"/>
  <c r="AQ72" i="6" a="1"/>
  <c r="AQ72" i="6"/>
  <c r="BS72" i="6" a="1"/>
  <c r="BS72" i="6"/>
  <c r="CU72" i="6" a="1"/>
  <c r="CU72" i="6"/>
  <c r="DG72" i="6" a="1"/>
  <c r="DG72" i="6"/>
  <c r="DS72" i="6" a="1"/>
  <c r="DS72" i="6"/>
  <c r="EE72" i="6"/>
  <c r="EF72" i="6"/>
  <c r="EC72" i="6"/>
  <c r="EB72" i="6"/>
  <c r="EA72" i="6"/>
  <c r="DY72" i="6"/>
  <c r="DX72" i="6"/>
  <c r="DV72" i="6"/>
  <c r="DT72" i="6"/>
  <c r="DQ72" i="6"/>
  <c r="DP72" i="6"/>
  <c r="DL72" i="6"/>
  <c r="DJ72" i="6"/>
  <c r="DH72" i="6"/>
  <c r="DE72" i="6"/>
  <c r="DD72" i="6"/>
  <c r="CZ72" i="6"/>
  <c r="CX72" i="6"/>
  <c r="CV72" i="6"/>
  <c r="CS72" i="6"/>
  <c r="CR72" i="6"/>
  <c r="BX72" i="6"/>
  <c r="BV72" i="6"/>
  <c r="BT72" i="6"/>
  <c r="BQ72" i="6"/>
  <c r="BP72" i="6"/>
  <c r="AV72" i="6"/>
  <c r="AT72" i="6"/>
  <c r="AR72" i="6"/>
  <c r="AO72" i="6"/>
  <c r="AN72" i="6"/>
  <c r="X72" i="6"/>
  <c r="V72" i="6"/>
  <c r="S72" i="6"/>
  <c r="R72" i="6"/>
  <c r="AU71" i="6" a="1"/>
  <c r="AU71" i="6"/>
  <c r="BW71" i="6" a="1"/>
  <c r="BW71" i="6"/>
  <c r="CY71" i="6" a="1"/>
  <c r="CY71" i="6"/>
  <c r="DK71" i="6" a="1"/>
  <c r="DK71" i="6"/>
  <c r="DW71" i="6" a="1"/>
  <c r="DW71" i="6"/>
  <c r="EJ71" i="6"/>
  <c r="EK71" i="6"/>
  <c r="AS66" i="6" a="1"/>
  <c r="AS66" i="6"/>
  <c r="BU66" i="6" a="1"/>
  <c r="BU66" i="6"/>
  <c r="CW66" i="6" a="1"/>
  <c r="CW66" i="6"/>
  <c r="DI66" i="6" a="1"/>
  <c r="DI66" i="6"/>
  <c r="DU66" i="6" a="1"/>
  <c r="DU66" i="6"/>
  <c r="EG66" i="6"/>
  <c r="AP66" i="6"/>
  <c r="BR66" i="6"/>
  <c r="CT66" i="6"/>
  <c r="DF66" i="6"/>
  <c r="DR66" i="6"/>
  <c r="ED66" i="6"/>
  <c r="EH66" i="6"/>
  <c r="EI71" i="6"/>
  <c r="U71" i="6" a="1"/>
  <c r="U71" i="6"/>
  <c r="AQ71" i="6" a="1"/>
  <c r="AQ71" i="6"/>
  <c r="BS71" i="6" a="1"/>
  <c r="BS71" i="6"/>
  <c r="CU71" i="6" a="1"/>
  <c r="CU71" i="6"/>
  <c r="DG71" i="6" a="1"/>
  <c r="DG71" i="6"/>
  <c r="DS71" i="6" a="1"/>
  <c r="DS71" i="6"/>
  <c r="EE71" i="6"/>
  <c r="EF71" i="6"/>
  <c r="EC71" i="6"/>
  <c r="EB71" i="6"/>
  <c r="EA71" i="6"/>
  <c r="DY71" i="6"/>
  <c r="DX71" i="6"/>
  <c r="DV71" i="6"/>
  <c r="DT71" i="6"/>
  <c r="DQ71" i="6"/>
  <c r="DP71" i="6"/>
  <c r="DL71" i="6"/>
  <c r="DJ71" i="6"/>
  <c r="DH71" i="6"/>
  <c r="DE71" i="6"/>
  <c r="DD71" i="6"/>
  <c r="CZ71" i="6"/>
  <c r="CX71" i="6"/>
  <c r="CV71" i="6"/>
  <c r="CS71" i="6"/>
  <c r="CR71" i="6"/>
  <c r="BX71" i="6"/>
  <c r="BV71" i="6"/>
  <c r="BT71" i="6"/>
  <c r="BQ71" i="6"/>
  <c r="BP71" i="6"/>
  <c r="AV71" i="6"/>
  <c r="AT71" i="6"/>
  <c r="AR71" i="6"/>
  <c r="AO71" i="6"/>
  <c r="AN71" i="6"/>
  <c r="X71" i="6"/>
  <c r="V71" i="6"/>
  <c r="S71" i="6"/>
  <c r="R71" i="6"/>
  <c r="AU70" i="6" a="1"/>
  <c r="AU70" i="6"/>
  <c r="BW70" i="6" a="1"/>
  <c r="BW70" i="6"/>
  <c r="CY70" i="6" a="1"/>
  <c r="CY70" i="6"/>
  <c r="DK70" i="6" a="1"/>
  <c r="DK70" i="6"/>
  <c r="DW70" i="6" a="1"/>
  <c r="DW70" i="6"/>
  <c r="EJ70" i="6"/>
  <c r="EK70" i="6"/>
  <c r="AS65" i="6" a="1"/>
  <c r="AS65" i="6"/>
  <c r="BU65" i="6" a="1"/>
  <c r="BU65" i="6"/>
  <c r="CW65" i="6" a="1"/>
  <c r="CW65" i="6"/>
  <c r="DI65" i="6" a="1"/>
  <c r="DI65" i="6"/>
  <c r="DU65" i="6" a="1"/>
  <c r="DU65" i="6"/>
  <c r="EG65" i="6"/>
  <c r="AP65" i="6"/>
  <c r="BR65" i="6"/>
  <c r="CT65" i="6"/>
  <c r="DF65" i="6"/>
  <c r="DR65" i="6"/>
  <c r="ED65" i="6"/>
  <c r="EH65" i="6"/>
  <c r="EI70" i="6"/>
  <c r="U70" i="6" a="1"/>
  <c r="U70" i="6"/>
  <c r="AQ70" i="6" a="1"/>
  <c r="AQ70" i="6"/>
  <c r="BS70" i="6" a="1"/>
  <c r="BS70" i="6"/>
  <c r="CU70" i="6" a="1"/>
  <c r="CU70" i="6"/>
  <c r="DG70" i="6" a="1"/>
  <c r="DG70" i="6"/>
  <c r="DS70" i="6" a="1"/>
  <c r="DS70" i="6"/>
  <c r="EE70" i="6"/>
  <c r="EF70" i="6"/>
  <c r="EC70" i="6"/>
  <c r="EB70" i="6"/>
  <c r="EA70" i="6"/>
  <c r="DY70" i="6"/>
  <c r="DX70" i="6"/>
  <c r="DV70" i="6"/>
  <c r="DT70" i="6"/>
  <c r="DQ70" i="6"/>
  <c r="DP70" i="6"/>
  <c r="DL70" i="6"/>
  <c r="DJ70" i="6"/>
  <c r="DH70" i="6"/>
  <c r="DE70" i="6"/>
  <c r="DD70" i="6"/>
  <c r="CZ70" i="6"/>
  <c r="CX70" i="6"/>
  <c r="CV70" i="6"/>
  <c r="CS70" i="6"/>
  <c r="CR70" i="6"/>
  <c r="BX70" i="6"/>
  <c r="BV70" i="6"/>
  <c r="BT70" i="6"/>
  <c r="BQ70" i="6"/>
  <c r="BP70" i="6"/>
  <c r="AV70" i="6"/>
  <c r="AT70" i="6"/>
  <c r="AR70" i="6"/>
  <c r="AO70" i="6"/>
  <c r="AN70" i="6"/>
  <c r="X70" i="6"/>
  <c r="V70" i="6"/>
  <c r="S70" i="6"/>
  <c r="R70" i="6"/>
  <c r="AU69" i="6" a="1"/>
  <c r="AU69" i="6"/>
  <c r="BW69" i="6" a="1"/>
  <c r="BW69" i="6"/>
  <c r="CY69" i="6" a="1"/>
  <c r="CY69" i="6"/>
  <c r="DK69" i="6" a="1"/>
  <c r="DK69" i="6"/>
  <c r="DW69" i="6" a="1"/>
  <c r="DW69" i="6"/>
  <c r="EJ69" i="6"/>
  <c r="EK69" i="6"/>
  <c r="AS64" i="6" a="1"/>
  <c r="AS64" i="6"/>
  <c r="BU64" i="6" a="1"/>
  <c r="BU64" i="6"/>
  <c r="CW64" i="6" a="1"/>
  <c r="CW64" i="6"/>
  <c r="DI64" i="6" a="1"/>
  <c r="DI64" i="6"/>
  <c r="DU64" i="6" a="1"/>
  <c r="DU64" i="6"/>
  <c r="EG64" i="6"/>
  <c r="AP64" i="6"/>
  <c r="BR64" i="6"/>
  <c r="CT64" i="6"/>
  <c r="DF64" i="6"/>
  <c r="DR64" i="6"/>
  <c r="ED64" i="6"/>
  <c r="EH64" i="6"/>
  <c r="EI69" i="6"/>
  <c r="U69" i="6" a="1"/>
  <c r="U69" i="6"/>
  <c r="AQ69" i="6" a="1"/>
  <c r="AQ69" i="6"/>
  <c r="BS69" i="6" a="1"/>
  <c r="BS69" i="6"/>
  <c r="CU69" i="6" a="1"/>
  <c r="CU69" i="6"/>
  <c r="DG69" i="6" a="1"/>
  <c r="DG69" i="6"/>
  <c r="DS69" i="6" a="1"/>
  <c r="DS69" i="6"/>
  <c r="EE69" i="6"/>
  <c r="EF69" i="6"/>
  <c r="EC69" i="6"/>
  <c r="EB69" i="6"/>
  <c r="EA69" i="6"/>
  <c r="DY69" i="6"/>
  <c r="DX69" i="6"/>
  <c r="DV69" i="6"/>
  <c r="DT69" i="6"/>
  <c r="DQ69" i="6"/>
  <c r="DP69" i="6"/>
  <c r="DL69" i="6"/>
  <c r="DJ69" i="6"/>
  <c r="DH69" i="6"/>
  <c r="DE69" i="6"/>
  <c r="DD69" i="6"/>
  <c r="CZ69" i="6"/>
  <c r="CX69" i="6"/>
  <c r="CV69" i="6"/>
  <c r="CS69" i="6"/>
  <c r="CR69" i="6"/>
  <c r="BX69" i="6"/>
  <c r="BV69" i="6"/>
  <c r="BT69" i="6"/>
  <c r="BQ69" i="6"/>
  <c r="BP69" i="6"/>
  <c r="AV69" i="6"/>
  <c r="AT69" i="6"/>
  <c r="AR69" i="6"/>
  <c r="AO69" i="6"/>
  <c r="AN69" i="6"/>
  <c r="X69" i="6"/>
  <c r="V69" i="6"/>
  <c r="S69" i="6"/>
  <c r="R69" i="6"/>
  <c r="AU68" i="6" a="1"/>
  <c r="AU68" i="6"/>
  <c r="BW68" i="6" a="1"/>
  <c r="BW68" i="6"/>
  <c r="CY68" i="6" a="1"/>
  <c r="CY68" i="6"/>
  <c r="DK68" i="6" a="1"/>
  <c r="DK68" i="6"/>
  <c r="DW68" i="6" a="1"/>
  <c r="DW68" i="6"/>
  <c r="EJ68" i="6"/>
  <c r="EK68" i="6"/>
  <c r="AS63" i="6" a="1"/>
  <c r="AS63" i="6"/>
  <c r="BU63" i="6" a="1"/>
  <c r="BU63" i="6"/>
  <c r="CW63" i="6" a="1"/>
  <c r="CW63" i="6"/>
  <c r="DI63" i="6" a="1"/>
  <c r="DI63" i="6"/>
  <c r="DU63" i="6" a="1"/>
  <c r="DU63" i="6"/>
  <c r="EG63" i="6"/>
  <c r="AP63" i="6"/>
  <c r="BR63" i="6"/>
  <c r="CT63" i="6"/>
  <c r="DF63" i="6"/>
  <c r="DR63" i="6"/>
  <c r="ED63" i="6"/>
  <c r="EH63" i="6"/>
  <c r="EI68" i="6"/>
  <c r="AQ68" i="6" a="1"/>
  <c r="AQ68" i="6"/>
  <c r="BS68" i="6" a="1"/>
  <c r="BS68" i="6"/>
  <c r="CU68" i="6" a="1"/>
  <c r="CU68" i="6"/>
  <c r="DG68" i="6" a="1"/>
  <c r="DG68" i="6"/>
  <c r="DS68" i="6" a="1"/>
  <c r="DS68" i="6"/>
  <c r="EE68" i="6"/>
  <c r="EF68" i="6"/>
  <c r="EC68" i="6"/>
  <c r="EB68" i="6"/>
  <c r="EA68" i="6"/>
  <c r="DY68" i="6"/>
  <c r="DX68" i="6"/>
  <c r="DV68" i="6"/>
  <c r="DT68" i="6"/>
  <c r="DQ68" i="6"/>
  <c r="DP68" i="6"/>
  <c r="DL68" i="6"/>
  <c r="DJ68" i="6"/>
  <c r="DH68" i="6"/>
  <c r="DE68" i="6"/>
  <c r="DD68" i="6"/>
  <c r="CZ68" i="6"/>
  <c r="CX68" i="6"/>
  <c r="CV68" i="6"/>
  <c r="CS68" i="6"/>
  <c r="CR68" i="6"/>
  <c r="BX68" i="6"/>
  <c r="BV68" i="6"/>
  <c r="BT68" i="6"/>
  <c r="BQ68" i="6"/>
  <c r="BP68" i="6"/>
  <c r="AV68" i="6"/>
  <c r="AT68" i="6"/>
  <c r="AR68" i="6"/>
  <c r="AO68" i="6"/>
  <c r="AN68" i="6"/>
  <c r="AU67" i="6" a="1"/>
  <c r="AU67" i="6"/>
  <c r="BW67" i="6" a="1"/>
  <c r="BW67" i="6"/>
  <c r="CY67" i="6" a="1"/>
  <c r="CY67" i="6"/>
  <c r="DK67" i="6" a="1"/>
  <c r="DK67" i="6"/>
  <c r="DW67" i="6" a="1"/>
  <c r="DW67" i="6"/>
  <c r="EJ67" i="6"/>
  <c r="EK67" i="6"/>
  <c r="AS62" i="6" a="1"/>
  <c r="AS62" i="6"/>
  <c r="BU62" i="6" a="1"/>
  <c r="BU62" i="6"/>
  <c r="CW62" i="6" a="1"/>
  <c r="CW62" i="6"/>
  <c r="DI62" i="6" a="1"/>
  <c r="DI62" i="6"/>
  <c r="DU62" i="6" a="1"/>
  <c r="DU62" i="6"/>
  <c r="EG62" i="6"/>
  <c r="AP62" i="6"/>
  <c r="BR62" i="6"/>
  <c r="CT62" i="6"/>
  <c r="DF62" i="6"/>
  <c r="DR62" i="6"/>
  <c r="ED62" i="6"/>
  <c r="EH62" i="6"/>
  <c r="EI67" i="6"/>
  <c r="AQ67" i="6" a="1"/>
  <c r="AQ67" i="6"/>
  <c r="BS67" i="6" a="1"/>
  <c r="BS67" i="6"/>
  <c r="CU67" i="6" a="1"/>
  <c r="CU67" i="6"/>
  <c r="DG67" i="6" a="1"/>
  <c r="DG67" i="6"/>
  <c r="DS67" i="6" a="1"/>
  <c r="DS67" i="6"/>
  <c r="EE67" i="6"/>
  <c r="EF67" i="6"/>
  <c r="EC67" i="6"/>
  <c r="EB67" i="6"/>
  <c r="EA67" i="6"/>
  <c r="DY67" i="6"/>
  <c r="DX67" i="6"/>
  <c r="DV67" i="6"/>
  <c r="DT67" i="6"/>
  <c r="DQ67" i="6"/>
  <c r="DP67" i="6"/>
  <c r="DL67" i="6"/>
  <c r="DJ67" i="6"/>
  <c r="DH67" i="6"/>
  <c r="DE67" i="6"/>
  <c r="DD67" i="6"/>
  <c r="CZ67" i="6"/>
  <c r="CX67" i="6"/>
  <c r="CV67" i="6"/>
  <c r="CS67" i="6"/>
  <c r="CR67" i="6"/>
  <c r="BX67" i="6"/>
  <c r="BV67" i="6"/>
  <c r="BT67" i="6"/>
  <c r="BQ67" i="6"/>
  <c r="BP67" i="6"/>
  <c r="AV67" i="6"/>
  <c r="AT67" i="6"/>
  <c r="AR67" i="6"/>
  <c r="AO67" i="6"/>
  <c r="AN67" i="6"/>
  <c r="AU66" i="6" a="1"/>
  <c r="AU66" i="6"/>
  <c r="BW66" i="6" a="1"/>
  <c r="BW66" i="6"/>
  <c r="CY66" i="6" a="1"/>
  <c r="CY66" i="6"/>
  <c r="DK66" i="6" a="1"/>
  <c r="DK66" i="6"/>
  <c r="DW66" i="6" a="1"/>
  <c r="DW66" i="6"/>
  <c r="EJ66" i="6"/>
  <c r="EK66" i="6"/>
  <c r="AS61" i="6" a="1"/>
  <c r="AS61" i="6"/>
  <c r="BU61" i="6" a="1"/>
  <c r="BU61" i="6"/>
  <c r="CW61" i="6" a="1"/>
  <c r="CW61" i="6"/>
  <c r="DI61" i="6" a="1"/>
  <c r="DI61" i="6"/>
  <c r="DU61" i="6" a="1"/>
  <c r="DU61" i="6"/>
  <c r="EG61" i="6"/>
  <c r="AP61" i="6"/>
  <c r="BR61" i="6"/>
  <c r="CT61" i="6"/>
  <c r="DF61" i="6"/>
  <c r="DR61" i="6"/>
  <c r="ED61" i="6"/>
  <c r="EH61" i="6"/>
  <c r="EI66" i="6"/>
  <c r="AQ66" i="6" a="1"/>
  <c r="AQ66" i="6"/>
  <c r="BS66" i="6" a="1"/>
  <c r="BS66" i="6"/>
  <c r="CU66" i="6" a="1"/>
  <c r="CU66" i="6"/>
  <c r="DG66" i="6" a="1"/>
  <c r="DG66" i="6"/>
  <c r="DS66" i="6" a="1"/>
  <c r="DS66" i="6"/>
  <c r="EE66" i="6"/>
  <c r="EF66" i="6"/>
  <c r="EC66" i="6"/>
  <c r="EB66" i="6"/>
  <c r="EA66" i="6"/>
  <c r="DY66" i="6"/>
  <c r="DX66" i="6"/>
  <c r="DV66" i="6"/>
  <c r="DT66" i="6"/>
  <c r="DQ66" i="6"/>
  <c r="DP66" i="6"/>
  <c r="DL66" i="6"/>
  <c r="DJ66" i="6"/>
  <c r="DH66" i="6"/>
  <c r="DE66" i="6"/>
  <c r="DD66" i="6"/>
  <c r="CZ66" i="6"/>
  <c r="CX66" i="6"/>
  <c r="CV66" i="6"/>
  <c r="CS66" i="6"/>
  <c r="CR66" i="6"/>
  <c r="BX66" i="6"/>
  <c r="BV66" i="6"/>
  <c r="BT66" i="6"/>
  <c r="BQ66" i="6"/>
  <c r="BP66" i="6"/>
  <c r="AV66" i="6"/>
  <c r="AT66" i="6"/>
  <c r="AR66" i="6"/>
  <c r="AO66" i="6"/>
  <c r="AN66" i="6"/>
  <c r="AU65" i="6" a="1"/>
  <c r="AU65" i="6"/>
  <c r="BW65" i="6" a="1"/>
  <c r="BW65" i="6"/>
  <c r="CY65" i="6" a="1"/>
  <c r="CY65" i="6"/>
  <c r="DK65" i="6" a="1"/>
  <c r="DK65" i="6"/>
  <c r="DW65" i="6" a="1"/>
  <c r="DW65" i="6"/>
  <c r="EJ65" i="6"/>
  <c r="EK65" i="6"/>
  <c r="AS60" i="6" a="1"/>
  <c r="AS60" i="6"/>
  <c r="BU60" i="6" a="1"/>
  <c r="BU60" i="6"/>
  <c r="CW60" i="6" a="1"/>
  <c r="CW60" i="6"/>
  <c r="DI60" i="6" a="1"/>
  <c r="DI60" i="6"/>
  <c r="DU60" i="6" a="1"/>
  <c r="DU60" i="6"/>
  <c r="EG60" i="6"/>
  <c r="AP60" i="6"/>
  <c r="BR60" i="6"/>
  <c r="CT60" i="6"/>
  <c r="DF60" i="6"/>
  <c r="DR60" i="6"/>
  <c r="ED60" i="6"/>
  <c r="EH60" i="6"/>
  <c r="EI65" i="6"/>
  <c r="AQ65" i="6" a="1"/>
  <c r="AQ65" i="6"/>
  <c r="BS65" i="6" a="1"/>
  <c r="BS65" i="6"/>
  <c r="CU65" i="6" a="1"/>
  <c r="CU65" i="6"/>
  <c r="DG65" i="6" a="1"/>
  <c r="DG65" i="6"/>
  <c r="DS65" i="6" a="1"/>
  <c r="DS65" i="6"/>
  <c r="EE65" i="6"/>
  <c r="EF65" i="6"/>
  <c r="EC65" i="6"/>
  <c r="EB65" i="6"/>
  <c r="EA65" i="6"/>
  <c r="DY65" i="6"/>
  <c r="DX65" i="6"/>
  <c r="DV65" i="6"/>
  <c r="DT65" i="6"/>
  <c r="DQ65" i="6"/>
  <c r="DP65" i="6"/>
  <c r="DL65" i="6"/>
  <c r="DJ65" i="6"/>
  <c r="DH65" i="6"/>
  <c r="DE65" i="6"/>
  <c r="DD65" i="6"/>
  <c r="CZ65" i="6"/>
  <c r="CX65" i="6"/>
  <c r="CV65" i="6"/>
  <c r="CS65" i="6"/>
  <c r="CR65" i="6"/>
  <c r="BX65" i="6"/>
  <c r="BV65" i="6"/>
  <c r="BT65" i="6"/>
  <c r="BQ65" i="6"/>
  <c r="BP65" i="6"/>
  <c r="AV65" i="6"/>
  <c r="AT65" i="6"/>
  <c r="AR65" i="6"/>
  <c r="AO65" i="6"/>
  <c r="AN65" i="6"/>
  <c r="AU64" i="6" a="1"/>
  <c r="AU64" i="6"/>
  <c r="BW64" i="6" a="1"/>
  <c r="BW64" i="6"/>
  <c r="CY64" i="6" a="1"/>
  <c r="CY64" i="6"/>
  <c r="DK64" i="6" a="1"/>
  <c r="DK64" i="6"/>
  <c r="DW64" i="6" a="1"/>
  <c r="DW64" i="6"/>
  <c r="EJ64" i="6"/>
  <c r="EK64" i="6"/>
  <c r="AS59" i="6" a="1"/>
  <c r="AS59" i="6"/>
  <c r="BU59" i="6" a="1"/>
  <c r="BU59" i="6"/>
  <c r="CW59" i="6" a="1"/>
  <c r="CW59" i="6"/>
  <c r="DI59" i="6" a="1"/>
  <c r="DI59" i="6"/>
  <c r="DU59" i="6" a="1"/>
  <c r="DU59" i="6"/>
  <c r="EG59" i="6"/>
  <c r="AP59" i="6"/>
  <c r="BR59" i="6"/>
  <c r="CT59" i="6"/>
  <c r="DF59" i="6"/>
  <c r="DR59" i="6"/>
  <c r="ED59" i="6"/>
  <c r="EH59" i="6"/>
  <c r="EI64" i="6"/>
  <c r="AQ64" i="6" a="1"/>
  <c r="AQ64" i="6"/>
  <c r="BS64" i="6" a="1"/>
  <c r="BS64" i="6"/>
  <c r="CU64" i="6" a="1"/>
  <c r="CU64" i="6"/>
  <c r="DG64" i="6" a="1"/>
  <c r="DG64" i="6"/>
  <c r="DS64" i="6" a="1"/>
  <c r="DS64" i="6"/>
  <c r="EE64" i="6"/>
  <c r="EF64" i="6"/>
  <c r="EC64" i="6"/>
  <c r="EB64" i="6"/>
  <c r="EA64" i="6"/>
  <c r="DY64" i="6"/>
  <c r="DX64" i="6"/>
  <c r="DV64" i="6"/>
  <c r="DT64" i="6"/>
  <c r="DQ64" i="6"/>
  <c r="DP64" i="6"/>
  <c r="DL64" i="6"/>
  <c r="DJ64" i="6"/>
  <c r="DH64" i="6"/>
  <c r="DE64" i="6"/>
  <c r="DD64" i="6"/>
  <c r="CZ64" i="6"/>
  <c r="CX64" i="6"/>
  <c r="CV64" i="6"/>
  <c r="CS64" i="6"/>
  <c r="CR64" i="6"/>
  <c r="BX64" i="6"/>
  <c r="BV64" i="6"/>
  <c r="BT64" i="6"/>
  <c r="BQ64" i="6"/>
  <c r="BP64" i="6"/>
  <c r="AV64" i="6"/>
  <c r="AT64" i="6"/>
  <c r="AR64" i="6"/>
  <c r="AO64" i="6"/>
  <c r="AN64" i="6"/>
  <c r="AU63" i="6" a="1"/>
  <c r="AU63" i="6"/>
  <c r="BW63" i="6" a="1"/>
  <c r="BW63" i="6"/>
  <c r="CY63" i="6" a="1"/>
  <c r="CY63" i="6"/>
  <c r="DK63" i="6" a="1"/>
  <c r="DK63" i="6"/>
  <c r="DW63" i="6" a="1"/>
  <c r="DW63" i="6"/>
  <c r="EJ63" i="6"/>
  <c r="EK63" i="6"/>
  <c r="AS58" i="6" a="1"/>
  <c r="AS58" i="6"/>
  <c r="BU58" i="6" a="1"/>
  <c r="BU58" i="6"/>
  <c r="CW58" i="6" a="1"/>
  <c r="CW58" i="6"/>
  <c r="DI58" i="6" a="1"/>
  <c r="DI58" i="6"/>
  <c r="DU58" i="6" a="1"/>
  <c r="DU58" i="6"/>
  <c r="EG58" i="6"/>
  <c r="AP58" i="6"/>
  <c r="BR58" i="6"/>
  <c r="CT58" i="6"/>
  <c r="DF58" i="6"/>
  <c r="DR58" i="6"/>
  <c r="ED58" i="6"/>
  <c r="EH58" i="6"/>
  <c r="EI63" i="6"/>
  <c r="AQ63" i="6" a="1"/>
  <c r="AQ63" i="6"/>
  <c r="BS63" i="6" a="1"/>
  <c r="BS63" i="6"/>
  <c r="CU63" i="6" a="1"/>
  <c r="CU63" i="6"/>
  <c r="DG63" i="6" a="1"/>
  <c r="DG63" i="6"/>
  <c r="DS63" i="6" a="1"/>
  <c r="DS63" i="6"/>
  <c r="EE63" i="6"/>
  <c r="EF63" i="6"/>
  <c r="EC63" i="6"/>
  <c r="EB63" i="6"/>
  <c r="EA63" i="6"/>
  <c r="DY63" i="6"/>
  <c r="DX63" i="6"/>
  <c r="DV63" i="6"/>
  <c r="DT63" i="6"/>
  <c r="DQ63" i="6"/>
  <c r="DP63" i="6"/>
  <c r="DL63" i="6"/>
  <c r="DJ63" i="6"/>
  <c r="DH63" i="6"/>
  <c r="DE63" i="6"/>
  <c r="DD63" i="6"/>
  <c r="CZ63" i="6"/>
  <c r="CX63" i="6"/>
  <c r="CV63" i="6"/>
  <c r="CS63" i="6"/>
  <c r="CR63" i="6"/>
  <c r="BX63" i="6"/>
  <c r="BV63" i="6"/>
  <c r="BT63" i="6"/>
  <c r="BQ63" i="6"/>
  <c r="BP63" i="6"/>
  <c r="AV63" i="6"/>
  <c r="AT63" i="6"/>
  <c r="AR63" i="6"/>
  <c r="AO63" i="6"/>
  <c r="AN63" i="6"/>
  <c r="AU62" i="6" a="1"/>
  <c r="AU62" i="6"/>
  <c r="BW62" i="6" a="1"/>
  <c r="BW62" i="6"/>
  <c r="CY62" i="6" a="1"/>
  <c r="CY62" i="6"/>
  <c r="DK62" i="6" a="1"/>
  <c r="DK62" i="6"/>
  <c r="DW62" i="6" a="1"/>
  <c r="DW62" i="6"/>
  <c r="EJ62" i="6"/>
  <c r="EK62" i="6"/>
  <c r="AS57" i="6" a="1"/>
  <c r="AS57" i="6"/>
  <c r="BU57" i="6" a="1"/>
  <c r="BU57" i="6"/>
  <c r="CW57" i="6" a="1"/>
  <c r="CW57" i="6"/>
  <c r="DI57" i="6" a="1"/>
  <c r="DI57" i="6"/>
  <c r="DU57" i="6" a="1"/>
  <c r="DU57" i="6"/>
  <c r="EG57" i="6"/>
  <c r="AP57" i="6"/>
  <c r="BR57" i="6"/>
  <c r="CT57" i="6"/>
  <c r="DF57" i="6"/>
  <c r="DR57" i="6"/>
  <c r="ED57" i="6"/>
  <c r="EH57" i="6"/>
  <c r="EI62" i="6"/>
  <c r="AQ62" i="6" a="1"/>
  <c r="AQ62" i="6"/>
  <c r="BS62" i="6" a="1"/>
  <c r="BS62" i="6"/>
  <c r="CU62" i="6" a="1"/>
  <c r="CU62" i="6"/>
  <c r="DG62" i="6" a="1"/>
  <c r="DG62" i="6"/>
  <c r="DS62" i="6" a="1"/>
  <c r="DS62" i="6"/>
  <c r="EE62" i="6"/>
  <c r="EF62" i="6"/>
  <c r="EC62" i="6"/>
  <c r="EB62" i="6"/>
  <c r="EA62" i="6"/>
  <c r="DY62" i="6"/>
  <c r="DX62" i="6"/>
  <c r="DV62" i="6"/>
  <c r="DT62" i="6"/>
  <c r="DQ62" i="6"/>
  <c r="DP62" i="6"/>
  <c r="DL62" i="6"/>
  <c r="DJ62" i="6"/>
  <c r="DH62" i="6"/>
  <c r="DE62" i="6"/>
  <c r="DD62" i="6"/>
  <c r="CZ62" i="6"/>
  <c r="CX62" i="6"/>
  <c r="CV62" i="6"/>
  <c r="CS62" i="6"/>
  <c r="CR62" i="6"/>
  <c r="BX62" i="6"/>
  <c r="BV62" i="6"/>
  <c r="BT62" i="6"/>
  <c r="BQ62" i="6"/>
  <c r="BP62" i="6"/>
  <c r="AV62" i="6"/>
  <c r="AT62" i="6"/>
  <c r="AR62" i="6"/>
  <c r="AO62" i="6"/>
  <c r="AN62" i="6"/>
  <c r="AU61" i="6" a="1"/>
  <c r="AU61" i="6"/>
  <c r="BW61" i="6" a="1"/>
  <c r="BW61" i="6"/>
  <c r="CY61" i="6" a="1"/>
  <c r="CY61" i="6"/>
  <c r="DK61" i="6" a="1"/>
  <c r="DK61" i="6"/>
  <c r="DW61" i="6" a="1"/>
  <c r="DW61" i="6"/>
  <c r="EJ61" i="6"/>
  <c r="EK61" i="6"/>
  <c r="AS56" i="6" a="1"/>
  <c r="AS56" i="6"/>
  <c r="BU56" i="6" a="1"/>
  <c r="BU56" i="6"/>
  <c r="CW56" i="6" a="1"/>
  <c r="CW56" i="6"/>
  <c r="DI56" i="6" a="1"/>
  <c r="DI56" i="6"/>
  <c r="DU56" i="6" a="1"/>
  <c r="DU56" i="6"/>
  <c r="EG56" i="6"/>
  <c r="AP56" i="6"/>
  <c r="BR56" i="6"/>
  <c r="CT56" i="6"/>
  <c r="DF56" i="6"/>
  <c r="DR56" i="6"/>
  <c r="ED56" i="6"/>
  <c r="EH56" i="6"/>
  <c r="EI61" i="6"/>
  <c r="AQ61" i="6" a="1"/>
  <c r="AQ61" i="6"/>
  <c r="BS61" i="6" a="1"/>
  <c r="BS61" i="6"/>
  <c r="CU61" i="6" a="1"/>
  <c r="CU61" i="6"/>
  <c r="DG61" i="6" a="1"/>
  <c r="DG61" i="6"/>
  <c r="DS61" i="6" a="1"/>
  <c r="DS61" i="6"/>
  <c r="EE61" i="6"/>
  <c r="EF61" i="6"/>
  <c r="EC61" i="6"/>
  <c r="EB61" i="6"/>
  <c r="EA61" i="6"/>
  <c r="DY61" i="6"/>
  <c r="DX61" i="6"/>
  <c r="DV61" i="6"/>
  <c r="DT61" i="6"/>
  <c r="DQ61" i="6"/>
  <c r="DP61" i="6"/>
  <c r="DL61" i="6"/>
  <c r="DJ61" i="6"/>
  <c r="DH61" i="6"/>
  <c r="DE61" i="6"/>
  <c r="DD61" i="6"/>
  <c r="CZ61" i="6"/>
  <c r="CX61" i="6"/>
  <c r="CV61" i="6"/>
  <c r="CS61" i="6"/>
  <c r="CR61" i="6"/>
  <c r="BX61" i="6"/>
  <c r="BV61" i="6"/>
  <c r="BT61" i="6"/>
  <c r="BQ61" i="6"/>
  <c r="BP61" i="6"/>
  <c r="AV61" i="6"/>
  <c r="AT61" i="6"/>
  <c r="AR61" i="6"/>
  <c r="AO61" i="6"/>
  <c r="AN61" i="6"/>
  <c r="AU60" i="6" a="1"/>
  <c r="AU60" i="6"/>
  <c r="BW60" i="6" a="1"/>
  <c r="BW60" i="6"/>
  <c r="CY60" i="6" a="1"/>
  <c r="CY60" i="6"/>
  <c r="DK60" i="6" a="1"/>
  <c r="DK60" i="6"/>
  <c r="DW60" i="6" a="1"/>
  <c r="DW60" i="6"/>
  <c r="EJ60" i="6"/>
  <c r="EK60" i="6"/>
  <c r="AS55" i="6" a="1"/>
  <c r="AS55" i="6"/>
  <c r="BU55" i="6" a="1"/>
  <c r="BU55" i="6"/>
  <c r="CW55" i="6" a="1"/>
  <c r="CW55" i="6"/>
  <c r="DI55" i="6" a="1"/>
  <c r="DI55" i="6"/>
  <c r="DU55" i="6" a="1"/>
  <c r="DU55" i="6"/>
  <c r="EG55" i="6"/>
  <c r="AP55" i="6"/>
  <c r="BR55" i="6"/>
  <c r="CT55" i="6"/>
  <c r="DF55" i="6"/>
  <c r="DR55" i="6"/>
  <c r="ED55" i="6"/>
  <c r="EH55" i="6"/>
  <c r="EI60" i="6"/>
  <c r="AQ60" i="6" a="1"/>
  <c r="AQ60" i="6"/>
  <c r="BS60" i="6" a="1"/>
  <c r="BS60" i="6"/>
  <c r="CU60" i="6" a="1"/>
  <c r="CU60" i="6"/>
  <c r="DG60" i="6" a="1"/>
  <c r="DG60" i="6"/>
  <c r="DS60" i="6" a="1"/>
  <c r="DS60" i="6"/>
  <c r="EE60" i="6"/>
  <c r="EF60" i="6"/>
  <c r="EC60" i="6"/>
  <c r="EB60" i="6"/>
  <c r="EA60" i="6"/>
  <c r="DY60" i="6"/>
  <c r="DX60" i="6"/>
  <c r="DV60" i="6"/>
  <c r="DT60" i="6"/>
  <c r="DQ60" i="6"/>
  <c r="DP60" i="6"/>
  <c r="DL60" i="6"/>
  <c r="DJ60" i="6"/>
  <c r="DH60" i="6"/>
  <c r="DE60" i="6"/>
  <c r="DD60" i="6"/>
  <c r="CZ60" i="6"/>
  <c r="CX60" i="6"/>
  <c r="CV60" i="6"/>
  <c r="CS60" i="6"/>
  <c r="CR60" i="6"/>
  <c r="BX60" i="6"/>
  <c r="BV60" i="6"/>
  <c r="BT60" i="6"/>
  <c r="BQ60" i="6"/>
  <c r="BP60" i="6"/>
  <c r="AV60" i="6"/>
  <c r="AT60" i="6"/>
  <c r="AR60" i="6"/>
  <c r="AO60" i="6"/>
  <c r="AN60" i="6"/>
  <c r="AU59" i="6" a="1"/>
  <c r="AU59" i="6"/>
  <c r="BW59" i="6" a="1"/>
  <c r="BW59" i="6"/>
  <c r="CY59" i="6" a="1"/>
  <c r="CY59" i="6"/>
  <c r="DK59" i="6" a="1"/>
  <c r="DK59" i="6"/>
  <c r="DW59" i="6" a="1"/>
  <c r="DW59" i="6"/>
  <c r="EJ59" i="6"/>
  <c r="EK59" i="6"/>
  <c r="AS54" i="6" a="1"/>
  <c r="AS54" i="6"/>
  <c r="BU54" i="6" a="1"/>
  <c r="BU54" i="6"/>
  <c r="CW54" i="6" a="1"/>
  <c r="CW54" i="6"/>
  <c r="DI54" i="6" a="1"/>
  <c r="DI54" i="6"/>
  <c r="DU54" i="6" a="1"/>
  <c r="DU54" i="6"/>
  <c r="EG54" i="6"/>
  <c r="AP54" i="6"/>
  <c r="BR54" i="6"/>
  <c r="CT54" i="6"/>
  <c r="DF54" i="6"/>
  <c r="DR54" i="6"/>
  <c r="ED54" i="6"/>
  <c r="EH54" i="6"/>
  <c r="EI59" i="6"/>
  <c r="AQ59" i="6" a="1"/>
  <c r="AQ59" i="6"/>
  <c r="BS59" i="6" a="1"/>
  <c r="BS59" i="6"/>
  <c r="CU59" i="6" a="1"/>
  <c r="CU59" i="6"/>
  <c r="DG59" i="6" a="1"/>
  <c r="DG59" i="6"/>
  <c r="DS59" i="6" a="1"/>
  <c r="DS59" i="6"/>
  <c r="EE59" i="6"/>
  <c r="EF59" i="6"/>
  <c r="EC59" i="6"/>
  <c r="EB59" i="6"/>
  <c r="EA59" i="6"/>
  <c r="DY59" i="6"/>
  <c r="DX59" i="6"/>
  <c r="DV59" i="6"/>
  <c r="DT59" i="6"/>
  <c r="DQ59" i="6"/>
  <c r="DP59" i="6"/>
  <c r="DL59" i="6"/>
  <c r="DJ59" i="6"/>
  <c r="DH59" i="6"/>
  <c r="DE59" i="6"/>
  <c r="DD59" i="6"/>
  <c r="CZ59" i="6"/>
  <c r="CX59" i="6"/>
  <c r="CV59" i="6"/>
  <c r="CS59" i="6"/>
  <c r="CR59" i="6"/>
  <c r="BX59" i="6"/>
  <c r="BV59" i="6"/>
  <c r="BT59" i="6"/>
  <c r="BQ59" i="6"/>
  <c r="BP59" i="6"/>
  <c r="AV59" i="6"/>
  <c r="AT59" i="6"/>
  <c r="AR59" i="6"/>
  <c r="AO59" i="6"/>
  <c r="AN59" i="6"/>
  <c r="AU58" i="6" a="1"/>
  <c r="AU58" i="6"/>
  <c r="BW58" i="6" a="1"/>
  <c r="BW58" i="6"/>
  <c r="CY58" i="6" a="1"/>
  <c r="CY58" i="6"/>
  <c r="DK58" i="6" a="1"/>
  <c r="DK58" i="6"/>
  <c r="DW58" i="6" a="1"/>
  <c r="DW58" i="6"/>
  <c r="EJ58" i="6"/>
  <c r="EK58" i="6"/>
  <c r="AS53" i="6" a="1"/>
  <c r="AS53" i="6"/>
  <c r="BU53" i="6" a="1"/>
  <c r="BU53" i="6"/>
  <c r="CW53" i="6" a="1"/>
  <c r="CW53" i="6"/>
  <c r="DI53" i="6" a="1"/>
  <c r="DI53" i="6"/>
  <c r="DU53" i="6" a="1"/>
  <c r="DU53" i="6"/>
  <c r="EG53" i="6"/>
  <c r="AP53" i="6"/>
  <c r="BR53" i="6"/>
  <c r="CT53" i="6"/>
  <c r="DF53" i="6"/>
  <c r="DR53" i="6"/>
  <c r="ED53" i="6"/>
  <c r="EH53" i="6"/>
  <c r="EI58" i="6"/>
  <c r="AQ58" i="6" a="1"/>
  <c r="AQ58" i="6"/>
  <c r="BS58" i="6" a="1"/>
  <c r="BS58" i="6"/>
  <c r="CU58" i="6" a="1"/>
  <c r="CU58" i="6"/>
  <c r="DG58" i="6" a="1"/>
  <c r="DG58" i="6"/>
  <c r="DS58" i="6" a="1"/>
  <c r="DS58" i="6"/>
  <c r="EE58" i="6"/>
  <c r="EF58" i="6"/>
  <c r="EC58" i="6"/>
  <c r="EB58" i="6"/>
  <c r="EA58" i="6"/>
  <c r="DY58" i="6"/>
  <c r="DX58" i="6"/>
  <c r="DV58" i="6"/>
  <c r="DT58" i="6"/>
  <c r="DQ58" i="6"/>
  <c r="DP58" i="6"/>
  <c r="DL58" i="6"/>
  <c r="DJ58" i="6"/>
  <c r="DH58" i="6"/>
  <c r="DE58" i="6"/>
  <c r="DD58" i="6"/>
  <c r="CZ58" i="6"/>
  <c r="CX58" i="6"/>
  <c r="CV58" i="6"/>
  <c r="CS58" i="6"/>
  <c r="CR58" i="6"/>
  <c r="BX58" i="6"/>
  <c r="BV58" i="6"/>
  <c r="BT58" i="6"/>
  <c r="BQ58" i="6"/>
  <c r="BP58" i="6"/>
  <c r="AV58" i="6"/>
  <c r="AT58" i="6"/>
  <c r="AR58" i="6"/>
  <c r="AO58" i="6"/>
  <c r="AN58" i="6"/>
  <c r="AU57" i="6" a="1"/>
  <c r="AU57" i="6"/>
  <c r="BW57" i="6" a="1"/>
  <c r="BW57" i="6"/>
  <c r="CY57" i="6" a="1"/>
  <c r="CY57" i="6"/>
  <c r="DK57" i="6" a="1"/>
  <c r="DK57" i="6"/>
  <c r="DW57" i="6" a="1"/>
  <c r="DW57" i="6"/>
  <c r="EJ57" i="6"/>
  <c r="EK57" i="6"/>
  <c r="AS52" i="6" a="1"/>
  <c r="AS52" i="6"/>
  <c r="BU52" i="6" a="1"/>
  <c r="BU52" i="6"/>
  <c r="CW52" i="6" a="1"/>
  <c r="CW52" i="6"/>
  <c r="DI52" i="6" a="1"/>
  <c r="DI52" i="6"/>
  <c r="DU52" i="6" a="1"/>
  <c r="DU52" i="6"/>
  <c r="EG52" i="6"/>
  <c r="AP52" i="6"/>
  <c r="BR52" i="6"/>
  <c r="CT52" i="6"/>
  <c r="DF52" i="6"/>
  <c r="DR52" i="6"/>
  <c r="ED52" i="6"/>
  <c r="EH52" i="6"/>
  <c r="EI57" i="6"/>
  <c r="AQ57" i="6" a="1"/>
  <c r="AQ57" i="6"/>
  <c r="BS57" i="6" a="1"/>
  <c r="BS57" i="6"/>
  <c r="CU57" i="6" a="1"/>
  <c r="CU57" i="6"/>
  <c r="DG57" i="6" a="1"/>
  <c r="DG57" i="6"/>
  <c r="DS57" i="6" a="1"/>
  <c r="DS57" i="6"/>
  <c r="EE57" i="6"/>
  <c r="EF57" i="6"/>
  <c r="EC57" i="6"/>
  <c r="EB57" i="6"/>
  <c r="EA57" i="6"/>
  <c r="DY57" i="6"/>
  <c r="DX57" i="6"/>
  <c r="DV57" i="6"/>
  <c r="DT57" i="6"/>
  <c r="DQ57" i="6"/>
  <c r="DP57" i="6"/>
  <c r="DL57" i="6"/>
  <c r="DJ57" i="6"/>
  <c r="DH57" i="6"/>
  <c r="DE57" i="6"/>
  <c r="DD57" i="6"/>
  <c r="CZ57" i="6"/>
  <c r="CX57" i="6"/>
  <c r="CV57" i="6"/>
  <c r="CS57" i="6"/>
  <c r="CR57" i="6"/>
  <c r="BX57" i="6"/>
  <c r="BV57" i="6"/>
  <c r="BT57" i="6"/>
  <c r="BQ57" i="6"/>
  <c r="BP57" i="6"/>
  <c r="AV57" i="6"/>
  <c r="AT57" i="6"/>
  <c r="AR57" i="6"/>
  <c r="AO57" i="6"/>
  <c r="AN57" i="6"/>
  <c r="AU56" i="6" a="1"/>
  <c r="AU56" i="6"/>
  <c r="BW56" i="6" a="1"/>
  <c r="BW56" i="6"/>
  <c r="CY56" i="6" a="1"/>
  <c r="CY56" i="6"/>
  <c r="DK56" i="6" a="1"/>
  <c r="DK56" i="6"/>
  <c r="DW56" i="6" a="1"/>
  <c r="DW56" i="6"/>
  <c r="EJ56" i="6"/>
  <c r="EK56" i="6"/>
  <c r="AS51" i="6" a="1"/>
  <c r="AS51" i="6"/>
  <c r="BU51" i="6" a="1"/>
  <c r="BU51" i="6"/>
  <c r="CW51" i="6" a="1"/>
  <c r="CW51" i="6"/>
  <c r="DI51" i="6" a="1"/>
  <c r="DI51" i="6"/>
  <c r="DU51" i="6" a="1"/>
  <c r="DU51" i="6"/>
  <c r="EG51" i="6"/>
  <c r="AP51" i="6"/>
  <c r="BR51" i="6"/>
  <c r="CT51" i="6"/>
  <c r="DF51" i="6"/>
  <c r="DR51" i="6"/>
  <c r="ED51" i="6"/>
  <c r="EH51" i="6"/>
  <c r="EI56" i="6"/>
  <c r="AQ56" i="6" a="1"/>
  <c r="AQ56" i="6"/>
  <c r="BS56" i="6" a="1"/>
  <c r="BS56" i="6"/>
  <c r="CU56" i="6" a="1"/>
  <c r="CU56" i="6"/>
  <c r="DG56" i="6" a="1"/>
  <c r="DG56" i="6"/>
  <c r="DS56" i="6" a="1"/>
  <c r="DS56" i="6"/>
  <c r="EE56" i="6"/>
  <c r="EF56" i="6"/>
  <c r="EC56" i="6"/>
  <c r="EB56" i="6"/>
  <c r="EA56" i="6"/>
  <c r="DY56" i="6"/>
  <c r="DX56" i="6"/>
  <c r="DV56" i="6"/>
  <c r="DT56" i="6"/>
  <c r="DQ56" i="6"/>
  <c r="DP56" i="6"/>
  <c r="DL56" i="6"/>
  <c r="DJ56" i="6"/>
  <c r="DH56" i="6"/>
  <c r="DE56" i="6"/>
  <c r="DD56" i="6"/>
  <c r="CZ56" i="6"/>
  <c r="CX56" i="6"/>
  <c r="CV56" i="6"/>
  <c r="CS56" i="6"/>
  <c r="CR56" i="6"/>
  <c r="BX56" i="6"/>
  <c r="BV56" i="6"/>
  <c r="BT56" i="6"/>
  <c r="BQ56" i="6"/>
  <c r="BP56" i="6"/>
  <c r="AV56" i="6"/>
  <c r="AT56" i="6"/>
  <c r="AR56" i="6"/>
  <c r="AO56" i="6"/>
  <c r="AN56" i="6"/>
  <c r="AU55" i="6" a="1"/>
  <c r="AU55" i="6"/>
  <c r="BW55" i="6" a="1"/>
  <c r="BW55" i="6"/>
  <c r="CY55" i="6" a="1"/>
  <c r="CY55" i="6"/>
  <c r="DK55" i="6" a="1"/>
  <c r="DK55" i="6"/>
  <c r="DW55" i="6" a="1"/>
  <c r="DW55" i="6"/>
  <c r="EJ55" i="6"/>
  <c r="EK55" i="6"/>
  <c r="AS50" i="6" a="1"/>
  <c r="AS50" i="6"/>
  <c r="BU50" i="6" a="1"/>
  <c r="BU50" i="6"/>
  <c r="CW50" i="6" a="1"/>
  <c r="CW50" i="6"/>
  <c r="DI50" i="6" a="1"/>
  <c r="DI50" i="6"/>
  <c r="DU50" i="6" a="1"/>
  <c r="DU50" i="6"/>
  <c r="EG50" i="6"/>
  <c r="AP50" i="6"/>
  <c r="BR50" i="6"/>
  <c r="CT50" i="6"/>
  <c r="DF50" i="6"/>
  <c r="DR50" i="6"/>
  <c r="ED50" i="6"/>
  <c r="EH50" i="6"/>
  <c r="EI55" i="6"/>
  <c r="AQ55" i="6" a="1"/>
  <c r="AQ55" i="6"/>
  <c r="BS55" i="6" a="1"/>
  <c r="BS55" i="6"/>
  <c r="CU55" i="6" a="1"/>
  <c r="CU55" i="6"/>
  <c r="DG55" i="6" a="1"/>
  <c r="DG55" i="6"/>
  <c r="DS55" i="6" a="1"/>
  <c r="DS55" i="6"/>
  <c r="EE55" i="6"/>
  <c r="EF55" i="6"/>
  <c r="EC55" i="6"/>
  <c r="EB55" i="6"/>
  <c r="EA55" i="6"/>
  <c r="DY55" i="6"/>
  <c r="DX55" i="6"/>
  <c r="DV55" i="6"/>
  <c r="DT55" i="6"/>
  <c r="DQ55" i="6"/>
  <c r="DP55" i="6"/>
  <c r="DL55" i="6"/>
  <c r="DJ55" i="6"/>
  <c r="DH55" i="6"/>
  <c r="DE55" i="6"/>
  <c r="DD55" i="6"/>
  <c r="CZ55" i="6"/>
  <c r="CX55" i="6"/>
  <c r="CV55" i="6"/>
  <c r="CS55" i="6"/>
  <c r="CR55" i="6"/>
  <c r="BX55" i="6"/>
  <c r="BV55" i="6"/>
  <c r="BT55" i="6"/>
  <c r="BQ55" i="6"/>
  <c r="BP55" i="6"/>
  <c r="AV55" i="6"/>
  <c r="AT55" i="6"/>
  <c r="AR55" i="6"/>
  <c r="AO55" i="6"/>
  <c r="AN55" i="6"/>
  <c r="AU54" i="6" a="1"/>
  <c r="AU54" i="6"/>
  <c r="BW54" i="6" a="1"/>
  <c r="BW54" i="6"/>
  <c r="CY54" i="6" a="1"/>
  <c r="CY54" i="6"/>
  <c r="DK54" i="6" a="1"/>
  <c r="DK54" i="6"/>
  <c r="DW54" i="6" a="1"/>
  <c r="DW54" i="6"/>
  <c r="EJ54" i="6"/>
  <c r="EK54" i="6"/>
  <c r="AS49" i="6" a="1"/>
  <c r="AS49" i="6"/>
  <c r="BU49" i="6" a="1"/>
  <c r="BU49" i="6"/>
  <c r="CW49" i="6" a="1"/>
  <c r="CW49" i="6"/>
  <c r="DI49" i="6" a="1"/>
  <c r="DI49" i="6"/>
  <c r="DU49" i="6" a="1"/>
  <c r="DU49" i="6"/>
  <c r="EG49" i="6"/>
  <c r="AP49" i="6"/>
  <c r="BR49" i="6"/>
  <c r="CT49" i="6"/>
  <c r="DF49" i="6"/>
  <c r="DR49" i="6"/>
  <c r="ED49" i="6"/>
  <c r="EH49" i="6"/>
  <c r="EI54" i="6"/>
  <c r="AQ54" i="6" a="1"/>
  <c r="AQ54" i="6"/>
  <c r="BS54" i="6" a="1"/>
  <c r="BS54" i="6"/>
  <c r="CU54" i="6" a="1"/>
  <c r="CU54" i="6"/>
  <c r="DG54" i="6" a="1"/>
  <c r="DG54" i="6"/>
  <c r="DS54" i="6" a="1"/>
  <c r="DS54" i="6"/>
  <c r="EE54" i="6"/>
  <c r="EF54" i="6"/>
  <c r="EC54" i="6"/>
  <c r="EB54" i="6"/>
  <c r="EA54" i="6"/>
  <c r="DY54" i="6"/>
  <c r="DX54" i="6"/>
  <c r="DV54" i="6"/>
  <c r="DT54" i="6"/>
  <c r="DQ54" i="6"/>
  <c r="DP54" i="6"/>
  <c r="DL54" i="6"/>
  <c r="DJ54" i="6"/>
  <c r="DH54" i="6"/>
  <c r="DE54" i="6"/>
  <c r="DD54" i="6"/>
  <c r="CZ54" i="6"/>
  <c r="CX54" i="6"/>
  <c r="CV54" i="6"/>
  <c r="CS54" i="6"/>
  <c r="CR54" i="6"/>
  <c r="BX54" i="6"/>
  <c r="BV54" i="6"/>
  <c r="BT54" i="6"/>
  <c r="BQ54" i="6"/>
  <c r="BP54" i="6"/>
  <c r="AV54" i="6"/>
  <c r="AT54" i="6"/>
  <c r="AR54" i="6"/>
  <c r="AO54" i="6"/>
  <c r="AN54" i="6"/>
  <c r="AU53" i="6" a="1"/>
  <c r="AU53" i="6"/>
  <c r="BW53" i="6" a="1"/>
  <c r="BW53" i="6"/>
  <c r="CY53" i="6" a="1"/>
  <c r="CY53" i="6"/>
  <c r="DK53" i="6" a="1"/>
  <c r="DK53" i="6"/>
  <c r="DW53" i="6" a="1"/>
  <c r="DW53" i="6"/>
  <c r="EJ53" i="6"/>
  <c r="EK53" i="6"/>
  <c r="AS48" i="6" a="1"/>
  <c r="AS48" i="6"/>
  <c r="BU48" i="6" a="1"/>
  <c r="BU48" i="6"/>
  <c r="CW48" i="6" a="1"/>
  <c r="CW48" i="6"/>
  <c r="DI48" i="6" a="1"/>
  <c r="DI48" i="6"/>
  <c r="DU48" i="6" a="1"/>
  <c r="DU48" i="6"/>
  <c r="EG48" i="6"/>
  <c r="AP48" i="6"/>
  <c r="BR48" i="6"/>
  <c r="CT48" i="6"/>
  <c r="DF48" i="6"/>
  <c r="DR48" i="6"/>
  <c r="ED48" i="6"/>
  <c r="EH48" i="6"/>
  <c r="EI53" i="6"/>
  <c r="AQ53" i="6" a="1"/>
  <c r="AQ53" i="6"/>
  <c r="BS53" i="6" a="1"/>
  <c r="BS53" i="6"/>
  <c r="CU53" i="6" a="1"/>
  <c r="CU53" i="6"/>
  <c r="DG53" i="6" a="1"/>
  <c r="DG53" i="6"/>
  <c r="DS53" i="6" a="1"/>
  <c r="DS53" i="6"/>
  <c r="EE53" i="6"/>
  <c r="EF53" i="6"/>
  <c r="EC53" i="6"/>
  <c r="EB53" i="6"/>
  <c r="EA53" i="6"/>
  <c r="DY53" i="6"/>
  <c r="DX53" i="6"/>
  <c r="DV53" i="6"/>
  <c r="DT53" i="6"/>
  <c r="DQ53" i="6"/>
  <c r="DP53" i="6"/>
  <c r="DL53" i="6"/>
  <c r="DJ53" i="6"/>
  <c r="DH53" i="6"/>
  <c r="DE53" i="6"/>
  <c r="DD53" i="6"/>
  <c r="CZ53" i="6"/>
  <c r="CX53" i="6"/>
  <c r="CV53" i="6"/>
  <c r="CS53" i="6"/>
  <c r="CR53" i="6"/>
  <c r="BX53" i="6"/>
  <c r="BV53" i="6"/>
  <c r="BT53" i="6"/>
  <c r="BQ53" i="6"/>
  <c r="BP53" i="6"/>
  <c r="AV53" i="6"/>
  <c r="AT53" i="6"/>
  <c r="AR53" i="6"/>
  <c r="AO53" i="6"/>
  <c r="AN53" i="6"/>
  <c r="AU52" i="6" a="1"/>
  <c r="AU52" i="6"/>
  <c r="BW52" i="6" a="1"/>
  <c r="BW52" i="6"/>
  <c r="CY52" i="6" a="1"/>
  <c r="CY52" i="6"/>
  <c r="DK52" i="6" a="1"/>
  <c r="DK52" i="6"/>
  <c r="DW52" i="6" a="1"/>
  <c r="DW52" i="6"/>
  <c r="EJ52" i="6"/>
  <c r="EK52" i="6"/>
  <c r="AS47" i="6" a="1"/>
  <c r="AS47" i="6"/>
  <c r="BU47" i="6" a="1"/>
  <c r="BU47" i="6"/>
  <c r="CW47" i="6" a="1"/>
  <c r="CW47" i="6"/>
  <c r="DI47" i="6" a="1"/>
  <c r="DI47" i="6"/>
  <c r="DU47" i="6" a="1"/>
  <c r="DU47" i="6"/>
  <c r="EG47" i="6"/>
  <c r="AP47" i="6"/>
  <c r="BR47" i="6"/>
  <c r="CT47" i="6"/>
  <c r="DF47" i="6"/>
  <c r="DR47" i="6"/>
  <c r="ED47" i="6"/>
  <c r="EH47" i="6"/>
  <c r="EI52" i="6"/>
  <c r="AQ52" i="6" a="1"/>
  <c r="AQ52" i="6"/>
  <c r="BS52" i="6" a="1"/>
  <c r="BS52" i="6"/>
  <c r="CU52" i="6" a="1"/>
  <c r="CU52" i="6"/>
  <c r="DG52" i="6" a="1"/>
  <c r="DG52" i="6"/>
  <c r="DS52" i="6" a="1"/>
  <c r="DS52" i="6"/>
  <c r="EE52" i="6"/>
  <c r="EF52" i="6"/>
  <c r="EC52" i="6"/>
  <c r="EB52" i="6"/>
  <c r="EA52" i="6"/>
  <c r="DY52" i="6"/>
  <c r="DX52" i="6"/>
  <c r="DV52" i="6"/>
  <c r="DT52" i="6"/>
  <c r="DQ52" i="6"/>
  <c r="DP52" i="6"/>
  <c r="DL52" i="6"/>
  <c r="DJ52" i="6"/>
  <c r="DH52" i="6"/>
  <c r="DE52" i="6"/>
  <c r="DD52" i="6"/>
  <c r="CZ52" i="6"/>
  <c r="CX52" i="6"/>
  <c r="CV52" i="6"/>
  <c r="CS52" i="6"/>
  <c r="CR52" i="6"/>
  <c r="BX52" i="6"/>
  <c r="BV52" i="6"/>
  <c r="BT52" i="6"/>
  <c r="BQ52" i="6"/>
  <c r="BP52" i="6"/>
  <c r="AV52" i="6"/>
  <c r="AT52" i="6"/>
  <c r="AR52" i="6"/>
  <c r="AO52" i="6"/>
  <c r="AN52" i="6"/>
  <c r="AU51" i="6" a="1"/>
  <c r="AU51" i="6"/>
  <c r="BW51" i="6" a="1"/>
  <c r="BW51" i="6"/>
  <c r="CY51" i="6" a="1"/>
  <c r="CY51" i="6"/>
  <c r="DK51" i="6" a="1"/>
  <c r="DK51" i="6"/>
  <c r="DW51" i="6" a="1"/>
  <c r="DW51" i="6"/>
  <c r="EJ51" i="6"/>
  <c r="EK51" i="6"/>
  <c r="AS46" i="6" a="1"/>
  <c r="AS46" i="6"/>
  <c r="BU46" i="6" a="1"/>
  <c r="BU46" i="6"/>
  <c r="CW46" i="6" a="1"/>
  <c r="CW46" i="6"/>
  <c r="DI46" i="6" a="1"/>
  <c r="DI46" i="6"/>
  <c r="DU46" i="6" a="1"/>
  <c r="DU46" i="6"/>
  <c r="EG46" i="6"/>
  <c r="AP46" i="6"/>
  <c r="BR46" i="6"/>
  <c r="CT46" i="6"/>
  <c r="DF46" i="6"/>
  <c r="DR46" i="6"/>
  <c r="ED46" i="6"/>
  <c r="EH46" i="6"/>
  <c r="EI51" i="6"/>
  <c r="AQ51" i="6" a="1"/>
  <c r="AQ51" i="6"/>
  <c r="BS51" i="6" a="1"/>
  <c r="BS51" i="6"/>
  <c r="CU51" i="6" a="1"/>
  <c r="CU51" i="6"/>
  <c r="DG51" i="6" a="1"/>
  <c r="DG51" i="6"/>
  <c r="DS51" i="6" a="1"/>
  <c r="DS51" i="6"/>
  <c r="EE51" i="6"/>
  <c r="EF51" i="6"/>
  <c r="EC51" i="6"/>
  <c r="EB51" i="6"/>
  <c r="EA51" i="6"/>
  <c r="DY51" i="6"/>
  <c r="DX51" i="6"/>
  <c r="DV51" i="6"/>
  <c r="DT51" i="6"/>
  <c r="DQ51" i="6"/>
  <c r="DP51" i="6"/>
  <c r="DL51" i="6"/>
  <c r="DJ51" i="6"/>
  <c r="DH51" i="6"/>
  <c r="DE51" i="6"/>
  <c r="DD51" i="6"/>
  <c r="CZ51" i="6"/>
  <c r="CX51" i="6"/>
  <c r="CV51" i="6"/>
  <c r="CS51" i="6"/>
  <c r="CR51" i="6"/>
  <c r="BX51" i="6"/>
  <c r="BV51" i="6"/>
  <c r="BT51" i="6"/>
  <c r="BQ51" i="6"/>
  <c r="BP51" i="6"/>
  <c r="AV51" i="6"/>
  <c r="AT51" i="6"/>
  <c r="AR51" i="6"/>
  <c r="AO51" i="6"/>
  <c r="AN51" i="6"/>
  <c r="AU50" i="6" a="1"/>
  <c r="AU50" i="6"/>
  <c r="BW50" i="6" a="1"/>
  <c r="BW50" i="6"/>
  <c r="CY50" i="6" a="1"/>
  <c r="CY50" i="6"/>
  <c r="DK50" i="6" a="1"/>
  <c r="DK50" i="6"/>
  <c r="DW50" i="6" a="1"/>
  <c r="DW50" i="6"/>
  <c r="EJ50" i="6"/>
  <c r="EK50" i="6"/>
  <c r="AS45" i="6" a="1"/>
  <c r="AS45" i="6"/>
  <c r="BU45" i="6" a="1"/>
  <c r="BU45" i="6"/>
  <c r="CW45" i="6" a="1"/>
  <c r="CW45" i="6"/>
  <c r="DI45" i="6" a="1"/>
  <c r="DI45" i="6"/>
  <c r="DU45" i="6" a="1"/>
  <c r="DU45" i="6"/>
  <c r="EG45" i="6"/>
  <c r="AP45" i="6"/>
  <c r="BR45" i="6"/>
  <c r="CT45" i="6"/>
  <c r="DF45" i="6"/>
  <c r="DR45" i="6"/>
  <c r="ED45" i="6"/>
  <c r="EH45" i="6"/>
  <c r="EI50" i="6"/>
  <c r="AQ50" i="6" a="1"/>
  <c r="AQ50" i="6"/>
  <c r="BS50" i="6" a="1"/>
  <c r="BS50" i="6"/>
  <c r="CU50" i="6" a="1"/>
  <c r="CU50" i="6"/>
  <c r="DG50" i="6" a="1"/>
  <c r="DG50" i="6"/>
  <c r="DS50" i="6" a="1"/>
  <c r="DS50" i="6"/>
  <c r="EE50" i="6"/>
  <c r="EF50" i="6"/>
  <c r="EC50" i="6"/>
  <c r="EB50" i="6"/>
  <c r="EA50" i="6"/>
  <c r="DY50" i="6"/>
  <c r="DX50" i="6"/>
  <c r="DV50" i="6"/>
  <c r="DT50" i="6"/>
  <c r="DQ50" i="6"/>
  <c r="DP50" i="6"/>
  <c r="DL50" i="6"/>
  <c r="DJ50" i="6"/>
  <c r="DH50" i="6"/>
  <c r="DE50" i="6"/>
  <c r="DD50" i="6"/>
  <c r="CZ50" i="6"/>
  <c r="CX50" i="6"/>
  <c r="CV50" i="6"/>
  <c r="CS50" i="6"/>
  <c r="CR50" i="6"/>
  <c r="BX50" i="6"/>
  <c r="BV50" i="6"/>
  <c r="BT50" i="6"/>
  <c r="BQ50" i="6"/>
  <c r="BP50" i="6"/>
  <c r="AV50" i="6"/>
  <c r="AT50" i="6"/>
  <c r="AR50" i="6"/>
  <c r="AO50" i="6"/>
  <c r="AN50" i="6"/>
  <c r="AU49" i="6" a="1"/>
  <c r="AU49" i="6"/>
  <c r="BW49" i="6" a="1"/>
  <c r="BW49" i="6"/>
  <c r="CY49" i="6" a="1"/>
  <c r="CY49" i="6"/>
  <c r="DK49" i="6" a="1"/>
  <c r="DK49" i="6"/>
  <c r="DW49" i="6" a="1"/>
  <c r="DW49" i="6"/>
  <c r="EJ49" i="6"/>
  <c r="EK49" i="6"/>
  <c r="AS44" i="6" a="1"/>
  <c r="AS44" i="6"/>
  <c r="BU44" i="6" a="1"/>
  <c r="BU44" i="6"/>
  <c r="CW44" i="6" a="1"/>
  <c r="CW44" i="6"/>
  <c r="DI44" i="6" a="1"/>
  <c r="DI44" i="6"/>
  <c r="DU44" i="6" a="1"/>
  <c r="DU44" i="6"/>
  <c r="EG44" i="6"/>
  <c r="AP44" i="6"/>
  <c r="BR44" i="6"/>
  <c r="CT44" i="6"/>
  <c r="DF44" i="6"/>
  <c r="DR44" i="6"/>
  <c r="ED44" i="6"/>
  <c r="EH44" i="6"/>
  <c r="EI49" i="6"/>
  <c r="AQ49" i="6" a="1"/>
  <c r="AQ49" i="6"/>
  <c r="BS49" i="6" a="1"/>
  <c r="BS49" i="6"/>
  <c r="CU49" i="6" a="1"/>
  <c r="CU49" i="6"/>
  <c r="DG49" i="6" a="1"/>
  <c r="DG49" i="6"/>
  <c r="DS49" i="6" a="1"/>
  <c r="DS49" i="6"/>
  <c r="EE49" i="6"/>
  <c r="EF49" i="6"/>
  <c r="EC49" i="6"/>
  <c r="EB49" i="6"/>
  <c r="EA49" i="6"/>
  <c r="DY49" i="6"/>
  <c r="DX49" i="6"/>
  <c r="DV49" i="6"/>
  <c r="DT49" i="6"/>
  <c r="DQ49" i="6"/>
  <c r="DP49" i="6"/>
  <c r="DL49" i="6"/>
  <c r="DJ49" i="6"/>
  <c r="DH49" i="6"/>
  <c r="DE49" i="6"/>
  <c r="DD49" i="6"/>
  <c r="CZ49" i="6"/>
  <c r="CX49" i="6"/>
  <c r="CV49" i="6"/>
  <c r="CS49" i="6"/>
  <c r="CR49" i="6"/>
  <c r="BX49" i="6"/>
  <c r="BV49" i="6"/>
  <c r="BT49" i="6"/>
  <c r="BQ49" i="6"/>
  <c r="BP49" i="6"/>
  <c r="AV49" i="6"/>
  <c r="AT49" i="6"/>
  <c r="AR49" i="6"/>
  <c r="AO49" i="6"/>
  <c r="AN49" i="6"/>
  <c r="AU48" i="6" a="1"/>
  <c r="AU48" i="6"/>
  <c r="BW48" i="6" a="1"/>
  <c r="BW48" i="6"/>
  <c r="CY48" i="6" a="1"/>
  <c r="CY48" i="6"/>
  <c r="DK48" i="6" a="1"/>
  <c r="DK48" i="6"/>
  <c r="DW48" i="6" a="1"/>
  <c r="DW48" i="6"/>
  <c r="EJ48" i="6"/>
  <c r="EK48" i="6"/>
  <c r="AS43" i="6" a="1"/>
  <c r="AS43" i="6"/>
  <c r="BU43" i="6" a="1"/>
  <c r="BU43" i="6"/>
  <c r="CW43" i="6" a="1"/>
  <c r="CW43" i="6"/>
  <c r="DI43" i="6" a="1"/>
  <c r="DI43" i="6"/>
  <c r="DU43" i="6" a="1"/>
  <c r="DU43" i="6"/>
  <c r="EG43" i="6"/>
  <c r="AP43" i="6"/>
  <c r="BR43" i="6"/>
  <c r="CT43" i="6"/>
  <c r="DF43" i="6"/>
  <c r="DR43" i="6"/>
  <c r="ED43" i="6"/>
  <c r="EH43" i="6"/>
  <c r="EI48" i="6"/>
  <c r="AQ48" i="6" a="1"/>
  <c r="AQ48" i="6"/>
  <c r="BS48" i="6" a="1"/>
  <c r="BS48" i="6"/>
  <c r="CU48" i="6" a="1"/>
  <c r="CU48" i="6"/>
  <c r="DG48" i="6" a="1"/>
  <c r="DG48" i="6"/>
  <c r="DS48" i="6" a="1"/>
  <c r="DS48" i="6"/>
  <c r="EE48" i="6"/>
  <c r="EF48" i="6"/>
  <c r="EC48" i="6"/>
  <c r="EB48" i="6"/>
  <c r="EA48" i="6"/>
  <c r="DY48" i="6"/>
  <c r="DX48" i="6"/>
  <c r="DV48" i="6"/>
  <c r="DT48" i="6"/>
  <c r="DQ48" i="6"/>
  <c r="DP48" i="6"/>
  <c r="DL48" i="6"/>
  <c r="DJ48" i="6"/>
  <c r="DH48" i="6"/>
  <c r="DE48" i="6"/>
  <c r="DD48" i="6"/>
  <c r="CZ48" i="6"/>
  <c r="CX48" i="6"/>
  <c r="CV48" i="6"/>
  <c r="CS48" i="6"/>
  <c r="CR48" i="6"/>
  <c r="BX48" i="6"/>
  <c r="BV48" i="6"/>
  <c r="BT48" i="6"/>
  <c r="BQ48" i="6"/>
  <c r="BP48" i="6"/>
  <c r="AV48" i="6"/>
  <c r="AT48" i="6"/>
  <c r="AR48" i="6"/>
  <c r="AO48" i="6"/>
  <c r="AN48" i="6"/>
  <c r="AU47" i="6" a="1"/>
  <c r="AU47" i="6"/>
  <c r="BW47" i="6" a="1"/>
  <c r="BW47" i="6"/>
  <c r="CY47" i="6" a="1"/>
  <c r="CY47" i="6"/>
  <c r="DK47" i="6" a="1"/>
  <c r="DK47" i="6"/>
  <c r="DW47" i="6" a="1"/>
  <c r="DW47" i="6"/>
  <c r="EJ47" i="6"/>
  <c r="EK47" i="6"/>
  <c r="AS42" i="6" a="1"/>
  <c r="AS42" i="6"/>
  <c r="BU42" i="6" a="1"/>
  <c r="BU42" i="6"/>
  <c r="CW42" i="6" a="1"/>
  <c r="CW42" i="6"/>
  <c r="DI42" i="6" a="1"/>
  <c r="DI42" i="6"/>
  <c r="DU42" i="6" a="1"/>
  <c r="DU42" i="6"/>
  <c r="EG42" i="6"/>
  <c r="AP42" i="6"/>
  <c r="BR42" i="6"/>
  <c r="CT42" i="6"/>
  <c r="DF42" i="6"/>
  <c r="DR42" i="6"/>
  <c r="ED42" i="6"/>
  <c r="EH42" i="6"/>
  <c r="EI47" i="6"/>
  <c r="AQ47" i="6" a="1"/>
  <c r="AQ47" i="6"/>
  <c r="BS47" i="6" a="1"/>
  <c r="BS47" i="6"/>
  <c r="CU47" i="6" a="1"/>
  <c r="CU47" i="6"/>
  <c r="DG47" i="6" a="1"/>
  <c r="DG47" i="6"/>
  <c r="DS47" i="6" a="1"/>
  <c r="DS47" i="6"/>
  <c r="EE47" i="6"/>
  <c r="EF47" i="6"/>
  <c r="EC47" i="6"/>
  <c r="EB47" i="6"/>
  <c r="EA47" i="6"/>
  <c r="DY47" i="6"/>
  <c r="DX47" i="6"/>
  <c r="DV47" i="6"/>
  <c r="DT47" i="6"/>
  <c r="DQ47" i="6"/>
  <c r="DP47" i="6"/>
  <c r="DL47" i="6"/>
  <c r="DJ47" i="6"/>
  <c r="DH47" i="6"/>
  <c r="DE47" i="6"/>
  <c r="DD47" i="6"/>
  <c r="CZ47" i="6"/>
  <c r="CX47" i="6"/>
  <c r="CV47" i="6"/>
  <c r="CS47" i="6"/>
  <c r="CR47" i="6"/>
  <c r="BX47" i="6"/>
  <c r="BV47" i="6"/>
  <c r="BT47" i="6"/>
  <c r="BQ47" i="6"/>
  <c r="BP47" i="6"/>
  <c r="AV47" i="6"/>
  <c r="AT47" i="6"/>
  <c r="AR47" i="6"/>
  <c r="AO47" i="6"/>
  <c r="AN47" i="6"/>
  <c r="AU46" i="6" a="1"/>
  <c r="AU46" i="6"/>
  <c r="BW46" i="6" a="1"/>
  <c r="BW46" i="6"/>
  <c r="CY46" i="6" a="1"/>
  <c r="CY46" i="6"/>
  <c r="DK46" i="6" a="1"/>
  <c r="DK46" i="6"/>
  <c r="DW46" i="6" a="1"/>
  <c r="DW46" i="6"/>
  <c r="EJ46" i="6"/>
  <c r="EK46" i="6"/>
  <c r="AS41" i="6" a="1"/>
  <c r="AS41" i="6"/>
  <c r="BU41" i="6" a="1"/>
  <c r="BU41" i="6"/>
  <c r="CW41" i="6" a="1"/>
  <c r="CW41" i="6"/>
  <c r="DI41" i="6" a="1"/>
  <c r="DI41" i="6"/>
  <c r="DU41" i="6" a="1"/>
  <c r="DU41" i="6"/>
  <c r="EG41" i="6"/>
  <c r="AP41" i="6"/>
  <c r="BR41" i="6"/>
  <c r="CT41" i="6"/>
  <c r="DF41" i="6"/>
  <c r="DR41" i="6"/>
  <c r="ED41" i="6"/>
  <c r="EH41" i="6"/>
  <c r="EI46" i="6"/>
  <c r="AQ46" i="6" a="1"/>
  <c r="AQ46" i="6"/>
  <c r="BS46" i="6" a="1"/>
  <c r="BS46" i="6"/>
  <c r="CU46" i="6" a="1"/>
  <c r="CU46" i="6"/>
  <c r="DG46" i="6" a="1"/>
  <c r="DG46" i="6"/>
  <c r="DS46" i="6" a="1"/>
  <c r="DS46" i="6"/>
  <c r="EE46" i="6"/>
  <c r="EF46" i="6"/>
  <c r="EC46" i="6"/>
  <c r="EB46" i="6"/>
  <c r="EA46" i="6"/>
  <c r="DY46" i="6"/>
  <c r="DX46" i="6"/>
  <c r="DV46" i="6"/>
  <c r="DT46" i="6"/>
  <c r="DQ46" i="6"/>
  <c r="DP46" i="6"/>
  <c r="DL46" i="6"/>
  <c r="DJ46" i="6"/>
  <c r="DH46" i="6"/>
  <c r="DE46" i="6"/>
  <c r="DD46" i="6"/>
  <c r="CZ46" i="6"/>
  <c r="CX46" i="6"/>
  <c r="CV46" i="6"/>
  <c r="CS46" i="6"/>
  <c r="CR46" i="6"/>
  <c r="BX46" i="6"/>
  <c r="BV46" i="6"/>
  <c r="BT46" i="6"/>
  <c r="BQ46" i="6"/>
  <c r="BP46" i="6"/>
  <c r="AV46" i="6"/>
  <c r="AT46" i="6"/>
  <c r="AR46" i="6"/>
  <c r="AO46" i="6"/>
  <c r="AN46" i="6"/>
  <c r="AU45" i="6" a="1"/>
  <c r="AU45" i="6"/>
  <c r="BW45" i="6" a="1"/>
  <c r="BW45" i="6"/>
  <c r="CY45" i="6" a="1"/>
  <c r="CY45" i="6"/>
  <c r="DK45" i="6" a="1"/>
  <c r="DK45" i="6"/>
  <c r="DW45" i="6" a="1"/>
  <c r="DW45" i="6"/>
  <c r="EJ45" i="6"/>
  <c r="EK45" i="6"/>
  <c r="AS40" i="6" a="1"/>
  <c r="AS40" i="6"/>
  <c r="BU40" i="6" a="1"/>
  <c r="BU40" i="6"/>
  <c r="CW40" i="6" a="1"/>
  <c r="CW40" i="6"/>
  <c r="DI40" i="6" a="1"/>
  <c r="DI40" i="6"/>
  <c r="DU40" i="6" a="1"/>
  <c r="DU40" i="6"/>
  <c r="EG40" i="6"/>
  <c r="AP40" i="6"/>
  <c r="BR40" i="6"/>
  <c r="CT40" i="6"/>
  <c r="DF40" i="6"/>
  <c r="DR40" i="6"/>
  <c r="ED40" i="6"/>
  <c r="EH40" i="6"/>
  <c r="EI45" i="6"/>
  <c r="AQ45" i="6" a="1"/>
  <c r="AQ45" i="6"/>
  <c r="BS45" i="6" a="1"/>
  <c r="BS45" i="6"/>
  <c r="CU45" i="6" a="1"/>
  <c r="CU45" i="6"/>
  <c r="DG45" i="6" a="1"/>
  <c r="DG45" i="6"/>
  <c r="DS45" i="6" a="1"/>
  <c r="DS45" i="6"/>
  <c r="EE45" i="6"/>
  <c r="EF45" i="6"/>
  <c r="EC45" i="6"/>
  <c r="EB45" i="6"/>
  <c r="EA45" i="6"/>
  <c r="DY45" i="6"/>
  <c r="DX45" i="6"/>
  <c r="DV45" i="6"/>
  <c r="DT45" i="6"/>
  <c r="DQ45" i="6"/>
  <c r="DP45" i="6"/>
  <c r="DL45" i="6"/>
  <c r="DJ45" i="6"/>
  <c r="DH45" i="6"/>
  <c r="DE45" i="6"/>
  <c r="DD45" i="6"/>
  <c r="CZ45" i="6"/>
  <c r="CX45" i="6"/>
  <c r="CV45" i="6"/>
  <c r="CS45" i="6"/>
  <c r="CR45" i="6"/>
  <c r="BX45" i="6"/>
  <c r="BV45" i="6"/>
  <c r="BT45" i="6"/>
  <c r="BQ45" i="6"/>
  <c r="BP45" i="6"/>
  <c r="AV45" i="6"/>
  <c r="AT45" i="6"/>
  <c r="AR45" i="6"/>
  <c r="AO45" i="6"/>
  <c r="AN45" i="6"/>
  <c r="AU44" i="6" a="1"/>
  <c r="AU44" i="6"/>
  <c r="BW44" i="6" a="1"/>
  <c r="BW44" i="6"/>
  <c r="CY44" i="6" a="1"/>
  <c r="CY44" i="6"/>
  <c r="DK44" i="6" a="1"/>
  <c r="DK44" i="6"/>
  <c r="DW44" i="6" a="1"/>
  <c r="DW44" i="6"/>
  <c r="EJ44" i="6"/>
  <c r="EK44" i="6"/>
  <c r="AS39" i="6" a="1"/>
  <c r="AS39" i="6"/>
  <c r="BU39" i="6" a="1"/>
  <c r="BU39" i="6"/>
  <c r="CW39" i="6" a="1"/>
  <c r="CW39" i="6"/>
  <c r="DI39" i="6" a="1"/>
  <c r="DI39" i="6"/>
  <c r="DU39" i="6" a="1"/>
  <c r="DU39" i="6"/>
  <c r="EG39" i="6"/>
  <c r="AP39" i="6"/>
  <c r="BR39" i="6"/>
  <c r="CT39" i="6"/>
  <c r="DF39" i="6"/>
  <c r="DR39" i="6"/>
  <c r="ED39" i="6"/>
  <c r="EH39" i="6"/>
  <c r="EI44" i="6"/>
  <c r="AQ44" i="6" a="1"/>
  <c r="AQ44" i="6"/>
  <c r="BS44" i="6" a="1"/>
  <c r="BS44" i="6"/>
  <c r="CU44" i="6" a="1"/>
  <c r="CU44" i="6"/>
  <c r="DG44" i="6" a="1"/>
  <c r="DG44" i="6"/>
  <c r="DS44" i="6" a="1"/>
  <c r="DS44" i="6"/>
  <c r="EE44" i="6"/>
  <c r="EF44" i="6"/>
  <c r="EC44" i="6"/>
  <c r="EB44" i="6"/>
  <c r="EA44" i="6"/>
  <c r="DY44" i="6"/>
  <c r="DX44" i="6"/>
  <c r="DV44" i="6"/>
  <c r="DT44" i="6"/>
  <c r="DQ44" i="6"/>
  <c r="DP44" i="6"/>
  <c r="DL44" i="6"/>
  <c r="DJ44" i="6"/>
  <c r="DH44" i="6"/>
  <c r="DE44" i="6"/>
  <c r="DD44" i="6"/>
  <c r="CZ44" i="6"/>
  <c r="CX44" i="6"/>
  <c r="CV44" i="6"/>
  <c r="CS44" i="6"/>
  <c r="CR44" i="6"/>
  <c r="BX44" i="6"/>
  <c r="BV44" i="6"/>
  <c r="BT44" i="6"/>
  <c r="BQ44" i="6"/>
  <c r="BP44" i="6"/>
  <c r="AV44" i="6"/>
  <c r="AT44" i="6"/>
  <c r="AR44" i="6"/>
  <c r="AO44" i="6"/>
  <c r="AN44" i="6"/>
  <c r="AU43" i="6" a="1"/>
  <c r="AU43" i="6"/>
  <c r="BW43" i="6" a="1"/>
  <c r="BW43" i="6"/>
  <c r="CY43" i="6" a="1"/>
  <c r="CY43" i="6"/>
  <c r="DK43" i="6" a="1"/>
  <c r="DK43" i="6"/>
  <c r="DW43" i="6" a="1"/>
  <c r="DW43" i="6"/>
  <c r="EJ43" i="6"/>
  <c r="EK43" i="6"/>
  <c r="AS38" i="6" a="1"/>
  <c r="AS38" i="6"/>
  <c r="BU38" i="6" a="1"/>
  <c r="BU38" i="6"/>
  <c r="CW38" i="6" a="1"/>
  <c r="CW38" i="6"/>
  <c r="DI38" i="6" a="1"/>
  <c r="DI38" i="6"/>
  <c r="DU38" i="6" a="1"/>
  <c r="DU38" i="6"/>
  <c r="EG38" i="6"/>
  <c r="AP38" i="6"/>
  <c r="BR38" i="6"/>
  <c r="CT38" i="6"/>
  <c r="DF38" i="6"/>
  <c r="DR38" i="6"/>
  <c r="ED38" i="6"/>
  <c r="EH38" i="6"/>
  <c r="EI43" i="6"/>
  <c r="AQ43" i="6" a="1"/>
  <c r="AQ43" i="6"/>
  <c r="BS43" i="6" a="1"/>
  <c r="BS43" i="6"/>
  <c r="CU43" i="6" a="1"/>
  <c r="CU43" i="6"/>
  <c r="DG43" i="6" a="1"/>
  <c r="DG43" i="6"/>
  <c r="DS43" i="6" a="1"/>
  <c r="DS43" i="6"/>
  <c r="EE43" i="6"/>
  <c r="EF43" i="6"/>
  <c r="EC43" i="6"/>
  <c r="EB43" i="6"/>
  <c r="EA43" i="6"/>
  <c r="DY43" i="6"/>
  <c r="DX43" i="6"/>
  <c r="DV43" i="6"/>
  <c r="DT43" i="6"/>
  <c r="DQ43" i="6"/>
  <c r="DP43" i="6"/>
  <c r="DL43" i="6"/>
  <c r="DJ43" i="6"/>
  <c r="DH43" i="6"/>
  <c r="DE43" i="6"/>
  <c r="DD43" i="6"/>
  <c r="CZ43" i="6"/>
  <c r="CX43" i="6"/>
  <c r="CV43" i="6"/>
  <c r="CS43" i="6"/>
  <c r="CR43" i="6"/>
  <c r="BX43" i="6"/>
  <c r="BV43" i="6"/>
  <c r="BT43" i="6"/>
  <c r="BQ43" i="6"/>
  <c r="BP43" i="6"/>
  <c r="AV43" i="6"/>
  <c r="AT43" i="6"/>
  <c r="AR43" i="6"/>
  <c r="AO43" i="6"/>
  <c r="AN43" i="6"/>
  <c r="AU42" i="6" a="1"/>
  <c r="AU42" i="6"/>
  <c r="BW42" i="6" a="1"/>
  <c r="BW42" i="6"/>
  <c r="CY42" i="6" a="1"/>
  <c r="CY42" i="6"/>
  <c r="DK42" i="6" a="1"/>
  <c r="DK42" i="6"/>
  <c r="DW42" i="6" a="1"/>
  <c r="DW42" i="6"/>
  <c r="EJ42" i="6"/>
  <c r="EK42" i="6"/>
  <c r="AS37" i="6" a="1"/>
  <c r="AS37" i="6"/>
  <c r="BU37" i="6" a="1"/>
  <c r="BU37" i="6"/>
  <c r="CW37" i="6" a="1"/>
  <c r="CW37" i="6"/>
  <c r="DI37" i="6" a="1"/>
  <c r="DI37" i="6"/>
  <c r="DU37" i="6" a="1"/>
  <c r="DU37" i="6"/>
  <c r="EG37" i="6"/>
  <c r="AP37" i="6"/>
  <c r="BR37" i="6"/>
  <c r="CT37" i="6"/>
  <c r="DF37" i="6"/>
  <c r="DR37" i="6"/>
  <c r="ED37" i="6"/>
  <c r="EH37" i="6"/>
  <c r="EI42" i="6"/>
  <c r="AQ42" i="6" a="1"/>
  <c r="AQ42" i="6"/>
  <c r="BS42" i="6" a="1"/>
  <c r="BS42" i="6"/>
  <c r="CU42" i="6" a="1"/>
  <c r="CU42" i="6"/>
  <c r="DG42" i="6" a="1"/>
  <c r="DG42" i="6"/>
  <c r="DS42" i="6" a="1"/>
  <c r="DS42" i="6"/>
  <c r="EE42" i="6"/>
  <c r="EF42" i="6"/>
  <c r="EC42" i="6"/>
  <c r="EB42" i="6"/>
  <c r="EA42" i="6"/>
  <c r="DY42" i="6"/>
  <c r="DX42" i="6"/>
  <c r="DV42" i="6"/>
  <c r="DT42" i="6"/>
  <c r="DQ42" i="6"/>
  <c r="DP42" i="6"/>
  <c r="DL42" i="6"/>
  <c r="DJ42" i="6"/>
  <c r="DH42" i="6"/>
  <c r="DE42" i="6"/>
  <c r="DD42" i="6"/>
  <c r="CZ42" i="6"/>
  <c r="CX42" i="6"/>
  <c r="CV42" i="6"/>
  <c r="CS42" i="6"/>
  <c r="CR42" i="6"/>
  <c r="BX42" i="6"/>
  <c r="BV42" i="6"/>
  <c r="BT42" i="6"/>
  <c r="BQ42" i="6"/>
  <c r="BP42" i="6"/>
  <c r="AV42" i="6"/>
  <c r="AT42" i="6"/>
  <c r="AR42" i="6"/>
  <c r="AO42" i="6"/>
  <c r="AN42" i="6"/>
  <c r="AU41" i="6" a="1"/>
  <c r="AU41" i="6"/>
  <c r="BW41" i="6" a="1"/>
  <c r="BW41" i="6"/>
  <c r="CY41" i="6" a="1"/>
  <c r="CY41" i="6"/>
  <c r="DK41" i="6" a="1"/>
  <c r="DK41" i="6"/>
  <c r="DW41" i="6" a="1"/>
  <c r="DW41" i="6"/>
  <c r="EJ41" i="6"/>
  <c r="EK41" i="6"/>
  <c r="AS36" i="6" a="1"/>
  <c r="AS36" i="6"/>
  <c r="BU36" i="6" a="1"/>
  <c r="BU36" i="6"/>
  <c r="CW36" i="6" a="1"/>
  <c r="CW36" i="6"/>
  <c r="DI36" i="6" a="1"/>
  <c r="DI36" i="6"/>
  <c r="DU36" i="6" a="1"/>
  <c r="DU36" i="6"/>
  <c r="EG36" i="6"/>
  <c r="AP36" i="6"/>
  <c r="BR36" i="6"/>
  <c r="CT36" i="6"/>
  <c r="DF36" i="6"/>
  <c r="DR36" i="6"/>
  <c r="ED36" i="6"/>
  <c r="EH36" i="6"/>
  <c r="EI41" i="6"/>
  <c r="AQ41" i="6" a="1"/>
  <c r="AQ41" i="6"/>
  <c r="BS41" i="6" a="1"/>
  <c r="BS41" i="6"/>
  <c r="CU41" i="6" a="1"/>
  <c r="CU41" i="6"/>
  <c r="DG41" i="6" a="1"/>
  <c r="DG41" i="6"/>
  <c r="DS41" i="6" a="1"/>
  <c r="DS41" i="6"/>
  <c r="EE41" i="6"/>
  <c r="EF41" i="6"/>
  <c r="EC41" i="6"/>
  <c r="EB41" i="6"/>
  <c r="EA41" i="6"/>
  <c r="DY41" i="6"/>
  <c r="DX41" i="6"/>
  <c r="DV41" i="6"/>
  <c r="DT41" i="6"/>
  <c r="DQ41" i="6"/>
  <c r="DP41" i="6"/>
  <c r="DL41" i="6"/>
  <c r="DJ41" i="6"/>
  <c r="DH41" i="6"/>
  <c r="DE41" i="6"/>
  <c r="DD41" i="6"/>
  <c r="CZ41" i="6"/>
  <c r="CX41" i="6"/>
  <c r="CV41" i="6"/>
  <c r="CS41" i="6"/>
  <c r="CR41" i="6"/>
  <c r="BX41" i="6"/>
  <c r="BV41" i="6"/>
  <c r="BT41" i="6"/>
  <c r="BQ41" i="6"/>
  <c r="BP41" i="6"/>
  <c r="AV41" i="6"/>
  <c r="AT41" i="6"/>
  <c r="AR41" i="6"/>
  <c r="AO41" i="6"/>
  <c r="AN41" i="6"/>
  <c r="AU40" i="6" a="1"/>
  <c r="AU40" i="6"/>
  <c r="BW40" i="6" a="1"/>
  <c r="BW40" i="6"/>
  <c r="CY40" i="6" a="1"/>
  <c r="CY40" i="6"/>
  <c r="DK40" i="6" a="1"/>
  <c r="DK40" i="6"/>
  <c r="DW40" i="6" a="1"/>
  <c r="DW40" i="6"/>
  <c r="EJ40" i="6"/>
  <c r="EK40" i="6"/>
  <c r="AS35" i="6" a="1"/>
  <c r="AS35" i="6"/>
  <c r="BU35" i="6" a="1"/>
  <c r="BU35" i="6"/>
  <c r="CW35" i="6" a="1"/>
  <c r="CW35" i="6"/>
  <c r="DI35" i="6" a="1"/>
  <c r="DI35" i="6"/>
  <c r="DU35" i="6" a="1"/>
  <c r="DU35" i="6"/>
  <c r="EG35" i="6"/>
  <c r="AP35" i="6"/>
  <c r="BR35" i="6"/>
  <c r="CT35" i="6"/>
  <c r="DF35" i="6"/>
  <c r="DR35" i="6"/>
  <c r="ED35" i="6"/>
  <c r="EH35" i="6"/>
  <c r="EI40" i="6"/>
  <c r="AQ40" i="6" a="1"/>
  <c r="AQ40" i="6"/>
  <c r="BS40" i="6" a="1"/>
  <c r="BS40" i="6"/>
  <c r="CU40" i="6" a="1"/>
  <c r="CU40" i="6"/>
  <c r="DG40" i="6" a="1"/>
  <c r="DG40" i="6"/>
  <c r="DS40" i="6" a="1"/>
  <c r="DS40" i="6"/>
  <c r="EE40" i="6"/>
  <c r="EF40" i="6"/>
  <c r="EC40" i="6"/>
  <c r="EB40" i="6"/>
  <c r="EA40" i="6"/>
  <c r="DY40" i="6"/>
  <c r="DX40" i="6"/>
  <c r="DV40" i="6"/>
  <c r="DT40" i="6"/>
  <c r="DQ40" i="6"/>
  <c r="DP40" i="6"/>
  <c r="DL40" i="6"/>
  <c r="DJ40" i="6"/>
  <c r="DH40" i="6"/>
  <c r="DE40" i="6"/>
  <c r="DD40" i="6"/>
  <c r="CZ40" i="6"/>
  <c r="CX40" i="6"/>
  <c r="CV40" i="6"/>
  <c r="CS40" i="6"/>
  <c r="CR40" i="6"/>
  <c r="BX40" i="6"/>
  <c r="BV40" i="6"/>
  <c r="BT40" i="6"/>
  <c r="BQ40" i="6"/>
  <c r="BP40" i="6"/>
  <c r="AV40" i="6"/>
  <c r="AT40" i="6"/>
  <c r="AR40" i="6"/>
  <c r="AO40" i="6"/>
  <c r="AN40" i="6"/>
  <c r="AU39" i="6" a="1"/>
  <c r="AU39" i="6"/>
  <c r="BW39" i="6" a="1"/>
  <c r="BW39" i="6"/>
  <c r="CY39" i="6" a="1"/>
  <c r="CY39" i="6"/>
  <c r="DK39" i="6" a="1"/>
  <c r="DK39" i="6"/>
  <c r="DW39" i="6" a="1"/>
  <c r="DW39" i="6"/>
  <c r="EJ39" i="6"/>
  <c r="EK39" i="6"/>
  <c r="AS34" i="6" a="1"/>
  <c r="AS34" i="6"/>
  <c r="BU34" i="6" a="1"/>
  <c r="BU34" i="6"/>
  <c r="CW34" i="6" a="1"/>
  <c r="CW34" i="6"/>
  <c r="DI34" i="6" a="1"/>
  <c r="DI34" i="6"/>
  <c r="DU34" i="6" a="1"/>
  <c r="DU34" i="6"/>
  <c r="EG34" i="6"/>
  <c r="AP34" i="6"/>
  <c r="BR34" i="6"/>
  <c r="CT34" i="6"/>
  <c r="DF34" i="6"/>
  <c r="DR34" i="6"/>
  <c r="ED34" i="6"/>
  <c r="EH34" i="6"/>
  <c r="EI39" i="6"/>
  <c r="AQ39" i="6" a="1"/>
  <c r="AQ39" i="6"/>
  <c r="BS39" i="6" a="1"/>
  <c r="BS39" i="6"/>
  <c r="CU39" i="6" a="1"/>
  <c r="CU39" i="6"/>
  <c r="DG39" i="6" a="1"/>
  <c r="DG39" i="6"/>
  <c r="DS39" i="6" a="1"/>
  <c r="DS39" i="6"/>
  <c r="EE39" i="6"/>
  <c r="EF39" i="6"/>
  <c r="EC39" i="6"/>
  <c r="EB39" i="6"/>
  <c r="EA39" i="6"/>
  <c r="DY39" i="6"/>
  <c r="DX39" i="6"/>
  <c r="DV39" i="6"/>
  <c r="DT39" i="6"/>
  <c r="DQ39" i="6"/>
  <c r="DP39" i="6"/>
  <c r="DL39" i="6"/>
  <c r="DJ39" i="6"/>
  <c r="DH39" i="6"/>
  <c r="DE39" i="6"/>
  <c r="DD39" i="6"/>
  <c r="CZ39" i="6"/>
  <c r="CX39" i="6"/>
  <c r="CV39" i="6"/>
  <c r="CS39" i="6"/>
  <c r="CR39" i="6"/>
  <c r="BX39" i="6"/>
  <c r="BV39" i="6"/>
  <c r="BT39" i="6"/>
  <c r="BQ39" i="6"/>
  <c r="BP39" i="6"/>
  <c r="AV39" i="6"/>
  <c r="AT39" i="6"/>
  <c r="AR39" i="6"/>
  <c r="AO39" i="6"/>
  <c r="AN39" i="6"/>
  <c r="AU38" i="6" a="1"/>
  <c r="AU38" i="6"/>
  <c r="BW38" i="6" a="1"/>
  <c r="BW38" i="6"/>
  <c r="CY38" i="6" a="1"/>
  <c r="CY38" i="6"/>
  <c r="DK38" i="6" a="1"/>
  <c r="DK38" i="6"/>
  <c r="DW38" i="6" a="1"/>
  <c r="DW38" i="6"/>
  <c r="EJ38" i="6"/>
  <c r="EK38" i="6"/>
  <c r="AS33" i="6" a="1"/>
  <c r="AS33" i="6"/>
  <c r="BU33" i="6" a="1"/>
  <c r="BU33" i="6"/>
  <c r="CW33" i="6" a="1"/>
  <c r="CW33" i="6"/>
  <c r="DI33" i="6" a="1"/>
  <c r="DI33" i="6"/>
  <c r="DU33" i="6" a="1"/>
  <c r="DU33" i="6"/>
  <c r="EG33" i="6"/>
  <c r="AP33" i="6"/>
  <c r="BR33" i="6"/>
  <c r="CT33" i="6"/>
  <c r="DF33" i="6"/>
  <c r="DR33" i="6"/>
  <c r="ED33" i="6"/>
  <c r="EH33" i="6"/>
  <c r="EI38" i="6"/>
  <c r="AQ38" i="6" a="1"/>
  <c r="AQ38" i="6"/>
  <c r="BS38" i="6" a="1"/>
  <c r="BS38" i="6"/>
  <c r="CU38" i="6" a="1"/>
  <c r="CU38" i="6"/>
  <c r="DG38" i="6" a="1"/>
  <c r="DG38" i="6"/>
  <c r="DS38" i="6" a="1"/>
  <c r="DS38" i="6"/>
  <c r="EE38" i="6"/>
  <c r="EF38" i="6"/>
  <c r="EC38" i="6"/>
  <c r="EB38" i="6"/>
  <c r="EA38" i="6"/>
  <c r="DY38" i="6"/>
  <c r="DX38" i="6"/>
  <c r="DV38" i="6"/>
  <c r="DT38" i="6"/>
  <c r="DQ38" i="6"/>
  <c r="DP38" i="6"/>
  <c r="DL38" i="6"/>
  <c r="DJ38" i="6"/>
  <c r="DH38" i="6"/>
  <c r="DE38" i="6"/>
  <c r="DD38" i="6"/>
  <c r="CZ38" i="6"/>
  <c r="CX38" i="6"/>
  <c r="CV38" i="6"/>
  <c r="CS38" i="6"/>
  <c r="CR38" i="6"/>
  <c r="BX38" i="6"/>
  <c r="BV38" i="6"/>
  <c r="BT38" i="6"/>
  <c r="BQ38" i="6"/>
  <c r="BP38" i="6"/>
  <c r="AV38" i="6"/>
  <c r="AT38" i="6"/>
  <c r="AR38" i="6"/>
  <c r="AO38" i="6"/>
  <c r="AN38" i="6"/>
  <c r="AU37" i="6" a="1"/>
  <c r="AU37" i="6"/>
  <c r="BW37" i="6" a="1"/>
  <c r="BW37" i="6"/>
  <c r="CY37" i="6" a="1"/>
  <c r="CY37" i="6"/>
  <c r="DK37" i="6" a="1"/>
  <c r="DK37" i="6"/>
  <c r="DW37" i="6" a="1"/>
  <c r="DW37" i="6"/>
  <c r="EJ37" i="6"/>
  <c r="EK37" i="6"/>
  <c r="AS32" i="6" a="1"/>
  <c r="AS32" i="6"/>
  <c r="BU32" i="6" a="1"/>
  <c r="BU32" i="6"/>
  <c r="CW32" i="6" a="1"/>
  <c r="CW32" i="6"/>
  <c r="DI32" i="6" a="1"/>
  <c r="DI32" i="6"/>
  <c r="DU32" i="6" a="1"/>
  <c r="DU32" i="6"/>
  <c r="EG32" i="6"/>
  <c r="AP32" i="6"/>
  <c r="BR32" i="6"/>
  <c r="CT32" i="6"/>
  <c r="DF32" i="6"/>
  <c r="DR32" i="6"/>
  <c r="ED32" i="6"/>
  <c r="EH32" i="6"/>
  <c r="EI37" i="6"/>
  <c r="AQ37" i="6" a="1"/>
  <c r="AQ37" i="6"/>
  <c r="BS37" i="6" a="1"/>
  <c r="BS37" i="6"/>
  <c r="CU37" i="6" a="1"/>
  <c r="CU37" i="6"/>
  <c r="DG37" i="6" a="1"/>
  <c r="DG37" i="6"/>
  <c r="DS37" i="6" a="1"/>
  <c r="DS37" i="6"/>
  <c r="EE37" i="6"/>
  <c r="EF37" i="6"/>
  <c r="EC37" i="6"/>
  <c r="EB37" i="6"/>
  <c r="EA37" i="6"/>
  <c r="DY37" i="6"/>
  <c r="DX37" i="6"/>
  <c r="DV37" i="6"/>
  <c r="DT37" i="6"/>
  <c r="DQ37" i="6"/>
  <c r="DP37" i="6"/>
  <c r="DL37" i="6"/>
  <c r="DJ37" i="6"/>
  <c r="DH37" i="6"/>
  <c r="DE37" i="6"/>
  <c r="DD37" i="6"/>
  <c r="CZ37" i="6"/>
  <c r="CX37" i="6"/>
  <c r="CV37" i="6"/>
  <c r="CS37" i="6"/>
  <c r="CR37" i="6"/>
  <c r="BX37" i="6"/>
  <c r="BV37" i="6"/>
  <c r="BT37" i="6"/>
  <c r="BQ37" i="6"/>
  <c r="BP37" i="6"/>
  <c r="AV37" i="6"/>
  <c r="AT37" i="6"/>
  <c r="AR37" i="6"/>
  <c r="AO37" i="6"/>
  <c r="AN37" i="6"/>
  <c r="AU36" i="6" a="1"/>
  <c r="AU36" i="6"/>
  <c r="BW36" i="6" a="1"/>
  <c r="BW36" i="6"/>
  <c r="CY36" i="6" a="1"/>
  <c r="CY36" i="6"/>
  <c r="DK36" i="6" a="1"/>
  <c r="DK36" i="6"/>
  <c r="DW36" i="6" a="1"/>
  <c r="DW36" i="6"/>
  <c r="EJ36" i="6"/>
  <c r="EK36" i="6"/>
  <c r="AS31" i="6" a="1"/>
  <c r="AS31" i="6"/>
  <c r="BU31" i="6" a="1"/>
  <c r="BU31" i="6"/>
  <c r="CW31" i="6" a="1"/>
  <c r="CW31" i="6"/>
  <c r="DI31" i="6" a="1"/>
  <c r="DI31" i="6"/>
  <c r="DU31" i="6" a="1"/>
  <c r="DU31" i="6"/>
  <c r="EG31" i="6"/>
  <c r="AP31" i="6"/>
  <c r="BR31" i="6"/>
  <c r="CT31" i="6"/>
  <c r="DF31" i="6"/>
  <c r="DR31" i="6"/>
  <c r="ED31" i="6"/>
  <c r="EH31" i="6"/>
  <c r="EI36" i="6"/>
  <c r="AQ36" i="6" a="1"/>
  <c r="AQ36" i="6"/>
  <c r="BS36" i="6" a="1"/>
  <c r="BS36" i="6"/>
  <c r="CU36" i="6" a="1"/>
  <c r="CU36" i="6"/>
  <c r="DG36" i="6" a="1"/>
  <c r="DG36" i="6"/>
  <c r="DS36" i="6" a="1"/>
  <c r="DS36" i="6"/>
  <c r="EE36" i="6"/>
  <c r="EF36" i="6"/>
  <c r="EC36" i="6"/>
  <c r="EB36" i="6"/>
  <c r="EA36" i="6"/>
  <c r="DY36" i="6"/>
  <c r="DX36" i="6"/>
  <c r="DV36" i="6"/>
  <c r="DT36" i="6"/>
  <c r="DQ36" i="6"/>
  <c r="DP36" i="6"/>
  <c r="DL36" i="6"/>
  <c r="DJ36" i="6"/>
  <c r="DH36" i="6"/>
  <c r="DE36" i="6"/>
  <c r="DD36" i="6"/>
  <c r="CZ36" i="6"/>
  <c r="CX36" i="6"/>
  <c r="CV36" i="6"/>
  <c r="CS36" i="6"/>
  <c r="CR36" i="6"/>
  <c r="BX36" i="6"/>
  <c r="BV36" i="6"/>
  <c r="BT36" i="6"/>
  <c r="BQ36" i="6"/>
  <c r="BP36" i="6"/>
  <c r="AV36" i="6"/>
  <c r="AT36" i="6"/>
  <c r="AR36" i="6"/>
  <c r="AO36" i="6"/>
  <c r="AN36" i="6"/>
  <c r="AU35" i="6" a="1"/>
  <c r="AU35" i="6"/>
  <c r="BW35" i="6" a="1"/>
  <c r="BW35" i="6"/>
  <c r="CY35" i="6" a="1"/>
  <c r="CY35" i="6"/>
  <c r="DK35" i="6" a="1"/>
  <c r="DK35" i="6"/>
  <c r="DW35" i="6" a="1"/>
  <c r="DW35" i="6"/>
  <c r="EJ35" i="6"/>
  <c r="EK35" i="6"/>
  <c r="AS30" i="6" a="1"/>
  <c r="AS30" i="6"/>
  <c r="BU30" i="6" a="1"/>
  <c r="BU30" i="6"/>
  <c r="CW30" i="6" a="1"/>
  <c r="CW30" i="6"/>
  <c r="DI30" i="6" a="1"/>
  <c r="DI30" i="6"/>
  <c r="DU30" i="6" a="1"/>
  <c r="DU30" i="6"/>
  <c r="EG30" i="6"/>
  <c r="AP30" i="6"/>
  <c r="BR30" i="6"/>
  <c r="CT30" i="6"/>
  <c r="DF30" i="6"/>
  <c r="DR30" i="6"/>
  <c r="ED30" i="6"/>
  <c r="EH30" i="6"/>
  <c r="EI35" i="6"/>
  <c r="AQ35" i="6" a="1"/>
  <c r="AQ35" i="6"/>
  <c r="BS35" i="6" a="1"/>
  <c r="BS35" i="6"/>
  <c r="CU35" i="6" a="1"/>
  <c r="CU35" i="6"/>
  <c r="DG35" i="6" a="1"/>
  <c r="DG35" i="6"/>
  <c r="DS35" i="6" a="1"/>
  <c r="DS35" i="6"/>
  <c r="EE35" i="6"/>
  <c r="EF35" i="6"/>
  <c r="EC35" i="6"/>
  <c r="EB35" i="6"/>
  <c r="EA35" i="6"/>
  <c r="DY35" i="6"/>
  <c r="DX35" i="6"/>
  <c r="DV35" i="6"/>
  <c r="DT35" i="6"/>
  <c r="DQ35" i="6"/>
  <c r="DP35" i="6"/>
  <c r="DL35" i="6"/>
  <c r="DJ35" i="6"/>
  <c r="DH35" i="6"/>
  <c r="DE35" i="6"/>
  <c r="DD35" i="6"/>
  <c r="CZ35" i="6"/>
  <c r="CX35" i="6"/>
  <c r="CV35" i="6"/>
  <c r="CS35" i="6"/>
  <c r="CR35" i="6"/>
  <c r="BX35" i="6"/>
  <c r="BV35" i="6"/>
  <c r="BT35" i="6"/>
  <c r="BQ35" i="6"/>
  <c r="BP35" i="6"/>
  <c r="AV35" i="6"/>
  <c r="AT35" i="6"/>
  <c r="AR35" i="6"/>
  <c r="AO35" i="6"/>
  <c r="AN35" i="6"/>
  <c r="AU34" i="6" a="1"/>
  <c r="AU34" i="6"/>
  <c r="BW34" i="6" a="1"/>
  <c r="BW34" i="6"/>
  <c r="CY34" i="6" a="1"/>
  <c r="CY34" i="6"/>
  <c r="DK34" i="6" a="1"/>
  <c r="DK34" i="6"/>
  <c r="DW34" i="6" a="1"/>
  <c r="DW34" i="6"/>
  <c r="EJ34" i="6"/>
  <c r="EK34" i="6"/>
  <c r="AS29" i="6" a="1"/>
  <c r="AS29" i="6"/>
  <c r="BU29" i="6" a="1"/>
  <c r="BU29" i="6"/>
  <c r="CW29" i="6" a="1"/>
  <c r="CW29" i="6"/>
  <c r="DI29" i="6" a="1"/>
  <c r="DI29" i="6"/>
  <c r="DU29" i="6" a="1"/>
  <c r="DU29" i="6"/>
  <c r="EG29" i="6"/>
  <c r="AP29" i="6"/>
  <c r="BR29" i="6"/>
  <c r="CT29" i="6"/>
  <c r="DF29" i="6"/>
  <c r="DR29" i="6"/>
  <c r="ED29" i="6"/>
  <c r="EH29" i="6"/>
  <c r="EI34" i="6"/>
  <c r="AQ34" i="6" a="1"/>
  <c r="AQ34" i="6"/>
  <c r="BS34" i="6" a="1"/>
  <c r="BS34" i="6"/>
  <c r="CU34" i="6" a="1"/>
  <c r="CU34" i="6"/>
  <c r="DG34" i="6" a="1"/>
  <c r="DG34" i="6"/>
  <c r="DS34" i="6" a="1"/>
  <c r="DS34" i="6"/>
  <c r="EE34" i="6"/>
  <c r="EF34" i="6"/>
  <c r="EC34" i="6"/>
  <c r="EB34" i="6"/>
  <c r="EA34" i="6"/>
  <c r="DY34" i="6"/>
  <c r="DX34" i="6"/>
  <c r="DV34" i="6"/>
  <c r="DT34" i="6"/>
  <c r="DQ34" i="6"/>
  <c r="DP34" i="6"/>
  <c r="DL34" i="6"/>
  <c r="DJ34" i="6"/>
  <c r="DH34" i="6"/>
  <c r="DE34" i="6"/>
  <c r="DD34" i="6"/>
  <c r="CZ34" i="6"/>
  <c r="CX34" i="6"/>
  <c r="CV34" i="6"/>
  <c r="CS34" i="6"/>
  <c r="CR34" i="6"/>
  <c r="BX34" i="6"/>
  <c r="BV34" i="6"/>
  <c r="BT34" i="6"/>
  <c r="BQ34" i="6"/>
  <c r="BP34" i="6"/>
  <c r="AV34" i="6"/>
  <c r="AT34" i="6"/>
  <c r="AR34" i="6"/>
  <c r="AO34" i="6"/>
  <c r="AN34" i="6"/>
  <c r="AU33" i="6" a="1"/>
  <c r="AU33" i="6"/>
  <c r="BW33" i="6" a="1"/>
  <c r="BW33" i="6"/>
  <c r="CY33" i="6" a="1"/>
  <c r="CY33" i="6"/>
  <c r="DK33" i="6" a="1"/>
  <c r="DK33" i="6"/>
  <c r="DW33" i="6" a="1"/>
  <c r="DW33" i="6"/>
  <c r="EJ33" i="6"/>
  <c r="EK33" i="6"/>
  <c r="AS28" i="6" a="1"/>
  <c r="AS28" i="6"/>
  <c r="BU28" i="6" a="1"/>
  <c r="BU28" i="6"/>
  <c r="CW28" i="6" a="1"/>
  <c r="CW28" i="6"/>
  <c r="DI28" i="6" a="1"/>
  <c r="DI28" i="6"/>
  <c r="DU28" i="6" a="1"/>
  <c r="DU28" i="6"/>
  <c r="EG28" i="6"/>
  <c r="AP28" i="6"/>
  <c r="BR28" i="6"/>
  <c r="CT28" i="6"/>
  <c r="DF28" i="6"/>
  <c r="DR28" i="6"/>
  <c r="ED28" i="6"/>
  <c r="EH28" i="6"/>
  <c r="EI33" i="6"/>
  <c r="AQ33" i="6" a="1"/>
  <c r="AQ33" i="6"/>
  <c r="BS33" i="6" a="1"/>
  <c r="BS33" i="6"/>
  <c r="CU33" i="6" a="1"/>
  <c r="CU33" i="6"/>
  <c r="DG33" i="6" a="1"/>
  <c r="DG33" i="6"/>
  <c r="DS33" i="6" a="1"/>
  <c r="DS33" i="6"/>
  <c r="EE33" i="6"/>
  <c r="EF33" i="6"/>
  <c r="EC33" i="6"/>
  <c r="EB33" i="6"/>
  <c r="EA33" i="6"/>
  <c r="DY33" i="6"/>
  <c r="DX33" i="6"/>
  <c r="DV33" i="6"/>
  <c r="DT33" i="6"/>
  <c r="DQ33" i="6"/>
  <c r="DP33" i="6"/>
  <c r="DL33" i="6"/>
  <c r="DJ33" i="6"/>
  <c r="DH33" i="6"/>
  <c r="DE33" i="6"/>
  <c r="DD33" i="6"/>
  <c r="CZ33" i="6"/>
  <c r="CX33" i="6"/>
  <c r="CV33" i="6"/>
  <c r="CS33" i="6"/>
  <c r="CR33" i="6"/>
  <c r="BX33" i="6"/>
  <c r="BV33" i="6"/>
  <c r="BT33" i="6"/>
  <c r="BQ33" i="6"/>
  <c r="BP33" i="6"/>
  <c r="AV33" i="6"/>
  <c r="AT33" i="6"/>
  <c r="AR33" i="6"/>
  <c r="AO33" i="6"/>
  <c r="AN33" i="6"/>
  <c r="AU32" i="6" a="1"/>
  <c r="AU32" i="6"/>
  <c r="BW32" i="6" a="1"/>
  <c r="BW32" i="6"/>
  <c r="CY32" i="6" a="1"/>
  <c r="CY32" i="6"/>
  <c r="DK32" i="6" a="1"/>
  <c r="DK32" i="6"/>
  <c r="DW32" i="6" a="1"/>
  <c r="DW32" i="6"/>
  <c r="EJ32" i="6"/>
  <c r="EK32" i="6"/>
  <c r="AS27" i="6" a="1"/>
  <c r="AS27" i="6"/>
  <c r="BU27" i="6" a="1"/>
  <c r="BU27" i="6"/>
  <c r="CW27" i="6" a="1"/>
  <c r="CW27" i="6"/>
  <c r="DI27" i="6" a="1"/>
  <c r="DI27" i="6"/>
  <c r="EG27" i="6"/>
  <c r="AP27" i="6"/>
  <c r="BR27" i="6"/>
  <c r="CT27" i="6"/>
  <c r="DF27" i="6"/>
  <c r="ED27" i="6"/>
  <c r="EH27" i="6"/>
  <c r="EI32" i="6"/>
  <c r="AQ32" i="6" a="1"/>
  <c r="AQ32" i="6"/>
  <c r="BS32" i="6" a="1"/>
  <c r="BS32" i="6"/>
  <c r="CU32" i="6" a="1"/>
  <c r="CU32" i="6"/>
  <c r="DG32" i="6" a="1"/>
  <c r="DG32" i="6"/>
  <c r="DS32" i="6" a="1"/>
  <c r="DS32" i="6"/>
  <c r="EE32" i="6"/>
  <c r="EF32" i="6"/>
  <c r="EC32" i="6"/>
  <c r="EB32" i="6"/>
  <c r="EA32" i="6"/>
  <c r="DY32" i="6"/>
  <c r="DX32" i="6"/>
  <c r="DV32" i="6"/>
  <c r="DT32" i="6"/>
  <c r="DQ32" i="6"/>
  <c r="DP32" i="6"/>
  <c r="DL32" i="6"/>
  <c r="DJ32" i="6"/>
  <c r="DH32" i="6"/>
  <c r="DE32" i="6"/>
  <c r="DD32" i="6"/>
  <c r="CZ32" i="6"/>
  <c r="CX32" i="6"/>
  <c r="CV32" i="6"/>
  <c r="CS32" i="6"/>
  <c r="CR32" i="6"/>
  <c r="BX32" i="6"/>
  <c r="BV32" i="6"/>
  <c r="BT32" i="6"/>
  <c r="BQ32" i="6"/>
  <c r="BP32" i="6"/>
  <c r="AV32" i="6"/>
  <c r="AT32" i="6"/>
  <c r="AR32" i="6"/>
  <c r="AO32" i="6"/>
  <c r="AN32" i="6"/>
  <c r="AU31" i="6" a="1"/>
  <c r="AU31" i="6"/>
  <c r="BW31" i="6" a="1"/>
  <c r="BW31" i="6"/>
  <c r="CY31" i="6" a="1"/>
  <c r="CY31" i="6"/>
  <c r="DK31" i="6" a="1"/>
  <c r="DK31" i="6"/>
  <c r="DW31" i="6" a="1"/>
  <c r="DW31" i="6"/>
  <c r="EJ31" i="6"/>
  <c r="EK31" i="6"/>
  <c r="AS26" i="6" a="1"/>
  <c r="AS26" i="6"/>
  <c r="BU26" i="6" a="1"/>
  <c r="BU26" i="6"/>
  <c r="CW26" i="6" a="1"/>
  <c r="CW26" i="6"/>
  <c r="DI26" i="6" a="1"/>
  <c r="DI26" i="6"/>
  <c r="EG26" i="6"/>
  <c r="AP26" i="6"/>
  <c r="BR26" i="6"/>
  <c r="CT26" i="6"/>
  <c r="DF26" i="6"/>
  <c r="ED26" i="6"/>
  <c r="EH26" i="6"/>
  <c r="EI31" i="6"/>
  <c r="AQ31" i="6" a="1"/>
  <c r="AQ31" i="6"/>
  <c r="BS31" i="6" a="1"/>
  <c r="BS31" i="6"/>
  <c r="CU31" i="6" a="1"/>
  <c r="CU31" i="6"/>
  <c r="DG31" i="6" a="1"/>
  <c r="DG31" i="6"/>
  <c r="DS31" i="6" a="1"/>
  <c r="DS31" i="6"/>
  <c r="EE31" i="6"/>
  <c r="EF31" i="6"/>
  <c r="EC31" i="6"/>
  <c r="EB31" i="6"/>
  <c r="EA31" i="6"/>
  <c r="DY31" i="6"/>
  <c r="DX31" i="6"/>
  <c r="DV31" i="6"/>
  <c r="DT31" i="6"/>
  <c r="DQ31" i="6"/>
  <c r="DP31" i="6"/>
  <c r="DL31" i="6"/>
  <c r="DJ31" i="6"/>
  <c r="DH31" i="6"/>
  <c r="DE31" i="6"/>
  <c r="DD31" i="6"/>
  <c r="CZ31" i="6"/>
  <c r="CX31" i="6"/>
  <c r="CV31" i="6"/>
  <c r="CS31" i="6"/>
  <c r="CR31" i="6"/>
  <c r="BX31" i="6"/>
  <c r="BV31" i="6"/>
  <c r="BT31" i="6"/>
  <c r="BQ31" i="6"/>
  <c r="BP31" i="6"/>
  <c r="AV31" i="6"/>
  <c r="AT31" i="6"/>
  <c r="AR31" i="6"/>
  <c r="AO31" i="6"/>
  <c r="AN31" i="6"/>
  <c r="AU30" i="6" a="1"/>
  <c r="AU30" i="6"/>
  <c r="BW30" i="6" a="1"/>
  <c r="BW30" i="6"/>
  <c r="CY30" i="6" a="1"/>
  <c r="CY30" i="6"/>
  <c r="DK30" i="6" a="1"/>
  <c r="DK30" i="6"/>
  <c r="DW30" i="6" a="1"/>
  <c r="DW30" i="6"/>
  <c r="EJ30" i="6"/>
  <c r="EK30" i="6"/>
  <c r="AS25" i="6" a="1"/>
  <c r="AS25" i="6"/>
  <c r="BU25" i="6" a="1"/>
  <c r="BU25" i="6"/>
  <c r="CW25" i="6" a="1"/>
  <c r="CW25" i="6"/>
  <c r="DI25" i="6" a="1"/>
  <c r="DI25" i="6"/>
  <c r="EG25" i="6"/>
  <c r="AP25" i="6"/>
  <c r="BR25" i="6"/>
  <c r="CT25" i="6"/>
  <c r="DF25" i="6"/>
  <c r="ED25" i="6"/>
  <c r="EH25" i="6"/>
  <c r="EI30" i="6"/>
  <c r="AQ30" i="6" a="1"/>
  <c r="AQ30" i="6"/>
  <c r="BS30" i="6" a="1"/>
  <c r="BS30" i="6"/>
  <c r="CU30" i="6" a="1"/>
  <c r="CU30" i="6"/>
  <c r="DG30" i="6" a="1"/>
  <c r="DG30" i="6"/>
  <c r="DS30" i="6" a="1"/>
  <c r="DS30" i="6"/>
  <c r="EE30" i="6"/>
  <c r="EF30" i="6"/>
  <c r="EC30" i="6"/>
  <c r="EB30" i="6"/>
  <c r="EA30" i="6"/>
  <c r="DY30" i="6"/>
  <c r="DX30" i="6"/>
  <c r="DV30" i="6"/>
  <c r="DT30" i="6"/>
  <c r="DQ30" i="6"/>
  <c r="DP30" i="6"/>
  <c r="DL30" i="6"/>
  <c r="DJ30" i="6"/>
  <c r="DH30" i="6"/>
  <c r="DE30" i="6"/>
  <c r="DD30" i="6"/>
  <c r="CZ30" i="6"/>
  <c r="CX30" i="6"/>
  <c r="CV30" i="6"/>
  <c r="CS30" i="6"/>
  <c r="CR30" i="6"/>
  <c r="BX30" i="6"/>
  <c r="BV30" i="6"/>
  <c r="BT30" i="6"/>
  <c r="BQ30" i="6"/>
  <c r="BP30" i="6"/>
  <c r="AV30" i="6"/>
  <c r="AT30" i="6"/>
  <c r="AR30" i="6"/>
  <c r="AO30" i="6"/>
  <c r="AN30" i="6"/>
  <c r="AU29" i="6" a="1"/>
  <c r="AU29" i="6"/>
  <c r="BW29" i="6" a="1"/>
  <c r="BW29" i="6"/>
  <c r="CY29" i="6" a="1"/>
  <c r="CY29" i="6"/>
  <c r="DK29" i="6" a="1"/>
  <c r="DK29" i="6"/>
  <c r="DW29" i="6" a="1"/>
  <c r="DW29" i="6"/>
  <c r="EJ29" i="6"/>
  <c r="EK29" i="6"/>
  <c r="AS24" i="6" a="1"/>
  <c r="AS24" i="6"/>
  <c r="BU24" i="6" a="1"/>
  <c r="BU24" i="6"/>
  <c r="CW24" i="6" a="1"/>
  <c r="CW24" i="6"/>
  <c r="DI24" i="6" a="1"/>
  <c r="DI24" i="6"/>
  <c r="EG24" i="6"/>
  <c r="AP24" i="6"/>
  <c r="BR24" i="6"/>
  <c r="CT24" i="6"/>
  <c r="DF24" i="6"/>
  <c r="ED24" i="6"/>
  <c r="EH24" i="6"/>
  <c r="EI29" i="6"/>
  <c r="AQ29" i="6" a="1"/>
  <c r="AQ29" i="6"/>
  <c r="BS29" i="6" a="1"/>
  <c r="BS29" i="6"/>
  <c r="CU29" i="6" a="1"/>
  <c r="CU29" i="6"/>
  <c r="DG29" i="6" a="1"/>
  <c r="DG29" i="6"/>
  <c r="DS29" i="6" a="1"/>
  <c r="DS29" i="6"/>
  <c r="EE29" i="6"/>
  <c r="EF29" i="6"/>
  <c r="EC29" i="6"/>
  <c r="EB29" i="6"/>
  <c r="EA29" i="6"/>
  <c r="DY29" i="6"/>
  <c r="DX29" i="6"/>
  <c r="DV29" i="6"/>
  <c r="DT29" i="6"/>
  <c r="DQ29" i="6"/>
  <c r="DP29" i="6"/>
  <c r="DL29" i="6"/>
  <c r="DJ29" i="6"/>
  <c r="DH29" i="6"/>
  <c r="DE29" i="6"/>
  <c r="DD29" i="6"/>
  <c r="CZ29" i="6"/>
  <c r="CX29" i="6"/>
  <c r="CV29" i="6"/>
  <c r="CS29" i="6"/>
  <c r="CR29" i="6"/>
  <c r="BX29" i="6"/>
  <c r="BV29" i="6"/>
  <c r="BT29" i="6"/>
  <c r="BQ29" i="6"/>
  <c r="BP29" i="6"/>
  <c r="AV29" i="6"/>
  <c r="AT29" i="6"/>
  <c r="AR29" i="6"/>
  <c r="AO29" i="6"/>
  <c r="AN29" i="6"/>
  <c r="AU28" i="6" a="1"/>
  <c r="AU28" i="6"/>
  <c r="BW28" i="6" a="1"/>
  <c r="BW28" i="6"/>
  <c r="CY28" i="6" a="1"/>
  <c r="CY28" i="6"/>
  <c r="DK28" i="6" a="1"/>
  <c r="DK28" i="6"/>
  <c r="DW28" i="6" a="1"/>
  <c r="DW28" i="6"/>
  <c r="EJ28" i="6"/>
  <c r="EK28" i="6"/>
  <c r="AS23" i="6" a="1"/>
  <c r="AS23" i="6"/>
  <c r="BU23" i="6" a="1"/>
  <c r="BU23" i="6"/>
  <c r="CW23" i="6" a="1"/>
  <c r="CW23" i="6"/>
  <c r="DI23" i="6" a="1"/>
  <c r="DI23" i="6"/>
  <c r="EG23" i="6"/>
  <c r="AP23" i="6"/>
  <c r="BR23" i="6"/>
  <c r="CT23" i="6"/>
  <c r="DF23" i="6"/>
  <c r="ED23" i="6"/>
  <c r="EH23" i="6"/>
  <c r="EI28" i="6"/>
  <c r="AQ28" i="6" a="1"/>
  <c r="AQ28" i="6"/>
  <c r="BS28" i="6" a="1"/>
  <c r="BS28" i="6"/>
  <c r="CU28" i="6" a="1"/>
  <c r="CU28" i="6"/>
  <c r="DG28" i="6" a="1"/>
  <c r="DG28" i="6"/>
  <c r="DS28" i="6" a="1"/>
  <c r="DS28" i="6"/>
  <c r="EE28" i="6"/>
  <c r="EF28" i="6"/>
  <c r="EC28" i="6"/>
  <c r="EB28" i="6"/>
  <c r="EA28" i="6"/>
  <c r="DY28" i="6"/>
  <c r="DX28" i="6"/>
  <c r="DV28" i="6"/>
  <c r="DT28" i="6"/>
  <c r="DQ28" i="6"/>
  <c r="DP28" i="6"/>
  <c r="DL28" i="6"/>
  <c r="DJ28" i="6"/>
  <c r="DH28" i="6"/>
  <c r="DE28" i="6"/>
  <c r="DD28" i="6"/>
  <c r="CZ28" i="6"/>
  <c r="CX28" i="6"/>
  <c r="CV28" i="6"/>
  <c r="CS28" i="6"/>
  <c r="CR28" i="6"/>
  <c r="BX28" i="6"/>
  <c r="BV28" i="6"/>
  <c r="BT28" i="6"/>
  <c r="BQ28" i="6"/>
  <c r="BP28" i="6"/>
  <c r="AV28" i="6"/>
  <c r="AT28" i="6"/>
  <c r="AR28" i="6"/>
  <c r="AO28" i="6"/>
  <c r="AN28" i="6"/>
  <c r="AU27" i="6" a="1"/>
  <c r="AU27" i="6"/>
  <c r="BW27" i="6" a="1"/>
  <c r="BW27" i="6"/>
  <c r="CY27" i="6" a="1"/>
  <c r="CY27" i="6"/>
  <c r="DK27" i="6" a="1"/>
  <c r="DK27" i="6"/>
  <c r="EJ27" i="6"/>
  <c r="EK27" i="6"/>
  <c r="AS22" i="6" a="1"/>
  <c r="AS22" i="6"/>
  <c r="BU22" i="6" a="1"/>
  <c r="BU22" i="6"/>
  <c r="CW22" i="6" a="1"/>
  <c r="CW22" i="6"/>
  <c r="DI22" i="6" a="1"/>
  <c r="DI22" i="6"/>
  <c r="EG22" i="6"/>
  <c r="AP22" i="6"/>
  <c r="BR22" i="6"/>
  <c r="CT22" i="6"/>
  <c r="DF22" i="6"/>
  <c r="ED22" i="6"/>
  <c r="EH22" i="6"/>
  <c r="EI27" i="6"/>
  <c r="AQ27" i="6" a="1"/>
  <c r="AQ27" i="6"/>
  <c r="BS27" i="6" a="1"/>
  <c r="BS27" i="6"/>
  <c r="CU27" i="6" a="1"/>
  <c r="CU27" i="6"/>
  <c r="DG27" i="6" a="1"/>
  <c r="DG27" i="6"/>
  <c r="EE27" i="6"/>
  <c r="EF27" i="6"/>
  <c r="EC27" i="6"/>
  <c r="EB27" i="6"/>
  <c r="EA27" i="6"/>
  <c r="DY27" i="6"/>
  <c r="DL27" i="6"/>
  <c r="DJ27" i="6"/>
  <c r="DH27" i="6"/>
  <c r="DE27" i="6"/>
  <c r="DD27" i="6"/>
  <c r="CZ27" i="6"/>
  <c r="CX27" i="6"/>
  <c r="CV27" i="6"/>
  <c r="CS27" i="6"/>
  <c r="CR27" i="6"/>
  <c r="BX27" i="6"/>
  <c r="BV27" i="6"/>
  <c r="BT27" i="6"/>
  <c r="BQ27" i="6"/>
  <c r="BP27" i="6"/>
  <c r="AV27" i="6"/>
  <c r="AT27" i="6"/>
  <c r="AR27" i="6"/>
  <c r="AO27" i="6"/>
  <c r="AN27" i="6"/>
  <c r="AU26" i="6" a="1"/>
  <c r="AU26" i="6"/>
  <c r="BW26" i="6" a="1"/>
  <c r="BW26" i="6"/>
  <c r="CY26" i="6" a="1"/>
  <c r="CY26" i="6"/>
  <c r="DK26" i="6" a="1"/>
  <c r="DK26" i="6"/>
  <c r="EJ26" i="6"/>
  <c r="EK26" i="6"/>
  <c r="AS21" i="6" a="1"/>
  <c r="AS21" i="6"/>
  <c r="BU21" i="6" a="1"/>
  <c r="BU21" i="6"/>
  <c r="CW21" i="6" a="1"/>
  <c r="CW21" i="6"/>
  <c r="DI21" i="6" a="1"/>
  <c r="DI21" i="6"/>
  <c r="EG21" i="6"/>
  <c r="AP21" i="6"/>
  <c r="BR21" i="6"/>
  <c r="CT21" i="6"/>
  <c r="DF21" i="6"/>
  <c r="ED21" i="6"/>
  <c r="EH21" i="6"/>
  <c r="EI26" i="6"/>
  <c r="AQ26" i="6" a="1"/>
  <c r="AQ26" i="6"/>
  <c r="BS26" i="6" a="1"/>
  <c r="BS26" i="6"/>
  <c r="CU26" i="6" a="1"/>
  <c r="CU26" i="6"/>
  <c r="DG26" i="6" a="1"/>
  <c r="DG26" i="6"/>
  <c r="EE26" i="6"/>
  <c r="EF26" i="6"/>
  <c r="EC26" i="6"/>
  <c r="EB26" i="6"/>
  <c r="EA26" i="6"/>
  <c r="DY26" i="6"/>
  <c r="DL26" i="6"/>
  <c r="DJ26" i="6"/>
  <c r="DH26" i="6"/>
  <c r="DE26" i="6"/>
  <c r="DD26" i="6"/>
  <c r="CZ26" i="6"/>
  <c r="CX26" i="6"/>
  <c r="CV26" i="6"/>
  <c r="CS26" i="6"/>
  <c r="CR26" i="6"/>
  <c r="BX26" i="6"/>
  <c r="BV26" i="6"/>
  <c r="BT26" i="6"/>
  <c r="BQ26" i="6"/>
  <c r="BP26" i="6"/>
  <c r="AV26" i="6"/>
  <c r="AT26" i="6"/>
  <c r="AR26" i="6"/>
  <c r="AO26" i="6"/>
  <c r="AN26" i="6"/>
  <c r="AU25" i="6" a="1"/>
  <c r="AU25" i="6"/>
  <c r="BW25" i="6" a="1"/>
  <c r="BW25" i="6"/>
  <c r="CY25" i="6" a="1"/>
  <c r="CY25" i="6"/>
  <c r="DK25" i="6" a="1"/>
  <c r="DK25" i="6"/>
  <c r="EJ25" i="6"/>
  <c r="EK25" i="6"/>
  <c r="AS20" i="6" a="1"/>
  <c r="AS20" i="6"/>
  <c r="BU20" i="6" a="1"/>
  <c r="BU20" i="6"/>
  <c r="CW20" i="6" a="1"/>
  <c r="CW20" i="6"/>
  <c r="DI20" i="6" a="1"/>
  <c r="DI20" i="6"/>
  <c r="EG20" i="6"/>
  <c r="AP20" i="6"/>
  <c r="BR20" i="6"/>
  <c r="CT20" i="6"/>
  <c r="DF20" i="6"/>
  <c r="ED20" i="6"/>
  <c r="EH20" i="6"/>
  <c r="EI25" i="6"/>
  <c r="AQ25" i="6" a="1"/>
  <c r="AQ25" i="6"/>
  <c r="BS25" i="6" a="1"/>
  <c r="BS25" i="6"/>
  <c r="CU25" i="6" a="1"/>
  <c r="CU25" i="6"/>
  <c r="DG25" i="6" a="1"/>
  <c r="DG25" i="6"/>
  <c r="EE25" i="6"/>
  <c r="EF25" i="6"/>
  <c r="EC25" i="6"/>
  <c r="EB25" i="6"/>
  <c r="EA25" i="6"/>
  <c r="DY25" i="6"/>
  <c r="DL25" i="6"/>
  <c r="DJ25" i="6"/>
  <c r="DH25" i="6"/>
  <c r="DE25" i="6"/>
  <c r="DD25" i="6"/>
  <c r="CZ25" i="6"/>
  <c r="CX25" i="6"/>
  <c r="CV25" i="6"/>
  <c r="CS25" i="6"/>
  <c r="CR25" i="6"/>
  <c r="BX25" i="6"/>
  <c r="BV25" i="6"/>
  <c r="BT25" i="6"/>
  <c r="BQ25" i="6"/>
  <c r="BP25" i="6"/>
  <c r="AV25" i="6"/>
  <c r="AT25" i="6"/>
  <c r="AR25" i="6"/>
  <c r="AO25" i="6"/>
  <c r="AN25" i="6"/>
  <c r="AU24" i="6" a="1"/>
  <c r="AU24" i="6"/>
  <c r="BW24" i="6" a="1"/>
  <c r="BW24" i="6"/>
  <c r="CY24" i="6" a="1"/>
  <c r="CY24" i="6"/>
  <c r="DK24" i="6" a="1"/>
  <c r="DK24" i="6"/>
  <c r="EJ24" i="6"/>
  <c r="EK24" i="6"/>
  <c r="AS19" i="6" a="1"/>
  <c r="AS19" i="6"/>
  <c r="BU19" i="6" a="1"/>
  <c r="BU19" i="6"/>
  <c r="CW19" i="6" a="1"/>
  <c r="CW19" i="6"/>
  <c r="DI19" i="6" a="1"/>
  <c r="DI19" i="6"/>
  <c r="EG19" i="6"/>
  <c r="AP19" i="6"/>
  <c r="BR19" i="6"/>
  <c r="CT19" i="6"/>
  <c r="DF19" i="6"/>
  <c r="ED19" i="6"/>
  <c r="EH19" i="6"/>
  <c r="EI24" i="6"/>
  <c r="AQ24" i="6" a="1"/>
  <c r="AQ24" i="6"/>
  <c r="BS24" i="6" a="1"/>
  <c r="BS24" i="6"/>
  <c r="CU24" i="6" a="1"/>
  <c r="CU24" i="6"/>
  <c r="DG24" i="6" a="1"/>
  <c r="DG24" i="6"/>
  <c r="EE24" i="6"/>
  <c r="EF24" i="6"/>
  <c r="EC24" i="6"/>
  <c r="EB24" i="6"/>
  <c r="EA24" i="6"/>
  <c r="DY24" i="6"/>
  <c r="DL24" i="6"/>
  <c r="DJ24" i="6"/>
  <c r="DH24" i="6"/>
  <c r="DE24" i="6"/>
  <c r="DD24" i="6"/>
  <c r="CZ24" i="6"/>
  <c r="CX24" i="6"/>
  <c r="CV24" i="6"/>
  <c r="CS24" i="6"/>
  <c r="CR24" i="6"/>
  <c r="BX24" i="6"/>
  <c r="BV24" i="6"/>
  <c r="BT24" i="6"/>
  <c r="BQ24" i="6"/>
  <c r="BP24" i="6"/>
  <c r="AV24" i="6"/>
  <c r="AT24" i="6"/>
  <c r="AR24" i="6"/>
  <c r="AO24" i="6"/>
  <c r="AN24" i="6"/>
  <c r="AU23" i="6" a="1"/>
  <c r="AU23" i="6"/>
  <c r="BW23" i="6" a="1"/>
  <c r="BW23" i="6"/>
  <c r="CY23" i="6" a="1"/>
  <c r="CY23" i="6"/>
  <c r="DK23" i="6" a="1"/>
  <c r="DK23" i="6"/>
  <c r="EJ23" i="6"/>
  <c r="EK23" i="6"/>
  <c r="AS18" i="6" a="1"/>
  <c r="AS18" i="6"/>
  <c r="BU18" i="6" a="1"/>
  <c r="BU18" i="6"/>
  <c r="CW18" i="6" a="1"/>
  <c r="CW18" i="6"/>
  <c r="DI18" i="6" a="1"/>
  <c r="DI18" i="6"/>
  <c r="EG18" i="6"/>
  <c r="AP18" i="6"/>
  <c r="BR18" i="6"/>
  <c r="CT18" i="6"/>
  <c r="DF18" i="6"/>
  <c r="ED18" i="6"/>
  <c r="EH18" i="6"/>
  <c r="EI23" i="6"/>
  <c r="AQ23" i="6" a="1"/>
  <c r="AQ23" i="6"/>
  <c r="BS23" i="6" a="1"/>
  <c r="BS23" i="6"/>
  <c r="CU23" i="6" a="1"/>
  <c r="CU23" i="6"/>
  <c r="DG23" i="6" a="1"/>
  <c r="DG23" i="6"/>
  <c r="EE23" i="6"/>
  <c r="EF23" i="6"/>
  <c r="EC23" i="6"/>
  <c r="EB23" i="6"/>
  <c r="EA23" i="6"/>
  <c r="DY23" i="6"/>
  <c r="DL23" i="6"/>
  <c r="DJ23" i="6"/>
  <c r="DH23" i="6"/>
  <c r="DE23" i="6"/>
  <c r="DD23" i="6"/>
  <c r="CZ23" i="6"/>
  <c r="CX23" i="6"/>
  <c r="CV23" i="6"/>
  <c r="CS23" i="6"/>
  <c r="CR23" i="6"/>
  <c r="BX23" i="6"/>
  <c r="BV23" i="6"/>
  <c r="BT23" i="6"/>
  <c r="BQ23" i="6"/>
  <c r="BP23" i="6"/>
  <c r="AV23" i="6"/>
  <c r="AT23" i="6"/>
  <c r="AR23" i="6"/>
  <c r="AO23" i="6"/>
  <c r="AN23" i="6"/>
  <c r="AU22" i="6" a="1"/>
  <c r="AU22" i="6"/>
  <c r="BW22" i="6" a="1"/>
  <c r="BW22" i="6"/>
  <c r="CY22" i="6" a="1"/>
  <c r="CY22" i="6"/>
  <c r="DK22" i="6" a="1"/>
  <c r="DK22" i="6"/>
  <c r="EJ22" i="6"/>
  <c r="EK22" i="6"/>
  <c r="AS17" i="6" a="1"/>
  <c r="AS17" i="6"/>
  <c r="BU17" i="6" a="1"/>
  <c r="BU17" i="6"/>
  <c r="CW17" i="6" a="1"/>
  <c r="CW17" i="6"/>
  <c r="DI17" i="6" a="1"/>
  <c r="DI17" i="6"/>
  <c r="EG17" i="6"/>
  <c r="AP17" i="6"/>
  <c r="BR17" i="6"/>
  <c r="CT17" i="6"/>
  <c r="DF17" i="6"/>
  <c r="ED17" i="6"/>
  <c r="EH17" i="6"/>
  <c r="EI22" i="6"/>
  <c r="AQ22" i="6" a="1"/>
  <c r="AQ22" i="6"/>
  <c r="BS22" i="6" a="1"/>
  <c r="BS22" i="6"/>
  <c r="CU22" i="6" a="1"/>
  <c r="CU22" i="6"/>
  <c r="DG22" i="6" a="1"/>
  <c r="DG22" i="6"/>
  <c r="EE22" i="6"/>
  <c r="EF22" i="6"/>
  <c r="EC22" i="6"/>
  <c r="EB22" i="6"/>
  <c r="EA22" i="6"/>
  <c r="DY22" i="6"/>
  <c r="DL22" i="6"/>
  <c r="DJ22" i="6"/>
  <c r="DH22" i="6"/>
  <c r="DE22" i="6"/>
  <c r="DD22" i="6"/>
  <c r="CZ22" i="6"/>
  <c r="CX22" i="6"/>
  <c r="CV22" i="6"/>
  <c r="CS22" i="6"/>
  <c r="CR22" i="6"/>
  <c r="BX22" i="6"/>
  <c r="BV22" i="6"/>
  <c r="BT22" i="6"/>
  <c r="BQ22" i="6"/>
  <c r="BP22" i="6"/>
  <c r="AV22" i="6"/>
  <c r="AT22" i="6"/>
  <c r="AR22" i="6"/>
  <c r="AO22" i="6"/>
  <c r="AN22" i="6"/>
  <c r="AU21" i="6" a="1"/>
  <c r="AU21" i="6"/>
  <c r="BW21" i="6" a="1"/>
  <c r="BW21" i="6"/>
  <c r="CY21" i="6" a="1"/>
  <c r="CY21" i="6"/>
  <c r="DK21" i="6" a="1"/>
  <c r="DK21" i="6"/>
  <c r="EJ21" i="6"/>
  <c r="EK21" i="6"/>
  <c r="AS16" i="6" a="1"/>
  <c r="AS16" i="6"/>
  <c r="BU16" i="6" a="1"/>
  <c r="BU16" i="6"/>
  <c r="CW16" i="6" a="1"/>
  <c r="CW16" i="6"/>
  <c r="DI16" i="6" a="1"/>
  <c r="DI16" i="6"/>
  <c r="EG16" i="6"/>
  <c r="AP16" i="6"/>
  <c r="BR16" i="6"/>
  <c r="CT16" i="6"/>
  <c r="DF16" i="6"/>
  <c r="ED16" i="6"/>
  <c r="EH16" i="6"/>
  <c r="EI21" i="6"/>
  <c r="AQ21" i="6" a="1"/>
  <c r="AQ21" i="6"/>
  <c r="BS21" i="6" a="1"/>
  <c r="BS21" i="6"/>
  <c r="CU21" i="6" a="1"/>
  <c r="CU21" i="6"/>
  <c r="DG21" i="6" a="1"/>
  <c r="DG21" i="6"/>
  <c r="EE21" i="6"/>
  <c r="EF21" i="6"/>
  <c r="EC21" i="6"/>
  <c r="EB21" i="6"/>
  <c r="EA21" i="6"/>
  <c r="DY21" i="6"/>
  <c r="DL21" i="6"/>
  <c r="DJ21" i="6"/>
  <c r="DH21" i="6"/>
  <c r="DE21" i="6"/>
  <c r="DD21" i="6"/>
  <c r="CZ21" i="6"/>
  <c r="CX21" i="6"/>
  <c r="CV21" i="6"/>
  <c r="CS21" i="6"/>
  <c r="CR21" i="6"/>
  <c r="BX21" i="6"/>
  <c r="BV21" i="6"/>
  <c r="BT21" i="6"/>
  <c r="BQ21" i="6"/>
  <c r="BP21" i="6"/>
  <c r="AV21" i="6"/>
  <c r="AT21" i="6"/>
  <c r="AR21" i="6"/>
  <c r="AO21" i="6"/>
  <c r="AN21" i="6"/>
  <c r="AU20" i="6" a="1"/>
  <c r="AU20" i="6"/>
  <c r="BW20" i="6" a="1"/>
  <c r="BW20" i="6"/>
  <c r="CY20" i="6" a="1"/>
  <c r="CY20" i="6"/>
  <c r="DK20" i="6" a="1"/>
  <c r="DK20" i="6"/>
  <c r="EJ20" i="6"/>
  <c r="EK20" i="6"/>
  <c r="AS15" i="6" a="1"/>
  <c r="AS15" i="6"/>
  <c r="BU15" i="6" a="1"/>
  <c r="BU15" i="6"/>
  <c r="CW15" i="6" a="1"/>
  <c r="CW15" i="6"/>
  <c r="DI15" i="6" a="1"/>
  <c r="DI15" i="6"/>
  <c r="EG15" i="6"/>
  <c r="AP15" i="6"/>
  <c r="BR15" i="6"/>
  <c r="CT15" i="6"/>
  <c r="DF15" i="6"/>
  <c r="ED15" i="6"/>
  <c r="EH15" i="6"/>
  <c r="EI20" i="6"/>
  <c r="AQ20" i="6" a="1"/>
  <c r="AQ20" i="6"/>
  <c r="BS20" i="6" a="1"/>
  <c r="BS20" i="6"/>
  <c r="CU20" i="6" a="1"/>
  <c r="CU20" i="6"/>
  <c r="DG20" i="6" a="1"/>
  <c r="DG20" i="6"/>
  <c r="EE20" i="6"/>
  <c r="EF20" i="6"/>
  <c r="EC20" i="6"/>
  <c r="EB20" i="6"/>
  <c r="EA20" i="6"/>
  <c r="DY20" i="6"/>
  <c r="DL20" i="6"/>
  <c r="DJ20" i="6"/>
  <c r="DH20" i="6"/>
  <c r="DE20" i="6"/>
  <c r="DD20" i="6"/>
  <c r="CZ20" i="6"/>
  <c r="CX20" i="6"/>
  <c r="CV20" i="6"/>
  <c r="CS20" i="6"/>
  <c r="CR20" i="6"/>
  <c r="BX20" i="6"/>
  <c r="BV20" i="6"/>
  <c r="BT20" i="6"/>
  <c r="BQ20" i="6"/>
  <c r="BP20" i="6"/>
  <c r="AV20" i="6"/>
  <c r="AT20" i="6"/>
  <c r="AR20" i="6"/>
  <c r="AO20" i="6"/>
  <c r="AN20" i="6"/>
  <c r="AU19" i="6" a="1"/>
  <c r="AU19" i="6"/>
  <c r="BW19" i="6" a="1"/>
  <c r="BW19" i="6"/>
  <c r="CY19" i="6" a="1"/>
  <c r="CY19" i="6"/>
  <c r="DK19" i="6" a="1"/>
  <c r="DK19" i="6"/>
  <c r="EJ19" i="6"/>
  <c r="EK19" i="6"/>
  <c r="AS14" i="6" a="1"/>
  <c r="AS14" i="6"/>
  <c r="BU14" i="6" a="1"/>
  <c r="BU14" i="6"/>
  <c r="CW14" i="6" a="1"/>
  <c r="CW14" i="6"/>
  <c r="DI14" i="6" a="1"/>
  <c r="DI14" i="6"/>
  <c r="EG14" i="6"/>
  <c r="AP14" i="6"/>
  <c r="BR14" i="6"/>
  <c r="CT14" i="6"/>
  <c r="DF14" i="6"/>
  <c r="ED14" i="6"/>
  <c r="EH14" i="6"/>
  <c r="EI19" i="6"/>
  <c r="AQ19" i="6" a="1"/>
  <c r="AQ19" i="6"/>
  <c r="BS19" i="6" a="1"/>
  <c r="BS19" i="6"/>
  <c r="CU19" i="6" a="1"/>
  <c r="CU19" i="6"/>
  <c r="DG19" i="6" a="1"/>
  <c r="DG19" i="6"/>
  <c r="EE19" i="6"/>
  <c r="EF19" i="6"/>
  <c r="EC19" i="6"/>
  <c r="EB19" i="6"/>
  <c r="EA19" i="6"/>
  <c r="DY19" i="6"/>
  <c r="DL19" i="6"/>
  <c r="DJ19" i="6"/>
  <c r="DH19" i="6"/>
  <c r="DE19" i="6"/>
  <c r="DD19" i="6"/>
  <c r="CZ19" i="6"/>
  <c r="CX19" i="6"/>
  <c r="CV19" i="6"/>
  <c r="CS19" i="6"/>
  <c r="CR19" i="6"/>
  <c r="BX19" i="6"/>
  <c r="BV19" i="6"/>
  <c r="BT19" i="6"/>
  <c r="BQ19" i="6"/>
  <c r="BP19" i="6"/>
  <c r="AV19" i="6"/>
  <c r="AT19" i="6"/>
  <c r="AR19" i="6"/>
  <c r="AO19" i="6"/>
  <c r="AN19" i="6"/>
  <c r="AU18" i="6" a="1"/>
  <c r="AU18" i="6"/>
  <c r="BW18" i="6" a="1"/>
  <c r="BW18" i="6"/>
  <c r="CY18" i="6" a="1"/>
  <c r="CY18" i="6"/>
  <c r="DK18" i="6" a="1"/>
  <c r="DK18" i="6"/>
  <c r="EJ18" i="6"/>
  <c r="EK18" i="6"/>
  <c r="AS13" i="6" a="1"/>
  <c r="AS13" i="6"/>
  <c r="BU13" i="6" a="1"/>
  <c r="BU13" i="6"/>
  <c r="CW13" i="6" a="1"/>
  <c r="CW13" i="6"/>
  <c r="DI13" i="6" a="1"/>
  <c r="DI13" i="6"/>
  <c r="EG13" i="6"/>
  <c r="AP13" i="6"/>
  <c r="BR13" i="6"/>
  <c r="CT13" i="6"/>
  <c r="DF13" i="6"/>
  <c r="ED13" i="6"/>
  <c r="EH13" i="6"/>
  <c r="EI18" i="6"/>
  <c r="AQ18" i="6" a="1"/>
  <c r="AQ18" i="6"/>
  <c r="BS18" i="6" a="1"/>
  <c r="BS18" i="6"/>
  <c r="CU18" i="6" a="1"/>
  <c r="CU18" i="6"/>
  <c r="DG18" i="6" a="1"/>
  <c r="DG18" i="6"/>
  <c r="EE18" i="6"/>
  <c r="EF18" i="6"/>
  <c r="EC18" i="6"/>
  <c r="EB18" i="6"/>
  <c r="EA18" i="6"/>
  <c r="DY18" i="6"/>
  <c r="DL18" i="6"/>
  <c r="DJ18" i="6"/>
  <c r="DH18" i="6"/>
  <c r="DE18" i="6"/>
  <c r="DD18" i="6"/>
  <c r="CZ18" i="6"/>
  <c r="CX18" i="6"/>
  <c r="CV18" i="6"/>
  <c r="CS18" i="6"/>
  <c r="CR18" i="6"/>
  <c r="BX18" i="6"/>
  <c r="BV18" i="6"/>
  <c r="BT18" i="6"/>
  <c r="BQ18" i="6"/>
  <c r="BP18" i="6"/>
  <c r="AV18" i="6"/>
  <c r="AT18" i="6"/>
  <c r="AR18" i="6"/>
  <c r="AO18" i="6"/>
  <c r="AN18" i="6"/>
  <c r="AU17" i="6" a="1"/>
  <c r="AU17" i="6"/>
  <c r="BW17" i="6" a="1"/>
  <c r="BW17" i="6"/>
  <c r="CY17" i="6" a="1"/>
  <c r="CY17" i="6"/>
  <c r="DK17" i="6" a="1"/>
  <c r="DK17" i="6"/>
  <c r="EJ17" i="6"/>
  <c r="EK17" i="6"/>
  <c r="AS12" i="6" a="1"/>
  <c r="AS12" i="6"/>
  <c r="BU12" i="6" a="1"/>
  <c r="BU12" i="6"/>
  <c r="CW12" i="6" a="1"/>
  <c r="CW12" i="6"/>
  <c r="DI12" i="6" a="1"/>
  <c r="DI12" i="6"/>
  <c r="EG12" i="6"/>
  <c r="AP12" i="6"/>
  <c r="BR12" i="6"/>
  <c r="CT12" i="6"/>
  <c r="DF12" i="6"/>
  <c r="ED12" i="6"/>
  <c r="EH12" i="6"/>
  <c r="EI17" i="6"/>
  <c r="AQ17" i="6" a="1"/>
  <c r="AQ17" i="6"/>
  <c r="BS17" i="6" a="1"/>
  <c r="BS17" i="6"/>
  <c r="CU17" i="6" a="1"/>
  <c r="CU17" i="6"/>
  <c r="DG17" i="6" a="1"/>
  <c r="DG17" i="6"/>
  <c r="EE17" i="6"/>
  <c r="EF17" i="6"/>
  <c r="EC17" i="6"/>
  <c r="EB17" i="6"/>
  <c r="EA17" i="6"/>
  <c r="DY17" i="6"/>
  <c r="DL17" i="6"/>
  <c r="DJ17" i="6"/>
  <c r="DH17" i="6"/>
  <c r="DE17" i="6"/>
  <c r="DD17" i="6"/>
  <c r="CZ17" i="6"/>
  <c r="CX17" i="6"/>
  <c r="CV17" i="6"/>
  <c r="CS17" i="6"/>
  <c r="CR17" i="6"/>
  <c r="BX17" i="6"/>
  <c r="BV17" i="6"/>
  <c r="BT17" i="6"/>
  <c r="BQ17" i="6"/>
  <c r="BP17" i="6"/>
  <c r="AV17" i="6"/>
  <c r="AT17" i="6"/>
  <c r="AR17" i="6"/>
  <c r="AO17" i="6"/>
  <c r="AN17" i="6"/>
  <c r="AU16" i="6" a="1"/>
  <c r="AU16" i="6"/>
  <c r="BW16" i="6" a="1"/>
  <c r="BW16" i="6"/>
  <c r="CY16" i="6" a="1"/>
  <c r="CY16" i="6"/>
  <c r="DK16" i="6" a="1"/>
  <c r="DK16" i="6"/>
  <c r="EJ16" i="6"/>
  <c r="EK16" i="6"/>
  <c r="AS11" i="6" a="1"/>
  <c r="AS11" i="6"/>
  <c r="BU11" i="6" a="1"/>
  <c r="BU11" i="6"/>
  <c r="CW11" i="6" a="1"/>
  <c r="CW11" i="6"/>
  <c r="DI11" i="6" a="1"/>
  <c r="DI11" i="6"/>
  <c r="EG11" i="6"/>
  <c r="AP11" i="6"/>
  <c r="BR11" i="6"/>
  <c r="CT11" i="6"/>
  <c r="DF11" i="6"/>
  <c r="ED11" i="6"/>
  <c r="EH11" i="6"/>
  <c r="EI16" i="6"/>
  <c r="AQ16" i="6" a="1"/>
  <c r="AQ16" i="6"/>
  <c r="BS16" i="6" a="1"/>
  <c r="BS16" i="6"/>
  <c r="CU16" i="6" a="1"/>
  <c r="CU16" i="6"/>
  <c r="DG16" i="6" a="1"/>
  <c r="DG16" i="6"/>
  <c r="EE16" i="6"/>
  <c r="EF16" i="6"/>
  <c r="EC16" i="6"/>
  <c r="EB16" i="6"/>
  <c r="EA16" i="6"/>
  <c r="DY16" i="6"/>
  <c r="DL16" i="6"/>
  <c r="DJ16" i="6"/>
  <c r="DH16" i="6"/>
  <c r="DE16" i="6"/>
  <c r="DD16" i="6"/>
  <c r="CZ16" i="6"/>
  <c r="CX16" i="6"/>
  <c r="CV16" i="6"/>
  <c r="CS16" i="6"/>
  <c r="CR16" i="6"/>
  <c r="BX16" i="6"/>
  <c r="BV16" i="6"/>
  <c r="BT16" i="6"/>
  <c r="BQ16" i="6"/>
  <c r="BP16" i="6"/>
  <c r="AV16" i="6"/>
  <c r="AT16" i="6"/>
  <c r="AR16" i="6"/>
  <c r="AO16" i="6"/>
  <c r="AN16" i="6"/>
  <c r="AU15" i="6" a="1"/>
  <c r="AU15" i="6"/>
  <c r="BW15" i="6" a="1"/>
  <c r="BW15" i="6"/>
  <c r="CY15" i="6" a="1"/>
  <c r="CY15" i="6"/>
  <c r="DK15" i="6" a="1"/>
  <c r="DK15" i="6"/>
  <c r="EJ15" i="6"/>
  <c r="EK15" i="6"/>
  <c r="AS10" i="6" a="1"/>
  <c r="AS10" i="6"/>
  <c r="BU10" i="6" a="1"/>
  <c r="BU10" i="6"/>
  <c r="CW10" i="6" a="1"/>
  <c r="CW10" i="6"/>
  <c r="DI10" i="6" a="1"/>
  <c r="DI10" i="6"/>
  <c r="EG10" i="6"/>
  <c r="AP10" i="6"/>
  <c r="BR10" i="6"/>
  <c r="CT10" i="6"/>
  <c r="DF10" i="6"/>
  <c r="ED10" i="6"/>
  <c r="EH10" i="6"/>
  <c r="EI15" i="6"/>
  <c r="AQ15" i="6" a="1"/>
  <c r="AQ15" i="6"/>
  <c r="BS15" i="6" a="1"/>
  <c r="BS15" i="6"/>
  <c r="CU15" i="6" a="1"/>
  <c r="CU15" i="6"/>
  <c r="DG15" i="6" a="1"/>
  <c r="DG15" i="6"/>
  <c r="EE15" i="6"/>
  <c r="EF15" i="6"/>
  <c r="EC15" i="6"/>
  <c r="EB15" i="6"/>
  <c r="EA15" i="6"/>
  <c r="DY15" i="6"/>
  <c r="DL15" i="6"/>
  <c r="DJ15" i="6"/>
  <c r="DH15" i="6"/>
  <c r="DE15" i="6"/>
  <c r="DD15" i="6"/>
  <c r="CZ15" i="6"/>
  <c r="CX15" i="6"/>
  <c r="CV15" i="6"/>
  <c r="CS15" i="6"/>
  <c r="CR15" i="6"/>
  <c r="BX15" i="6"/>
  <c r="BV15" i="6"/>
  <c r="BT15" i="6"/>
  <c r="BQ15" i="6"/>
  <c r="BP15" i="6"/>
  <c r="AV15" i="6"/>
  <c r="AT15" i="6"/>
  <c r="AR15" i="6"/>
  <c r="AO15" i="6"/>
  <c r="AN15" i="6"/>
  <c r="AU14" i="6" a="1"/>
  <c r="AU14" i="6"/>
  <c r="BW14" i="6" a="1"/>
  <c r="BW14" i="6"/>
  <c r="CY14" i="6" a="1"/>
  <c r="CY14" i="6"/>
  <c r="DK14" i="6" a="1"/>
  <c r="DK14" i="6"/>
  <c r="EJ14" i="6"/>
  <c r="EK14" i="6"/>
  <c r="AS9" i="6" a="1"/>
  <c r="AS9" i="6"/>
  <c r="BU9" i="6" a="1"/>
  <c r="BU9" i="6"/>
  <c r="CW9" i="6" a="1"/>
  <c r="CW9" i="6"/>
  <c r="DI9" i="6" a="1"/>
  <c r="DI9" i="6"/>
  <c r="EG9" i="6"/>
  <c r="AP9" i="6"/>
  <c r="BR9" i="6"/>
  <c r="CT9" i="6"/>
  <c r="DF9" i="6"/>
  <c r="ED9" i="6"/>
  <c r="EH9" i="6"/>
  <c r="EI14" i="6"/>
  <c r="AQ14" i="6" a="1"/>
  <c r="AQ14" i="6"/>
  <c r="BS14" i="6" a="1"/>
  <c r="BS14" i="6"/>
  <c r="CU14" i="6" a="1"/>
  <c r="CU14" i="6"/>
  <c r="DG14" i="6" a="1"/>
  <c r="DG14" i="6"/>
  <c r="EE14" i="6"/>
  <c r="EF14" i="6"/>
  <c r="EC14" i="6"/>
  <c r="EB14" i="6"/>
  <c r="EA14" i="6"/>
  <c r="DY14" i="6"/>
  <c r="DL14" i="6"/>
  <c r="DJ14" i="6"/>
  <c r="DH14" i="6"/>
  <c r="DE14" i="6"/>
  <c r="DD14" i="6"/>
  <c r="CZ14" i="6"/>
  <c r="CX14" i="6"/>
  <c r="CV14" i="6"/>
  <c r="CS14" i="6"/>
  <c r="CR14" i="6"/>
  <c r="BX14" i="6"/>
  <c r="BV14" i="6"/>
  <c r="BT14" i="6"/>
  <c r="BQ14" i="6"/>
  <c r="BP14" i="6"/>
  <c r="AV14" i="6"/>
  <c r="AT14" i="6"/>
  <c r="AR14" i="6"/>
  <c r="AO14" i="6"/>
  <c r="AN14" i="6"/>
  <c r="AU13" i="6" a="1"/>
  <c r="AU13" i="6"/>
  <c r="BW13" i="6" a="1"/>
  <c r="BW13" i="6"/>
  <c r="CY13" i="6" a="1"/>
  <c r="CY13" i="6"/>
  <c r="DK13" i="6" a="1"/>
  <c r="DK13" i="6"/>
  <c r="EJ13" i="6"/>
  <c r="EK13" i="6"/>
  <c r="EI13" i="6"/>
  <c r="AQ13" i="6" a="1"/>
  <c r="AQ13" i="6"/>
  <c r="BS13" i="6" a="1"/>
  <c r="BS13" i="6"/>
  <c r="CU13" i="6" a="1"/>
  <c r="CU13" i="6"/>
  <c r="DG13" i="6" a="1"/>
  <c r="DG13" i="6"/>
  <c r="EE13" i="6"/>
  <c r="EF13" i="6"/>
  <c r="EC13" i="6"/>
  <c r="EB13" i="6"/>
  <c r="EA13" i="6"/>
  <c r="DY13" i="6"/>
  <c r="DL13" i="6"/>
  <c r="DJ13" i="6"/>
  <c r="DH13" i="6"/>
  <c r="DE13" i="6"/>
  <c r="DD13" i="6"/>
  <c r="CZ13" i="6"/>
  <c r="CX13" i="6"/>
  <c r="CV13" i="6"/>
  <c r="CS13" i="6"/>
  <c r="CR13" i="6"/>
  <c r="BX13" i="6"/>
  <c r="BV13" i="6"/>
  <c r="BT13" i="6"/>
  <c r="BQ13" i="6"/>
  <c r="BP13" i="6"/>
  <c r="AV13" i="6"/>
  <c r="AT13" i="6"/>
  <c r="AR13" i="6"/>
  <c r="AO13" i="6"/>
  <c r="AN13" i="6"/>
  <c r="AU12" i="6" a="1"/>
  <c r="AU12" i="6"/>
  <c r="BW12" i="6" a="1"/>
  <c r="BW12" i="6"/>
  <c r="CY12" i="6" a="1"/>
  <c r="CY12" i="6"/>
  <c r="DK12" i="6" a="1"/>
  <c r="DK12" i="6"/>
  <c r="EJ12" i="6"/>
  <c r="EK12" i="6"/>
  <c r="AQ12" i="6" a="1"/>
  <c r="AQ12" i="6"/>
  <c r="BS12" i="6" a="1"/>
  <c r="BS12" i="6"/>
  <c r="CU12" i="6" a="1"/>
  <c r="CU12" i="6"/>
  <c r="DG12" i="6" a="1"/>
  <c r="DG12" i="6"/>
  <c r="EE12" i="6"/>
  <c r="EF12" i="6"/>
  <c r="EC12" i="6"/>
  <c r="EA12" i="6"/>
  <c r="DY12" i="6"/>
  <c r="DL12" i="6"/>
  <c r="DJ12" i="6"/>
  <c r="DH12" i="6"/>
  <c r="DE12" i="6"/>
  <c r="DD12" i="6"/>
  <c r="CZ12" i="6"/>
  <c r="CX12" i="6"/>
  <c r="CV12" i="6"/>
  <c r="CS12" i="6"/>
  <c r="CR12" i="6"/>
  <c r="BX12" i="6"/>
  <c r="BV12" i="6"/>
  <c r="BT12" i="6"/>
  <c r="BQ12" i="6"/>
  <c r="BP12" i="6"/>
  <c r="AV12" i="6"/>
  <c r="AT12" i="6"/>
  <c r="AR12" i="6"/>
  <c r="AO12" i="6"/>
  <c r="AN12" i="6"/>
  <c r="AU11" i="6" a="1"/>
  <c r="AU11" i="6"/>
  <c r="BW11" i="6" a="1"/>
  <c r="BW11" i="6"/>
  <c r="CY11" i="6" a="1"/>
  <c r="CY11" i="6"/>
  <c r="DK11" i="6" a="1"/>
  <c r="DK11" i="6"/>
  <c r="EJ11" i="6"/>
  <c r="EK11" i="6"/>
  <c r="AQ11" i="6" a="1"/>
  <c r="AQ11" i="6"/>
  <c r="BS11" i="6" a="1"/>
  <c r="BS11" i="6"/>
  <c r="CU11" i="6" a="1"/>
  <c r="CU11" i="6"/>
  <c r="DG11" i="6" a="1"/>
  <c r="DG11" i="6"/>
  <c r="EE11" i="6"/>
  <c r="EF11" i="6"/>
  <c r="EC11" i="6"/>
  <c r="EA11" i="6"/>
  <c r="DY11" i="6"/>
  <c r="DL11" i="6"/>
  <c r="DJ11" i="6"/>
  <c r="DH11" i="6"/>
  <c r="DE11" i="6"/>
  <c r="DD11" i="6"/>
  <c r="CZ11" i="6"/>
  <c r="CX11" i="6"/>
  <c r="CV11" i="6"/>
  <c r="CS11" i="6"/>
  <c r="CR11" i="6"/>
  <c r="BX11" i="6"/>
  <c r="BV11" i="6"/>
  <c r="BT11" i="6"/>
  <c r="BQ11" i="6"/>
  <c r="BP11" i="6"/>
  <c r="AV11" i="6"/>
  <c r="AT11" i="6"/>
  <c r="AR11" i="6"/>
  <c r="AO11" i="6"/>
  <c r="AN11" i="6"/>
  <c r="AU10" i="6" a="1"/>
  <c r="AU10" i="6"/>
  <c r="BW10" i="6" a="1"/>
  <c r="BW10" i="6"/>
  <c r="CY10" i="6" a="1"/>
  <c r="CY10" i="6"/>
  <c r="DK10" i="6" a="1"/>
  <c r="DK10" i="6"/>
  <c r="EJ10" i="6"/>
  <c r="EK10" i="6"/>
  <c r="AQ10" i="6" a="1"/>
  <c r="AQ10" i="6"/>
  <c r="BS10" i="6" a="1"/>
  <c r="BS10" i="6"/>
  <c r="CU10" i="6" a="1"/>
  <c r="CU10" i="6"/>
  <c r="DG10" i="6" a="1"/>
  <c r="DG10" i="6"/>
  <c r="EE10" i="6"/>
  <c r="EF10" i="6"/>
  <c r="EC10" i="6"/>
  <c r="EA10" i="6"/>
  <c r="DY10" i="6"/>
  <c r="DL10" i="6"/>
  <c r="DJ10" i="6"/>
  <c r="DH10" i="6"/>
  <c r="DE10" i="6"/>
  <c r="DD10" i="6"/>
  <c r="CZ10" i="6"/>
  <c r="CX10" i="6"/>
  <c r="CV10" i="6"/>
  <c r="CS10" i="6"/>
  <c r="CR10" i="6"/>
  <c r="BX10" i="6"/>
  <c r="BV10" i="6"/>
  <c r="BT10" i="6"/>
  <c r="BQ10" i="6"/>
  <c r="BP10" i="6"/>
  <c r="AV10" i="6"/>
  <c r="AT10" i="6"/>
  <c r="AR10" i="6"/>
  <c r="AO10" i="6"/>
  <c r="AN10" i="6"/>
  <c r="AU9" i="6" a="1"/>
  <c r="AU9" i="6"/>
  <c r="BW9" i="6" a="1"/>
  <c r="BW9" i="6"/>
  <c r="CY9" i="6" a="1"/>
  <c r="CY9" i="6"/>
  <c r="DK9" i="6" a="1"/>
  <c r="DK9" i="6"/>
  <c r="EJ9" i="6"/>
  <c r="EK9" i="6"/>
  <c r="AQ9" i="6" a="1"/>
  <c r="AQ9" i="6"/>
  <c r="BS9" i="6" a="1"/>
  <c r="BS9" i="6"/>
  <c r="CU9" i="6" a="1"/>
  <c r="CU9" i="6"/>
  <c r="DG9" i="6" a="1"/>
  <c r="DG9" i="6"/>
  <c r="EE9" i="6"/>
  <c r="EF9" i="6"/>
  <c r="EC9" i="6"/>
  <c r="EA9" i="6"/>
  <c r="DY9" i="6"/>
  <c r="DL9" i="6"/>
  <c r="DJ9" i="6"/>
  <c r="DH9" i="6"/>
  <c r="DE9" i="6"/>
  <c r="DD9" i="6"/>
  <c r="CZ9" i="6"/>
  <c r="CX9" i="6"/>
  <c r="CV9" i="6"/>
  <c r="CS9" i="6"/>
  <c r="CR9" i="6"/>
  <c r="BX9" i="6"/>
  <c r="BV9" i="6"/>
  <c r="BT9" i="6"/>
  <c r="BQ9" i="6"/>
  <c r="BP9" i="6"/>
  <c r="AV9" i="6"/>
  <c r="AT9" i="6"/>
  <c r="AR9" i="6"/>
  <c r="AO9" i="6"/>
  <c r="AN9" i="6"/>
  <c r="AA10" i="4"/>
  <c r="B6" i="2"/>
  <c r="AA11" i="4"/>
  <c r="B7" i="2"/>
  <c r="AA12" i="4"/>
  <c r="B8" i="2"/>
  <c r="AA13" i="4"/>
  <c r="B9" i="2"/>
  <c r="AA14" i="4"/>
  <c r="B10" i="2"/>
  <c r="AA15" i="4"/>
  <c r="B11" i="2"/>
  <c r="AA16" i="4"/>
  <c r="B12" i="2"/>
  <c r="AA17" i="4"/>
  <c r="B13" i="2"/>
  <c r="AA18" i="4"/>
  <c r="B14" i="2"/>
  <c r="AA19" i="4"/>
  <c r="B15" i="2"/>
  <c r="AA20" i="4"/>
  <c r="B16" i="2"/>
  <c r="AA21" i="4"/>
  <c r="B17" i="2"/>
  <c r="AA22" i="4"/>
  <c r="B18" i="2"/>
  <c r="AA23" i="4"/>
  <c r="B19" i="2"/>
  <c r="AA24" i="4"/>
  <c r="B20" i="2"/>
  <c r="AA25" i="4"/>
  <c r="B21" i="2"/>
  <c r="AA26" i="4"/>
  <c r="B22" i="2"/>
  <c r="AA27" i="4"/>
  <c r="B23" i="2"/>
  <c r="AA28" i="4"/>
  <c r="B24" i="2"/>
  <c r="AA29" i="4"/>
  <c r="B25" i="2"/>
  <c r="AA30" i="4"/>
  <c r="B26" i="2"/>
  <c r="AA31" i="4"/>
  <c r="B27" i="2"/>
  <c r="AA32" i="4"/>
  <c r="B28" i="2"/>
  <c r="AA33" i="4"/>
  <c r="B29" i="2"/>
  <c r="AA34" i="4"/>
  <c r="B30" i="2"/>
  <c r="AA35" i="4"/>
  <c r="B31" i="2"/>
  <c r="AA36" i="4"/>
  <c r="B32" i="2"/>
  <c r="AA37" i="4"/>
  <c r="B33" i="2"/>
  <c r="AA38" i="4"/>
  <c r="B34" i="2"/>
  <c r="AA39" i="4"/>
  <c r="B35" i="2"/>
  <c r="AA40" i="4"/>
  <c r="B36" i="2"/>
  <c r="AA41" i="4"/>
  <c r="B37" i="2"/>
  <c r="AA42" i="4"/>
  <c r="B38" i="2"/>
  <c r="AA43" i="4"/>
  <c r="B39" i="2"/>
  <c r="AA44" i="4"/>
  <c r="B40" i="2"/>
  <c r="AA45" i="4"/>
  <c r="B41" i="2"/>
  <c r="AA46" i="4"/>
  <c r="B42" i="2"/>
  <c r="AA47" i="4"/>
  <c r="B43" i="2"/>
  <c r="AA48" i="4"/>
  <c r="B44" i="2"/>
  <c r="AA49" i="4"/>
  <c r="B45" i="2"/>
  <c r="AA50" i="4"/>
  <c r="B46" i="2"/>
  <c r="AA51" i="4"/>
  <c r="B47" i="2"/>
  <c r="AA52" i="4"/>
  <c r="B48" i="2"/>
  <c r="AA53" i="4"/>
  <c r="B49" i="2"/>
  <c r="AA54" i="4"/>
  <c r="B50" i="2"/>
  <c r="AA55" i="4"/>
  <c r="B51" i="2"/>
  <c r="AA56" i="4"/>
  <c r="B52" i="2"/>
  <c r="AA57" i="4"/>
  <c r="B53" i="2"/>
  <c r="AA58" i="4"/>
  <c r="B54" i="2"/>
  <c r="AA59" i="4"/>
  <c r="B55" i="2"/>
  <c r="AA60" i="4"/>
  <c r="B56" i="2"/>
  <c r="AA61" i="4"/>
  <c r="B57" i="2"/>
  <c r="AA62" i="4"/>
  <c r="B58" i="2"/>
  <c r="AA63" i="4"/>
  <c r="B59" i="2"/>
  <c r="AA64" i="4"/>
  <c r="B60" i="2"/>
  <c r="AA65" i="4"/>
  <c r="B61" i="2"/>
  <c r="AA66" i="4"/>
  <c r="B62" i="2"/>
  <c r="AA67" i="4"/>
  <c r="B63" i="2"/>
  <c r="AA68" i="4"/>
  <c r="B64" i="2"/>
  <c r="AA69" i="4"/>
  <c r="B65" i="2"/>
  <c r="AA70" i="4"/>
  <c r="B66" i="2"/>
  <c r="AA71" i="4"/>
  <c r="B67" i="2"/>
  <c r="AA72" i="4"/>
  <c r="B68" i="2"/>
  <c r="AA73" i="4"/>
  <c r="B69" i="2"/>
  <c r="AA74" i="4"/>
  <c r="B70" i="2"/>
  <c r="AA75" i="4"/>
  <c r="B71" i="2"/>
  <c r="AA76" i="4"/>
  <c r="B72" i="2"/>
  <c r="AA77" i="4"/>
  <c r="B73" i="2"/>
  <c r="AA78" i="4"/>
  <c r="B74" i="2"/>
  <c r="AA79" i="4"/>
  <c r="B75" i="2"/>
  <c r="AA80" i="4"/>
  <c r="B76" i="2"/>
  <c r="AA81" i="4"/>
  <c r="B77" i="2"/>
  <c r="AA82" i="4"/>
  <c r="B78" i="2"/>
  <c r="AA83" i="4"/>
  <c r="B79" i="2"/>
  <c r="AA84" i="4"/>
  <c r="B80" i="2"/>
  <c r="AA85" i="4"/>
  <c r="B81" i="2"/>
  <c r="AA86" i="4"/>
  <c r="B82" i="2"/>
  <c r="AA87" i="4"/>
  <c r="B83" i="2"/>
  <c r="AA88" i="4"/>
  <c r="B84" i="2"/>
  <c r="AA89" i="4"/>
  <c r="B85" i="2"/>
  <c r="AA90" i="4"/>
  <c r="B86" i="2"/>
  <c r="AA91" i="4"/>
  <c r="B87" i="2"/>
  <c r="AA92" i="4"/>
  <c r="B88" i="2"/>
  <c r="AA93" i="4"/>
  <c r="B89" i="2"/>
  <c r="AA94" i="4"/>
  <c r="B90" i="2"/>
  <c r="AA95" i="4"/>
  <c r="B91" i="2"/>
  <c r="AA96" i="4"/>
  <c r="B92" i="2"/>
  <c r="AA97" i="4"/>
  <c r="B93" i="2"/>
  <c r="AA98" i="4"/>
  <c r="B94" i="2"/>
  <c r="AA99" i="4"/>
  <c r="B95" i="2"/>
  <c r="AA100" i="4"/>
  <c r="B96" i="2"/>
  <c r="AA101" i="4"/>
  <c r="B97" i="2"/>
  <c r="AA102" i="4"/>
  <c r="B98" i="2"/>
  <c r="AA103" i="4"/>
  <c r="B99" i="2"/>
  <c r="AA104" i="4"/>
  <c r="B100" i="2"/>
  <c r="AA105" i="4"/>
  <c r="B101" i="2"/>
  <c r="AA106" i="4"/>
  <c r="B102" i="2"/>
  <c r="AA107" i="4"/>
  <c r="B103" i="2"/>
  <c r="AA108" i="4"/>
  <c r="B104" i="2"/>
  <c r="AA109" i="4"/>
  <c r="B105" i="2"/>
  <c r="AA110" i="4"/>
  <c r="B106" i="2"/>
  <c r="AA111" i="4"/>
  <c r="B107" i="2"/>
  <c r="AA112" i="4"/>
  <c r="B108" i="2"/>
  <c r="AA113" i="4"/>
  <c r="B109" i="2"/>
  <c r="AA114" i="4"/>
  <c r="B110" i="2"/>
  <c r="AA115" i="4"/>
  <c r="B111" i="2"/>
  <c r="AA116" i="4"/>
  <c r="B112" i="2"/>
  <c r="AA117" i="4"/>
  <c r="B113" i="2"/>
  <c r="AA118" i="4"/>
  <c r="B114" i="2"/>
  <c r="AA119" i="4"/>
  <c r="B115" i="2"/>
  <c r="AA120" i="4"/>
  <c r="B116" i="2"/>
  <c r="AA121" i="4"/>
  <c r="B117" i="2"/>
  <c r="AA122" i="4"/>
  <c r="B118" i="2"/>
  <c r="AA123" i="4"/>
  <c r="B119" i="2"/>
  <c r="AA124" i="4"/>
  <c r="B120" i="2"/>
  <c r="AA125" i="4"/>
  <c r="B121" i="2"/>
  <c r="AA126" i="4"/>
  <c r="B122" i="2"/>
  <c r="AA127" i="4"/>
  <c r="B123" i="2"/>
  <c r="AA128" i="4"/>
  <c r="B124" i="2"/>
  <c r="AA129" i="4"/>
  <c r="B125" i="2"/>
  <c r="AA130" i="4"/>
  <c r="B126" i="2"/>
  <c r="AA131" i="4"/>
  <c r="B127" i="2"/>
  <c r="AA132" i="4"/>
  <c r="B128" i="2"/>
  <c r="AA133" i="4"/>
  <c r="B129" i="2"/>
  <c r="AA134" i="4"/>
  <c r="B130" i="2"/>
  <c r="AA135" i="4"/>
  <c r="B131" i="2"/>
  <c r="AA136" i="4"/>
  <c r="B132" i="2"/>
  <c r="AA137" i="4"/>
  <c r="B133" i="2"/>
  <c r="AA138" i="4"/>
  <c r="B134" i="2"/>
  <c r="AA139" i="4"/>
  <c r="B135" i="2"/>
  <c r="AA140" i="4"/>
  <c r="B136" i="2"/>
  <c r="AA141" i="4"/>
  <c r="B137" i="2"/>
  <c r="AA142" i="4"/>
  <c r="B138" i="2"/>
  <c r="AA143" i="4"/>
  <c r="B139" i="2"/>
  <c r="AA144" i="4"/>
  <c r="B140" i="2"/>
  <c r="AA145" i="4"/>
  <c r="B141" i="2"/>
  <c r="AA146" i="4"/>
  <c r="B142" i="2"/>
  <c r="AA147" i="4"/>
  <c r="B143" i="2"/>
  <c r="AA148" i="4"/>
  <c r="B144" i="2"/>
  <c r="AA149" i="4"/>
  <c r="B145" i="2"/>
  <c r="AA150" i="4"/>
  <c r="B146" i="2"/>
  <c r="AA151" i="4"/>
  <c r="B147" i="2"/>
  <c r="AA152" i="4"/>
  <c r="B148" i="2"/>
  <c r="AA153" i="4"/>
  <c r="B149" i="2"/>
  <c r="AA154" i="4"/>
  <c r="B150" i="2"/>
  <c r="AA155" i="4"/>
  <c r="B151" i="2"/>
  <c r="AA156" i="4"/>
  <c r="B152" i="2"/>
  <c r="AA157" i="4"/>
  <c r="B153" i="2"/>
  <c r="AA158" i="4"/>
  <c r="B154" i="2"/>
  <c r="AA159" i="4"/>
  <c r="B155" i="2"/>
  <c r="AA160" i="4"/>
  <c r="B156" i="2"/>
  <c r="AA161" i="4"/>
  <c r="B157" i="2"/>
  <c r="AA162" i="4"/>
  <c r="B158" i="2"/>
  <c r="AA163" i="4"/>
  <c r="B159" i="2"/>
  <c r="AA164" i="4"/>
  <c r="B160" i="2"/>
  <c r="AA165" i="4"/>
  <c r="B161" i="2"/>
  <c r="AA166" i="4"/>
  <c r="B162" i="2"/>
  <c r="AA167" i="4"/>
  <c r="B163" i="2"/>
  <c r="AA168" i="4"/>
  <c r="B164" i="2"/>
  <c r="AA169" i="4"/>
  <c r="B165" i="2"/>
  <c r="AA170" i="4"/>
  <c r="B166" i="2"/>
  <c r="AA171" i="4"/>
  <c r="B167" i="2"/>
  <c r="AA172" i="4"/>
  <c r="B168" i="2"/>
  <c r="AA173" i="4"/>
  <c r="B169" i="2"/>
  <c r="AA174" i="4"/>
  <c r="B170" i="2"/>
  <c r="AA175" i="4"/>
  <c r="B171" i="2"/>
  <c r="AA176" i="4"/>
  <c r="B172" i="2"/>
  <c r="AA177" i="4"/>
  <c r="B173" i="2"/>
  <c r="AA178" i="4"/>
  <c r="B174" i="2"/>
  <c r="AA179" i="4"/>
  <c r="B175" i="2"/>
  <c r="AA180" i="4"/>
  <c r="B176" i="2"/>
  <c r="AA181" i="4"/>
  <c r="B177" i="2"/>
  <c r="AA182" i="4"/>
  <c r="B178" i="2"/>
  <c r="AA183" i="4"/>
  <c r="B179" i="2"/>
  <c r="AA184" i="4"/>
  <c r="B180" i="2"/>
  <c r="AA185" i="4"/>
  <c r="B181" i="2"/>
  <c r="AA186" i="4"/>
  <c r="B182" i="2"/>
  <c r="AA187" i="4"/>
  <c r="B183" i="2"/>
  <c r="AA188" i="4"/>
  <c r="B184" i="2"/>
  <c r="AA189" i="4"/>
  <c r="B185" i="2"/>
  <c r="AA190" i="4"/>
  <c r="B186" i="2"/>
  <c r="AA191" i="4"/>
  <c r="B187" i="2"/>
  <c r="AA192" i="4"/>
  <c r="B188" i="2"/>
  <c r="AA193" i="4"/>
  <c r="B189" i="2"/>
  <c r="AA194" i="4"/>
  <c r="B190" i="2"/>
  <c r="AA195" i="4"/>
  <c r="B191" i="2"/>
  <c r="AA196" i="4"/>
  <c r="B192" i="2"/>
  <c r="AA197" i="4"/>
  <c r="B193" i="2"/>
  <c r="AA198" i="4"/>
  <c r="B194" i="2"/>
  <c r="AA199" i="4"/>
  <c r="B195" i="2"/>
  <c r="AA200" i="4"/>
  <c r="B196" i="2"/>
  <c r="AA201" i="4"/>
  <c r="B197" i="2"/>
  <c r="AA202" i="4"/>
  <c r="B198" i="2"/>
  <c r="AA203" i="4"/>
  <c r="B199" i="2"/>
  <c r="AA204" i="4"/>
  <c r="B200" i="2"/>
  <c r="AA205" i="4"/>
  <c r="B201" i="2"/>
  <c r="AA206" i="4"/>
  <c r="B202" i="2"/>
  <c r="AA207" i="4"/>
  <c r="B203" i="2"/>
  <c r="AA208" i="4"/>
  <c r="B204" i="2"/>
  <c r="AA209" i="4"/>
  <c r="B205" i="2"/>
  <c r="AA210" i="4"/>
  <c r="B206" i="2"/>
  <c r="AA211" i="4"/>
  <c r="B207" i="2"/>
  <c r="AA212" i="4"/>
  <c r="B208" i="2"/>
  <c r="AA213" i="4"/>
  <c r="B209" i="2"/>
  <c r="AA214" i="4"/>
  <c r="B210" i="2"/>
  <c r="AA215" i="4"/>
  <c r="B211" i="2"/>
  <c r="AA216" i="4"/>
  <c r="B212" i="2"/>
  <c r="AA217" i="4"/>
  <c r="B213" i="2"/>
  <c r="AA218" i="4"/>
  <c r="B214" i="2"/>
  <c r="AA219" i="4"/>
  <c r="B215" i="2"/>
  <c r="AA220" i="4"/>
  <c r="B216" i="2"/>
  <c r="AA221" i="4"/>
  <c r="B217" i="2"/>
  <c r="AA222" i="4"/>
  <c r="B218" i="2"/>
  <c r="AA223" i="4"/>
  <c r="B219" i="2"/>
  <c r="AA224" i="4"/>
  <c r="B220" i="2"/>
  <c r="AA225" i="4"/>
  <c r="B221" i="2"/>
  <c r="AA226" i="4"/>
  <c r="B222" i="2"/>
  <c r="AA227" i="4"/>
  <c r="B223" i="2"/>
  <c r="AA228" i="4"/>
  <c r="B224" i="2"/>
  <c r="AA229" i="4"/>
  <c r="B225" i="2"/>
  <c r="AA230" i="4"/>
  <c r="B226" i="2"/>
  <c r="AA231" i="4"/>
  <c r="B227" i="2"/>
  <c r="AA232" i="4"/>
  <c r="B228" i="2"/>
  <c r="AA233" i="4"/>
  <c r="B229" i="2"/>
  <c r="AA234" i="4"/>
  <c r="B230" i="2"/>
  <c r="AA235" i="4"/>
  <c r="B231" i="2"/>
  <c r="AA236" i="4"/>
  <c r="B232" i="2"/>
  <c r="AA237" i="4"/>
  <c r="B233" i="2"/>
  <c r="AA238" i="4"/>
  <c r="B234" i="2"/>
  <c r="AA239" i="4"/>
  <c r="B235" i="2"/>
  <c r="AA240" i="4"/>
  <c r="B236" i="2"/>
  <c r="AA241" i="4"/>
  <c r="B237" i="2"/>
  <c r="AA242" i="4"/>
  <c r="B238" i="2"/>
  <c r="AA243" i="4"/>
  <c r="B239" i="2"/>
  <c r="AA244" i="4"/>
  <c r="B240" i="2"/>
  <c r="AA245" i="4"/>
  <c r="B241" i="2"/>
  <c r="AA246" i="4"/>
  <c r="B242" i="2"/>
  <c r="AA247" i="4"/>
  <c r="B243" i="2"/>
  <c r="AA248" i="4"/>
  <c r="B244" i="2"/>
  <c r="AA249" i="4"/>
  <c r="B245" i="2"/>
  <c r="AA250" i="4"/>
  <c r="B246" i="2"/>
  <c r="AA251" i="4"/>
  <c r="B247" i="2"/>
  <c r="AA252" i="4"/>
  <c r="B248" i="2"/>
  <c r="AA253" i="4"/>
  <c r="B249" i="2"/>
  <c r="AA254" i="4"/>
  <c r="B250" i="2"/>
  <c r="AA255" i="4"/>
  <c r="B251" i="2"/>
  <c r="AA256" i="4"/>
  <c r="B252" i="2"/>
  <c r="AA257" i="4"/>
  <c r="B253" i="2"/>
  <c r="AA258" i="4"/>
  <c r="B254" i="2"/>
  <c r="AA259" i="4"/>
  <c r="B255" i="2"/>
  <c r="AA260" i="4"/>
  <c r="B256" i="2"/>
  <c r="AA261" i="4"/>
  <c r="B257" i="2"/>
  <c r="AA262" i="4"/>
  <c r="B258" i="2"/>
  <c r="AA263" i="4"/>
  <c r="B259" i="2"/>
  <c r="AA264" i="4"/>
  <c r="B260" i="2"/>
  <c r="AA265" i="4"/>
  <c r="B261" i="2"/>
  <c r="AA266" i="4"/>
  <c r="B262" i="2"/>
  <c r="AA267" i="4"/>
  <c r="B263" i="2"/>
  <c r="AA268" i="4"/>
  <c r="B264" i="2"/>
  <c r="AA269" i="4"/>
  <c r="B265" i="2"/>
  <c r="AA270" i="4"/>
  <c r="B266" i="2"/>
  <c r="AA271" i="4"/>
  <c r="B267" i="2"/>
  <c r="AA272" i="4"/>
  <c r="B268" i="2"/>
  <c r="AA273" i="4"/>
  <c r="B269" i="2"/>
  <c r="AA274" i="4"/>
  <c r="B270" i="2"/>
  <c r="AA275" i="4"/>
  <c r="B271" i="2"/>
  <c r="AA276" i="4"/>
  <c r="B272" i="2"/>
  <c r="AA277" i="4"/>
  <c r="B273" i="2"/>
  <c r="AA278" i="4"/>
  <c r="B274" i="2"/>
  <c r="AA279" i="4"/>
  <c r="B275" i="2"/>
  <c r="AA280" i="4"/>
  <c r="B276" i="2"/>
  <c r="AA281" i="4"/>
  <c r="B277" i="2"/>
  <c r="AA282" i="4"/>
  <c r="B278" i="2"/>
  <c r="AA283" i="4"/>
  <c r="B279" i="2"/>
  <c r="AA284" i="4"/>
  <c r="B280" i="2"/>
  <c r="AA285" i="4"/>
  <c r="B281" i="2"/>
  <c r="AA286" i="4"/>
  <c r="B282" i="2"/>
  <c r="AA287" i="4"/>
  <c r="B283" i="2"/>
  <c r="AA288" i="4"/>
  <c r="B284" i="2"/>
  <c r="AA289" i="4"/>
  <c r="B285" i="2"/>
  <c r="AA290" i="4"/>
  <c r="B286" i="2"/>
  <c r="AA291" i="4"/>
  <c r="B287" i="2"/>
  <c r="AA292" i="4"/>
  <c r="B288" i="2"/>
  <c r="AA293" i="4"/>
  <c r="B289" i="2"/>
  <c r="AA294" i="4"/>
  <c r="B290" i="2"/>
  <c r="AA295" i="4"/>
  <c r="B291" i="2"/>
  <c r="AA296" i="4"/>
  <c r="B292" i="2"/>
  <c r="AA297" i="4"/>
  <c r="B293" i="2"/>
  <c r="AA298" i="4"/>
  <c r="B294" i="2"/>
  <c r="AA299" i="4"/>
  <c r="B295" i="2"/>
  <c r="AA300" i="4"/>
  <c r="B296" i="2"/>
  <c r="AA301" i="4"/>
  <c r="B297" i="2"/>
  <c r="AA302" i="4"/>
  <c r="B298" i="2"/>
  <c r="AA303" i="4"/>
  <c r="B299" i="2"/>
  <c r="AA304" i="4"/>
  <c r="B300" i="2"/>
  <c r="AA305" i="4"/>
  <c r="B301" i="2"/>
  <c r="AA306" i="4"/>
  <c r="B302" i="2"/>
  <c r="AA307" i="4"/>
  <c r="B303" i="2"/>
  <c r="AA308" i="4"/>
  <c r="B304" i="2"/>
  <c r="DO227" i="5" a="1"/>
  <c r="DO227" i="5"/>
  <c r="DO222" i="5"/>
  <c r="DO228" i="5"/>
  <c r="DN227" i="5" a="1"/>
  <c r="DN227" i="5"/>
  <c r="DN222" i="5"/>
  <c r="DN228" i="5"/>
  <c r="DM227" i="5" a="1"/>
  <c r="DM227" i="5"/>
  <c r="DM222" i="5"/>
  <c r="DM228" i="5"/>
  <c r="DC227" i="5" a="1"/>
  <c r="DC227" i="5"/>
  <c r="DC222" i="5"/>
  <c r="DC228" i="5"/>
  <c r="DB227" i="5" a="1"/>
  <c r="DB227" i="5"/>
  <c r="DB222" i="5"/>
  <c r="DB228" i="5"/>
  <c r="DA227" i="5" a="1"/>
  <c r="DA227" i="5"/>
  <c r="DA222" i="5"/>
  <c r="DA228" i="5"/>
  <c r="CQ227" i="5" a="1"/>
  <c r="CQ227" i="5"/>
  <c r="CQ222" i="5"/>
  <c r="CQ228" i="5"/>
  <c r="CP227" i="5" a="1"/>
  <c r="CP227" i="5"/>
  <c r="CP222" i="5"/>
  <c r="CP228" i="5"/>
  <c r="CO227" i="5" a="1"/>
  <c r="CO227" i="5"/>
  <c r="CO222" i="5"/>
  <c r="CO228" i="5"/>
  <c r="CN227" i="5" a="1"/>
  <c r="CN227" i="5"/>
  <c r="CN222" i="5"/>
  <c r="CN228" i="5"/>
  <c r="CM227" i="5" a="1"/>
  <c r="CM227" i="5"/>
  <c r="CM222" i="5"/>
  <c r="CM228" i="5"/>
  <c r="CL227" i="5" a="1"/>
  <c r="CL227" i="5"/>
  <c r="CL222" i="5"/>
  <c r="CL228" i="5"/>
  <c r="CK227" i="5" a="1"/>
  <c r="CK227" i="5"/>
  <c r="CK222" i="5"/>
  <c r="CK228" i="5"/>
  <c r="CJ227" i="5" a="1"/>
  <c r="CJ227" i="5"/>
  <c r="CJ222" i="5"/>
  <c r="CJ228" i="5"/>
  <c r="CI227" i="5" a="1"/>
  <c r="CI227" i="5"/>
  <c r="CI222" i="5"/>
  <c r="CI228" i="5"/>
  <c r="CH227" i="5" a="1"/>
  <c r="CH227" i="5"/>
  <c r="CH222" i="5"/>
  <c r="CH228" i="5"/>
  <c r="CG227" i="5" a="1"/>
  <c r="CG227" i="5"/>
  <c r="CG222" i="5"/>
  <c r="CG228" i="5"/>
  <c r="CF227" i="5" a="1"/>
  <c r="CF227" i="5"/>
  <c r="CF222" i="5"/>
  <c r="CF228" i="5"/>
  <c r="CE227" i="5" a="1"/>
  <c r="CE227" i="5"/>
  <c r="CE222" i="5"/>
  <c r="CE228" i="5"/>
  <c r="CD227" i="5" a="1"/>
  <c r="CD227" i="5"/>
  <c r="CD222" i="5"/>
  <c r="CD228" i="5"/>
  <c r="CC227" i="5" a="1"/>
  <c r="CC227" i="5"/>
  <c r="CC222" i="5"/>
  <c r="CC228" i="5"/>
  <c r="CB227" i="5" a="1"/>
  <c r="CB227" i="5"/>
  <c r="CB222" i="5"/>
  <c r="CB228" i="5"/>
  <c r="CA227" i="5" a="1"/>
  <c r="CA227" i="5"/>
  <c r="CA222" i="5"/>
  <c r="CA228" i="5"/>
  <c r="BZ227" i="5" a="1"/>
  <c r="BZ227" i="5"/>
  <c r="BZ222" i="5"/>
  <c r="BZ228" i="5"/>
  <c r="BY227" i="5" a="1"/>
  <c r="BY227" i="5"/>
  <c r="BY222" i="5"/>
  <c r="BY228" i="5"/>
  <c r="BO227" i="5" a="1"/>
  <c r="BO227" i="5"/>
  <c r="BO222" i="5"/>
  <c r="BO228" i="5"/>
  <c r="BN227" i="5" a="1"/>
  <c r="BN227" i="5"/>
  <c r="BN222" i="5"/>
  <c r="BN228" i="5"/>
  <c r="BM227" i="5" a="1"/>
  <c r="BM227" i="5"/>
  <c r="BM222" i="5"/>
  <c r="BM228" i="5"/>
  <c r="BL227" i="5" a="1"/>
  <c r="BL227" i="5"/>
  <c r="BL222" i="5"/>
  <c r="BL228" i="5"/>
  <c r="BK227" i="5" a="1"/>
  <c r="BK227" i="5"/>
  <c r="BK222" i="5"/>
  <c r="BK228" i="5"/>
  <c r="BJ227" i="5" a="1"/>
  <c r="BJ227" i="5"/>
  <c r="BJ222" i="5"/>
  <c r="BJ228" i="5"/>
  <c r="BI227" i="5" a="1"/>
  <c r="BI227" i="5"/>
  <c r="BI222" i="5"/>
  <c r="BI228" i="5"/>
  <c r="BH227" i="5" a="1"/>
  <c r="BH227" i="5"/>
  <c r="BH222" i="5"/>
  <c r="BH228" i="5"/>
  <c r="BG227" i="5" a="1"/>
  <c r="BG227" i="5"/>
  <c r="BG222" i="5"/>
  <c r="BG228" i="5"/>
  <c r="BF227" i="5" a="1"/>
  <c r="BF227" i="5"/>
  <c r="BF222" i="5"/>
  <c r="BF228" i="5"/>
  <c r="BE227" i="5" a="1"/>
  <c r="BE227" i="5"/>
  <c r="BE222" i="5"/>
  <c r="BE228" i="5"/>
  <c r="BD227" i="5" a="1"/>
  <c r="BD227" i="5"/>
  <c r="BD222" i="5"/>
  <c r="BD228" i="5"/>
  <c r="BC227" i="5" a="1"/>
  <c r="BC227" i="5"/>
  <c r="BC222" i="5"/>
  <c r="BC228" i="5"/>
  <c r="BB227" i="5" a="1"/>
  <c r="BB227" i="5"/>
  <c r="BB222" i="5"/>
  <c r="BB228" i="5"/>
  <c r="BA227" i="5" a="1"/>
  <c r="BA227" i="5"/>
  <c r="BA222" i="5"/>
  <c r="BA228" i="5"/>
  <c r="AZ227" i="5" a="1"/>
  <c r="AZ227" i="5"/>
  <c r="AZ222" i="5"/>
  <c r="AZ228" i="5"/>
  <c r="AY227" i="5" a="1"/>
  <c r="AY227" i="5"/>
  <c r="AY222" i="5"/>
  <c r="AY228" i="5"/>
  <c r="AX227" i="5" a="1"/>
  <c r="AX227" i="5"/>
  <c r="AX222" i="5"/>
  <c r="AX228" i="5"/>
  <c r="AW227" i="5" a="1"/>
  <c r="AW227" i="5"/>
  <c r="AW222" i="5"/>
  <c r="AW228" i="5"/>
  <c r="AM227" i="5" a="1"/>
  <c r="AM227" i="5"/>
  <c r="AM222" i="5"/>
  <c r="AM228" i="5"/>
  <c r="AL227" i="5" a="1"/>
  <c r="AL227" i="5"/>
  <c r="AL222" i="5"/>
  <c r="AL228" i="5"/>
  <c r="AK227" i="5" a="1"/>
  <c r="AK227" i="5"/>
  <c r="AK222" i="5"/>
  <c r="AK228" i="5"/>
  <c r="AJ227" i="5" a="1"/>
  <c r="AJ227" i="5"/>
  <c r="AJ222" i="5"/>
  <c r="AJ228" i="5"/>
  <c r="AI227" i="5" a="1"/>
  <c r="AI227" i="5"/>
  <c r="AI222" i="5"/>
  <c r="AI228" i="5"/>
  <c r="AH227" i="5" a="1"/>
  <c r="AH227" i="5"/>
  <c r="AH222" i="5"/>
  <c r="AH228" i="5"/>
  <c r="AG227" i="5" a="1"/>
  <c r="AG227" i="5"/>
  <c r="AG222" i="5"/>
  <c r="AG228" i="5"/>
  <c r="AF227" i="5" a="1"/>
  <c r="AF227" i="5"/>
  <c r="AF222" i="5"/>
  <c r="AF228" i="5"/>
  <c r="AE227" i="5" a="1"/>
  <c r="AE227" i="5"/>
  <c r="AE222" i="5"/>
  <c r="AE228" i="5"/>
  <c r="AD227" i="5" a="1"/>
  <c r="AD227" i="5"/>
  <c r="AD222" i="5"/>
  <c r="AD228" i="5"/>
  <c r="AC227" i="5" a="1"/>
  <c r="AC227" i="5"/>
  <c r="AC222" i="5"/>
  <c r="AC228" i="5"/>
  <c r="AB227" i="5" a="1"/>
  <c r="AB227" i="5"/>
  <c r="AB222" i="5"/>
  <c r="AB228" i="5"/>
  <c r="AA227" i="5" a="1"/>
  <c r="AA227" i="5"/>
  <c r="AA222" i="5"/>
  <c r="AA228" i="5"/>
  <c r="Q227" i="5" a="1"/>
  <c r="Q227" i="5"/>
  <c r="Q222" i="5"/>
  <c r="Q228" i="5"/>
  <c r="P227" i="5" a="1"/>
  <c r="P227" i="5"/>
  <c r="P222" i="5"/>
  <c r="P228" i="5"/>
  <c r="O227" i="5" a="1"/>
  <c r="O227" i="5"/>
  <c r="O222" i="5"/>
  <c r="O228" i="5"/>
  <c r="N227" i="5" a="1"/>
  <c r="N227" i="5"/>
  <c r="N222" i="5"/>
  <c r="N228" i="5"/>
  <c r="M227" i="5" a="1"/>
  <c r="M227" i="5"/>
  <c r="M222" i="5"/>
  <c r="M228" i="5"/>
  <c r="L227" i="5" a="1"/>
  <c r="L227" i="5"/>
  <c r="L222" i="5"/>
  <c r="L228" i="5"/>
  <c r="K227" i="5" a="1"/>
  <c r="K227" i="5"/>
  <c r="K222" i="5"/>
  <c r="K228" i="5"/>
  <c r="J227" i="5" a="1"/>
  <c r="J227" i="5"/>
  <c r="J222" i="5"/>
  <c r="J228" i="5"/>
  <c r="I227" i="5" a="1"/>
  <c r="I227" i="5"/>
  <c r="I222" i="5"/>
  <c r="I228" i="5"/>
  <c r="H227" i="5" a="1"/>
  <c r="H227" i="5"/>
  <c r="H222" i="5"/>
  <c r="H228" i="5"/>
  <c r="G227" i="5" a="1"/>
  <c r="G227" i="5"/>
  <c r="G222" i="5"/>
  <c r="G228" i="5"/>
  <c r="F227" i="5" a="1"/>
  <c r="F227" i="5"/>
  <c r="F222" i="5"/>
  <c r="F228" i="5"/>
  <c r="E227" i="5" a="1"/>
  <c r="E227" i="5"/>
  <c r="E222" i="5"/>
  <c r="E228" i="5"/>
  <c r="D227" i="5" a="1"/>
  <c r="D227" i="5"/>
  <c r="D222" i="5"/>
  <c r="D228" i="5"/>
  <c r="C227" i="5" a="1"/>
  <c r="C227" i="5"/>
  <c r="C222" i="5"/>
  <c r="C228" i="5"/>
  <c r="DO225" i="5" a="1"/>
  <c r="DO225" i="5"/>
  <c r="DO226" i="5"/>
  <c r="DN225" i="5" a="1"/>
  <c r="DN225" i="5"/>
  <c r="DN226" i="5"/>
  <c r="DM225" i="5" a="1"/>
  <c r="DM225" i="5"/>
  <c r="DM226" i="5"/>
  <c r="DC225" i="5" a="1"/>
  <c r="DC225" i="5"/>
  <c r="DC226" i="5"/>
  <c r="DB225" i="5" a="1"/>
  <c r="DB225" i="5"/>
  <c r="DB226" i="5"/>
  <c r="DA225" i="5" a="1"/>
  <c r="DA225" i="5"/>
  <c r="DA226" i="5"/>
  <c r="CQ225" i="5" a="1"/>
  <c r="CQ225" i="5"/>
  <c r="CQ226" i="5"/>
  <c r="CP225" i="5" a="1"/>
  <c r="CP225" i="5"/>
  <c r="CP226" i="5"/>
  <c r="CO225" i="5" a="1"/>
  <c r="CO225" i="5"/>
  <c r="CO226" i="5"/>
  <c r="CN225" i="5" a="1"/>
  <c r="CN225" i="5"/>
  <c r="CN226" i="5"/>
  <c r="CM225" i="5" a="1"/>
  <c r="CM225" i="5"/>
  <c r="CM226" i="5"/>
  <c r="CL225" i="5" a="1"/>
  <c r="CL225" i="5"/>
  <c r="CL226" i="5"/>
  <c r="CK225" i="5" a="1"/>
  <c r="CK225" i="5"/>
  <c r="CK226" i="5"/>
  <c r="CJ225" i="5" a="1"/>
  <c r="CJ225" i="5"/>
  <c r="CJ226" i="5"/>
  <c r="CI225" i="5" a="1"/>
  <c r="CI225" i="5"/>
  <c r="CI226" i="5"/>
  <c r="CH225" i="5" a="1"/>
  <c r="CH225" i="5"/>
  <c r="CH226" i="5"/>
  <c r="CG225" i="5" a="1"/>
  <c r="CG225" i="5"/>
  <c r="CG226" i="5"/>
  <c r="CF225" i="5" a="1"/>
  <c r="CF225" i="5"/>
  <c r="CF226" i="5"/>
  <c r="CE225" i="5" a="1"/>
  <c r="CE225" i="5"/>
  <c r="CE226" i="5"/>
  <c r="CD225" i="5" a="1"/>
  <c r="CD225" i="5"/>
  <c r="CD226" i="5"/>
  <c r="CC225" i="5" a="1"/>
  <c r="CC225" i="5"/>
  <c r="CC226" i="5"/>
  <c r="CB225" i="5" a="1"/>
  <c r="CB225" i="5"/>
  <c r="CB226" i="5"/>
  <c r="CA225" i="5" a="1"/>
  <c r="CA225" i="5"/>
  <c r="CA226" i="5"/>
  <c r="BZ225" i="5" a="1"/>
  <c r="BZ225" i="5"/>
  <c r="BZ226" i="5"/>
  <c r="BY225" i="5" a="1"/>
  <c r="BY225" i="5"/>
  <c r="BY226" i="5"/>
  <c r="BN225" i="5" a="1"/>
  <c r="BN225" i="5"/>
  <c r="BN226" i="5"/>
  <c r="BM225" i="5" a="1"/>
  <c r="BM225" i="5"/>
  <c r="BM226" i="5"/>
  <c r="BL225" i="5" a="1"/>
  <c r="BL225" i="5"/>
  <c r="BL226" i="5"/>
  <c r="BK225" i="5" a="1"/>
  <c r="BK225" i="5"/>
  <c r="BK226" i="5"/>
  <c r="BJ225" i="5" a="1"/>
  <c r="BJ225" i="5"/>
  <c r="BJ226" i="5"/>
  <c r="BI225" i="5" a="1"/>
  <c r="BI225" i="5"/>
  <c r="BI226" i="5"/>
  <c r="BH225" i="5" a="1"/>
  <c r="BH225" i="5"/>
  <c r="BH226" i="5"/>
  <c r="BG225" i="5" a="1"/>
  <c r="BG225" i="5"/>
  <c r="BG226" i="5"/>
  <c r="BF225" i="5" a="1"/>
  <c r="BF225" i="5"/>
  <c r="BF226" i="5"/>
  <c r="BE225" i="5" a="1"/>
  <c r="BE225" i="5"/>
  <c r="BE226" i="5"/>
  <c r="BD225" i="5" a="1"/>
  <c r="BD225" i="5"/>
  <c r="BD226" i="5"/>
  <c r="BC225" i="5" a="1"/>
  <c r="BC225" i="5"/>
  <c r="BC226" i="5"/>
  <c r="BB225" i="5" a="1"/>
  <c r="BB225" i="5"/>
  <c r="BB226" i="5"/>
  <c r="BA225" i="5" a="1"/>
  <c r="BA225" i="5"/>
  <c r="BA226" i="5"/>
  <c r="AZ225" i="5" a="1"/>
  <c r="AZ225" i="5"/>
  <c r="AZ226" i="5"/>
  <c r="AY225" i="5" a="1"/>
  <c r="AY225" i="5"/>
  <c r="AY226" i="5"/>
  <c r="AX225" i="5" a="1"/>
  <c r="AX225" i="5"/>
  <c r="AX226" i="5"/>
  <c r="AW225" i="5" a="1"/>
  <c r="AW225" i="5"/>
  <c r="AW226" i="5"/>
  <c r="AM225" i="5" a="1"/>
  <c r="AM225" i="5"/>
  <c r="AM226" i="5"/>
  <c r="AL225" i="5" a="1"/>
  <c r="AL225" i="5"/>
  <c r="AL226" i="5"/>
  <c r="AK225" i="5" a="1"/>
  <c r="AK225" i="5"/>
  <c r="AK226" i="5"/>
  <c r="AJ225" i="5" a="1"/>
  <c r="AJ225" i="5"/>
  <c r="AJ226" i="5"/>
  <c r="AI225" i="5" a="1"/>
  <c r="AI225" i="5"/>
  <c r="AI226" i="5"/>
  <c r="AH225" i="5" a="1"/>
  <c r="AH225" i="5"/>
  <c r="AH226" i="5"/>
  <c r="AG225" i="5" a="1"/>
  <c r="AG225" i="5"/>
  <c r="AG226" i="5"/>
  <c r="AF225" i="5" a="1"/>
  <c r="AF225" i="5"/>
  <c r="AF226" i="5"/>
  <c r="AE225" i="5" a="1"/>
  <c r="AE225" i="5"/>
  <c r="AE226" i="5"/>
  <c r="AD225" i="5" a="1"/>
  <c r="AD225" i="5"/>
  <c r="AD226" i="5"/>
  <c r="AC225" i="5" a="1"/>
  <c r="AC225" i="5"/>
  <c r="AC226" i="5"/>
  <c r="AB225" i="5" a="1"/>
  <c r="AB225" i="5"/>
  <c r="AB226" i="5"/>
  <c r="AA225" i="5" a="1"/>
  <c r="AA225" i="5"/>
  <c r="AA226" i="5"/>
  <c r="Q225" i="5" a="1"/>
  <c r="Q225" i="5"/>
  <c r="Q226" i="5"/>
  <c r="P225" i="5" a="1"/>
  <c r="P225" i="5"/>
  <c r="P226" i="5"/>
  <c r="O225" i="5" a="1"/>
  <c r="O225" i="5"/>
  <c r="O226" i="5"/>
  <c r="N225" i="5" a="1"/>
  <c r="N225" i="5"/>
  <c r="N226" i="5"/>
  <c r="M225" i="5" a="1"/>
  <c r="M225" i="5"/>
  <c r="M226" i="5"/>
  <c r="L225" i="5" a="1"/>
  <c r="L225" i="5"/>
  <c r="L226" i="5"/>
  <c r="K225" i="5" a="1"/>
  <c r="K225" i="5"/>
  <c r="K226" i="5"/>
  <c r="J225" i="5" a="1"/>
  <c r="J225" i="5"/>
  <c r="J226" i="5"/>
  <c r="I225" i="5" a="1"/>
  <c r="I225" i="5"/>
  <c r="I226" i="5"/>
  <c r="H225" i="5" a="1"/>
  <c r="H225" i="5"/>
  <c r="H226" i="5"/>
  <c r="G225" i="5" a="1"/>
  <c r="G225" i="5"/>
  <c r="G226" i="5"/>
  <c r="F225" i="5" a="1"/>
  <c r="F225" i="5"/>
  <c r="F226" i="5"/>
  <c r="E225" i="5" a="1"/>
  <c r="E225" i="5"/>
  <c r="E226" i="5"/>
  <c r="D225" i="5" a="1"/>
  <c r="D225" i="5"/>
  <c r="D226" i="5"/>
  <c r="C225" i="5" a="1"/>
  <c r="C225" i="5"/>
  <c r="C226" i="5"/>
  <c r="BO225" i="5" a="1"/>
  <c r="BO225" i="5"/>
  <c r="DO223" i="5" a="1"/>
  <c r="DO223" i="5"/>
  <c r="DO224" i="5"/>
  <c r="DN223" i="5" a="1"/>
  <c r="DN223" i="5"/>
  <c r="DN224" i="5"/>
  <c r="DM223" i="5" a="1"/>
  <c r="DM223" i="5"/>
  <c r="DM224" i="5"/>
  <c r="DC223" i="5" a="1"/>
  <c r="DC223" i="5"/>
  <c r="DC224" i="5"/>
  <c r="DB223" i="5" a="1"/>
  <c r="DB223" i="5"/>
  <c r="DB224" i="5"/>
  <c r="DA223" i="5" a="1"/>
  <c r="DA223" i="5"/>
  <c r="DA224" i="5"/>
  <c r="CQ223" i="5" a="1"/>
  <c r="CQ223" i="5"/>
  <c r="CQ224" i="5"/>
  <c r="CP223" i="5" a="1"/>
  <c r="CP223" i="5"/>
  <c r="CP224" i="5"/>
  <c r="CO223" i="5" a="1"/>
  <c r="CO223" i="5"/>
  <c r="CO224" i="5"/>
  <c r="CN223" i="5" a="1"/>
  <c r="CN223" i="5"/>
  <c r="CN224" i="5"/>
  <c r="CM223" i="5" a="1"/>
  <c r="CM223" i="5"/>
  <c r="CM224" i="5"/>
  <c r="CL223" i="5" a="1"/>
  <c r="CL223" i="5"/>
  <c r="CL224" i="5"/>
  <c r="CK223" i="5" a="1"/>
  <c r="CK223" i="5"/>
  <c r="CK224" i="5"/>
  <c r="CJ223" i="5" a="1"/>
  <c r="CJ223" i="5"/>
  <c r="CJ224" i="5"/>
  <c r="CI223" i="5" a="1"/>
  <c r="CI223" i="5"/>
  <c r="CI224" i="5"/>
  <c r="CH223" i="5" a="1"/>
  <c r="CH223" i="5"/>
  <c r="CH224" i="5"/>
  <c r="CG223" i="5" a="1"/>
  <c r="CG223" i="5"/>
  <c r="CG224" i="5"/>
  <c r="CF223" i="5" a="1"/>
  <c r="CF223" i="5"/>
  <c r="CF224" i="5"/>
  <c r="CE223" i="5" a="1"/>
  <c r="CE223" i="5"/>
  <c r="CE224" i="5"/>
  <c r="CD223" i="5" a="1"/>
  <c r="CD223" i="5"/>
  <c r="CD224" i="5"/>
  <c r="CC223" i="5" a="1"/>
  <c r="CC223" i="5"/>
  <c r="CC224" i="5"/>
  <c r="CB223" i="5" a="1"/>
  <c r="CB223" i="5"/>
  <c r="CB224" i="5"/>
  <c r="CA223" i="5" a="1"/>
  <c r="CA223" i="5"/>
  <c r="CA224" i="5"/>
  <c r="BZ223" i="5" a="1"/>
  <c r="BZ223" i="5"/>
  <c r="BZ224" i="5"/>
  <c r="BY223" i="5" a="1"/>
  <c r="BY223" i="5"/>
  <c r="BY224" i="5"/>
  <c r="BO223" i="5" a="1"/>
  <c r="BO223" i="5"/>
  <c r="BO224" i="5"/>
  <c r="BN223" i="5" a="1"/>
  <c r="BN223" i="5"/>
  <c r="BN224" i="5"/>
  <c r="BM223" i="5" a="1"/>
  <c r="BM223" i="5"/>
  <c r="BM224" i="5"/>
  <c r="BL223" i="5" a="1"/>
  <c r="BL223" i="5"/>
  <c r="BL224" i="5"/>
  <c r="BK223" i="5" a="1"/>
  <c r="BK223" i="5"/>
  <c r="BK224" i="5"/>
  <c r="BJ223" i="5" a="1"/>
  <c r="BJ223" i="5"/>
  <c r="BJ224" i="5"/>
  <c r="BI223" i="5" a="1"/>
  <c r="BI223" i="5"/>
  <c r="BI224" i="5"/>
  <c r="BH223" i="5" a="1"/>
  <c r="BH223" i="5"/>
  <c r="BH224" i="5"/>
  <c r="BG223" i="5" a="1"/>
  <c r="BG223" i="5"/>
  <c r="BG224" i="5"/>
  <c r="BF223" i="5" a="1"/>
  <c r="BF223" i="5"/>
  <c r="BF224" i="5"/>
  <c r="BE223" i="5" a="1"/>
  <c r="BE223" i="5"/>
  <c r="BE224" i="5"/>
  <c r="BD223" i="5" a="1"/>
  <c r="BD223" i="5"/>
  <c r="BD224" i="5"/>
  <c r="BC223" i="5" a="1"/>
  <c r="BC223" i="5"/>
  <c r="BC224" i="5"/>
  <c r="BB223" i="5" a="1"/>
  <c r="BB223" i="5"/>
  <c r="BB224" i="5"/>
  <c r="BA223" i="5" a="1"/>
  <c r="BA223" i="5"/>
  <c r="BA224" i="5"/>
  <c r="AZ223" i="5" a="1"/>
  <c r="AZ223" i="5"/>
  <c r="AZ224" i="5"/>
  <c r="AY223" i="5" a="1"/>
  <c r="AY223" i="5"/>
  <c r="AY224" i="5"/>
  <c r="AX223" i="5" a="1"/>
  <c r="AX223" i="5"/>
  <c r="AX224" i="5"/>
  <c r="AW223" i="5" a="1"/>
  <c r="AW223" i="5"/>
  <c r="AW224" i="5"/>
  <c r="AM223" i="5" a="1"/>
  <c r="AM223" i="5"/>
  <c r="AM224" i="5"/>
  <c r="AL223" i="5" a="1"/>
  <c r="AL223" i="5"/>
  <c r="AL224" i="5"/>
  <c r="AK223" i="5" a="1"/>
  <c r="AK223" i="5"/>
  <c r="AK224" i="5"/>
  <c r="AJ223" i="5" a="1"/>
  <c r="AJ223" i="5"/>
  <c r="AJ224" i="5"/>
  <c r="AI223" i="5" a="1"/>
  <c r="AI223" i="5"/>
  <c r="AI224" i="5"/>
  <c r="AH223" i="5" a="1"/>
  <c r="AH223" i="5"/>
  <c r="AH224" i="5"/>
  <c r="AG223" i="5" a="1"/>
  <c r="AG223" i="5"/>
  <c r="AG224" i="5"/>
  <c r="AF223" i="5" a="1"/>
  <c r="AF223" i="5"/>
  <c r="AF224" i="5"/>
  <c r="AE223" i="5" a="1"/>
  <c r="AE223" i="5"/>
  <c r="AE224" i="5"/>
  <c r="AD223" i="5" a="1"/>
  <c r="AD223" i="5"/>
  <c r="AD224" i="5"/>
  <c r="AC223" i="5" a="1"/>
  <c r="AC223" i="5"/>
  <c r="AC224" i="5"/>
  <c r="AB223" i="5" a="1"/>
  <c r="AB223" i="5"/>
  <c r="AB224" i="5"/>
  <c r="AA223" i="5" a="1"/>
  <c r="AA223" i="5"/>
  <c r="AA224" i="5"/>
  <c r="Q223" i="5" a="1"/>
  <c r="Q223" i="5"/>
  <c r="Q224" i="5"/>
  <c r="P223" i="5" a="1"/>
  <c r="P223" i="5"/>
  <c r="P224" i="5"/>
  <c r="O223" i="5" a="1"/>
  <c r="O223" i="5"/>
  <c r="O224" i="5"/>
  <c r="N223" i="5" a="1"/>
  <c r="N223" i="5"/>
  <c r="N224" i="5"/>
  <c r="M223" i="5" a="1"/>
  <c r="M223" i="5"/>
  <c r="M224" i="5"/>
  <c r="L223" i="5" a="1"/>
  <c r="L223" i="5"/>
  <c r="L224" i="5"/>
  <c r="K223" i="5" a="1"/>
  <c r="K223" i="5"/>
  <c r="K224" i="5"/>
  <c r="J223" i="5" a="1"/>
  <c r="J223" i="5"/>
  <c r="J224" i="5"/>
  <c r="I223" i="5" a="1"/>
  <c r="I223" i="5"/>
  <c r="I224" i="5"/>
  <c r="H223" i="5" a="1"/>
  <c r="H223" i="5"/>
  <c r="H224" i="5"/>
  <c r="G223" i="5" a="1"/>
  <c r="G223" i="5"/>
  <c r="G224" i="5"/>
  <c r="F223" i="5" a="1"/>
  <c r="F223" i="5"/>
  <c r="F224" i="5"/>
  <c r="E223" i="5" a="1"/>
  <c r="E223" i="5"/>
  <c r="E224" i="5"/>
  <c r="D223" i="5" a="1"/>
  <c r="D223" i="5"/>
  <c r="D224" i="5"/>
  <c r="C223" i="5" a="1"/>
  <c r="C223" i="5"/>
  <c r="C224" i="5"/>
  <c r="DO221" i="5"/>
  <c r="DN221" i="5"/>
  <c r="DM221" i="5"/>
  <c r="DC221" i="5"/>
  <c r="DB221" i="5"/>
  <c r="DA221" i="5"/>
  <c r="CQ221" i="5"/>
  <c r="CP221" i="5"/>
  <c r="CO221" i="5"/>
  <c r="CN221" i="5"/>
  <c r="CM221" i="5"/>
  <c r="CL221" i="5"/>
  <c r="CK221" i="5"/>
  <c r="CJ221" i="5"/>
  <c r="CI221" i="5"/>
  <c r="CH221" i="5"/>
  <c r="CG221" i="5"/>
  <c r="CF221" i="5"/>
  <c r="CE221" i="5"/>
  <c r="CD221" i="5"/>
  <c r="CC221" i="5"/>
  <c r="CB221" i="5"/>
  <c r="CA221" i="5"/>
  <c r="BZ221" i="5"/>
  <c r="BY221" i="5"/>
  <c r="BO221" i="5"/>
  <c r="BN221" i="5"/>
  <c r="BM221" i="5"/>
  <c r="BL221" i="5"/>
  <c r="BK221" i="5"/>
  <c r="BJ221" i="5"/>
  <c r="BI221" i="5"/>
  <c r="BH221" i="5"/>
  <c r="BG221" i="5"/>
  <c r="BF221" i="5"/>
  <c r="BE221" i="5"/>
  <c r="BD221" i="5"/>
  <c r="BC221" i="5"/>
  <c r="BB221" i="5"/>
  <c r="BA221" i="5"/>
  <c r="AZ221" i="5"/>
  <c r="AY221" i="5"/>
  <c r="AX221" i="5"/>
  <c r="AW221" i="5"/>
  <c r="Y69" i="5" a="1"/>
  <c r="Y69" i="5"/>
  <c r="T69" i="5"/>
  <c r="Z69" i="5"/>
  <c r="Y70" i="5" a="1"/>
  <c r="Y70" i="5"/>
  <c r="T70" i="5"/>
  <c r="Z70" i="5"/>
  <c r="Y71" i="5" a="1"/>
  <c r="Y71" i="5"/>
  <c r="T71" i="5"/>
  <c r="Z71" i="5"/>
  <c r="Y72" i="5" a="1"/>
  <c r="Y72" i="5"/>
  <c r="T72" i="5"/>
  <c r="Z72" i="5"/>
  <c r="Y73" i="5" a="1"/>
  <c r="Y73" i="5"/>
  <c r="T73" i="5"/>
  <c r="Z73" i="5"/>
  <c r="Y74" i="5" a="1"/>
  <c r="Y74" i="5"/>
  <c r="T74" i="5"/>
  <c r="Z74" i="5"/>
  <c r="Y75" i="5" a="1"/>
  <c r="Y75" i="5"/>
  <c r="T75" i="5"/>
  <c r="Z75" i="5"/>
  <c r="Y76" i="5" a="1"/>
  <c r="Y76" i="5"/>
  <c r="T76" i="5"/>
  <c r="Z76" i="5"/>
  <c r="Y77" i="5" a="1"/>
  <c r="Y77" i="5"/>
  <c r="T77" i="5"/>
  <c r="Z77" i="5"/>
  <c r="Y78" i="5" a="1"/>
  <c r="Y78" i="5"/>
  <c r="T78" i="5"/>
  <c r="Z78" i="5"/>
  <c r="Y79" i="5" a="1"/>
  <c r="Y79" i="5"/>
  <c r="T79" i="5"/>
  <c r="Z79" i="5"/>
  <c r="Y80" i="5" a="1"/>
  <c r="Y80" i="5"/>
  <c r="T80" i="5"/>
  <c r="Z80" i="5"/>
  <c r="Y81" i="5" a="1"/>
  <c r="Y81" i="5"/>
  <c r="T81" i="5"/>
  <c r="Z81" i="5"/>
  <c r="Y82" i="5" a="1"/>
  <c r="Y82" i="5"/>
  <c r="T82" i="5"/>
  <c r="Z82" i="5"/>
  <c r="Y83" i="5" a="1"/>
  <c r="Y83" i="5"/>
  <c r="T83" i="5"/>
  <c r="Z83" i="5"/>
  <c r="Y84" i="5" a="1"/>
  <c r="Y84" i="5"/>
  <c r="T84" i="5"/>
  <c r="Z84" i="5"/>
  <c r="Y85" i="5" a="1"/>
  <c r="Y85" i="5"/>
  <c r="T85" i="5"/>
  <c r="Z85" i="5"/>
  <c r="Y86" i="5" a="1"/>
  <c r="Y86" i="5"/>
  <c r="T86" i="5"/>
  <c r="Z86" i="5"/>
  <c r="Y87" i="5" a="1"/>
  <c r="Y87" i="5"/>
  <c r="T87" i="5"/>
  <c r="Z87" i="5"/>
  <c r="Y88" i="5" a="1"/>
  <c r="Y88" i="5"/>
  <c r="T88" i="5"/>
  <c r="Z88" i="5"/>
  <c r="Y89" i="5" a="1"/>
  <c r="Y89" i="5"/>
  <c r="T89" i="5"/>
  <c r="Z89" i="5"/>
  <c r="Y90" i="5" a="1"/>
  <c r="Y90" i="5"/>
  <c r="T90" i="5"/>
  <c r="Z90" i="5"/>
  <c r="Y91" i="5" a="1"/>
  <c r="Y91" i="5"/>
  <c r="T91" i="5"/>
  <c r="Z91" i="5"/>
  <c r="Y92" i="5" a="1"/>
  <c r="Y92" i="5"/>
  <c r="T92" i="5"/>
  <c r="Z92" i="5"/>
  <c r="Y93" i="5" a="1"/>
  <c r="Y93" i="5"/>
  <c r="T93" i="5"/>
  <c r="Z93" i="5"/>
  <c r="Y94" i="5" a="1"/>
  <c r="Y94" i="5"/>
  <c r="T94" i="5"/>
  <c r="Z94" i="5"/>
  <c r="Y95" i="5" a="1"/>
  <c r="Y95" i="5"/>
  <c r="T95" i="5"/>
  <c r="Z95" i="5"/>
  <c r="Y96" i="5" a="1"/>
  <c r="Y96" i="5"/>
  <c r="T96" i="5"/>
  <c r="Z96" i="5"/>
  <c r="Y97" i="5" a="1"/>
  <c r="Y97" i="5"/>
  <c r="T97" i="5"/>
  <c r="Z97" i="5"/>
  <c r="Y98" i="5" a="1"/>
  <c r="Y98" i="5"/>
  <c r="T98" i="5"/>
  <c r="Z98" i="5"/>
  <c r="Y99" i="5" a="1"/>
  <c r="Y99" i="5"/>
  <c r="T99" i="5"/>
  <c r="Z99" i="5"/>
  <c r="Y100" i="5" a="1"/>
  <c r="Y100" i="5"/>
  <c r="T100" i="5"/>
  <c r="Z100" i="5"/>
  <c r="Y101" i="5" a="1"/>
  <c r="Y101" i="5"/>
  <c r="T101" i="5"/>
  <c r="Z101" i="5"/>
  <c r="Y102" i="5" a="1"/>
  <c r="Y102" i="5"/>
  <c r="T102" i="5"/>
  <c r="Z102" i="5"/>
  <c r="Y103" i="5" a="1"/>
  <c r="Y103" i="5"/>
  <c r="T103" i="5"/>
  <c r="Z103" i="5"/>
  <c r="Y104" i="5" a="1"/>
  <c r="Y104" i="5"/>
  <c r="T104" i="5"/>
  <c r="Z104" i="5"/>
  <c r="Y105" i="5" a="1"/>
  <c r="Y105" i="5"/>
  <c r="T105" i="5"/>
  <c r="Z105" i="5"/>
  <c r="Y106" i="5" a="1"/>
  <c r="Y106" i="5"/>
  <c r="T106" i="5"/>
  <c r="Z106" i="5"/>
  <c r="Y107" i="5" a="1"/>
  <c r="Y107" i="5"/>
  <c r="T107" i="5"/>
  <c r="Z107" i="5"/>
  <c r="Y108" i="5" a="1"/>
  <c r="Y108" i="5"/>
  <c r="T108" i="5"/>
  <c r="Z108" i="5"/>
  <c r="Y109" i="5" a="1"/>
  <c r="Y109" i="5"/>
  <c r="T109" i="5"/>
  <c r="Z109" i="5"/>
  <c r="Y110" i="5" a="1"/>
  <c r="Y110" i="5"/>
  <c r="T110" i="5"/>
  <c r="Z110" i="5"/>
  <c r="Y111" i="5" a="1"/>
  <c r="Y111" i="5"/>
  <c r="T111" i="5"/>
  <c r="Z111" i="5"/>
  <c r="Y112" i="5" a="1"/>
  <c r="Y112" i="5"/>
  <c r="T112" i="5"/>
  <c r="Z112" i="5"/>
  <c r="Y113" i="5" a="1"/>
  <c r="Y113" i="5"/>
  <c r="T113" i="5"/>
  <c r="Z113" i="5"/>
  <c r="Y114" i="5" a="1"/>
  <c r="Y114" i="5"/>
  <c r="T114" i="5"/>
  <c r="Z114" i="5"/>
  <c r="Y115" i="5" a="1"/>
  <c r="Y115" i="5"/>
  <c r="T115" i="5"/>
  <c r="Z115" i="5"/>
  <c r="Y116" i="5" a="1"/>
  <c r="Y116" i="5"/>
  <c r="T116" i="5"/>
  <c r="Z116" i="5"/>
  <c r="Y117" i="5" a="1"/>
  <c r="Y117" i="5"/>
  <c r="T117" i="5"/>
  <c r="Z117" i="5"/>
  <c r="Y118" i="5" a="1"/>
  <c r="Y118" i="5"/>
  <c r="T118" i="5"/>
  <c r="Z118" i="5"/>
  <c r="Y119" i="5" a="1"/>
  <c r="Y119" i="5"/>
  <c r="T119" i="5"/>
  <c r="Z119" i="5"/>
  <c r="Y120" i="5" a="1"/>
  <c r="Y120" i="5"/>
  <c r="T120" i="5"/>
  <c r="Z120" i="5"/>
  <c r="Y121" i="5" a="1"/>
  <c r="Y121" i="5"/>
  <c r="T121" i="5"/>
  <c r="Z121" i="5"/>
  <c r="Y122" i="5" a="1"/>
  <c r="Y122" i="5"/>
  <c r="T122" i="5"/>
  <c r="Z122" i="5"/>
  <c r="Y123" i="5" a="1"/>
  <c r="Y123" i="5"/>
  <c r="T123" i="5"/>
  <c r="Z123" i="5"/>
  <c r="Y124" i="5" a="1"/>
  <c r="Y124" i="5"/>
  <c r="T124" i="5"/>
  <c r="Z124" i="5"/>
  <c r="Y125" i="5" a="1"/>
  <c r="Y125" i="5"/>
  <c r="T125" i="5"/>
  <c r="Z125" i="5"/>
  <c r="Y126" i="5" a="1"/>
  <c r="Y126" i="5"/>
  <c r="T126" i="5"/>
  <c r="Z126" i="5"/>
  <c r="Y127" i="5" a="1"/>
  <c r="Y127" i="5"/>
  <c r="T127" i="5"/>
  <c r="Z127" i="5"/>
  <c r="Y128" i="5" a="1"/>
  <c r="Y128" i="5"/>
  <c r="T128" i="5"/>
  <c r="Z128" i="5"/>
  <c r="Y129" i="5" a="1"/>
  <c r="Y129" i="5"/>
  <c r="T129" i="5"/>
  <c r="Z129" i="5"/>
  <c r="Y130" i="5" a="1"/>
  <c r="Y130" i="5"/>
  <c r="T130" i="5"/>
  <c r="Z130" i="5"/>
  <c r="Y131" i="5" a="1"/>
  <c r="Y131" i="5"/>
  <c r="T131" i="5"/>
  <c r="Z131" i="5"/>
  <c r="Y132" i="5" a="1"/>
  <c r="Y132" i="5"/>
  <c r="T132" i="5"/>
  <c r="Z132" i="5"/>
  <c r="Y133" i="5" a="1"/>
  <c r="Y133" i="5"/>
  <c r="T133" i="5"/>
  <c r="Z133" i="5"/>
  <c r="Y134" i="5" a="1"/>
  <c r="Y134" i="5"/>
  <c r="T134" i="5"/>
  <c r="Z134" i="5"/>
  <c r="Y135" i="5" a="1"/>
  <c r="Y135" i="5"/>
  <c r="T135" i="5"/>
  <c r="Z135" i="5"/>
  <c r="Y136" i="5" a="1"/>
  <c r="Y136" i="5"/>
  <c r="T136" i="5"/>
  <c r="Z136" i="5"/>
  <c r="Y137" i="5" a="1"/>
  <c r="Y137" i="5"/>
  <c r="T137" i="5"/>
  <c r="Z137" i="5"/>
  <c r="Y138" i="5" a="1"/>
  <c r="Y138" i="5"/>
  <c r="T138" i="5"/>
  <c r="Z138" i="5"/>
  <c r="Y139" i="5" a="1"/>
  <c r="Y139" i="5"/>
  <c r="T139" i="5"/>
  <c r="Z139" i="5"/>
  <c r="Y140" i="5" a="1"/>
  <c r="Y140" i="5"/>
  <c r="T140" i="5"/>
  <c r="Z140" i="5"/>
  <c r="Y141" i="5" a="1"/>
  <c r="Y141" i="5"/>
  <c r="T141" i="5"/>
  <c r="Z141" i="5"/>
  <c r="Y142" i="5" a="1"/>
  <c r="Y142" i="5"/>
  <c r="T142" i="5"/>
  <c r="Z142" i="5"/>
  <c r="Y143" i="5" a="1"/>
  <c r="Y143" i="5"/>
  <c r="T143" i="5"/>
  <c r="Z143" i="5"/>
  <c r="Y144" i="5" a="1"/>
  <c r="Y144" i="5"/>
  <c r="T144" i="5"/>
  <c r="Z144" i="5"/>
  <c r="Y145" i="5" a="1"/>
  <c r="Y145" i="5"/>
  <c r="T145" i="5"/>
  <c r="Z145" i="5"/>
  <c r="Y146" i="5" a="1"/>
  <c r="Y146" i="5"/>
  <c r="T146" i="5"/>
  <c r="Z146" i="5"/>
  <c r="Y147" i="5" a="1"/>
  <c r="Y147" i="5"/>
  <c r="T147" i="5"/>
  <c r="Z147" i="5"/>
  <c r="Y148" i="5" a="1"/>
  <c r="Y148" i="5"/>
  <c r="T148" i="5"/>
  <c r="Z148" i="5"/>
  <c r="Y149" i="5" a="1"/>
  <c r="Y149" i="5"/>
  <c r="T149" i="5"/>
  <c r="Z149" i="5"/>
  <c r="Y150" i="5" a="1"/>
  <c r="Y150" i="5"/>
  <c r="T150" i="5"/>
  <c r="Z150" i="5"/>
  <c r="Y151" i="5" a="1"/>
  <c r="Y151" i="5"/>
  <c r="T151" i="5"/>
  <c r="Z151" i="5"/>
  <c r="Y152" i="5" a="1"/>
  <c r="Y152" i="5"/>
  <c r="T152" i="5"/>
  <c r="Z152" i="5"/>
  <c r="Y153" i="5" a="1"/>
  <c r="Y153" i="5"/>
  <c r="T153" i="5"/>
  <c r="Z153" i="5"/>
  <c r="Y154" i="5" a="1"/>
  <c r="Y154" i="5"/>
  <c r="T154" i="5"/>
  <c r="Z154" i="5"/>
  <c r="Y155" i="5" a="1"/>
  <c r="Y155" i="5"/>
  <c r="T155" i="5"/>
  <c r="Z155" i="5"/>
  <c r="Y156" i="5" a="1"/>
  <c r="Y156" i="5"/>
  <c r="T156" i="5"/>
  <c r="Z156" i="5"/>
  <c r="Y157" i="5" a="1"/>
  <c r="Y157" i="5"/>
  <c r="T157" i="5"/>
  <c r="Z157" i="5"/>
  <c r="Y158" i="5" a="1"/>
  <c r="Y158" i="5"/>
  <c r="T158" i="5"/>
  <c r="Z158" i="5"/>
  <c r="Y159" i="5" a="1"/>
  <c r="Y159" i="5"/>
  <c r="T159" i="5"/>
  <c r="Z159" i="5"/>
  <c r="Y160" i="5" a="1"/>
  <c r="Y160" i="5"/>
  <c r="T160" i="5"/>
  <c r="Z160" i="5"/>
  <c r="Y161" i="5" a="1"/>
  <c r="Y161" i="5"/>
  <c r="T161" i="5"/>
  <c r="Z161" i="5"/>
  <c r="Y162" i="5" a="1"/>
  <c r="Y162" i="5"/>
  <c r="T162" i="5"/>
  <c r="Z162" i="5"/>
  <c r="Y163" i="5" a="1"/>
  <c r="Y163" i="5"/>
  <c r="T163" i="5"/>
  <c r="Z163" i="5"/>
  <c r="Y164" i="5" a="1"/>
  <c r="Y164" i="5"/>
  <c r="T164" i="5"/>
  <c r="Z164" i="5"/>
  <c r="Y165" i="5" a="1"/>
  <c r="Y165" i="5"/>
  <c r="T165" i="5"/>
  <c r="Z165" i="5"/>
  <c r="Y166" i="5" a="1"/>
  <c r="Y166" i="5"/>
  <c r="T166" i="5"/>
  <c r="Z166" i="5"/>
  <c r="Y167" i="5" a="1"/>
  <c r="Y167" i="5"/>
  <c r="T167" i="5"/>
  <c r="Z167" i="5"/>
  <c r="Y168" i="5" a="1"/>
  <c r="Y168" i="5"/>
  <c r="T168" i="5"/>
  <c r="Z168" i="5"/>
  <c r="Y169" i="5" a="1"/>
  <c r="Y169" i="5"/>
  <c r="T169" i="5"/>
  <c r="Z169" i="5"/>
  <c r="Y170" i="5" a="1"/>
  <c r="Y170" i="5"/>
  <c r="T170" i="5"/>
  <c r="Z170" i="5"/>
  <c r="Y171" i="5" a="1"/>
  <c r="Y171" i="5"/>
  <c r="T171" i="5"/>
  <c r="Z171" i="5"/>
  <c r="Y172" i="5" a="1"/>
  <c r="Y172" i="5"/>
  <c r="T172" i="5"/>
  <c r="Z172" i="5"/>
  <c r="Y173" i="5" a="1"/>
  <c r="Y173" i="5"/>
  <c r="T173" i="5"/>
  <c r="Z173" i="5"/>
  <c r="Y174" i="5" a="1"/>
  <c r="Y174" i="5"/>
  <c r="T174" i="5"/>
  <c r="Z174" i="5"/>
  <c r="Y175" i="5" a="1"/>
  <c r="Y175" i="5"/>
  <c r="T175" i="5"/>
  <c r="Z175" i="5"/>
  <c r="Y176" i="5" a="1"/>
  <c r="Y176" i="5"/>
  <c r="T176" i="5"/>
  <c r="Z176" i="5"/>
  <c r="Y177" i="5" a="1"/>
  <c r="Y177" i="5"/>
  <c r="T177" i="5"/>
  <c r="Z177" i="5"/>
  <c r="Y178" i="5" a="1"/>
  <c r="Y178" i="5"/>
  <c r="T178" i="5"/>
  <c r="Z178" i="5"/>
  <c r="Y179" i="5" a="1"/>
  <c r="Y179" i="5"/>
  <c r="T179" i="5"/>
  <c r="Z179" i="5"/>
  <c r="Y180" i="5" a="1"/>
  <c r="Y180" i="5"/>
  <c r="T180" i="5"/>
  <c r="Z180" i="5"/>
  <c r="Y181" i="5" a="1"/>
  <c r="Y181" i="5"/>
  <c r="T181" i="5"/>
  <c r="Z181" i="5"/>
  <c r="Y182" i="5" a="1"/>
  <c r="Y182" i="5"/>
  <c r="T182" i="5"/>
  <c r="Z182" i="5"/>
  <c r="Y183" i="5" a="1"/>
  <c r="Y183" i="5"/>
  <c r="T183" i="5"/>
  <c r="Z183" i="5"/>
  <c r="Y184" i="5" a="1"/>
  <c r="Y184" i="5"/>
  <c r="T184" i="5"/>
  <c r="Z184" i="5"/>
  <c r="Y185" i="5" a="1"/>
  <c r="Y185" i="5"/>
  <c r="T185" i="5"/>
  <c r="Z185" i="5"/>
  <c r="Y186" i="5" a="1"/>
  <c r="Y186" i="5"/>
  <c r="T186" i="5"/>
  <c r="Z186" i="5"/>
  <c r="Y187" i="5" a="1"/>
  <c r="Y187" i="5"/>
  <c r="T187" i="5"/>
  <c r="Z187" i="5"/>
  <c r="Y188" i="5" a="1"/>
  <c r="Y188" i="5"/>
  <c r="T188" i="5"/>
  <c r="Z188" i="5"/>
  <c r="Y189" i="5" a="1"/>
  <c r="Y189" i="5"/>
  <c r="T189" i="5"/>
  <c r="Z189" i="5"/>
  <c r="Y190" i="5" a="1"/>
  <c r="Y190" i="5"/>
  <c r="T190" i="5"/>
  <c r="Z190" i="5"/>
  <c r="Y191" i="5" a="1"/>
  <c r="Y191" i="5"/>
  <c r="T191" i="5"/>
  <c r="Z191" i="5"/>
  <c r="Y192" i="5" a="1"/>
  <c r="Y192" i="5"/>
  <c r="T192" i="5"/>
  <c r="Z192" i="5"/>
  <c r="Y193" i="5" a="1"/>
  <c r="Y193" i="5"/>
  <c r="T193" i="5"/>
  <c r="Z193" i="5"/>
  <c r="Y194" i="5" a="1"/>
  <c r="Y194" i="5"/>
  <c r="T194" i="5"/>
  <c r="Z194" i="5"/>
  <c r="Y195" i="5" a="1"/>
  <c r="Y195" i="5"/>
  <c r="T195" i="5"/>
  <c r="Z195" i="5"/>
  <c r="Y196" i="5" a="1"/>
  <c r="Y196" i="5"/>
  <c r="T196" i="5"/>
  <c r="Z196" i="5"/>
  <c r="Y197" i="5" a="1"/>
  <c r="Y197" i="5"/>
  <c r="T197" i="5"/>
  <c r="Z197" i="5"/>
  <c r="Y198" i="5" a="1"/>
  <c r="Y198" i="5"/>
  <c r="T198" i="5"/>
  <c r="Z198" i="5"/>
  <c r="Y199" i="5" a="1"/>
  <c r="Y199" i="5"/>
  <c r="T199" i="5"/>
  <c r="Z199" i="5"/>
  <c r="Y200" i="5" a="1"/>
  <c r="Y200" i="5"/>
  <c r="T200" i="5"/>
  <c r="Z200" i="5"/>
  <c r="Y201" i="5" a="1"/>
  <c r="Y201" i="5"/>
  <c r="T201" i="5"/>
  <c r="Z201" i="5"/>
  <c r="Y202" i="5" a="1"/>
  <c r="Y202" i="5"/>
  <c r="T202" i="5"/>
  <c r="Z202" i="5"/>
  <c r="Y203" i="5" a="1"/>
  <c r="Y203" i="5"/>
  <c r="T203" i="5"/>
  <c r="Z203" i="5"/>
  <c r="Y204" i="5" a="1"/>
  <c r="Y204" i="5"/>
  <c r="T204" i="5"/>
  <c r="Z204" i="5"/>
  <c r="Y205" i="5" a="1"/>
  <c r="Y205" i="5"/>
  <c r="T205" i="5"/>
  <c r="Z205" i="5"/>
  <c r="Y206" i="5" a="1"/>
  <c r="Y206" i="5"/>
  <c r="T206" i="5"/>
  <c r="Z206" i="5"/>
  <c r="Y207" i="5" a="1"/>
  <c r="Y207" i="5"/>
  <c r="T207" i="5"/>
  <c r="Z207" i="5"/>
  <c r="Y208" i="5" a="1"/>
  <c r="Y208" i="5"/>
  <c r="T208" i="5"/>
  <c r="Z208" i="5"/>
  <c r="Y209" i="5" a="1"/>
  <c r="Y209" i="5"/>
  <c r="T209" i="5"/>
  <c r="Z209" i="5"/>
  <c r="Y210" i="5" a="1"/>
  <c r="Y210" i="5"/>
  <c r="T210" i="5"/>
  <c r="Z210" i="5"/>
  <c r="Y211" i="5" a="1"/>
  <c r="Y211" i="5"/>
  <c r="T211" i="5"/>
  <c r="Z211" i="5"/>
  <c r="Y212" i="5" a="1"/>
  <c r="Y212" i="5"/>
  <c r="T212" i="5"/>
  <c r="Z212" i="5"/>
  <c r="Y213" i="5" a="1"/>
  <c r="Y213" i="5"/>
  <c r="T213" i="5"/>
  <c r="Z213" i="5"/>
  <c r="Y214" i="5" a="1"/>
  <c r="Y214" i="5"/>
  <c r="T214" i="5"/>
  <c r="Z214" i="5"/>
  <c r="Y215" i="5" a="1"/>
  <c r="Y215" i="5"/>
  <c r="T215" i="5"/>
  <c r="Z215" i="5"/>
  <c r="AM221" i="5"/>
  <c r="AL221" i="5"/>
  <c r="AK221" i="5"/>
  <c r="AJ221" i="5"/>
  <c r="AI221" i="5"/>
  <c r="AH221" i="5"/>
  <c r="AG221" i="5"/>
  <c r="AF221" i="5"/>
  <c r="AE221" i="5"/>
  <c r="AD221" i="5"/>
  <c r="AC221" i="5"/>
  <c r="AB221" i="5"/>
  <c r="AA221" i="5"/>
  <c r="Q221" i="5"/>
  <c r="P221" i="5"/>
  <c r="O221" i="5"/>
  <c r="N221" i="5"/>
  <c r="M221" i="5"/>
  <c r="L221" i="5"/>
  <c r="K221" i="5"/>
  <c r="J221" i="5"/>
  <c r="I221" i="5"/>
  <c r="H221" i="5"/>
  <c r="G221" i="5"/>
  <c r="F221" i="5"/>
  <c r="E221" i="5"/>
  <c r="D221" i="5"/>
  <c r="C221" i="5"/>
  <c r="DO28" i="5"/>
  <c r="DO29" i="5"/>
  <c r="DO30" i="5"/>
  <c r="DO31" i="5"/>
  <c r="DO32" i="5"/>
  <c r="DO33" i="5"/>
  <c r="DO34" i="5"/>
  <c r="DO35" i="5"/>
  <c r="DO36" i="5"/>
  <c r="DO37" i="5"/>
  <c r="DO38" i="5"/>
  <c r="DO39" i="5"/>
  <c r="DO40" i="5"/>
  <c r="DO41" i="5"/>
  <c r="DO42" i="5"/>
  <c r="DO43" i="5"/>
  <c r="DO44" i="5"/>
  <c r="DO45" i="5"/>
  <c r="DO46" i="5"/>
  <c r="DO47" i="5"/>
  <c r="DO48" i="5"/>
  <c r="DO49" i="5"/>
  <c r="DO50" i="5"/>
  <c r="DO51" i="5"/>
  <c r="DO52" i="5"/>
  <c r="DO53" i="5"/>
  <c r="DO54" i="5"/>
  <c r="DO55" i="5"/>
  <c r="DO56" i="5"/>
  <c r="DO57" i="5"/>
  <c r="DO58" i="5"/>
  <c r="DO59" i="5"/>
  <c r="DO60" i="5"/>
  <c r="DO61" i="5"/>
  <c r="DO62" i="5"/>
  <c r="DO63" i="5"/>
  <c r="DO64" i="5"/>
  <c r="DO65" i="5"/>
  <c r="DO66" i="5"/>
  <c r="DO67" i="5"/>
  <c r="DO68" i="5"/>
  <c r="DO69" i="5"/>
  <c r="DO70" i="5"/>
  <c r="DO71" i="5"/>
  <c r="DO72" i="5"/>
  <c r="DO73" i="5"/>
  <c r="DO74" i="5"/>
  <c r="DO75" i="5"/>
  <c r="DO76" i="5"/>
  <c r="DO77" i="5"/>
  <c r="DO78" i="5"/>
  <c r="DO79" i="5"/>
  <c r="DO80" i="5"/>
  <c r="DO81" i="5"/>
  <c r="DO82" i="5"/>
  <c r="DO83" i="5"/>
  <c r="DO84" i="5"/>
  <c r="DO85" i="5"/>
  <c r="DO86" i="5"/>
  <c r="DO87" i="5"/>
  <c r="DO88" i="5"/>
  <c r="DO89" i="5"/>
  <c r="DO90" i="5"/>
  <c r="DO91" i="5"/>
  <c r="DO92" i="5"/>
  <c r="DO93" i="5"/>
  <c r="DO94" i="5"/>
  <c r="DO95" i="5"/>
  <c r="DO96" i="5"/>
  <c r="DO97" i="5"/>
  <c r="DO98" i="5"/>
  <c r="DO99" i="5"/>
  <c r="DO100" i="5"/>
  <c r="DO101" i="5"/>
  <c r="DO102" i="5"/>
  <c r="DO103" i="5"/>
  <c r="DO104" i="5"/>
  <c r="DO105" i="5"/>
  <c r="DO106" i="5"/>
  <c r="DO107" i="5"/>
  <c r="DO108" i="5"/>
  <c r="DO109" i="5"/>
  <c r="DO110" i="5"/>
  <c r="DO111" i="5"/>
  <c r="DO112" i="5"/>
  <c r="DO113" i="5"/>
  <c r="DO114" i="5"/>
  <c r="DO115" i="5"/>
  <c r="DO116" i="5"/>
  <c r="DO117" i="5"/>
  <c r="DO118" i="5"/>
  <c r="DO119" i="5"/>
  <c r="DO120" i="5"/>
  <c r="DO121" i="5"/>
  <c r="DO122" i="5"/>
  <c r="DO123" i="5"/>
  <c r="DO124" i="5"/>
  <c r="DO125" i="5"/>
  <c r="DO126" i="5"/>
  <c r="DO127" i="5"/>
  <c r="DO128" i="5"/>
  <c r="DO129" i="5"/>
  <c r="DO130" i="5"/>
  <c r="DO131" i="5"/>
  <c r="DO132" i="5"/>
  <c r="DO133" i="5"/>
  <c r="DO134" i="5"/>
  <c r="DO135" i="5"/>
  <c r="DO136" i="5"/>
  <c r="DO137" i="5"/>
  <c r="DO138" i="5"/>
  <c r="DO139" i="5"/>
  <c r="DO140" i="5"/>
  <c r="DO141" i="5"/>
  <c r="DO142" i="5"/>
  <c r="DO143" i="5"/>
  <c r="DO144" i="5"/>
  <c r="DO145" i="5"/>
  <c r="DO146" i="5"/>
  <c r="DO147" i="5"/>
  <c r="DO148" i="5"/>
  <c r="DO149" i="5"/>
  <c r="DO150" i="5"/>
  <c r="DO151" i="5"/>
  <c r="DO152" i="5"/>
  <c r="DO153" i="5"/>
  <c r="DO154" i="5"/>
  <c r="DO155" i="5"/>
  <c r="DO156" i="5"/>
  <c r="DO157" i="5"/>
  <c r="DO158" i="5"/>
  <c r="DO159" i="5"/>
  <c r="DO160" i="5"/>
  <c r="DO161" i="5"/>
  <c r="DO162" i="5"/>
  <c r="DO163" i="5"/>
  <c r="DO164" i="5"/>
  <c r="DO165" i="5"/>
  <c r="DO166" i="5"/>
  <c r="DO167" i="5"/>
  <c r="DO168" i="5"/>
  <c r="DO169" i="5"/>
  <c r="DO170" i="5"/>
  <c r="DO171" i="5"/>
  <c r="DO172" i="5"/>
  <c r="DO173" i="5"/>
  <c r="DO174" i="5"/>
  <c r="DO175" i="5"/>
  <c r="DO176" i="5"/>
  <c r="DO177" i="5"/>
  <c r="DO178" i="5"/>
  <c r="DO179" i="5"/>
  <c r="DO180" i="5"/>
  <c r="DO181" i="5"/>
  <c r="DO182" i="5"/>
  <c r="DO183" i="5"/>
  <c r="DO184" i="5"/>
  <c r="DO185" i="5"/>
  <c r="DO186" i="5"/>
  <c r="DO187" i="5"/>
  <c r="DO188" i="5"/>
  <c r="DO189" i="5"/>
  <c r="DO190" i="5"/>
  <c r="DO191" i="5"/>
  <c r="DO192" i="5"/>
  <c r="DO193" i="5"/>
  <c r="DO194" i="5"/>
  <c r="DO195" i="5"/>
  <c r="DO196" i="5"/>
  <c r="DO197" i="5"/>
  <c r="DO198" i="5"/>
  <c r="DO199" i="5"/>
  <c r="DO200" i="5"/>
  <c r="DO201" i="5"/>
  <c r="DO202" i="5"/>
  <c r="DO203" i="5"/>
  <c r="DO204" i="5"/>
  <c r="DO205" i="5"/>
  <c r="DO206" i="5"/>
  <c r="DO207" i="5"/>
  <c r="DO208" i="5"/>
  <c r="DO209" i="5"/>
  <c r="DO210" i="5"/>
  <c r="DO211" i="5"/>
  <c r="DO212" i="5"/>
  <c r="DO213" i="5"/>
  <c r="DO214" i="5"/>
  <c r="DO215" i="5"/>
  <c r="DO220" i="5"/>
  <c r="DN220" i="5"/>
  <c r="DM220" i="5"/>
  <c r="DC9" i="5"/>
  <c r="DC10" i="5"/>
  <c r="DC11" i="5"/>
  <c r="DC12" i="5"/>
  <c r="DC13" i="5"/>
  <c r="DC14" i="5"/>
  <c r="DC15" i="5"/>
  <c r="DC16" i="5"/>
  <c r="DC17" i="5"/>
  <c r="DC18" i="5"/>
  <c r="DC19" i="5"/>
  <c r="DC20" i="5"/>
  <c r="DC21" i="5"/>
  <c r="DC22" i="5"/>
  <c r="DC23" i="5"/>
  <c r="DC24" i="5"/>
  <c r="DC25" i="5"/>
  <c r="DC26" i="5"/>
  <c r="DC27" i="5"/>
  <c r="DC28" i="5"/>
  <c r="DC29" i="5"/>
  <c r="DC30" i="5"/>
  <c r="DC31" i="5"/>
  <c r="DC32" i="5"/>
  <c r="DC33" i="5"/>
  <c r="DC34" i="5"/>
  <c r="DC35" i="5"/>
  <c r="DC36" i="5"/>
  <c r="DC37" i="5"/>
  <c r="DC38" i="5"/>
  <c r="DC39" i="5"/>
  <c r="DC40" i="5"/>
  <c r="DC41" i="5"/>
  <c r="DC42" i="5"/>
  <c r="DC43" i="5"/>
  <c r="DC44" i="5"/>
  <c r="DC45" i="5"/>
  <c r="DC46" i="5"/>
  <c r="DC47" i="5"/>
  <c r="DC48" i="5"/>
  <c r="DC49" i="5"/>
  <c r="DC50" i="5"/>
  <c r="DC51" i="5"/>
  <c r="DC52" i="5"/>
  <c r="DC53" i="5"/>
  <c r="DC54" i="5"/>
  <c r="DC55" i="5"/>
  <c r="DC56" i="5"/>
  <c r="DC57" i="5"/>
  <c r="DC58" i="5"/>
  <c r="DC59" i="5"/>
  <c r="DC60" i="5"/>
  <c r="DC61" i="5"/>
  <c r="DC62" i="5"/>
  <c r="DC63" i="5"/>
  <c r="DC64" i="5"/>
  <c r="DC65" i="5"/>
  <c r="DC66" i="5"/>
  <c r="DC67" i="5"/>
  <c r="DC68" i="5"/>
  <c r="DC69" i="5"/>
  <c r="DC70" i="5"/>
  <c r="DC71" i="5"/>
  <c r="DC72" i="5"/>
  <c r="DC73" i="5"/>
  <c r="DC74" i="5"/>
  <c r="DC75" i="5"/>
  <c r="DC76" i="5"/>
  <c r="DC77" i="5"/>
  <c r="DC78" i="5"/>
  <c r="DC79" i="5"/>
  <c r="DC80" i="5"/>
  <c r="DC81" i="5"/>
  <c r="DC82" i="5"/>
  <c r="DC83" i="5"/>
  <c r="DC84" i="5"/>
  <c r="DC85" i="5"/>
  <c r="DC86" i="5"/>
  <c r="DC87" i="5"/>
  <c r="DC88" i="5"/>
  <c r="DC89" i="5"/>
  <c r="DC90" i="5"/>
  <c r="DC91" i="5"/>
  <c r="DC92" i="5"/>
  <c r="DC93" i="5"/>
  <c r="DC94" i="5"/>
  <c r="DC95" i="5"/>
  <c r="DC96" i="5"/>
  <c r="DC97" i="5"/>
  <c r="DC98" i="5"/>
  <c r="DC99" i="5"/>
  <c r="DC100" i="5"/>
  <c r="DC101" i="5"/>
  <c r="DC102" i="5"/>
  <c r="DC103" i="5"/>
  <c r="DC104" i="5"/>
  <c r="DC105" i="5"/>
  <c r="DC106" i="5"/>
  <c r="DC107" i="5"/>
  <c r="DC108" i="5"/>
  <c r="DC109" i="5"/>
  <c r="DC110" i="5"/>
  <c r="DC111" i="5"/>
  <c r="DC112" i="5"/>
  <c r="DC113" i="5"/>
  <c r="DC114" i="5"/>
  <c r="DC115" i="5"/>
  <c r="DC116" i="5"/>
  <c r="DC117" i="5"/>
  <c r="DC118" i="5"/>
  <c r="DC119" i="5"/>
  <c r="DC120" i="5"/>
  <c r="DC121" i="5"/>
  <c r="DC122" i="5"/>
  <c r="DC123" i="5"/>
  <c r="DC124" i="5"/>
  <c r="DC125" i="5"/>
  <c r="DC126" i="5"/>
  <c r="DC127" i="5"/>
  <c r="DC128" i="5"/>
  <c r="DC129" i="5"/>
  <c r="DC130" i="5"/>
  <c r="DC131" i="5"/>
  <c r="DC132" i="5"/>
  <c r="DC133" i="5"/>
  <c r="DC134" i="5"/>
  <c r="DC135" i="5"/>
  <c r="DC136" i="5"/>
  <c r="DC137" i="5"/>
  <c r="DC138" i="5"/>
  <c r="DC139" i="5"/>
  <c r="DC140" i="5"/>
  <c r="DC141" i="5"/>
  <c r="DC142" i="5"/>
  <c r="DC143" i="5"/>
  <c r="DC144" i="5"/>
  <c r="DC145" i="5"/>
  <c r="DC146" i="5"/>
  <c r="DC147" i="5"/>
  <c r="DC148" i="5"/>
  <c r="DC149" i="5"/>
  <c r="DC150" i="5"/>
  <c r="DC151" i="5"/>
  <c r="DC152" i="5"/>
  <c r="DC153" i="5"/>
  <c r="DC154" i="5"/>
  <c r="DC155" i="5"/>
  <c r="DC156" i="5"/>
  <c r="DC157" i="5"/>
  <c r="DC158" i="5"/>
  <c r="DC159" i="5"/>
  <c r="DC160" i="5"/>
  <c r="DC161" i="5"/>
  <c r="DC162" i="5"/>
  <c r="DC163" i="5"/>
  <c r="DC164" i="5"/>
  <c r="DC165" i="5"/>
  <c r="DC166" i="5"/>
  <c r="DC167" i="5"/>
  <c r="DC168" i="5"/>
  <c r="DC169" i="5"/>
  <c r="DC170" i="5"/>
  <c r="DC171" i="5"/>
  <c r="DC172" i="5"/>
  <c r="DC173" i="5"/>
  <c r="DC174" i="5"/>
  <c r="DC175" i="5"/>
  <c r="DC176" i="5"/>
  <c r="DC177" i="5"/>
  <c r="DC178" i="5"/>
  <c r="DC179" i="5"/>
  <c r="DC180" i="5"/>
  <c r="DC181" i="5"/>
  <c r="DC182" i="5"/>
  <c r="DC183" i="5"/>
  <c r="DC184" i="5"/>
  <c r="DC185" i="5"/>
  <c r="DC186" i="5"/>
  <c r="DC187" i="5"/>
  <c r="DC188" i="5"/>
  <c r="DC189" i="5"/>
  <c r="DC190" i="5"/>
  <c r="DC191" i="5"/>
  <c r="DC192" i="5"/>
  <c r="DC193" i="5"/>
  <c r="DC194" i="5"/>
  <c r="DC195" i="5"/>
  <c r="DC196" i="5"/>
  <c r="DC197" i="5"/>
  <c r="DC198" i="5"/>
  <c r="DC199" i="5"/>
  <c r="DC200" i="5"/>
  <c r="DC201" i="5"/>
  <c r="DC202" i="5"/>
  <c r="DC203" i="5"/>
  <c r="DC204" i="5"/>
  <c r="DC205" i="5"/>
  <c r="DC206" i="5"/>
  <c r="DC207" i="5"/>
  <c r="DC208" i="5"/>
  <c r="DC209" i="5"/>
  <c r="DC210" i="5"/>
  <c r="DC211" i="5"/>
  <c r="DC212" i="5"/>
  <c r="DC213" i="5"/>
  <c r="DC214" i="5"/>
  <c r="DC215" i="5"/>
  <c r="DC220" i="5"/>
  <c r="DB220" i="5"/>
  <c r="DA220" i="5"/>
  <c r="CQ9" i="5"/>
  <c r="CQ10" i="5"/>
  <c r="CQ11" i="5"/>
  <c r="CQ12" i="5"/>
  <c r="CQ13" i="5"/>
  <c r="CQ14" i="5"/>
  <c r="CQ15" i="5"/>
  <c r="CQ16" i="5"/>
  <c r="CQ17" i="5"/>
  <c r="CQ18" i="5"/>
  <c r="CQ19" i="5"/>
  <c r="CQ20" i="5"/>
  <c r="CQ21" i="5"/>
  <c r="CQ22" i="5"/>
  <c r="CQ23" i="5"/>
  <c r="CQ24" i="5"/>
  <c r="CQ25" i="5"/>
  <c r="CQ26" i="5"/>
  <c r="CQ27" i="5"/>
  <c r="CQ28" i="5"/>
  <c r="CQ29" i="5"/>
  <c r="CQ30" i="5"/>
  <c r="CQ31" i="5"/>
  <c r="CQ32" i="5"/>
  <c r="CQ33" i="5"/>
  <c r="CQ34" i="5"/>
  <c r="CQ35" i="5"/>
  <c r="CQ36" i="5"/>
  <c r="CQ37" i="5"/>
  <c r="CQ38" i="5"/>
  <c r="CQ39" i="5"/>
  <c r="CQ40" i="5"/>
  <c r="CQ41" i="5"/>
  <c r="CQ42" i="5"/>
  <c r="CQ43" i="5"/>
  <c r="CQ44" i="5"/>
  <c r="CQ45" i="5"/>
  <c r="CQ46" i="5"/>
  <c r="CQ47" i="5"/>
  <c r="CQ48" i="5"/>
  <c r="CQ49" i="5"/>
  <c r="CQ50" i="5"/>
  <c r="CQ51" i="5"/>
  <c r="CQ52" i="5"/>
  <c r="CQ53" i="5"/>
  <c r="CQ54" i="5"/>
  <c r="CQ55" i="5"/>
  <c r="CQ56" i="5"/>
  <c r="CQ57" i="5"/>
  <c r="CQ58" i="5"/>
  <c r="CQ59" i="5"/>
  <c r="CQ60" i="5"/>
  <c r="CQ61" i="5"/>
  <c r="CQ62" i="5"/>
  <c r="CQ63" i="5"/>
  <c r="CQ64" i="5"/>
  <c r="CQ65" i="5"/>
  <c r="CQ66" i="5"/>
  <c r="CQ67" i="5"/>
  <c r="CQ68" i="5"/>
  <c r="CQ69" i="5"/>
  <c r="CQ70" i="5"/>
  <c r="CQ71" i="5"/>
  <c r="CQ72" i="5"/>
  <c r="CQ73" i="5"/>
  <c r="CQ74" i="5"/>
  <c r="CQ75" i="5"/>
  <c r="CQ76" i="5"/>
  <c r="CQ77" i="5"/>
  <c r="CQ78" i="5"/>
  <c r="CQ79" i="5"/>
  <c r="CQ80" i="5"/>
  <c r="CQ81" i="5"/>
  <c r="CQ82" i="5"/>
  <c r="CQ83" i="5"/>
  <c r="CQ84" i="5"/>
  <c r="CQ85" i="5"/>
  <c r="CQ86" i="5"/>
  <c r="CQ87" i="5"/>
  <c r="CQ88" i="5"/>
  <c r="CQ89" i="5"/>
  <c r="CQ90" i="5"/>
  <c r="CQ91" i="5"/>
  <c r="CQ92" i="5"/>
  <c r="CQ93" i="5"/>
  <c r="CQ94" i="5"/>
  <c r="CQ95" i="5"/>
  <c r="CQ96" i="5"/>
  <c r="CQ97" i="5"/>
  <c r="CQ98" i="5"/>
  <c r="CQ99" i="5"/>
  <c r="CQ100" i="5"/>
  <c r="CQ101" i="5"/>
  <c r="CQ102" i="5"/>
  <c r="CQ103" i="5"/>
  <c r="CQ104" i="5"/>
  <c r="CQ105" i="5"/>
  <c r="CQ106" i="5"/>
  <c r="CQ107" i="5"/>
  <c r="CQ108" i="5"/>
  <c r="CQ109" i="5"/>
  <c r="CQ110" i="5"/>
  <c r="CQ111" i="5"/>
  <c r="CQ112" i="5"/>
  <c r="CQ113" i="5"/>
  <c r="CQ114" i="5"/>
  <c r="CQ115" i="5"/>
  <c r="CQ116" i="5"/>
  <c r="CQ117" i="5"/>
  <c r="CQ118" i="5"/>
  <c r="CQ119" i="5"/>
  <c r="CQ120" i="5"/>
  <c r="CQ121" i="5"/>
  <c r="CQ122" i="5"/>
  <c r="CQ123" i="5"/>
  <c r="CQ124" i="5"/>
  <c r="CQ125" i="5"/>
  <c r="CQ126" i="5"/>
  <c r="CQ127" i="5"/>
  <c r="CQ128" i="5"/>
  <c r="CQ129" i="5"/>
  <c r="CQ130" i="5"/>
  <c r="CQ131" i="5"/>
  <c r="CQ132" i="5"/>
  <c r="CQ133" i="5"/>
  <c r="CQ134" i="5"/>
  <c r="CQ135" i="5"/>
  <c r="CQ136" i="5"/>
  <c r="CQ137" i="5"/>
  <c r="CQ138" i="5"/>
  <c r="CQ139" i="5"/>
  <c r="CQ140" i="5"/>
  <c r="CQ141" i="5"/>
  <c r="CQ142" i="5"/>
  <c r="CQ143" i="5"/>
  <c r="CQ144" i="5"/>
  <c r="CQ145" i="5"/>
  <c r="CQ146" i="5"/>
  <c r="CQ147" i="5"/>
  <c r="CQ148" i="5"/>
  <c r="CQ149" i="5"/>
  <c r="CQ150" i="5"/>
  <c r="CQ151" i="5"/>
  <c r="CQ152" i="5"/>
  <c r="CQ153" i="5"/>
  <c r="CQ154" i="5"/>
  <c r="CQ155" i="5"/>
  <c r="CQ156" i="5"/>
  <c r="CQ157" i="5"/>
  <c r="CQ158" i="5"/>
  <c r="CQ159" i="5"/>
  <c r="CQ160" i="5"/>
  <c r="CQ161" i="5"/>
  <c r="CQ162" i="5"/>
  <c r="CQ163" i="5"/>
  <c r="CQ164" i="5"/>
  <c r="CQ165" i="5"/>
  <c r="CQ166" i="5"/>
  <c r="CQ167" i="5"/>
  <c r="CQ168" i="5"/>
  <c r="CQ169" i="5"/>
  <c r="CQ170" i="5"/>
  <c r="CQ171" i="5"/>
  <c r="CQ172" i="5"/>
  <c r="CQ173" i="5"/>
  <c r="CQ174" i="5"/>
  <c r="CQ175" i="5"/>
  <c r="CQ176" i="5"/>
  <c r="CQ177" i="5"/>
  <c r="CQ178" i="5"/>
  <c r="CQ179" i="5"/>
  <c r="CQ180" i="5"/>
  <c r="CQ181" i="5"/>
  <c r="CQ182" i="5"/>
  <c r="CQ183" i="5"/>
  <c r="CQ184" i="5"/>
  <c r="CQ185" i="5"/>
  <c r="CQ186" i="5"/>
  <c r="CQ187" i="5"/>
  <c r="CQ188" i="5"/>
  <c r="CQ189" i="5"/>
  <c r="CQ190" i="5"/>
  <c r="CQ191" i="5"/>
  <c r="CQ192" i="5"/>
  <c r="CQ193" i="5"/>
  <c r="CQ194" i="5"/>
  <c r="CQ195" i="5"/>
  <c r="CQ196" i="5"/>
  <c r="CQ197" i="5"/>
  <c r="CQ198" i="5"/>
  <c r="CQ199" i="5"/>
  <c r="CQ200" i="5"/>
  <c r="CQ201" i="5"/>
  <c r="CQ202" i="5"/>
  <c r="CQ203" i="5"/>
  <c r="CQ204" i="5"/>
  <c r="CQ205" i="5"/>
  <c r="CQ206" i="5"/>
  <c r="CQ207" i="5"/>
  <c r="CQ208" i="5"/>
  <c r="CQ209" i="5"/>
  <c r="CQ210" i="5"/>
  <c r="CQ211" i="5"/>
  <c r="CQ212" i="5"/>
  <c r="CQ213" i="5"/>
  <c r="CQ214" i="5"/>
  <c r="CQ215" i="5"/>
  <c r="CQ220" i="5"/>
  <c r="CP220" i="5"/>
  <c r="CO220" i="5"/>
  <c r="CN220" i="5"/>
  <c r="CM220" i="5"/>
  <c r="CL220" i="5"/>
  <c r="CK220" i="5"/>
  <c r="CJ220" i="5"/>
  <c r="CI220" i="5"/>
  <c r="CH220" i="5"/>
  <c r="CG220" i="5"/>
  <c r="CF220" i="5"/>
  <c r="CE220" i="5"/>
  <c r="CD220" i="5"/>
  <c r="CC220" i="5"/>
  <c r="CB220" i="5"/>
  <c r="CA220" i="5"/>
  <c r="BZ220" i="5"/>
  <c r="BY220" i="5"/>
  <c r="BO9" i="5"/>
  <c r="BO10" i="5"/>
  <c r="BO11" i="5"/>
  <c r="BO12" i="5"/>
  <c r="BO13" i="5"/>
  <c r="BO14" i="5"/>
  <c r="BO15" i="5"/>
  <c r="BO16" i="5"/>
  <c r="BO17" i="5"/>
  <c r="BO18" i="5"/>
  <c r="BO19" i="5"/>
  <c r="BO20" i="5"/>
  <c r="BO21" i="5"/>
  <c r="BO22" i="5"/>
  <c r="BO23" i="5"/>
  <c r="BO24" i="5"/>
  <c r="BO25" i="5"/>
  <c r="BO26" i="5"/>
  <c r="BO27" i="5"/>
  <c r="BO28" i="5"/>
  <c r="BO29" i="5"/>
  <c r="BO30" i="5"/>
  <c r="BO31" i="5"/>
  <c r="BO32" i="5"/>
  <c r="BO33" i="5"/>
  <c r="BO34" i="5"/>
  <c r="BO35" i="5"/>
  <c r="BO36" i="5"/>
  <c r="BO37" i="5"/>
  <c r="BO38" i="5"/>
  <c r="BO39" i="5"/>
  <c r="BO40" i="5"/>
  <c r="BO41" i="5"/>
  <c r="BO42" i="5"/>
  <c r="BO43" i="5"/>
  <c r="BO44" i="5"/>
  <c r="BO45" i="5"/>
  <c r="BO46" i="5"/>
  <c r="BO47" i="5"/>
  <c r="BO48" i="5"/>
  <c r="BO49" i="5"/>
  <c r="BO50" i="5"/>
  <c r="BO51" i="5"/>
  <c r="BO52" i="5"/>
  <c r="BO53" i="5"/>
  <c r="BO54" i="5"/>
  <c r="BO55" i="5"/>
  <c r="BO56" i="5"/>
  <c r="BO57" i="5"/>
  <c r="BO58" i="5"/>
  <c r="BO59" i="5"/>
  <c r="BO60" i="5"/>
  <c r="BO61" i="5"/>
  <c r="BO62" i="5"/>
  <c r="BO63" i="5"/>
  <c r="BO64" i="5"/>
  <c r="BO65" i="5"/>
  <c r="BO66" i="5"/>
  <c r="BO67" i="5"/>
  <c r="BO68" i="5"/>
  <c r="BO69" i="5"/>
  <c r="BO70" i="5"/>
  <c r="BO71" i="5"/>
  <c r="BO72" i="5"/>
  <c r="BO73" i="5"/>
  <c r="BO74" i="5"/>
  <c r="BO75" i="5"/>
  <c r="BO76" i="5"/>
  <c r="BO77" i="5"/>
  <c r="BO78" i="5"/>
  <c r="BO79" i="5"/>
  <c r="BO80" i="5"/>
  <c r="BO81" i="5"/>
  <c r="BO82" i="5"/>
  <c r="BO83" i="5"/>
  <c r="BO84" i="5"/>
  <c r="BO85" i="5"/>
  <c r="BO86" i="5"/>
  <c r="BO87" i="5"/>
  <c r="BO88" i="5"/>
  <c r="BO89" i="5"/>
  <c r="BO90" i="5"/>
  <c r="BO91" i="5"/>
  <c r="BO92" i="5"/>
  <c r="BO93" i="5"/>
  <c r="BO94" i="5"/>
  <c r="BO95" i="5"/>
  <c r="BO96" i="5"/>
  <c r="BO97" i="5"/>
  <c r="BO98" i="5"/>
  <c r="BO99" i="5"/>
  <c r="BO100" i="5"/>
  <c r="BO101" i="5"/>
  <c r="BO102" i="5"/>
  <c r="BO103" i="5"/>
  <c r="BO104" i="5"/>
  <c r="BO105" i="5"/>
  <c r="BO106" i="5"/>
  <c r="BO107" i="5"/>
  <c r="BO108" i="5"/>
  <c r="BO109" i="5"/>
  <c r="BO110" i="5"/>
  <c r="BO111" i="5"/>
  <c r="BO112" i="5"/>
  <c r="BO113" i="5"/>
  <c r="BO114" i="5"/>
  <c r="BO115" i="5"/>
  <c r="BO116" i="5"/>
  <c r="BO117" i="5"/>
  <c r="BO118" i="5"/>
  <c r="BO119" i="5"/>
  <c r="BO120" i="5"/>
  <c r="BO121" i="5"/>
  <c r="BO122" i="5"/>
  <c r="BO123" i="5"/>
  <c r="BO124" i="5"/>
  <c r="BO125" i="5"/>
  <c r="BO126" i="5"/>
  <c r="BO127" i="5"/>
  <c r="BO128" i="5"/>
  <c r="BO129" i="5"/>
  <c r="BO130" i="5"/>
  <c r="BO131" i="5"/>
  <c r="BO132" i="5"/>
  <c r="BO133" i="5"/>
  <c r="BO134" i="5"/>
  <c r="BO135" i="5"/>
  <c r="BO136" i="5"/>
  <c r="BO137" i="5"/>
  <c r="BO138" i="5"/>
  <c r="BO139" i="5"/>
  <c r="BO140" i="5"/>
  <c r="BO141" i="5"/>
  <c r="BO142" i="5"/>
  <c r="BO143" i="5"/>
  <c r="BO144" i="5"/>
  <c r="BO145" i="5"/>
  <c r="BO146" i="5"/>
  <c r="BO147" i="5"/>
  <c r="BO148" i="5"/>
  <c r="BO149" i="5"/>
  <c r="BO150" i="5"/>
  <c r="BO151" i="5"/>
  <c r="BO152" i="5"/>
  <c r="BO153" i="5"/>
  <c r="BO154" i="5"/>
  <c r="BO155" i="5"/>
  <c r="BO156" i="5"/>
  <c r="BO157" i="5"/>
  <c r="BO158" i="5"/>
  <c r="BO159" i="5"/>
  <c r="BO160" i="5"/>
  <c r="BO161" i="5"/>
  <c r="BO162" i="5"/>
  <c r="BO163" i="5"/>
  <c r="BO164" i="5"/>
  <c r="BO165" i="5"/>
  <c r="BO166" i="5"/>
  <c r="BO167" i="5"/>
  <c r="BO168" i="5"/>
  <c r="BO169" i="5"/>
  <c r="BO170" i="5"/>
  <c r="BO171" i="5"/>
  <c r="BO172" i="5"/>
  <c r="BO173" i="5"/>
  <c r="BO174" i="5"/>
  <c r="BO175" i="5"/>
  <c r="BO176" i="5"/>
  <c r="BO177" i="5"/>
  <c r="BO178" i="5"/>
  <c r="BO179" i="5"/>
  <c r="BO180" i="5"/>
  <c r="BO181" i="5"/>
  <c r="BO182" i="5"/>
  <c r="BO183" i="5"/>
  <c r="BO184" i="5"/>
  <c r="BO185" i="5"/>
  <c r="BO186" i="5"/>
  <c r="BO187" i="5"/>
  <c r="BO188" i="5"/>
  <c r="BO189" i="5"/>
  <c r="BO190" i="5"/>
  <c r="BO191" i="5"/>
  <c r="BO192" i="5"/>
  <c r="BO193" i="5"/>
  <c r="BO194" i="5"/>
  <c r="BO195" i="5"/>
  <c r="BO196" i="5"/>
  <c r="BO197" i="5"/>
  <c r="BO198" i="5"/>
  <c r="BO199" i="5"/>
  <c r="BO200" i="5"/>
  <c r="BO201" i="5"/>
  <c r="BO202" i="5"/>
  <c r="BO203" i="5"/>
  <c r="BO204" i="5"/>
  <c r="BO205" i="5"/>
  <c r="BO206" i="5"/>
  <c r="BO207" i="5"/>
  <c r="BO208" i="5"/>
  <c r="BO209" i="5"/>
  <c r="BO210" i="5"/>
  <c r="BO211" i="5"/>
  <c r="BO212" i="5"/>
  <c r="BO213" i="5"/>
  <c r="BO214" i="5"/>
  <c r="BO215" i="5"/>
  <c r="BO220" i="5"/>
  <c r="BN220" i="5"/>
  <c r="BM220" i="5"/>
  <c r="BL220" i="5"/>
  <c r="BK220" i="5"/>
  <c r="BJ220" i="5"/>
  <c r="BI220" i="5"/>
  <c r="BH220" i="5"/>
  <c r="BG220" i="5"/>
  <c r="BF220" i="5"/>
  <c r="BE220" i="5"/>
  <c r="BD220" i="5"/>
  <c r="BC220" i="5"/>
  <c r="BB220" i="5"/>
  <c r="BA220" i="5"/>
  <c r="AZ220" i="5"/>
  <c r="AY220" i="5"/>
  <c r="AX220" i="5"/>
  <c r="AW220" i="5"/>
  <c r="AM9" i="5"/>
  <c r="AM10" i="5"/>
  <c r="AM11" i="5"/>
  <c r="AM12" i="5"/>
  <c r="AM13" i="5"/>
  <c r="AM14" i="5"/>
  <c r="AM15" i="5"/>
  <c r="AM16" i="5"/>
  <c r="AM17" i="5"/>
  <c r="AM18" i="5"/>
  <c r="AM19" i="5"/>
  <c r="AM20" i="5"/>
  <c r="AM21" i="5"/>
  <c r="AM22" i="5"/>
  <c r="AM23" i="5"/>
  <c r="AM24" i="5"/>
  <c r="AM25" i="5"/>
  <c r="AM26" i="5"/>
  <c r="AM27" i="5"/>
  <c r="AM28" i="5"/>
  <c r="AM29" i="5"/>
  <c r="AM30" i="5"/>
  <c r="AM31" i="5"/>
  <c r="AM32" i="5"/>
  <c r="AM33" i="5"/>
  <c r="AM34" i="5"/>
  <c r="AM35" i="5"/>
  <c r="AM36" i="5"/>
  <c r="AM37" i="5"/>
  <c r="AM38" i="5"/>
  <c r="AM39" i="5"/>
  <c r="AM40" i="5"/>
  <c r="AM41" i="5"/>
  <c r="AM42" i="5"/>
  <c r="AM43" i="5"/>
  <c r="AM44" i="5"/>
  <c r="AM45" i="5"/>
  <c r="AM46" i="5"/>
  <c r="AM47" i="5"/>
  <c r="AM48" i="5"/>
  <c r="AM49" i="5"/>
  <c r="AM50" i="5"/>
  <c r="AM51" i="5"/>
  <c r="AM52" i="5"/>
  <c r="AM53" i="5"/>
  <c r="AM54" i="5"/>
  <c r="AM55" i="5"/>
  <c r="AM56" i="5"/>
  <c r="AM57" i="5"/>
  <c r="AM58" i="5"/>
  <c r="AM59" i="5"/>
  <c r="AM60" i="5"/>
  <c r="AM61" i="5"/>
  <c r="AM62" i="5"/>
  <c r="AM63" i="5"/>
  <c r="AM64" i="5"/>
  <c r="AM65" i="5"/>
  <c r="AM66" i="5"/>
  <c r="AM67" i="5"/>
  <c r="AM68" i="5"/>
  <c r="AM69" i="5"/>
  <c r="AM70" i="5"/>
  <c r="AM71" i="5"/>
  <c r="AM72" i="5"/>
  <c r="AM73" i="5"/>
  <c r="AM74" i="5"/>
  <c r="AM75" i="5"/>
  <c r="AM76" i="5"/>
  <c r="AM77" i="5"/>
  <c r="AM78" i="5"/>
  <c r="AM79" i="5"/>
  <c r="AM80" i="5"/>
  <c r="AM81" i="5"/>
  <c r="AM82" i="5"/>
  <c r="AM83" i="5"/>
  <c r="AM84" i="5"/>
  <c r="AM85" i="5"/>
  <c r="AM86" i="5"/>
  <c r="AM87" i="5"/>
  <c r="AM88" i="5"/>
  <c r="AM89" i="5"/>
  <c r="AM90" i="5"/>
  <c r="AM91" i="5"/>
  <c r="AM92" i="5"/>
  <c r="AM93" i="5"/>
  <c r="AM94" i="5"/>
  <c r="AM95" i="5"/>
  <c r="AM96" i="5"/>
  <c r="AM97" i="5"/>
  <c r="AM98" i="5"/>
  <c r="AM99" i="5"/>
  <c r="AM100" i="5"/>
  <c r="AM101" i="5"/>
  <c r="AM102" i="5"/>
  <c r="AM103" i="5"/>
  <c r="AM104" i="5"/>
  <c r="AM105" i="5"/>
  <c r="AM106" i="5"/>
  <c r="AM107" i="5"/>
  <c r="AM108" i="5"/>
  <c r="AM109" i="5"/>
  <c r="AM110" i="5"/>
  <c r="AM111" i="5"/>
  <c r="AM112" i="5"/>
  <c r="AM113" i="5"/>
  <c r="AM114" i="5"/>
  <c r="AM115" i="5"/>
  <c r="AM116" i="5"/>
  <c r="AM117" i="5"/>
  <c r="AM118" i="5"/>
  <c r="AM119" i="5"/>
  <c r="AM120" i="5"/>
  <c r="AM121" i="5"/>
  <c r="AM122" i="5"/>
  <c r="AM123" i="5"/>
  <c r="AM124" i="5"/>
  <c r="AM125" i="5"/>
  <c r="AM126" i="5"/>
  <c r="AM127" i="5"/>
  <c r="AM128" i="5"/>
  <c r="AM129" i="5"/>
  <c r="AM130" i="5"/>
  <c r="AM131" i="5"/>
  <c r="AM132" i="5"/>
  <c r="AM133" i="5"/>
  <c r="AM134" i="5"/>
  <c r="AM135" i="5"/>
  <c r="AM136" i="5"/>
  <c r="AM137" i="5"/>
  <c r="AM138" i="5"/>
  <c r="AM139" i="5"/>
  <c r="AM140" i="5"/>
  <c r="AM141" i="5"/>
  <c r="AM142" i="5"/>
  <c r="AM143" i="5"/>
  <c r="AM144" i="5"/>
  <c r="AM145" i="5"/>
  <c r="AM146" i="5"/>
  <c r="AM147" i="5"/>
  <c r="AM148" i="5"/>
  <c r="AM149" i="5"/>
  <c r="AM150" i="5"/>
  <c r="AM151" i="5"/>
  <c r="AM152" i="5"/>
  <c r="AM153" i="5"/>
  <c r="AM154" i="5"/>
  <c r="AM155" i="5"/>
  <c r="AM156" i="5"/>
  <c r="AM157" i="5"/>
  <c r="AM158" i="5"/>
  <c r="AM159" i="5"/>
  <c r="AM160" i="5"/>
  <c r="AM161" i="5"/>
  <c r="AM162" i="5"/>
  <c r="AM163" i="5"/>
  <c r="AM164" i="5"/>
  <c r="AM165" i="5"/>
  <c r="AM166" i="5"/>
  <c r="AM167" i="5"/>
  <c r="AM168" i="5"/>
  <c r="AM169" i="5"/>
  <c r="AM170" i="5"/>
  <c r="AM171" i="5"/>
  <c r="AM172" i="5"/>
  <c r="AM173" i="5"/>
  <c r="AM174" i="5"/>
  <c r="AM175" i="5"/>
  <c r="AM176" i="5"/>
  <c r="AM177" i="5"/>
  <c r="AM178" i="5"/>
  <c r="AM179" i="5"/>
  <c r="AM180" i="5"/>
  <c r="AM181" i="5"/>
  <c r="AM182" i="5"/>
  <c r="AM183" i="5"/>
  <c r="AM184" i="5"/>
  <c r="AM185" i="5"/>
  <c r="AM186" i="5"/>
  <c r="AM187" i="5"/>
  <c r="AM188" i="5"/>
  <c r="AM189" i="5"/>
  <c r="AM190" i="5"/>
  <c r="AM191" i="5"/>
  <c r="AM192" i="5"/>
  <c r="AM193" i="5"/>
  <c r="AM194" i="5"/>
  <c r="AM195" i="5"/>
  <c r="AM196" i="5"/>
  <c r="AM197" i="5"/>
  <c r="AM198" i="5"/>
  <c r="AM199" i="5"/>
  <c r="AM200" i="5"/>
  <c r="AM201" i="5"/>
  <c r="AM202" i="5"/>
  <c r="AM203" i="5"/>
  <c r="AM204" i="5"/>
  <c r="AM205" i="5"/>
  <c r="AM206" i="5"/>
  <c r="AM207" i="5"/>
  <c r="AM208" i="5"/>
  <c r="AM209" i="5"/>
  <c r="AM210" i="5"/>
  <c r="AM211" i="5"/>
  <c r="AM212" i="5"/>
  <c r="AM213" i="5"/>
  <c r="AM214" i="5"/>
  <c r="AM215" i="5"/>
  <c r="AM220" i="5"/>
  <c r="AL220" i="5"/>
  <c r="AK220" i="5"/>
  <c r="AJ220" i="5"/>
  <c r="AI220" i="5"/>
  <c r="AH220" i="5"/>
  <c r="AG220" i="5"/>
  <c r="AF220" i="5"/>
  <c r="AE220" i="5"/>
  <c r="AD220" i="5"/>
  <c r="AC220" i="5"/>
  <c r="AB220" i="5"/>
  <c r="AA220" i="5"/>
  <c r="Q69" i="5"/>
  <c r="Q70" i="5"/>
  <c r="Q71" i="5"/>
  <c r="Q72" i="5"/>
  <c r="Q73" i="5"/>
  <c r="Q74" i="5"/>
  <c r="Q75" i="5"/>
  <c r="Q76" i="5"/>
  <c r="Q77" i="5"/>
  <c r="Q78" i="5"/>
  <c r="Q79" i="5"/>
  <c r="Q80" i="5"/>
  <c r="Q81" i="5"/>
  <c r="Q82" i="5"/>
  <c r="Q83" i="5"/>
  <c r="Q84" i="5"/>
  <c r="Q85" i="5"/>
  <c r="Q86" i="5"/>
  <c r="Q87" i="5"/>
  <c r="Q88" i="5"/>
  <c r="Q89" i="5"/>
  <c r="Q90" i="5"/>
  <c r="Q91" i="5"/>
  <c r="Q92" i="5"/>
  <c r="Q93" i="5"/>
  <c r="Q94" i="5"/>
  <c r="Q95" i="5"/>
  <c r="Q96" i="5"/>
  <c r="Q97" i="5"/>
  <c r="Q98" i="5"/>
  <c r="Q99" i="5"/>
  <c r="Q100" i="5"/>
  <c r="Q101" i="5"/>
  <c r="Q102" i="5"/>
  <c r="Q103" i="5"/>
  <c r="Q104" i="5"/>
  <c r="Q105" i="5"/>
  <c r="Q106" i="5"/>
  <c r="Q107" i="5"/>
  <c r="Q108" i="5"/>
  <c r="Q109" i="5"/>
  <c r="Q110" i="5"/>
  <c r="Q111" i="5"/>
  <c r="Q112" i="5"/>
  <c r="Q113" i="5"/>
  <c r="Q114" i="5"/>
  <c r="Q115" i="5"/>
  <c r="Q116" i="5"/>
  <c r="Q117" i="5"/>
  <c r="Q118" i="5"/>
  <c r="Q119" i="5"/>
  <c r="Q120" i="5"/>
  <c r="Q121" i="5"/>
  <c r="Q122" i="5"/>
  <c r="Q123" i="5"/>
  <c r="Q124" i="5"/>
  <c r="Q125" i="5"/>
  <c r="Q126" i="5"/>
  <c r="Q127" i="5"/>
  <c r="Q128" i="5"/>
  <c r="Q129" i="5"/>
  <c r="Q130" i="5"/>
  <c r="Q131" i="5"/>
  <c r="Q132" i="5"/>
  <c r="Q133" i="5"/>
  <c r="Q134" i="5"/>
  <c r="Q135" i="5"/>
  <c r="Q136" i="5"/>
  <c r="Q137" i="5"/>
  <c r="Q138" i="5"/>
  <c r="Q139" i="5"/>
  <c r="Q140" i="5"/>
  <c r="Q141" i="5"/>
  <c r="Q142" i="5"/>
  <c r="Q143" i="5"/>
  <c r="Q144" i="5"/>
  <c r="Q145" i="5"/>
  <c r="Q146" i="5"/>
  <c r="Q147" i="5"/>
  <c r="Q148" i="5"/>
  <c r="Q149" i="5"/>
  <c r="Q150" i="5"/>
  <c r="Q151" i="5"/>
  <c r="Q152" i="5"/>
  <c r="Q153" i="5"/>
  <c r="Q154" i="5"/>
  <c r="Q155" i="5"/>
  <c r="Q156" i="5"/>
  <c r="Q157" i="5"/>
  <c r="Q158" i="5"/>
  <c r="Q159" i="5"/>
  <c r="Q160" i="5"/>
  <c r="Q161" i="5"/>
  <c r="Q162" i="5"/>
  <c r="Q163" i="5"/>
  <c r="Q164" i="5"/>
  <c r="Q165" i="5"/>
  <c r="Q166" i="5"/>
  <c r="Q167" i="5"/>
  <c r="Q168" i="5"/>
  <c r="Q169" i="5"/>
  <c r="Q170" i="5"/>
  <c r="Q171" i="5"/>
  <c r="Q172" i="5"/>
  <c r="Q173" i="5"/>
  <c r="Q174" i="5"/>
  <c r="Q175" i="5"/>
  <c r="Q176" i="5"/>
  <c r="Q177" i="5"/>
  <c r="Q178" i="5"/>
  <c r="Q179" i="5"/>
  <c r="Q180" i="5"/>
  <c r="Q181" i="5"/>
  <c r="Q182" i="5"/>
  <c r="Q183" i="5"/>
  <c r="Q184" i="5"/>
  <c r="Q185" i="5"/>
  <c r="Q186" i="5"/>
  <c r="Q187" i="5"/>
  <c r="Q188" i="5"/>
  <c r="Q189" i="5"/>
  <c r="Q190" i="5"/>
  <c r="Q191" i="5"/>
  <c r="Q192" i="5"/>
  <c r="Q193" i="5"/>
  <c r="Q194" i="5"/>
  <c r="Q195" i="5"/>
  <c r="Q196" i="5"/>
  <c r="Q197" i="5"/>
  <c r="Q198" i="5"/>
  <c r="Q199" i="5"/>
  <c r="Q200" i="5"/>
  <c r="Q201" i="5"/>
  <c r="Q202" i="5"/>
  <c r="Q203" i="5"/>
  <c r="Q204" i="5"/>
  <c r="Q205" i="5"/>
  <c r="Q206" i="5"/>
  <c r="Q207" i="5"/>
  <c r="Q208" i="5"/>
  <c r="Q209" i="5"/>
  <c r="Q210" i="5"/>
  <c r="Q211" i="5"/>
  <c r="Q212" i="5"/>
  <c r="Q213" i="5"/>
  <c r="Q214" i="5"/>
  <c r="Q215" i="5"/>
  <c r="Q220" i="5"/>
  <c r="P220" i="5"/>
  <c r="O220" i="5"/>
  <c r="N220" i="5"/>
  <c r="M220" i="5"/>
  <c r="L220" i="5"/>
  <c r="K220" i="5"/>
  <c r="J220" i="5"/>
  <c r="I220" i="5"/>
  <c r="H220" i="5"/>
  <c r="G220" i="5"/>
  <c r="F220" i="5"/>
  <c r="E220" i="5"/>
  <c r="D220" i="5"/>
  <c r="C220" i="5"/>
  <c r="DO219" i="5"/>
  <c r="DN219" i="5"/>
  <c r="DM219" i="5"/>
  <c r="DC219" i="5"/>
  <c r="DB219" i="5"/>
  <c r="DA219" i="5"/>
  <c r="CQ219" i="5"/>
  <c r="CP219" i="5"/>
  <c r="CO219" i="5"/>
  <c r="CN219" i="5"/>
  <c r="CM219" i="5"/>
  <c r="CL219" i="5"/>
  <c r="CK219" i="5"/>
  <c r="CJ219" i="5"/>
  <c r="CI219" i="5"/>
  <c r="CH219" i="5"/>
  <c r="CG219" i="5"/>
  <c r="CF219" i="5"/>
  <c r="CE219" i="5"/>
  <c r="CD219" i="5"/>
  <c r="CC219" i="5"/>
  <c r="CB219" i="5"/>
  <c r="CA219" i="5"/>
  <c r="BZ219" i="5"/>
  <c r="BY219" i="5"/>
  <c r="BO219" i="5"/>
  <c r="BN219" i="5"/>
  <c r="BM219" i="5"/>
  <c r="BL219" i="5"/>
  <c r="BK219" i="5"/>
  <c r="BJ219" i="5"/>
  <c r="BI219" i="5"/>
  <c r="BH219" i="5"/>
  <c r="BG219" i="5"/>
  <c r="BF219" i="5"/>
  <c r="BE219" i="5"/>
  <c r="BD219" i="5"/>
  <c r="BC219" i="5"/>
  <c r="BB219" i="5"/>
  <c r="BA219" i="5"/>
  <c r="AZ219" i="5"/>
  <c r="AY219" i="5"/>
  <c r="AX219" i="5"/>
  <c r="AW219" i="5"/>
  <c r="AM219" i="5"/>
  <c r="AL219" i="5"/>
  <c r="AK219" i="5"/>
  <c r="AJ219" i="5"/>
  <c r="AI219" i="5"/>
  <c r="AH219" i="5"/>
  <c r="AG219" i="5"/>
  <c r="AF219" i="5"/>
  <c r="AE219" i="5"/>
  <c r="AD219" i="5"/>
  <c r="AC219" i="5"/>
  <c r="AB219" i="5"/>
  <c r="AA219" i="5"/>
  <c r="Q219" i="5"/>
  <c r="P219" i="5"/>
  <c r="O219" i="5"/>
  <c r="N219" i="5"/>
  <c r="M219" i="5"/>
  <c r="L219" i="5"/>
  <c r="K219" i="5"/>
  <c r="J219" i="5"/>
  <c r="I219" i="5"/>
  <c r="H219" i="5"/>
  <c r="G219" i="5"/>
  <c r="F219" i="5"/>
  <c r="E219" i="5"/>
  <c r="D219" i="5"/>
  <c r="C219" i="5"/>
  <c r="DO218" i="5"/>
  <c r="DN218" i="5"/>
  <c r="DM218" i="5"/>
  <c r="DC218" i="5"/>
  <c r="DB218" i="5"/>
  <c r="DA218" i="5"/>
  <c r="CQ218" i="5"/>
  <c r="CP218" i="5"/>
  <c r="CO218" i="5"/>
  <c r="CN218" i="5"/>
  <c r="CM218" i="5"/>
  <c r="CL218" i="5"/>
  <c r="CK218" i="5"/>
  <c r="CJ218" i="5"/>
  <c r="CI218" i="5"/>
  <c r="CH218" i="5"/>
  <c r="CG218" i="5"/>
  <c r="CF218" i="5"/>
  <c r="CE218" i="5"/>
  <c r="CD218" i="5"/>
  <c r="CC218" i="5"/>
  <c r="CB218" i="5"/>
  <c r="CA218" i="5"/>
  <c r="BZ218" i="5"/>
  <c r="BY218" i="5"/>
  <c r="BO218" i="5"/>
  <c r="BN218" i="5"/>
  <c r="BM218" i="5"/>
  <c r="BL218" i="5"/>
  <c r="BK218" i="5"/>
  <c r="BJ218" i="5"/>
  <c r="BI218" i="5"/>
  <c r="BH218" i="5"/>
  <c r="BG218" i="5"/>
  <c r="BF218" i="5"/>
  <c r="BE218" i="5"/>
  <c r="BD218" i="5"/>
  <c r="BC218" i="5"/>
  <c r="BB218" i="5"/>
  <c r="BA218" i="5"/>
  <c r="AZ218" i="5"/>
  <c r="AY218" i="5"/>
  <c r="AX218" i="5"/>
  <c r="AW218" i="5"/>
  <c r="AM218" i="5"/>
  <c r="AL218" i="5"/>
  <c r="AK218" i="5"/>
  <c r="AJ218" i="5"/>
  <c r="AI218" i="5"/>
  <c r="AH218" i="5"/>
  <c r="AG218" i="5"/>
  <c r="AF218" i="5"/>
  <c r="AE218" i="5"/>
  <c r="AD218" i="5"/>
  <c r="AC218" i="5"/>
  <c r="AB218" i="5"/>
  <c r="AA218" i="5"/>
  <c r="Q218" i="5"/>
  <c r="P218" i="5"/>
  <c r="O218" i="5"/>
  <c r="N218" i="5"/>
  <c r="M218" i="5"/>
  <c r="L218" i="5"/>
  <c r="K218" i="5"/>
  <c r="J218" i="5"/>
  <c r="I218" i="5"/>
  <c r="H218" i="5"/>
  <c r="G218" i="5"/>
  <c r="F218" i="5"/>
  <c r="E218" i="5"/>
  <c r="D218" i="5"/>
  <c r="C218" i="5"/>
  <c r="AU215" i="5" a="1"/>
  <c r="AU215" i="5"/>
  <c r="BW215" i="5" a="1"/>
  <c r="BW215" i="5"/>
  <c r="CY215" i="5" a="1"/>
  <c r="CY215" i="5"/>
  <c r="DK215" i="5" a="1"/>
  <c r="DK215" i="5"/>
  <c r="DW215" i="5" a="1"/>
  <c r="DW215" i="5"/>
  <c r="EJ215" i="5"/>
  <c r="AP215" i="5"/>
  <c r="BR215" i="5"/>
  <c r="CT215" i="5"/>
  <c r="DF215" i="5"/>
  <c r="DR215" i="5"/>
  <c r="ED215" i="5"/>
  <c r="EK215" i="5"/>
  <c r="W210" i="5" a="1"/>
  <c r="W210" i="5"/>
  <c r="AS210" i="5" a="1"/>
  <c r="AS210" i="5"/>
  <c r="BU210" i="5" a="1"/>
  <c r="BU210" i="5"/>
  <c r="CW210" i="5" a="1"/>
  <c r="CW210" i="5"/>
  <c r="DI210" i="5" a="1"/>
  <c r="DI210" i="5"/>
  <c r="DU210" i="5" a="1"/>
  <c r="DU210" i="5"/>
  <c r="EG210" i="5"/>
  <c r="AP210" i="5"/>
  <c r="BR210" i="5"/>
  <c r="CT210" i="5"/>
  <c r="DF210" i="5"/>
  <c r="DR210" i="5"/>
  <c r="ED210" i="5"/>
  <c r="EH210" i="5"/>
  <c r="W211" i="5" a="1"/>
  <c r="W211" i="5"/>
  <c r="AS211" i="5" a="1"/>
  <c r="AS211" i="5"/>
  <c r="BU211" i="5" a="1"/>
  <c r="BU211" i="5"/>
  <c r="CW211" i="5" a="1"/>
  <c r="CW211" i="5"/>
  <c r="DI211" i="5" a="1"/>
  <c r="DI211" i="5"/>
  <c r="DU211" i="5" a="1"/>
  <c r="DU211" i="5"/>
  <c r="EG211" i="5"/>
  <c r="AP211" i="5"/>
  <c r="BR211" i="5"/>
  <c r="CT211" i="5"/>
  <c r="DF211" i="5"/>
  <c r="DR211" i="5"/>
  <c r="ED211" i="5"/>
  <c r="EH211" i="5"/>
  <c r="W212" i="5" a="1"/>
  <c r="W212" i="5"/>
  <c r="AS212" i="5" a="1"/>
  <c r="AS212" i="5"/>
  <c r="BU212" i="5" a="1"/>
  <c r="BU212" i="5"/>
  <c r="CW212" i="5" a="1"/>
  <c r="CW212" i="5"/>
  <c r="DI212" i="5" a="1"/>
  <c r="DI212" i="5"/>
  <c r="DU212" i="5" a="1"/>
  <c r="DU212" i="5"/>
  <c r="EG212" i="5"/>
  <c r="AP212" i="5"/>
  <c r="BR212" i="5"/>
  <c r="CT212" i="5"/>
  <c r="DF212" i="5"/>
  <c r="DR212" i="5"/>
  <c r="ED212" i="5"/>
  <c r="EH212" i="5"/>
  <c r="W213" i="5" a="1"/>
  <c r="W213" i="5"/>
  <c r="AS213" i="5" a="1"/>
  <c r="AS213" i="5"/>
  <c r="BU213" i="5" a="1"/>
  <c r="BU213" i="5"/>
  <c r="CW213" i="5" a="1"/>
  <c r="CW213" i="5"/>
  <c r="DI213" i="5" a="1"/>
  <c r="DI213" i="5"/>
  <c r="DU213" i="5" a="1"/>
  <c r="DU213" i="5"/>
  <c r="EG213" i="5"/>
  <c r="AP213" i="5"/>
  <c r="BR213" i="5"/>
  <c r="CT213" i="5"/>
  <c r="DF213" i="5"/>
  <c r="DR213" i="5"/>
  <c r="ED213" i="5"/>
  <c r="EH213" i="5"/>
  <c r="W214" i="5" a="1"/>
  <c r="W214" i="5"/>
  <c r="AS214" i="5" a="1"/>
  <c r="AS214" i="5"/>
  <c r="BU214" i="5" a="1"/>
  <c r="BU214" i="5"/>
  <c r="CW214" i="5" a="1"/>
  <c r="CW214" i="5"/>
  <c r="DI214" i="5" a="1"/>
  <c r="DI214" i="5"/>
  <c r="DU214" i="5" a="1"/>
  <c r="DU214" i="5"/>
  <c r="EG214" i="5"/>
  <c r="AP214" i="5"/>
  <c r="BR214" i="5"/>
  <c r="CT214" i="5"/>
  <c r="DF214" i="5"/>
  <c r="DR214" i="5"/>
  <c r="ED214" i="5"/>
  <c r="EH214" i="5"/>
  <c r="W215" i="5" a="1"/>
  <c r="W215" i="5"/>
  <c r="AS215" i="5" a="1"/>
  <c r="AS215" i="5"/>
  <c r="BU215" i="5" a="1"/>
  <c r="BU215" i="5"/>
  <c r="CW215" i="5" a="1"/>
  <c r="CW215" i="5"/>
  <c r="DI215" i="5" a="1"/>
  <c r="DI215" i="5"/>
  <c r="DU215" i="5" a="1"/>
  <c r="DU215" i="5"/>
  <c r="EG215" i="5"/>
  <c r="EH215" i="5"/>
  <c r="EI215" i="5"/>
  <c r="U215" i="5" a="1"/>
  <c r="U215" i="5"/>
  <c r="AQ215" i="5" a="1"/>
  <c r="AQ215" i="5"/>
  <c r="BS215" i="5" a="1"/>
  <c r="BS215" i="5"/>
  <c r="CU215" i="5" a="1"/>
  <c r="CU215" i="5"/>
  <c r="DG215" i="5" a="1"/>
  <c r="DG215" i="5"/>
  <c r="DS215" i="5" a="1"/>
  <c r="DS215" i="5"/>
  <c r="EE215" i="5"/>
  <c r="EF215" i="5"/>
  <c r="EC215" i="5"/>
  <c r="DZ210" i="5"/>
  <c r="DZ211" i="5"/>
  <c r="DZ212" i="5"/>
  <c r="DZ213" i="5"/>
  <c r="DZ214" i="5"/>
  <c r="DZ215" i="5"/>
  <c r="EB215" i="5"/>
  <c r="EA215" i="5"/>
  <c r="DY215" i="5"/>
  <c r="DX215" i="5"/>
  <c r="DV215" i="5"/>
  <c r="DT215" i="5"/>
  <c r="DQ215" i="5"/>
  <c r="DP215" i="5"/>
  <c r="DL215" i="5"/>
  <c r="DJ215" i="5"/>
  <c r="DH215" i="5"/>
  <c r="DE215" i="5"/>
  <c r="DD215" i="5"/>
  <c r="CZ215" i="5"/>
  <c r="CX215" i="5"/>
  <c r="CV215" i="5"/>
  <c r="CS215" i="5"/>
  <c r="CR215" i="5"/>
  <c r="BX215" i="5"/>
  <c r="BV215" i="5"/>
  <c r="BT215" i="5"/>
  <c r="BQ215" i="5"/>
  <c r="BP215" i="5"/>
  <c r="AV215" i="5"/>
  <c r="AT215" i="5"/>
  <c r="AR215" i="5"/>
  <c r="AO215" i="5"/>
  <c r="AN215" i="5"/>
  <c r="X215" i="5"/>
  <c r="V215" i="5"/>
  <c r="S215" i="5"/>
  <c r="R215" i="5"/>
  <c r="AU214" i="5" a="1"/>
  <c r="AU214" i="5"/>
  <c r="BW214" i="5" a="1"/>
  <c r="BW214" i="5"/>
  <c r="CY214" i="5" a="1"/>
  <c r="CY214" i="5"/>
  <c r="DK214" i="5" a="1"/>
  <c r="DK214" i="5"/>
  <c r="DW214" i="5" a="1"/>
  <c r="DW214" i="5"/>
  <c r="EJ214" i="5"/>
  <c r="EK214" i="5"/>
  <c r="W209" i="5" a="1"/>
  <c r="W209" i="5"/>
  <c r="AS209" i="5" a="1"/>
  <c r="AS209" i="5"/>
  <c r="BU209" i="5" a="1"/>
  <c r="BU209" i="5"/>
  <c r="CW209" i="5" a="1"/>
  <c r="CW209" i="5"/>
  <c r="DI209" i="5" a="1"/>
  <c r="DI209" i="5"/>
  <c r="DU209" i="5" a="1"/>
  <c r="DU209" i="5"/>
  <c r="EG209" i="5"/>
  <c r="AP209" i="5"/>
  <c r="BR209" i="5"/>
  <c r="CT209" i="5"/>
  <c r="DF209" i="5"/>
  <c r="DR209" i="5"/>
  <c r="ED209" i="5"/>
  <c r="EH209" i="5"/>
  <c r="EI214" i="5"/>
  <c r="U214" i="5" a="1"/>
  <c r="U214" i="5"/>
  <c r="AQ214" i="5" a="1"/>
  <c r="AQ214" i="5"/>
  <c r="BS214" i="5" a="1"/>
  <c r="BS214" i="5"/>
  <c r="CU214" i="5" a="1"/>
  <c r="CU214" i="5"/>
  <c r="DG214" i="5" a="1"/>
  <c r="DG214" i="5"/>
  <c r="DS214" i="5" a="1"/>
  <c r="DS214" i="5"/>
  <c r="EE214" i="5"/>
  <c r="EF214" i="5"/>
  <c r="EC214" i="5"/>
  <c r="DZ209" i="5"/>
  <c r="EB214" i="5"/>
  <c r="EA214" i="5"/>
  <c r="DY214" i="5"/>
  <c r="DX214" i="5"/>
  <c r="DV214" i="5"/>
  <c r="DT214" i="5"/>
  <c r="DQ214" i="5"/>
  <c r="DP214" i="5"/>
  <c r="DL214" i="5"/>
  <c r="DJ214" i="5"/>
  <c r="DH214" i="5"/>
  <c r="DE214" i="5"/>
  <c r="DD214" i="5"/>
  <c r="CZ214" i="5"/>
  <c r="CX214" i="5"/>
  <c r="CV214" i="5"/>
  <c r="CS214" i="5"/>
  <c r="CR214" i="5"/>
  <c r="BX214" i="5"/>
  <c r="BV214" i="5"/>
  <c r="BT214" i="5"/>
  <c r="BQ214" i="5"/>
  <c r="BP214" i="5"/>
  <c r="AV214" i="5"/>
  <c r="AT214" i="5"/>
  <c r="AR214" i="5"/>
  <c r="AO214" i="5"/>
  <c r="AN214" i="5"/>
  <c r="X214" i="5"/>
  <c r="V214" i="5"/>
  <c r="S214" i="5"/>
  <c r="R214" i="5"/>
  <c r="AU213" i="5" a="1"/>
  <c r="AU213" i="5"/>
  <c r="BW213" i="5" a="1"/>
  <c r="BW213" i="5"/>
  <c r="CY213" i="5" a="1"/>
  <c r="CY213" i="5"/>
  <c r="DK213" i="5" a="1"/>
  <c r="DK213" i="5"/>
  <c r="DW213" i="5" a="1"/>
  <c r="DW213" i="5"/>
  <c r="EJ213" i="5"/>
  <c r="EK213" i="5"/>
  <c r="W208" i="5" a="1"/>
  <c r="W208" i="5"/>
  <c r="AS208" i="5" a="1"/>
  <c r="AS208" i="5"/>
  <c r="BU208" i="5" a="1"/>
  <c r="BU208" i="5"/>
  <c r="CW208" i="5" a="1"/>
  <c r="CW208" i="5"/>
  <c r="DI208" i="5" a="1"/>
  <c r="DI208" i="5"/>
  <c r="DU208" i="5" a="1"/>
  <c r="DU208" i="5"/>
  <c r="EG208" i="5"/>
  <c r="AP208" i="5"/>
  <c r="BR208" i="5"/>
  <c r="CT208" i="5"/>
  <c r="DF208" i="5"/>
  <c r="DR208" i="5"/>
  <c r="ED208" i="5"/>
  <c r="EH208" i="5"/>
  <c r="EI213" i="5"/>
  <c r="U213" i="5" a="1"/>
  <c r="U213" i="5"/>
  <c r="AQ213" i="5" a="1"/>
  <c r="AQ213" i="5"/>
  <c r="BS213" i="5" a="1"/>
  <c r="BS213" i="5"/>
  <c r="CU213" i="5" a="1"/>
  <c r="CU213" i="5"/>
  <c r="DG213" i="5" a="1"/>
  <c r="DG213" i="5"/>
  <c r="DS213" i="5" a="1"/>
  <c r="DS213" i="5"/>
  <c r="EE213" i="5"/>
  <c r="EF213" i="5"/>
  <c r="EC213" i="5"/>
  <c r="DZ208" i="5"/>
  <c r="EB213" i="5"/>
  <c r="EA213" i="5"/>
  <c r="DY213" i="5"/>
  <c r="DX213" i="5"/>
  <c r="DV213" i="5"/>
  <c r="DT213" i="5"/>
  <c r="DQ213" i="5"/>
  <c r="DP213" i="5"/>
  <c r="DL213" i="5"/>
  <c r="DJ213" i="5"/>
  <c r="DH213" i="5"/>
  <c r="DE213" i="5"/>
  <c r="DD213" i="5"/>
  <c r="CZ213" i="5"/>
  <c r="CX213" i="5"/>
  <c r="CV213" i="5"/>
  <c r="CS213" i="5"/>
  <c r="CR213" i="5"/>
  <c r="BX213" i="5"/>
  <c r="BV213" i="5"/>
  <c r="BT213" i="5"/>
  <c r="BQ213" i="5"/>
  <c r="BP213" i="5"/>
  <c r="AV213" i="5"/>
  <c r="AT213" i="5"/>
  <c r="AR213" i="5"/>
  <c r="AO213" i="5"/>
  <c r="AN213" i="5"/>
  <c r="X213" i="5"/>
  <c r="V213" i="5"/>
  <c r="S213" i="5"/>
  <c r="R213" i="5"/>
  <c r="AU212" i="5" a="1"/>
  <c r="AU212" i="5"/>
  <c r="BW212" i="5" a="1"/>
  <c r="BW212" i="5"/>
  <c r="CY212" i="5" a="1"/>
  <c r="CY212" i="5"/>
  <c r="DK212" i="5" a="1"/>
  <c r="DK212" i="5"/>
  <c r="DW212" i="5" a="1"/>
  <c r="DW212" i="5"/>
  <c r="EJ212" i="5"/>
  <c r="EK212" i="5"/>
  <c r="W207" i="5" a="1"/>
  <c r="W207" i="5"/>
  <c r="AS207" i="5" a="1"/>
  <c r="AS207" i="5"/>
  <c r="BU207" i="5" a="1"/>
  <c r="BU207" i="5"/>
  <c r="CW207" i="5" a="1"/>
  <c r="CW207" i="5"/>
  <c r="DI207" i="5" a="1"/>
  <c r="DI207" i="5"/>
  <c r="DU207" i="5" a="1"/>
  <c r="DU207" i="5"/>
  <c r="EG207" i="5"/>
  <c r="AP207" i="5"/>
  <c r="BR207" i="5"/>
  <c r="CT207" i="5"/>
  <c r="DF207" i="5"/>
  <c r="DR207" i="5"/>
  <c r="ED207" i="5"/>
  <c r="EH207" i="5"/>
  <c r="EI212" i="5"/>
  <c r="U212" i="5" a="1"/>
  <c r="U212" i="5"/>
  <c r="AQ212" i="5" a="1"/>
  <c r="AQ212" i="5"/>
  <c r="BS212" i="5" a="1"/>
  <c r="BS212" i="5"/>
  <c r="CU212" i="5" a="1"/>
  <c r="CU212" i="5"/>
  <c r="DG212" i="5" a="1"/>
  <c r="DG212" i="5"/>
  <c r="DS212" i="5" a="1"/>
  <c r="DS212" i="5"/>
  <c r="EE212" i="5"/>
  <c r="EF212" i="5"/>
  <c r="EC212" i="5"/>
  <c r="DZ207" i="5"/>
  <c r="EB212" i="5"/>
  <c r="EA212" i="5"/>
  <c r="DY212" i="5"/>
  <c r="DX212" i="5"/>
  <c r="DV212" i="5"/>
  <c r="DT212" i="5"/>
  <c r="DQ212" i="5"/>
  <c r="DP212" i="5"/>
  <c r="DL212" i="5"/>
  <c r="DJ212" i="5"/>
  <c r="DH212" i="5"/>
  <c r="DE212" i="5"/>
  <c r="DD212" i="5"/>
  <c r="CZ212" i="5"/>
  <c r="CX212" i="5"/>
  <c r="CV212" i="5"/>
  <c r="CS212" i="5"/>
  <c r="CR212" i="5"/>
  <c r="BX212" i="5"/>
  <c r="BV212" i="5"/>
  <c r="BT212" i="5"/>
  <c r="BQ212" i="5"/>
  <c r="BP212" i="5"/>
  <c r="AV212" i="5"/>
  <c r="AT212" i="5"/>
  <c r="AR212" i="5"/>
  <c r="AO212" i="5"/>
  <c r="AN212" i="5"/>
  <c r="X212" i="5"/>
  <c r="V212" i="5"/>
  <c r="S212" i="5"/>
  <c r="R212" i="5"/>
  <c r="AU211" i="5" a="1"/>
  <c r="AU211" i="5"/>
  <c r="BW211" i="5" a="1"/>
  <c r="BW211" i="5"/>
  <c r="CY211" i="5" a="1"/>
  <c r="CY211" i="5"/>
  <c r="DK211" i="5" a="1"/>
  <c r="DK211" i="5"/>
  <c r="DW211" i="5" a="1"/>
  <c r="DW211" i="5"/>
  <c r="EJ211" i="5"/>
  <c r="EK211" i="5"/>
  <c r="W206" i="5" a="1"/>
  <c r="W206" i="5"/>
  <c r="AS206" i="5" a="1"/>
  <c r="AS206" i="5"/>
  <c r="BU206" i="5" a="1"/>
  <c r="BU206" i="5"/>
  <c r="CW206" i="5" a="1"/>
  <c r="CW206" i="5"/>
  <c r="DI206" i="5" a="1"/>
  <c r="DI206" i="5"/>
  <c r="DU206" i="5" a="1"/>
  <c r="DU206" i="5"/>
  <c r="EG206" i="5"/>
  <c r="AP206" i="5"/>
  <c r="BR206" i="5"/>
  <c r="CT206" i="5"/>
  <c r="DF206" i="5"/>
  <c r="DR206" i="5"/>
  <c r="ED206" i="5"/>
  <c r="EH206" i="5"/>
  <c r="EI211" i="5"/>
  <c r="U211" i="5" a="1"/>
  <c r="U211" i="5"/>
  <c r="AQ211" i="5" a="1"/>
  <c r="AQ211" i="5"/>
  <c r="BS211" i="5" a="1"/>
  <c r="BS211" i="5"/>
  <c r="CU211" i="5" a="1"/>
  <c r="CU211" i="5"/>
  <c r="DG211" i="5" a="1"/>
  <c r="DG211" i="5"/>
  <c r="DS211" i="5" a="1"/>
  <c r="DS211" i="5"/>
  <c r="EE211" i="5"/>
  <c r="EF211" i="5"/>
  <c r="EC211" i="5"/>
  <c r="DZ206" i="5"/>
  <c r="EB211" i="5"/>
  <c r="EA211" i="5"/>
  <c r="DY211" i="5"/>
  <c r="DX211" i="5"/>
  <c r="DV211" i="5"/>
  <c r="DT211" i="5"/>
  <c r="DQ211" i="5"/>
  <c r="DP211" i="5"/>
  <c r="DL211" i="5"/>
  <c r="DJ211" i="5"/>
  <c r="DH211" i="5"/>
  <c r="DE211" i="5"/>
  <c r="DD211" i="5"/>
  <c r="CZ211" i="5"/>
  <c r="CX211" i="5"/>
  <c r="CV211" i="5"/>
  <c r="CS211" i="5"/>
  <c r="CR211" i="5"/>
  <c r="BX211" i="5"/>
  <c r="BV211" i="5"/>
  <c r="BT211" i="5"/>
  <c r="BQ211" i="5"/>
  <c r="BP211" i="5"/>
  <c r="AV211" i="5"/>
  <c r="AT211" i="5"/>
  <c r="AR211" i="5"/>
  <c r="AO211" i="5"/>
  <c r="AN211" i="5"/>
  <c r="X211" i="5"/>
  <c r="V211" i="5"/>
  <c r="S211" i="5"/>
  <c r="R211" i="5"/>
  <c r="AU210" i="5" a="1"/>
  <c r="AU210" i="5"/>
  <c r="BW210" i="5" a="1"/>
  <c r="BW210" i="5"/>
  <c r="CY210" i="5" a="1"/>
  <c r="CY210" i="5"/>
  <c r="DK210" i="5" a="1"/>
  <c r="DK210" i="5"/>
  <c r="DW210" i="5" a="1"/>
  <c r="DW210" i="5"/>
  <c r="EJ210" i="5"/>
  <c r="EK210" i="5"/>
  <c r="W205" i="5" a="1"/>
  <c r="W205" i="5"/>
  <c r="AS205" i="5" a="1"/>
  <c r="AS205" i="5"/>
  <c r="BU205" i="5" a="1"/>
  <c r="BU205" i="5"/>
  <c r="CW205" i="5" a="1"/>
  <c r="CW205" i="5"/>
  <c r="DI205" i="5" a="1"/>
  <c r="DI205" i="5"/>
  <c r="DU205" i="5" a="1"/>
  <c r="DU205" i="5"/>
  <c r="EG205" i="5"/>
  <c r="AP205" i="5"/>
  <c r="BR205" i="5"/>
  <c r="CT205" i="5"/>
  <c r="DF205" i="5"/>
  <c r="DR205" i="5"/>
  <c r="ED205" i="5"/>
  <c r="EH205" i="5"/>
  <c r="EI210" i="5"/>
  <c r="U210" i="5" a="1"/>
  <c r="U210" i="5"/>
  <c r="AQ210" i="5" a="1"/>
  <c r="AQ210" i="5"/>
  <c r="BS210" i="5" a="1"/>
  <c r="BS210" i="5"/>
  <c r="CU210" i="5" a="1"/>
  <c r="CU210" i="5"/>
  <c r="DG210" i="5" a="1"/>
  <c r="DG210" i="5"/>
  <c r="DS210" i="5" a="1"/>
  <c r="DS210" i="5"/>
  <c r="EE210" i="5"/>
  <c r="EF210" i="5"/>
  <c r="EC210" i="5"/>
  <c r="DZ205" i="5"/>
  <c r="EB210" i="5"/>
  <c r="EA210" i="5"/>
  <c r="DY210" i="5"/>
  <c r="DX210" i="5"/>
  <c r="DV210" i="5"/>
  <c r="DT210" i="5"/>
  <c r="DQ210" i="5"/>
  <c r="DP210" i="5"/>
  <c r="DL210" i="5"/>
  <c r="DJ210" i="5"/>
  <c r="DH210" i="5"/>
  <c r="DE210" i="5"/>
  <c r="DD210" i="5"/>
  <c r="CZ210" i="5"/>
  <c r="CX210" i="5"/>
  <c r="CV210" i="5"/>
  <c r="CS210" i="5"/>
  <c r="CR210" i="5"/>
  <c r="BX210" i="5"/>
  <c r="BV210" i="5"/>
  <c r="BT210" i="5"/>
  <c r="BQ210" i="5"/>
  <c r="BP210" i="5"/>
  <c r="AV210" i="5"/>
  <c r="AT210" i="5"/>
  <c r="AR210" i="5"/>
  <c r="AO210" i="5"/>
  <c r="AN210" i="5"/>
  <c r="X210" i="5"/>
  <c r="V210" i="5"/>
  <c r="S210" i="5"/>
  <c r="R210" i="5"/>
  <c r="AU209" i="5" a="1"/>
  <c r="AU209" i="5"/>
  <c r="BW209" i="5" a="1"/>
  <c r="BW209" i="5"/>
  <c r="CY209" i="5" a="1"/>
  <c r="CY209" i="5"/>
  <c r="DK209" i="5" a="1"/>
  <c r="DK209" i="5"/>
  <c r="DW209" i="5" a="1"/>
  <c r="DW209" i="5"/>
  <c r="EJ209" i="5"/>
  <c r="EK209" i="5"/>
  <c r="W204" i="5" a="1"/>
  <c r="W204" i="5"/>
  <c r="AS204" i="5" a="1"/>
  <c r="AS204" i="5"/>
  <c r="BU204" i="5" a="1"/>
  <c r="BU204" i="5"/>
  <c r="CW204" i="5" a="1"/>
  <c r="CW204" i="5"/>
  <c r="DI204" i="5" a="1"/>
  <c r="DI204" i="5"/>
  <c r="DU204" i="5" a="1"/>
  <c r="DU204" i="5"/>
  <c r="EG204" i="5"/>
  <c r="AP204" i="5"/>
  <c r="BR204" i="5"/>
  <c r="CT204" i="5"/>
  <c r="DF204" i="5"/>
  <c r="DR204" i="5"/>
  <c r="ED204" i="5"/>
  <c r="EH204" i="5"/>
  <c r="EI209" i="5"/>
  <c r="U209" i="5" a="1"/>
  <c r="U209" i="5"/>
  <c r="AQ209" i="5" a="1"/>
  <c r="AQ209" i="5"/>
  <c r="BS209" i="5" a="1"/>
  <c r="BS209" i="5"/>
  <c r="CU209" i="5" a="1"/>
  <c r="CU209" i="5"/>
  <c r="DG209" i="5" a="1"/>
  <c r="DG209" i="5"/>
  <c r="DS209" i="5" a="1"/>
  <c r="DS209" i="5"/>
  <c r="EE209" i="5"/>
  <c r="EF209" i="5"/>
  <c r="EC209" i="5"/>
  <c r="DZ204" i="5"/>
  <c r="EB209" i="5"/>
  <c r="EA209" i="5"/>
  <c r="DY209" i="5"/>
  <c r="DX209" i="5"/>
  <c r="DV209" i="5"/>
  <c r="DT209" i="5"/>
  <c r="DQ209" i="5"/>
  <c r="DP209" i="5"/>
  <c r="DL209" i="5"/>
  <c r="DJ209" i="5"/>
  <c r="DH209" i="5"/>
  <c r="DE209" i="5"/>
  <c r="DD209" i="5"/>
  <c r="CZ209" i="5"/>
  <c r="CX209" i="5"/>
  <c r="CV209" i="5"/>
  <c r="CS209" i="5"/>
  <c r="CR209" i="5"/>
  <c r="BX209" i="5"/>
  <c r="BV209" i="5"/>
  <c r="BT209" i="5"/>
  <c r="BQ209" i="5"/>
  <c r="BP209" i="5"/>
  <c r="AV209" i="5"/>
  <c r="AT209" i="5"/>
  <c r="AR209" i="5"/>
  <c r="AO209" i="5"/>
  <c r="AN209" i="5"/>
  <c r="X209" i="5"/>
  <c r="V209" i="5"/>
  <c r="S209" i="5"/>
  <c r="R209" i="5"/>
  <c r="AU208" i="5" a="1"/>
  <c r="AU208" i="5"/>
  <c r="BW208" i="5" a="1"/>
  <c r="BW208" i="5"/>
  <c r="CY208" i="5" a="1"/>
  <c r="CY208" i="5"/>
  <c r="DK208" i="5" a="1"/>
  <c r="DK208" i="5"/>
  <c r="DW208" i="5" a="1"/>
  <c r="DW208" i="5"/>
  <c r="EJ208" i="5"/>
  <c r="EK208" i="5"/>
  <c r="W203" i="5" a="1"/>
  <c r="W203" i="5"/>
  <c r="AS203" i="5" a="1"/>
  <c r="AS203" i="5"/>
  <c r="BU203" i="5" a="1"/>
  <c r="BU203" i="5"/>
  <c r="CW203" i="5" a="1"/>
  <c r="CW203" i="5"/>
  <c r="DI203" i="5" a="1"/>
  <c r="DI203" i="5"/>
  <c r="DU203" i="5" a="1"/>
  <c r="DU203" i="5"/>
  <c r="EG203" i="5"/>
  <c r="AP203" i="5"/>
  <c r="BR203" i="5"/>
  <c r="CT203" i="5"/>
  <c r="DF203" i="5"/>
  <c r="DR203" i="5"/>
  <c r="ED203" i="5"/>
  <c r="EH203" i="5"/>
  <c r="EI208" i="5"/>
  <c r="U208" i="5" a="1"/>
  <c r="U208" i="5"/>
  <c r="AQ208" i="5" a="1"/>
  <c r="AQ208" i="5"/>
  <c r="BS208" i="5" a="1"/>
  <c r="BS208" i="5"/>
  <c r="CU208" i="5" a="1"/>
  <c r="CU208" i="5"/>
  <c r="DG208" i="5" a="1"/>
  <c r="DG208" i="5"/>
  <c r="DS208" i="5" a="1"/>
  <c r="DS208" i="5"/>
  <c r="EE208" i="5"/>
  <c r="EF208" i="5"/>
  <c r="EC208" i="5"/>
  <c r="DZ203" i="5"/>
  <c r="EB208" i="5"/>
  <c r="EA208" i="5"/>
  <c r="DY208" i="5"/>
  <c r="DX208" i="5"/>
  <c r="DV208" i="5"/>
  <c r="DT208" i="5"/>
  <c r="DQ208" i="5"/>
  <c r="DP208" i="5"/>
  <c r="DL208" i="5"/>
  <c r="DJ208" i="5"/>
  <c r="DH208" i="5"/>
  <c r="DE208" i="5"/>
  <c r="DD208" i="5"/>
  <c r="CZ208" i="5"/>
  <c r="CX208" i="5"/>
  <c r="CV208" i="5"/>
  <c r="CS208" i="5"/>
  <c r="CR208" i="5"/>
  <c r="BX208" i="5"/>
  <c r="BV208" i="5"/>
  <c r="BT208" i="5"/>
  <c r="BQ208" i="5"/>
  <c r="BP208" i="5"/>
  <c r="AV208" i="5"/>
  <c r="AT208" i="5"/>
  <c r="AR208" i="5"/>
  <c r="AO208" i="5"/>
  <c r="AN208" i="5"/>
  <c r="X208" i="5"/>
  <c r="V208" i="5"/>
  <c r="S208" i="5"/>
  <c r="R208" i="5"/>
  <c r="AU207" i="5" a="1"/>
  <c r="AU207" i="5"/>
  <c r="BW207" i="5" a="1"/>
  <c r="BW207" i="5"/>
  <c r="CY207" i="5" a="1"/>
  <c r="CY207" i="5"/>
  <c r="DK207" i="5" a="1"/>
  <c r="DK207" i="5"/>
  <c r="DW207" i="5" a="1"/>
  <c r="DW207" i="5"/>
  <c r="EJ207" i="5"/>
  <c r="EK207" i="5"/>
  <c r="W202" i="5" a="1"/>
  <c r="W202" i="5"/>
  <c r="AS202" i="5" a="1"/>
  <c r="AS202" i="5"/>
  <c r="BU202" i="5" a="1"/>
  <c r="BU202" i="5"/>
  <c r="CW202" i="5" a="1"/>
  <c r="CW202" i="5"/>
  <c r="DI202" i="5" a="1"/>
  <c r="DI202" i="5"/>
  <c r="DU202" i="5" a="1"/>
  <c r="DU202" i="5"/>
  <c r="EG202" i="5"/>
  <c r="AP202" i="5"/>
  <c r="BR202" i="5"/>
  <c r="CT202" i="5"/>
  <c r="DF202" i="5"/>
  <c r="DR202" i="5"/>
  <c r="ED202" i="5"/>
  <c r="EH202" i="5"/>
  <c r="EI207" i="5"/>
  <c r="U207" i="5" a="1"/>
  <c r="U207" i="5"/>
  <c r="AQ207" i="5" a="1"/>
  <c r="AQ207" i="5"/>
  <c r="BS207" i="5" a="1"/>
  <c r="BS207" i="5"/>
  <c r="CU207" i="5" a="1"/>
  <c r="CU207" i="5"/>
  <c r="DG207" i="5" a="1"/>
  <c r="DG207" i="5"/>
  <c r="DS207" i="5" a="1"/>
  <c r="DS207" i="5"/>
  <c r="EE207" i="5"/>
  <c r="EF207" i="5"/>
  <c r="EC207" i="5"/>
  <c r="DZ202" i="5"/>
  <c r="EB207" i="5"/>
  <c r="EA207" i="5"/>
  <c r="DY207" i="5"/>
  <c r="DX207" i="5"/>
  <c r="DV207" i="5"/>
  <c r="DT207" i="5"/>
  <c r="DQ207" i="5"/>
  <c r="DP207" i="5"/>
  <c r="DL207" i="5"/>
  <c r="DJ207" i="5"/>
  <c r="DH207" i="5"/>
  <c r="DE207" i="5"/>
  <c r="DD207" i="5"/>
  <c r="CZ207" i="5"/>
  <c r="CX207" i="5"/>
  <c r="CV207" i="5"/>
  <c r="CS207" i="5"/>
  <c r="CR207" i="5"/>
  <c r="BX207" i="5"/>
  <c r="BV207" i="5"/>
  <c r="BT207" i="5"/>
  <c r="BQ207" i="5"/>
  <c r="BP207" i="5"/>
  <c r="AV207" i="5"/>
  <c r="AT207" i="5"/>
  <c r="AR207" i="5"/>
  <c r="AO207" i="5"/>
  <c r="AN207" i="5"/>
  <c r="X207" i="5"/>
  <c r="V207" i="5"/>
  <c r="S207" i="5"/>
  <c r="R207" i="5"/>
  <c r="AU206" i="5" a="1"/>
  <c r="AU206" i="5"/>
  <c r="BW206" i="5" a="1"/>
  <c r="BW206" i="5"/>
  <c r="CY206" i="5" a="1"/>
  <c r="CY206" i="5"/>
  <c r="DK206" i="5" a="1"/>
  <c r="DK206" i="5"/>
  <c r="DW206" i="5" a="1"/>
  <c r="DW206" i="5"/>
  <c r="EJ206" i="5"/>
  <c r="EK206" i="5"/>
  <c r="W201" i="5" a="1"/>
  <c r="W201" i="5"/>
  <c r="AS201" i="5" a="1"/>
  <c r="AS201" i="5"/>
  <c r="BU201" i="5" a="1"/>
  <c r="BU201" i="5"/>
  <c r="CW201" i="5" a="1"/>
  <c r="CW201" i="5"/>
  <c r="DI201" i="5" a="1"/>
  <c r="DI201" i="5"/>
  <c r="DU201" i="5" a="1"/>
  <c r="DU201" i="5"/>
  <c r="EG201" i="5"/>
  <c r="AP201" i="5"/>
  <c r="BR201" i="5"/>
  <c r="CT201" i="5"/>
  <c r="DF201" i="5"/>
  <c r="DR201" i="5"/>
  <c r="ED201" i="5"/>
  <c r="EH201" i="5"/>
  <c r="EI206" i="5"/>
  <c r="U206" i="5" a="1"/>
  <c r="U206" i="5"/>
  <c r="AQ206" i="5" a="1"/>
  <c r="AQ206" i="5"/>
  <c r="BS206" i="5" a="1"/>
  <c r="BS206" i="5"/>
  <c r="CU206" i="5" a="1"/>
  <c r="CU206" i="5"/>
  <c r="DG206" i="5" a="1"/>
  <c r="DG206" i="5"/>
  <c r="DS206" i="5" a="1"/>
  <c r="DS206" i="5"/>
  <c r="EE206" i="5"/>
  <c r="EF206" i="5"/>
  <c r="EC206" i="5"/>
  <c r="DZ201" i="5"/>
  <c r="EB206" i="5"/>
  <c r="EA206" i="5"/>
  <c r="DY206" i="5"/>
  <c r="DX206" i="5"/>
  <c r="DV206" i="5"/>
  <c r="DT206" i="5"/>
  <c r="DQ206" i="5"/>
  <c r="DP206" i="5"/>
  <c r="DL206" i="5"/>
  <c r="DJ206" i="5"/>
  <c r="DH206" i="5"/>
  <c r="DE206" i="5"/>
  <c r="DD206" i="5"/>
  <c r="CZ206" i="5"/>
  <c r="CX206" i="5"/>
  <c r="CV206" i="5"/>
  <c r="CS206" i="5"/>
  <c r="CR206" i="5"/>
  <c r="BX206" i="5"/>
  <c r="BV206" i="5"/>
  <c r="BT206" i="5"/>
  <c r="BQ206" i="5"/>
  <c r="BP206" i="5"/>
  <c r="AV206" i="5"/>
  <c r="AT206" i="5"/>
  <c r="AR206" i="5"/>
  <c r="AO206" i="5"/>
  <c r="AN206" i="5"/>
  <c r="X206" i="5"/>
  <c r="V206" i="5"/>
  <c r="S206" i="5"/>
  <c r="R206" i="5"/>
  <c r="AU205" i="5" a="1"/>
  <c r="AU205" i="5"/>
  <c r="BW205" i="5" a="1"/>
  <c r="BW205" i="5"/>
  <c r="CY205" i="5" a="1"/>
  <c r="CY205" i="5"/>
  <c r="DK205" i="5" a="1"/>
  <c r="DK205" i="5"/>
  <c r="DW205" i="5" a="1"/>
  <c r="DW205" i="5"/>
  <c r="EJ205" i="5"/>
  <c r="EK205" i="5"/>
  <c r="W200" i="5" a="1"/>
  <c r="W200" i="5"/>
  <c r="AS200" i="5" a="1"/>
  <c r="AS200" i="5"/>
  <c r="BU200" i="5" a="1"/>
  <c r="BU200" i="5"/>
  <c r="CW200" i="5" a="1"/>
  <c r="CW200" i="5"/>
  <c r="DI200" i="5" a="1"/>
  <c r="DI200" i="5"/>
  <c r="DU200" i="5" a="1"/>
  <c r="DU200" i="5"/>
  <c r="EG200" i="5"/>
  <c r="AP200" i="5"/>
  <c r="BR200" i="5"/>
  <c r="CT200" i="5"/>
  <c r="DF200" i="5"/>
  <c r="DR200" i="5"/>
  <c r="ED200" i="5"/>
  <c r="EH200" i="5"/>
  <c r="EI205" i="5"/>
  <c r="U205" i="5" a="1"/>
  <c r="U205" i="5"/>
  <c r="AQ205" i="5" a="1"/>
  <c r="AQ205" i="5"/>
  <c r="BS205" i="5" a="1"/>
  <c r="BS205" i="5"/>
  <c r="CU205" i="5" a="1"/>
  <c r="CU205" i="5"/>
  <c r="DG205" i="5" a="1"/>
  <c r="DG205" i="5"/>
  <c r="DS205" i="5" a="1"/>
  <c r="DS205" i="5"/>
  <c r="EE205" i="5"/>
  <c r="EF205" i="5"/>
  <c r="EC205" i="5"/>
  <c r="DZ200" i="5"/>
  <c r="EB205" i="5"/>
  <c r="EA205" i="5"/>
  <c r="DY205" i="5"/>
  <c r="DX205" i="5"/>
  <c r="DV205" i="5"/>
  <c r="DT205" i="5"/>
  <c r="DQ205" i="5"/>
  <c r="DP205" i="5"/>
  <c r="DL205" i="5"/>
  <c r="DJ205" i="5"/>
  <c r="DH205" i="5"/>
  <c r="DE205" i="5"/>
  <c r="DD205" i="5"/>
  <c r="CZ205" i="5"/>
  <c r="CX205" i="5"/>
  <c r="CV205" i="5"/>
  <c r="CS205" i="5"/>
  <c r="CR205" i="5"/>
  <c r="BX205" i="5"/>
  <c r="BV205" i="5"/>
  <c r="BT205" i="5"/>
  <c r="BQ205" i="5"/>
  <c r="BP205" i="5"/>
  <c r="AV205" i="5"/>
  <c r="AT205" i="5"/>
  <c r="AR205" i="5"/>
  <c r="AO205" i="5"/>
  <c r="AN205" i="5"/>
  <c r="X205" i="5"/>
  <c r="V205" i="5"/>
  <c r="S205" i="5"/>
  <c r="R205" i="5"/>
  <c r="AU204" i="5" a="1"/>
  <c r="AU204" i="5"/>
  <c r="BW204" i="5" a="1"/>
  <c r="BW204" i="5"/>
  <c r="CY204" i="5" a="1"/>
  <c r="CY204" i="5"/>
  <c r="DK204" i="5" a="1"/>
  <c r="DK204" i="5"/>
  <c r="DW204" i="5" a="1"/>
  <c r="DW204" i="5"/>
  <c r="EJ204" i="5"/>
  <c r="EK204" i="5"/>
  <c r="W199" i="5" a="1"/>
  <c r="W199" i="5"/>
  <c r="AS199" i="5" a="1"/>
  <c r="AS199" i="5"/>
  <c r="BU199" i="5" a="1"/>
  <c r="BU199" i="5"/>
  <c r="CW199" i="5" a="1"/>
  <c r="CW199" i="5"/>
  <c r="DI199" i="5" a="1"/>
  <c r="DI199" i="5"/>
  <c r="DU199" i="5" a="1"/>
  <c r="DU199" i="5"/>
  <c r="EG199" i="5"/>
  <c r="AP199" i="5"/>
  <c r="BR199" i="5"/>
  <c r="CT199" i="5"/>
  <c r="DF199" i="5"/>
  <c r="DR199" i="5"/>
  <c r="ED199" i="5"/>
  <c r="EH199" i="5"/>
  <c r="EI204" i="5"/>
  <c r="U204" i="5" a="1"/>
  <c r="U204" i="5"/>
  <c r="AQ204" i="5" a="1"/>
  <c r="AQ204" i="5"/>
  <c r="BS204" i="5" a="1"/>
  <c r="BS204" i="5"/>
  <c r="CU204" i="5" a="1"/>
  <c r="CU204" i="5"/>
  <c r="DG204" i="5" a="1"/>
  <c r="DG204" i="5"/>
  <c r="DS204" i="5" a="1"/>
  <c r="DS204" i="5"/>
  <c r="EE204" i="5"/>
  <c r="EF204" i="5"/>
  <c r="EC204" i="5"/>
  <c r="DZ199" i="5"/>
  <c r="EB204" i="5"/>
  <c r="EA204" i="5"/>
  <c r="DY204" i="5"/>
  <c r="DX204" i="5"/>
  <c r="DV204" i="5"/>
  <c r="DT204" i="5"/>
  <c r="DQ204" i="5"/>
  <c r="DP204" i="5"/>
  <c r="DL204" i="5"/>
  <c r="DJ204" i="5"/>
  <c r="DH204" i="5"/>
  <c r="DE204" i="5"/>
  <c r="DD204" i="5"/>
  <c r="CZ204" i="5"/>
  <c r="CX204" i="5"/>
  <c r="CV204" i="5"/>
  <c r="CS204" i="5"/>
  <c r="CR204" i="5"/>
  <c r="BX204" i="5"/>
  <c r="BV204" i="5"/>
  <c r="BT204" i="5"/>
  <c r="BQ204" i="5"/>
  <c r="BP204" i="5"/>
  <c r="AV204" i="5"/>
  <c r="AT204" i="5"/>
  <c r="AR204" i="5"/>
  <c r="AO204" i="5"/>
  <c r="AN204" i="5"/>
  <c r="X204" i="5"/>
  <c r="V204" i="5"/>
  <c r="S204" i="5"/>
  <c r="R204" i="5"/>
  <c r="AU203" i="5" a="1"/>
  <c r="AU203" i="5"/>
  <c r="BW203" i="5" a="1"/>
  <c r="BW203" i="5"/>
  <c r="CY203" i="5" a="1"/>
  <c r="CY203" i="5"/>
  <c r="DK203" i="5" a="1"/>
  <c r="DK203" i="5"/>
  <c r="DW203" i="5" a="1"/>
  <c r="DW203" i="5"/>
  <c r="EJ203" i="5"/>
  <c r="EK203" i="5"/>
  <c r="W198" i="5" a="1"/>
  <c r="W198" i="5"/>
  <c r="AS198" i="5" a="1"/>
  <c r="AS198" i="5"/>
  <c r="BU198" i="5" a="1"/>
  <c r="BU198" i="5"/>
  <c r="CW198" i="5" a="1"/>
  <c r="CW198" i="5"/>
  <c r="DI198" i="5" a="1"/>
  <c r="DI198" i="5"/>
  <c r="DU198" i="5" a="1"/>
  <c r="DU198" i="5"/>
  <c r="EG198" i="5"/>
  <c r="AP198" i="5"/>
  <c r="BR198" i="5"/>
  <c r="CT198" i="5"/>
  <c r="DF198" i="5"/>
  <c r="DR198" i="5"/>
  <c r="ED198" i="5"/>
  <c r="EH198" i="5"/>
  <c r="EI203" i="5"/>
  <c r="U203" i="5" a="1"/>
  <c r="U203" i="5"/>
  <c r="AQ203" i="5" a="1"/>
  <c r="AQ203" i="5"/>
  <c r="BS203" i="5" a="1"/>
  <c r="BS203" i="5"/>
  <c r="CU203" i="5" a="1"/>
  <c r="CU203" i="5"/>
  <c r="DG203" i="5" a="1"/>
  <c r="DG203" i="5"/>
  <c r="DS203" i="5" a="1"/>
  <c r="DS203" i="5"/>
  <c r="EE203" i="5"/>
  <c r="EF203" i="5"/>
  <c r="EC203" i="5"/>
  <c r="DZ198" i="5"/>
  <c r="EB203" i="5"/>
  <c r="EA203" i="5"/>
  <c r="DY203" i="5"/>
  <c r="DX203" i="5"/>
  <c r="DV203" i="5"/>
  <c r="DT203" i="5"/>
  <c r="DQ203" i="5"/>
  <c r="DP203" i="5"/>
  <c r="DL203" i="5"/>
  <c r="DJ203" i="5"/>
  <c r="DH203" i="5"/>
  <c r="DE203" i="5"/>
  <c r="DD203" i="5"/>
  <c r="CZ203" i="5"/>
  <c r="CX203" i="5"/>
  <c r="CV203" i="5"/>
  <c r="CS203" i="5"/>
  <c r="CR203" i="5"/>
  <c r="BX203" i="5"/>
  <c r="BV203" i="5"/>
  <c r="BT203" i="5"/>
  <c r="BQ203" i="5"/>
  <c r="BP203" i="5"/>
  <c r="AV203" i="5"/>
  <c r="AT203" i="5"/>
  <c r="AR203" i="5"/>
  <c r="AO203" i="5"/>
  <c r="AN203" i="5"/>
  <c r="X203" i="5"/>
  <c r="V203" i="5"/>
  <c r="S203" i="5"/>
  <c r="R203" i="5"/>
  <c r="AU202" i="5" a="1"/>
  <c r="AU202" i="5"/>
  <c r="BW202" i="5" a="1"/>
  <c r="BW202" i="5"/>
  <c r="CY202" i="5" a="1"/>
  <c r="CY202" i="5"/>
  <c r="DK202" i="5" a="1"/>
  <c r="DK202" i="5"/>
  <c r="DW202" i="5" a="1"/>
  <c r="DW202" i="5"/>
  <c r="EJ202" i="5"/>
  <c r="EK202" i="5"/>
  <c r="W197" i="5" a="1"/>
  <c r="W197" i="5"/>
  <c r="AS197" i="5" a="1"/>
  <c r="AS197" i="5"/>
  <c r="BU197" i="5" a="1"/>
  <c r="BU197" i="5"/>
  <c r="CW197" i="5" a="1"/>
  <c r="CW197" i="5"/>
  <c r="DI197" i="5" a="1"/>
  <c r="DI197" i="5"/>
  <c r="DU197" i="5" a="1"/>
  <c r="DU197" i="5"/>
  <c r="EG197" i="5"/>
  <c r="AP197" i="5"/>
  <c r="BR197" i="5"/>
  <c r="CT197" i="5"/>
  <c r="DF197" i="5"/>
  <c r="DR197" i="5"/>
  <c r="ED197" i="5"/>
  <c r="EH197" i="5"/>
  <c r="EI202" i="5"/>
  <c r="U202" i="5" a="1"/>
  <c r="U202" i="5"/>
  <c r="AQ202" i="5" a="1"/>
  <c r="AQ202" i="5"/>
  <c r="BS202" i="5" a="1"/>
  <c r="BS202" i="5"/>
  <c r="CU202" i="5" a="1"/>
  <c r="CU202" i="5"/>
  <c r="DG202" i="5" a="1"/>
  <c r="DG202" i="5"/>
  <c r="DS202" i="5" a="1"/>
  <c r="DS202" i="5"/>
  <c r="EE202" i="5"/>
  <c r="EF202" i="5"/>
  <c r="EC202" i="5"/>
  <c r="DZ197" i="5"/>
  <c r="EB202" i="5"/>
  <c r="EA202" i="5"/>
  <c r="DY202" i="5"/>
  <c r="DX202" i="5"/>
  <c r="DV202" i="5"/>
  <c r="DT202" i="5"/>
  <c r="DQ202" i="5"/>
  <c r="DP202" i="5"/>
  <c r="DL202" i="5"/>
  <c r="DJ202" i="5"/>
  <c r="DH202" i="5"/>
  <c r="DE202" i="5"/>
  <c r="DD202" i="5"/>
  <c r="CZ202" i="5"/>
  <c r="CX202" i="5"/>
  <c r="CV202" i="5"/>
  <c r="CS202" i="5"/>
  <c r="CR202" i="5"/>
  <c r="BX202" i="5"/>
  <c r="BV202" i="5"/>
  <c r="BT202" i="5"/>
  <c r="BQ202" i="5"/>
  <c r="BP202" i="5"/>
  <c r="AV202" i="5"/>
  <c r="AT202" i="5"/>
  <c r="AR202" i="5"/>
  <c r="AO202" i="5"/>
  <c r="AN202" i="5"/>
  <c r="X202" i="5"/>
  <c r="V202" i="5"/>
  <c r="S202" i="5"/>
  <c r="R202" i="5"/>
  <c r="AU201" i="5" a="1"/>
  <c r="AU201" i="5"/>
  <c r="BW201" i="5" a="1"/>
  <c r="BW201" i="5"/>
  <c r="CY201" i="5" a="1"/>
  <c r="CY201" i="5"/>
  <c r="DK201" i="5" a="1"/>
  <c r="DK201" i="5"/>
  <c r="DW201" i="5" a="1"/>
  <c r="DW201" i="5"/>
  <c r="EJ201" i="5"/>
  <c r="EK201" i="5"/>
  <c r="W196" i="5" a="1"/>
  <c r="W196" i="5"/>
  <c r="AS196" i="5" a="1"/>
  <c r="AS196" i="5"/>
  <c r="BU196" i="5" a="1"/>
  <c r="BU196" i="5"/>
  <c r="CW196" i="5" a="1"/>
  <c r="CW196" i="5"/>
  <c r="DI196" i="5" a="1"/>
  <c r="DI196" i="5"/>
  <c r="DU196" i="5" a="1"/>
  <c r="DU196" i="5"/>
  <c r="EG196" i="5"/>
  <c r="AP196" i="5"/>
  <c r="BR196" i="5"/>
  <c r="CT196" i="5"/>
  <c r="DF196" i="5"/>
  <c r="DR196" i="5"/>
  <c r="ED196" i="5"/>
  <c r="EH196" i="5"/>
  <c r="EI201" i="5"/>
  <c r="U201" i="5" a="1"/>
  <c r="U201" i="5"/>
  <c r="AQ201" i="5" a="1"/>
  <c r="AQ201" i="5"/>
  <c r="BS201" i="5" a="1"/>
  <c r="BS201" i="5"/>
  <c r="CU201" i="5" a="1"/>
  <c r="CU201" i="5"/>
  <c r="DG201" i="5" a="1"/>
  <c r="DG201" i="5"/>
  <c r="DS201" i="5" a="1"/>
  <c r="DS201" i="5"/>
  <c r="EE201" i="5"/>
  <c r="EF201" i="5"/>
  <c r="EC201" i="5"/>
  <c r="DZ196" i="5"/>
  <c r="EB201" i="5"/>
  <c r="EA201" i="5"/>
  <c r="DY201" i="5"/>
  <c r="DX201" i="5"/>
  <c r="DV201" i="5"/>
  <c r="DT201" i="5"/>
  <c r="DQ201" i="5"/>
  <c r="DP201" i="5"/>
  <c r="DL201" i="5"/>
  <c r="DJ201" i="5"/>
  <c r="DH201" i="5"/>
  <c r="DE201" i="5"/>
  <c r="DD201" i="5"/>
  <c r="CZ201" i="5"/>
  <c r="CX201" i="5"/>
  <c r="CV201" i="5"/>
  <c r="CS201" i="5"/>
  <c r="CR201" i="5"/>
  <c r="BX201" i="5"/>
  <c r="BV201" i="5"/>
  <c r="BT201" i="5"/>
  <c r="BQ201" i="5"/>
  <c r="BP201" i="5"/>
  <c r="AV201" i="5"/>
  <c r="AT201" i="5"/>
  <c r="AR201" i="5"/>
  <c r="AO201" i="5"/>
  <c r="AN201" i="5"/>
  <c r="X201" i="5"/>
  <c r="V201" i="5"/>
  <c r="S201" i="5"/>
  <c r="R201" i="5"/>
  <c r="AU200" i="5" a="1"/>
  <c r="AU200" i="5"/>
  <c r="BW200" i="5" a="1"/>
  <c r="BW200" i="5"/>
  <c r="CY200" i="5" a="1"/>
  <c r="CY200" i="5"/>
  <c r="DK200" i="5" a="1"/>
  <c r="DK200" i="5"/>
  <c r="DW200" i="5" a="1"/>
  <c r="DW200" i="5"/>
  <c r="EJ200" i="5"/>
  <c r="EK200" i="5"/>
  <c r="W195" i="5" a="1"/>
  <c r="W195" i="5"/>
  <c r="AS195" i="5" a="1"/>
  <c r="AS195" i="5"/>
  <c r="BU195" i="5" a="1"/>
  <c r="BU195" i="5"/>
  <c r="CW195" i="5" a="1"/>
  <c r="CW195" i="5"/>
  <c r="DI195" i="5" a="1"/>
  <c r="DI195" i="5"/>
  <c r="DU195" i="5" a="1"/>
  <c r="DU195" i="5"/>
  <c r="EG195" i="5"/>
  <c r="AP195" i="5"/>
  <c r="BR195" i="5"/>
  <c r="CT195" i="5"/>
  <c r="DF195" i="5"/>
  <c r="DR195" i="5"/>
  <c r="ED195" i="5"/>
  <c r="EH195" i="5"/>
  <c r="EI200" i="5"/>
  <c r="U200" i="5" a="1"/>
  <c r="U200" i="5"/>
  <c r="AQ200" i="5" a="1"/>
  <c r="AQ200" i="5"/>
  <c r="BS200" i="5" a="1"/>
  <c r="BS200" i="5"/>
  <c r="CU200" i="5" a="1"/>
  <c r="CU200" i="5"/>
  <c r="DG200" i="5" a="1"/>
  <c r="DG200" i="5"/>
  <c r="DS200" i="5" a="1"/>
  <c r="DS200" i="5"/>
  <c r="EE200" i="5"/>
  <c r="EF200" i="5"/>
  <c r="EC200" i="5"/>
  <c r="DZ195" i="5"/>
  <c r="EB200" i="5"/>
  <c r="EA200" i="5"/>
  <c r="DY200" i="5"/>
  <c r="DX200" i="5"/>
  <c r="DV200" i="5"/>
  <c r="DT200" i="5"/>
  <c r="DQ200" i="5"/>
  <c r="DP200" i="5"/>
  <c r="DL200" i="5"/>
  <c r="DJ200" i="5"/>
  <c r="DH200" i="5"/>
  <c r="DE200" i="5"/>
  <c r="DD200" i="5"/>
  <c r="CZ200" i="5"/>
  <c r="CX200" i="5"/>
  <c r="CV200" i="5"/>
  <c r="CS200" i="5"/>
  <c r="CR200" i="5"/>
  <c r="BX200" i="5"/>
  <c r="BV200" i="5"/>
  <c r="BT200" i="5"/>
  <c r="BQ200" i="5"/>
  <c r="BP200" i="5"/>
  <c r="AV200" i="5"/>
  <c r="AT200" i="5"/>
  <c r="AR200" i="5"/>
  <c r="AO200" i="5"/>
  <c r="AN200" i="5"/>
  <c r="X200" i="5"/>
  <c r="V200" i="5"/>
  <c r="S200" i="5"/>
  <c r="R200" i="5"/>
  <c r="AU199" i="5" a="1"/>
  <c r="AU199" i="5"/>
  <c r="BW199" i="5" a="1"/>
  <c r="BW199" i="5"/>
  <c r="CY199" i="5" a="1"/>
  <c r="CY199" i="5"/>
  <c r="DK199" i="5" a="1"/>
  <c r="DK199" i="5"/>
  <c r="DW199" i="5" a="1"/>
  <c r="DW199" i="5"/>
  <c r="EJ199" i="5"/>
  <c r="EK199" i="5"/>
  <c r="W194" i="5" a="1"/>
  <c r="W194" i="5"/>
  <c r="AS194" i="5" a="1"/>
  <c r="AS194" i="5"/>
  <c r="BU194" i="5" a="1"/>
  <c r="BU194" i="5"/>
  <c r="CW194" i="5" a="1"/>
  <c r="CW194" i="5"/>
  <c r="DI194" i="5" a="1"/>
  <c r="DI194" i="5"/>
  <c r="DU194" i="5" a="1"/>
  <c r="DU194" i="5"/>
  <c r="EG194" i="5"/>
  <c r="AP194" i="5"/>
  <c r="BR194" i="5"/>
  <c r="CT194" i="5"/>
  <c r="DF194" i="5"/>
  <c r="DR194" i="5"/>
  <c r="ED194" i="5"/>
  <c r="EH194" i="5"/>
  <c r="EI199" i="5"/>
  <c r="U199" i="5" a="1"/>
  <c r="U199" i="5"/>
  <c r="AQ199" i="5" a="1"/>
  <c r="AQ199" i="5"/>
  <c r="BS199" i="5" a="1"/>
  <c r="BS199" i="5"/>
  <c r="CU199" i="5" a="1"/>
  <c r="CU199" i="5"/>
  <c r="DG199" i="5" a="1"/>
  <c r="DG199" i="5"/>
  <c r="DS199" i="5" a="1"/>
  <c r="DS199" i="5"/>
  <c r="EE199" i="5"/>
  <c r="EF199" i="5"/>
  <c r="EC199" i="5"/>
  <c r="DZ194" i="5"/>
  <c r="EB199" i="5"/>
  <c r="EA199" i="5"/>
  <c r="DY199" i="5"/>
  <c r="DX199" i="5"/>
  <c r="DV199" i="5"/>
  <c r="DT199" i="5"/>
  <c r="DQ199" i="5"/>
  <c r="DP199" i="5"/>
  <c r="DL199" i="5"/>
  <c r="DJ199" i="5"/>
  <c r="DH199" i="5"/>
  <c r="DE199" i="5"/>
  <c r="DD199" i="5"/>
  <c r="CZ199" i="5"/>
  <c r="CX199" i="5"/>
  <c r="CV199" i="5"/>
  <c r="CS199" i="5"/>
  <c r="CR199" i="5"/>
  <c r="BX199" i="5"/>
  <c r="BV199" i="5"/>
  <c r="BT199" i="5"/>
  <c r="BQ199" i="5"/>
  <c r="BP199" i="5"/>
  <c r="AV199" i="5"/>
  <c r="AT199" i="5"/>
  <c r="AR199" i="5"/>
  <c r="AO199" i="5"/>
  <c r="AN199" i="5"/>
  <c r="X199" i="5"/>
  <c r="V199" i="5"/>
  <c r="S199" i="5"/>
  <c r="R199" i="5"/>
  <c r="AU198" i="5" a="1"/>
  <c r="AU198" i="5"/>
  <c r="BW198" i="5" a="1"/>
  <c r="BW198" i="5"/>
  <c r="CY198" i="5" a="1"/>
  <c r="CY198" i="5"/>
  <c r="DK198" i="5" a="1"/>
  <c r="DK198" i="5"/>
  <c r="DW198" i="5" a="1"/>
  <c r="DW198" i="5"/>
  <c r="EJ198" i="5"/>
  <c r="EK198" i="5"/>
  <c r="W193" i="5" a="1"/>
  <c r="W193" i="5"/>
  <c r="AS193" i="5" a="1"/>
  <c r="AS193" i="5"/>
  <c r="BU193" i="5" a="1"/>
  <c r="BU193" i="5"/>
  <c r="CW193" i="5" a="1"/>
  <c r="CW193" i="5"/>
  <c r="DI193" i="5" a="1"/>
  <c r="DI193" i="5"/>
  <c r="DU193" i="5" a="1"/>
  <c r="DU193" i="5"/>
  <c r="EG193" i="5"/>
  <c r="AP193" i="5"/>
  <c r="BR193" i="5"/>
  <c r="CT193" i="5"/>
  <c r="DF193" i="5"/>
  <c r="DR193" i="5"/>
  <c r="ED193" i="5"/>
  <c r="EH193" i="5"/>
  <c r="EI198" i="5"/>
  <c r="U198" i="5" a="1"/>
  <c r="U198" i="5"/>
  <c r="AQ198" i="5" a="1"/>
  <c r="AQ198" i="5"/>
  <c r="BS198" i="5" a="1"/>
  <c r="BS198" i="5"/>
  <c r="CU198" i="5" a="1"/>
  <c r="CU198" i="5"/>
  <c r="DG198" i="5" a="1"/>
  <c r="DG198" i="5"/>
  <c r="DS198" i="5" a="1"/>
  <c r="DS198" i="5"/>
  <c r="EE198" i="5"/>
  <c r="EF198" i="5"/>
  <c r="EC198" i="5"/>
  <c r="DZ193" i="5"/>
  <c r="EB198" i="5"/>
  <c r="EA198" i="5"/>
  <c r="DY198" i="5"/>
  <c r="DX198" i="5"/>
  <c r="DV198" i="5"/>
  <c r="DT198" i="5"/>
  <c r="DQ198" i="5"/>
  <c r="DP198" i="5"/>
  <c r="DL198" i="5"/>
  <c r="DJ198" i="5"/>
  <c r="DH198" i="5"/>
  <c r="DE198" i="5"/>
  <c r="DD198" i="5"/>
  <c r="CZ198" i="5"/>
  <c r="CX198" i="5"/>
  <c r="CV198" i="5"/>
  <c r="CS198" i="5"/>
  <c r="CR198" i="5"/>
  <c r="BX198" i="5"/>
  <c r="BV198" i="5"/>
  <c r="BT198" i="5"/>
  <c r="BQ198" i="5"/>
  <c r="BP198" i="5"/>
  <c r="AV198" i="5"/>
  <c r="AT198" i="5"/>
  <c r="AR198" i="5"/>
  <c r="AO198" i="5"/>
  <c r="AN198" i="5"/>
  <c r="X198" i="5"/>
  <c r="V198" i="5"/>
  <c r="S198" i="5"/>
  <c r="R198" i="5"/>
  <c r="AU197" i="5" a="1"/>
  <c r="AU197" i="5"/>
  <c r="BW197" i="5" a="1"/>
  <c r="BW197" i="5"/>
  <c r="CY197" i="5" a="1"/>
  <c r="CY197" i="5"/>
  <c r="DK197" i="5" a="1"/>
  <c r="DK197" i="5"/>
  <c r="DW197" i="5" a="1"/>
  <c r="DW197" i="5"/>
  <c r="EJ197" i="5"/>
  <c r="EK197" i="5"/>
  <c r="W192" i="5" a="1"/>
  <c r="W192" i="5"/>
  <c r="AS192" i="5" a="1"/>
  <c r="AS192" i="5"/>
  <c r="BU192" i="5" a="1"/>
  <c r="BU192" i="5"/>
  <c r="CW192" i="5" a="1"/>
  <c r="CW192" i="5"/>
  <c r="DI192" i="5" a="1"/>
  <c r="DI192" i="5"/>
  <c r="DU192" i="5" a="1"/>
  <c r="DU192" i="5"/>
  <c r="EG192" i="5"/>
  <c r="AP192" i="5"/>
  <c r="BR192" i="5"/>
  <c r="CT192" i="5"/>
  <c r="DF192" i="5"/>
  <c r="DR192" i="5"/>
  <c r="ED192" i="5"/>
  <c r="EH192" i="5"/>
  <c r="EI197" i="5"/>
  <c r="U197" i="5" a="1"/>
  <c r="U197" i="5"/>
  <c r="AQ197" i="5" a="1"/>
  <c r="AQ197" i="5"/>
  <c r="BS197" i="5" a="1"/>
  <c r="BS197" i="5"/>
  <c r="CU197" i="5" a="1"/>
  <c r="CU197" i="5"/>
  <c r="DG197" i="5" a="1"/>
  <c r="DG197" i="5"/>
  <c r="DS197" i="5" a="1"/>
  <c r="DS197" i="5"/>
  <c r="EE197" i="5"/>
  <c r="EF197" i="5"/>
  <c r="EC197" i="5"/>
  <c r="DZ192" i="5"/>
  <c r="EB197" i="5"/>
  <c r="EA197" i="5"/>
  <c r="DY197" i="5"/>
  <c r="DX197" i="5"/>
  <c r="DV197" i="5"/>
  <c r="DT197" i="5"/>
  <c r="DQ197" i="5"/>
  <c r="DP197" i="5"/>
  <c r="DL197" i="5"/>
  <c r="DJ197" i="5"/>
  <c r="DH197" i="5"/>
  <c r="DE197" i="5"/>
  <c r="DD197" i="5"/>
  <c r="CZ197" i="5"/>
  <c r="CX197" i="5"/>
  <c r="CV197" i="5"/>
  <c r="CS197" i="5"/>
  <c r="CR197" i="5"/>
  <c r="BX197" i="5"/>
  <c r="BV197" i="5"/>
  <c r="BT197" i="5"/>
  <c r="BQ197" i="5"/>
  <c r="BP197" i="5"/>
  <c r="AV197" i="5"/>
  <c r="AT197" i="5"/>
  <c r="AR197" i="5"/>
  <c r="AO197" i="5"/>
  <c r="AN197" i="5"/>
  <c r="X197" i="5"/>
  <c r="V197" i="5"/>
  <c r="S197" i="5"/>
  <c r="R197" i="5"/>
  <c r="AU196" i="5" a="1"/>
  <c r="AU196" i="5"/>
  <c r="BW196" i="5" a="1"/>
  <c r="BW196" i="5"/>
  <c r="CY196" i="5" a="1"/>
  <c r="CY196" i="5"/>
  <c r="DK196" i="5" a="1"/>
  <c r="DK196" i="5"/>
  <c r="DW196" i="5" a="1"/>
  <c r="DW196" i="5"/>
  <c r="EJ196" i="5"/>
  <c r="EK196" i="5"/>
  <c r="W191" i="5" a="1"/>
  <c r="W191" i="5"/>
  <c r="AS191" i="5" a="1"/>
  <c r="AS191" i="5"/>
  <c r="BU191" i="5" a="1"/>
  <c r="BU191" i="5"/>
  <c r="CW191" i="5" a="1"/>
  <c r="CW191" i="5"/>
  <c r="DI191" i="5" a="1"/>
  <c r="DI191" i="5"/>
  <c r="DU191" i="5" a="1"/>
  <c r="DU191" i="5"/>
  <c r="EG191" i="5"/>
  <c r="AP191" i="5"/>
  <c r="BR191" i="5"/>
  <c r="CT191" i="5"/>
  <c r="DF191" i="5"/>
  <c r="DR191" i="5"/>
  <c r="ED191" i="5"/>
  <c r="EH191" i="5"/>
  <c r="EI196" i="5"/>
  <c r="U196" i="5" a="1"/>
  <c r="U196" i="5"/>
  <c r="AQ196" i="5" a="1"/>
  <c r="AQ196" i="5"/>
  <c r="BS196" i="5" a="1"/>
  <c r="BS196" i="5"/>
  <c r="CU196" i="5" a="1"/>
  <c r="CU196" i="5"/>
  <c r="DG196" i="5" a="1"/>
  <c r="DG196" i="5"/>
  <c r="DS196" i="5" a="1"/>
  <c r="DS196" i="5"/>
  <c r="EE196" i="5"/>
  <c r="EF196" i="5"/>
  <c r="EC196" i="5"/>
  <c r="DZ191" i="5"/>
  <c r="EB196" i="5"/>
  <c r="EA196" i="5"/>
  <c r="DY196" i="5"/>
  <c r="DX196" i="5"/>
  <c r="DV196" i="5"/>
  <c r="DT196" i="5"/>
  <c r="DQ196" i="5"/>
  <c r="DP196" i="5"/>
  <c r="DL196" i="5"/>
  <c r="DJ196" i="5"/>
  <c r="DH196" i="5"/>
  <c r="DE196" i="5"/>
  <c r="DD196" i="5"/>
  <c r="CZ196" i="5"/>
  <c r="CX196" i="5"/>
  <c r="CV196" i="5"/>
  <c r="CS196" i="5"/>
  <c r="CR196" i="5"/>
  <c r="BX196" i="5"/>
  <c r="BV196" i="5"/>
  <c r="BT196" i="5"/>
  <c r="BQ196" i="5"/>
  <c r="BP196" i="5"/>
  <c r="AV196" i="5"/>
  <c r="AT196" i="5"/>
  <c r="AR196" i="5"/>
  <c r="AO196" i="5"/>
  <c r="AN196" i="5"/>
  <c r="X196" i="5"/>
  <c r="V196" i="5"/>
  <c r="S196" i="5"/>
  <c r="R196" i="5"/>
  <c r="AU195" i="5" a="1"/>
  <c r="AU195" i="5"/>
  <c r="BW195" i="5" a="1"/>
  <c r="BW195" i="5"/>
  <c r="CY195" i="5" a="1"/>
  <c r="CY195" i="5"/>
  <c r="DK195" i="5" a="1"/>
  <c r="DK195" i="5"/>
  <c r="DW195" i="5" a="1"/>
  <c r="DW195" i="5"/>
  <c r="EJ195" i="5"/>
  <c r="EK195" i="5"/>
  <c r="W190" i="5" a="1"/>
  <c r="W190" i="5"/>
  <c r="AS190" i="5" a="1"/>
  <c r="AS190" i="5"/>
  <c r="BU190" i="5" a="1"/>
  <c r="BU190" i="5"/>
  <c r="CW190" i="5" a="1"/>
  <c r="CW190" i="5"/>
  <c r="DI190" i="5" a="1"/>
  <c r="DI190" i="5"/>
  <c r="DU190" i="5" a="1"/>
  <c r="DU190" i="5"/>
  <c r="EG190" i="5"/>
  <c r="AP190" i="5"/>
  <c r="BR190" i="5"/>
  <c r="CT190" i="5"/>
  <c r="DF190" i="5"/>
  <c r="DR190" i="5"/>
  <c r="ED190" i="5"/>
  <c r="EH190" i="5"/>
  <c r="EI195" i="5"/>
  <c r="U195" i="5" a="1"/>
  <c r="U195" i="5"/>
  <c r="AQ195" i="5" a="1"/>
  <c r="AQ195" i="5"/>
  <c r="BS195" i="5" a="1"/>
  <c r="BS195" i="5"/>
  <c r="CU195" i="5" a="1"/>
  <c r="CU195" i="5"/>
  <c r="DG195" i="5" a="1"/>
  <c r="DG195" i="5"/>
  <c r="DS195" i="5" a="1"/>
  <c r="DS195" i="5"/>
  <c r="EE195" i="5"/>
  <c r="EF195" i="5"/>
  <c r="EC195" i="5"/>
  <c r="DZ190" i="5"/>
  <c r="EB195" i="5"/>
  <c r="EA195" i="5"/>
  <c r="DY195" i="5"/>
  <c r="DX195" i="5"/>
  <c r="DV195" i="5"/>
  <c r="DT195" i="5"/>
  <c r="DQ195" i="5"/>
  <c r="DP195" i="5"/>
  <c r="DL195" i="5"/>
  <c r="DJ195" i="5"/>
  <c r="DH195" i="5"/>
  <c r="DE195" i="5"/>
  <c r="DD195" i="5"/>
  <c r="CZ195" i="5"/>
  <c r="CX195" i="5"/>
  <c r="CV195" i="5"/>
  <c r="CS195" i="5"/>
  <c r="CR195" i="5"/>
  <c r="BX195" i="5"/>
  <c r="BV195" i="5"/>
  <c r="BT195" i="5"/>
  <c r="BQ195" i="5"/>
  <c r="BP195" i="5"/>
  <c r="AV195" i="5"/>
  <c r="AT195" i="5"/>
  <c r="AR195" i="5"/>
  <c r="AO195" i="5"/>
  <c r="AN195" i="5"/>
  <c r="X195" i="5"/>
  <c r="V195" i="5"/>
  <c r="S195" i="5"/>
  <c r="R195" i="5"/>
  <c r="AU194" i="5" a="1"/>
  <c r="AU194" i="5"/>
  <c r="BW194" i="5" a="1"/>
  <c r="BW194" i="5"/>
  <c r="CY194" i="5" a="1"/>
  <c r="CY194" i="5"/>
  <c r="DK194" i="5" a="1"/>
  <c r="DK194" i="5"/>
  <c r="DW194" i="5" a="1"/>
  <c r="DW194" i="5"/>
  <c r="EJ194" i="5"/>
  <c r="EK194" i="5"/>
  <c r="W189" i="5" a="1"/>
  <c r="W189" i="5"/>
  <c r="AS189" i="5" a="1"/>
  <c r="AS189" i="5"/>
  <c r="BU189" i="5" a="1"/>
  <c r="BU189" i="5"/>
  <c r="CW189" i="5" a="1"/>
  <c r="CW189" i="5"/>
  <c r="DI189" i="5" a="1"/>
  <c r="DI189" i="5"/>
  <c r="DU189" i="5" a="1"/>
  <c r="DU189" i="5"/>
  <c r="EG189" i="5"/>
  <c r="AP189" i="5"/>
  <c r="BR189" i="5"/>
  <c r="CT189" i="5"/>
  <c r="DF189" i="5"/>
  <c r="DR189" i="5"/>
  <c r="ED189" i="5"/>
  <c r="EH189" i="5"/>
  <c r="EI194" i="5"/>
  <c r="U194" i="5" a="1"/>
  <c r="U194" i="5"/>
  <c r="AQ194" i="5" a="1"/>
  <c r="AQ194" i="5"/>
  <c r="BS194" i="5" a="1"/>
  <c r="BS194" i="5"/>
  <c r="CU194" i="5" a="1"/>
  <c r="CU194" i="5"/>
  <c r="DG194" i="5" a="1"/>
  <c r="DG194" i="5"/>
  <c r="DS194" i="5" a="1"/>
  <c r="DS194" i="5"/>
  <c r="EE194" i="5"/>
  <c r="EF194" i="5"/>
  <c r="EC194" i="5"/>
  <c r="DZ189" i="5"/>
  <c r="EB194" i="5"/>
  <c r="EA194" i="5"/>
  <c r="DY194" i="5"/>
  <c r="DX194" i="5"/>
  <c r="DV194" i="5"/>
  <c r="DT194" i="5"/>
  <c r="DQ194" i="5"/>
  <c r="DP194" i="5"/>
  <c r="DL194" i="5"/>
  <c r="DJ194" i="5"/>
  <c r="DH194" i="5"/>
  <c r="DE194" i="5"/>
  <c r="DD194" i="5"/>
  <c r="CZ194" i="5"/>
  <c r="CX194" i="5"/>
  <c r="CV194" i="5"/>
  <c r="CS194" i="5"/>
  <c r="CR194" i="5"/>
  <c r="BX194" i="5"/>
  <c r="BV194" i="5"/>
  <c r="BT194" i="5"/>
  <c r="BQ194" i="5"/>
  <c r="BP194" i="5"/>
  <c r="AV194" i="5"/>
  <c r="AT194" i="5"/>
  <c r="AR194" i="5"/>
  <c r="AO194" i="5"/>
  <c r="AN194" i="5"/>
  <c r="X194" i="5"/>
  <c r="V194" i="5"/>
  <c r="S194" i="5"/>
  <c r="R194" i="5"/>
  <c r="AU193" i="5" a="1"/>
  <c r="AU193" i="5"/>
  <c r="BW193" i="5" a="1"/>
  <c r="BW193" i="5"/>
  <c r="CY193" i="5" a="1"/>
  <c r="CY193" i="5"/>
  <c r="DK193" i="5" a="1"/>
  <c r="DK193" i="5"/>
  <c r="DW193" i="5" a="1"/>
  <c r="DW193" i="5"/>
  <c r="EJ193" i="5"/>
  <c r="EK193" i="5"/>
  <c r="W188" i="5" a="1"/>
  <c r="W188" i="5"/>
  <c r="AS188" i="5" a="1"/>
  <c r="AS188" i="5"/>
  <c r="BU188" i="5" a="1"/>
  <c r="BU188" i="5"/>
  <c r="CW188" i="5" a="1"/>
  <c r="CW188" i="5"/>
  <c r="DI188" i="5" a="1"/>
  <c r="DI188" i="5"/>
  <c r="DU188" i="5" a="1"/>
  <c r="DU188" i="5"/>
  <c r="EG188" i="5"/>
  <c r="AP188" i="5"/>
  <c r="BR188" i="5"/>
  <c r="CT188" i="5"/>
  <c r="DF188" i="5"/>
  <c r="DR188" i="5"/>
  <c r="ED188" i="5"/>
  <c r="EH188" i="5"/>
  <c r="EI193" i="5"/>
  <c r="U193" i="5" a="1"/>
  <c r="U193" i="5"/>
  <c r="AQ193" i="5" a="1"/>
  <c r="AQ193" i="5"/>
  <c r="BS193" i="5" a="1"/>
  <c r="BS193" i="5"/>
  <c r="CU193" i="5" a="1"/>
  <c r="CU193" i="5"/>
  <c r="DG193" i="5" a="1"/>
  <c r="DG193" i="5"/>
  <c r="DS193" i="5" a="1"/>
  <c r="DS193" i="5"/>
  <c r="EE193" i="5"/>
  <c r="EF193" i="5"/>
  <c r="EC193" i="5"/>
  <c r="DZ188" i="5"/>
  <c r="EB193" i="5"/>
  <c r="EA193" i="5"/>
  <c r="DY193" i="5"/>
  <c r="DX193" i="5"/>
  <c r="DV193" i="5"/>
  <c r="DT193" i="5"/>
  <c r="DQ193" i="5"/>
  <c r="DP193" i="5"/>
  <c r="DL193" i="5"/>
  <c r="DJ193" i="5"/>
  <c r="DH193" i="5"/>
  <c r="DE193" i="5"/>
  <c r="DD193" i="5"/>
  <c r="CZ193" i="5"/>
  <c r="CX193" i="5"/>
  <c r="CV193" i="5"/>
  <c r="CS193" i="5"/>
  <c r="CR193" i="5"/>
  <c r="BX193" i="5"/>
  <c r="BV193" i="5"/>
  <c r="BT193" i="5"/>
  <c r="BQ193" i="5"/>
  <c r="BP193" i="5"/>
  <c r="AV193" i="5"/>
  <c r="AT193" i="5"/>
  <c r="AR193" i="5"/>
  <c r="AO193" i="5"/>
  <c r="AN193" i="5"/>
  <c r="X193" i="5"/>
  <c r="V193" i="5"/>
  <c r="S193" i="5"/>
  <c r="R193" i="5"/>
  <c r="AU192" i="5" a="1"/>
  <c r="AU192" i="5"/>
  <c r="BW192" i="5" a="1"/>
  <c r="BW192" i="5"/>
  <c r="CY192" i="5" a="1"/>
  <c r="CY192" i="5"/>
  <c r="DK192" i="5" a="1"/>
  <c r="DK192" i="5"/>
  <c r="DW192" i="5" a="1"/>
  <c r="DW192" i="5"/>
  <c r="EJ192" i="5"/>
  <c r="EK192" i="5"/>
  <c r="W187" i="5" a="1"/>
  <c r="W187" i="5"/>
  <c r="AS187" i="5" a="1"/>
  <c r="AS187" i="5"/>
  <c r="BU187" i="5" a="1"/>
  <c r="BU187" i="5"/>
  <c r="CW187" i="5" a="1"/>
  <c r="CW187" i="5"/>
  <c r="DI187" i="5" a="1"/>
  <c r="DI187" i="5"/>
  <c r="DU187" i="5" a="1"/>
  <c r="DU187" i="5"/>
  <c r="EG187" i="5"/>
  <c r="AP187" i="5"/>
  <c r="BR187" i="5"/>
  <c r="CT187" i="5"/>
  <c r="DF187" i="5"/>
  <c r="DR187" i="5"/>
  <c r="ED187" i="5"/>
  <c r="EH187" i="5"/>
  <c r="EI192" i="5"/>
  <c r="U192" i="5" a="1"/>
  <c r="U192" i="5"/>
  <c r="AQ192" i="5" a="1"/>
  <c r="AQ192" i="5"/>
  <c r="BS192" i="5" a="1"/>
  <c r="BS192" i="5"/>
  <c r="CU192" i="5" a="1"/>
  <c r="CU192" i="5"/>
  <c r="DG192" i="5" a="1"/>
  <c r="DG192" i="5"/>
  <c r="DS192" i="5" a="1"/>
  <c r="DS192" i="5"/>
  <c r="EE192" i="5"/>
  <c r="EF192" i="5"/>
  <c r="EC192" i="5"/>
  <c r="DZ187" i="5"/>
  <c r="EB192" i="5"/>
  <c r="EA192" i="5"/>
  <c r="DY192" i="5"/>
  <c r="DX192" i="5"/>
  <c r="DV192" i="5"/>
  <c r="DT192" i="5"/>
  <c r="DQ192" i="5"/>
  <c r="DP192" i="5"/>
  <c r="DL192" i="5"/>
  <c r="DJ192" i="5"/>
  <c r="DH192" i="5"/>
  <c r="DE192" i="5"/>
  <c r="DD192" i="5"/>
  <c r="CZ192" i="5"/>
  <c r="CX192" i="5"/>
  <c r="CV192" i="5"/>
  <c r="CS192" i="5"/>
  <c r="CR192" i="5"/>
  <c r="BX192" i="5"/>
  <c r="BV192" i="5"/>
  <c r="BT192" i="5"/>
  <c r="BQ192" i="5"/>
  <c r="BP192" i="5"/>
  <c r="AV192" i="5"/>
  <c r="AT192" i="5"/>
  <c r="AR192" i="5"/>
  <c r="AO192" i="5"/>
  <c r="AN192" i="5"/>
  <c r="X192" i="5"/>
  <c r="V192" i="5"/>
  <c r="S192" i="5"/>
  <c r="R192" i="5"/>
  <c r="AU191" i="5" a="1"/>
  <c r="AU191" i="5"/>
  <c r="BW191" i="5" a="1"/>
  <c r="BW191" i="5"/>
  <c r="CY191" i="5" a="1"/>
  <c r="CY191" i="5"/>
  <c r="DK191" i="5" a="1"/>
  <c r="DK191" i="5"/>
  <c r="DW191" i="5" a="1"/>
  <c r="DW191" i="5"/>
  <c r="EJ191" i="5"/>
  <c r="EK191" i="5"/>
  <c r="W186" i="5" a="1"/>
  <c r="W186" i="5"/>
  <c r="AS186" i="5" a="1"/>
  <c r="AS186" i="5"/>
  <c r="BU186" i="5" a="1"/>
  <c r="BU186" i="5"/>
  <c r="CW186" i="5" a="1"/>
  <c r="CW186" i="5"/>
  <c r="DI186" i="5" a="1"/>
  <c r="DI186" i="5"/>
  <c r="DU186" i="5" a="1"/>
  <c r="DU186" i="5"/>
  <c r="EG186" i="5"/>
  <c r="AP186" i="5"/>
  <c r="BR186" i="5"/>
  <c r="CT186" i="5"/>
  <c r="DF186" i="5"/>
  <c r="DR186" i="5"/>
  <c r="ED186" i="5"/>
  <c r="EH186" i="5"/>
  <c r="EI191" i="5"/>
  <c r="U191" i="5" a="1"/>
  <c r="U191" i="5"/>
  <c r="AQ191" i="5" a="1"/>
  <c r="AQ191" i="5"/>
  <c r="BS191" i="5" a="1"/>
  <c r="BS191" i="5"/>
  <c r="CU191" i="5" a="1"/>
  <c r="CU191" i="5"/>
  <c r="DG191" i="5" a="1"/>
  <c r="DG191" i="5"/>
  <c r="DS191" i="5" a="1"/>
  <c r="DS191" i="5"/>
  <c r="EE191" i="5"/>
  <c r="EF191" i="5"/>
  <c r="EC191" i="5"/>
  <c r="DZ186" i="5"/>
  <c r="EB191" i="5"/>
  <c r="EA191" i="5"/>
  <c r="DY191" i="5"/>
  <c r="DX191" i="5"/>
  <c r="DV191" i="5"/>
  <c r="DT191" i="5"/>
  <c r="DQ191" i="5"/>
  <c r="DP191" i="5"/>
  <c r="DL191" i="5"/>
  <c r="DJ191" i="5"/>
  <c r="DH191" i="5"/>
  <c r="DE191" i="5"/>
  <c r="DD191" i="5"/>
  <c r="CZ191" i="5"/>
  <c r="CX191" i="5"/>
  <c r="CV191" i="5"/>
  <c r="CS191" i="5"/>
  <c r="CR191" i="5"/>
  <c r="BX191" i="5"/>
  <c r="BV191" i="5"/>
  <c r="BT191" i="5"/>
  <c r="BQ191" i="5"/>
  <c r="BP191" i="5"/>
  <c r="AV191" i="5"/>
  <c r="AT191" i="5"/>
  <c r="AR191" i="5"/>
  <c r="AO191" i="5"/>
  <c r="AN191" i="5"/>
  <c r="X191" i="5"/>
  <c r="V191" i="5"/>
  <c r="S191" i="5"/>
  <c r="R191" i="5"/>
  <c r="AU190" i="5" a="1"/>
  <c r="AU190" i="5"/>
  <c r="BW190" i="5" a="1"/>
  <c r="BW190" i="5"/>
  <c r="CY190" i="5" a="1"/>
  <c r="CY190" i="5"/>
  <c r="DK190" i="5" a="1"/>
  <c r="DK190" i="5"/>
  <c r="DW190" i="5" a="1"/>
  <c r="DW190" i="5"/>
  <c r="EJ190" i="5"/>
  <c r="EK190" i="5"/>
  <c r="W185" i="5" a="1"/>
  <c r="W185" i="5"/>
  <c r="AS185" i="5" a="1"/>
  <c r="AS185" i="5"/>
  <c r="BU185" i="5" a="1"/>
  <c r="BU185" i="5"/>
  <c r="CW185" i="5" a="1"/>
  <c r="CW185" i="5"/>
  <c r="DI185" i="5" a="1"/>
  <c r="DI185" i="5"/>
  <c r="DU185" i="5" a="1"/>
  <c r="DU185" i="5"/>
  <c r="EG185" i="5"/>
  <c r="AP185" i="5"/>
  <c r="BR185" i="5"/>
  <c r="CT185" i="5"/>
  <c r="DF185" i="5"/>
  <c r="DR185" i="5"/>
  <c r="ED185" i="5"/>
  <c r="EH185" i="5"/>
  <c r="EI190" i="5"/>
  <c r="U190" i="5" a="1"/>
  <c r="U190" i="5"/>
  <c r="AQ190" i="5" a="1"/>
  <c r="AQ190" i="5"/>
  <c r="BS190" i="5" a="1"/>
  <c r="BS190" i="5"/>
  <c r="CU190" i="5" a="1"/>
  <c r="CU190" i="5"/>
  <c r="DG190" i="5" a="1"/>
  <c r="DG190" i="5"/>
  <c r="DS190" i="5" a="1"/>
  <c r="DS190" i="5"/>
  <c r="EE190" i="5"/>
  <c r="EF190" i="5"/>
  <c r="EC190" i="5"/>
  <c r="DZ185" i="5"/>
  <c r="EB190" i="5"/>
  <c r="EA190" i="5"/>
  <c r="DY190" i="5"/>
  <c r="DX190" i="5"/>
  <c r="DV190" i="5"/>
  <c r="DT190" i="5"/>
  <c r="DQ190" i="5"/>
  <c r="DP190" i="5"/>
  <c r="DL190" i="5"/>
  <c r="DJ190" i="5"/>
  <c r="DH190" i="5"/>
  <c r="DE190" i="5"/>
  <c r="DD190" i="5"/>
  <c r="CZ190" i="5"/>
  <c r="CX190" i="5"/>
  <c r="CV190" i="5"/>
  <c r="CS190" i="5"/>
  <c r="CR190" i="5"/>
  <c r="BX190" i="5"/>
  <c r="BV190" i="5"/>
  <c r="BT190" i="5"/>
  <c r="BQ190" i="5"/>
  <c r="BP190" i="5"/>
  <c r="AV190" i="5"/>
  <c r="AT190" i="5"/>
  <c r="AR190" i="5"/>
  <c r="AO190" i="5"/>
  <c r="AN190" i="5"/>
  <c r="X190" i="5"/>
  <c r="V190" i="5"/>
  <c r="S190" i="5"/>
  <c r="R190" i="5"/>
  <c r="AU189" i="5" a="1"/>
  <c r="AU189" i="5"/>
  <c r="BW189" i="5" a="1"/>
  <c r="BW189" i="5"/>
  <c r="CY189" i="5" a="1"/>
  <c r="CY189" i="5"/>
  <c r="DK189" i="5" a="1"/>
  <c r="DK189" i="5"/>
  <c r="DW189" i="5" a="1"/>
  <c r="DW189" i="5"/>
  <c r="EJ189" i="5"/>
  <c r="EK189" i="5"/>
  <c r="W184" i="5" a="1"/>
  <c r="W184" i="5"/>
  <c r="AS184" i="5" a="1"/>
  <c r="AS184" i="5"/>
  <c r="BU184" i="5" a="1"/>
  <c r="BU184" i="5"/>
  <c r="CW184" i="5" a="1"/>
  <c r="CW184" i="5"/>
  <c r="DI184" i="5" a="1"/>
  <c r="DI184" i="5"/>
  <c r="DU184" i="5" a="1"/>
  <c r="DU184" i="5"/>
  <c r="EG184" i="5"/>
  <c r="AP184" i="5"/>
  <c r="BR184" i="5"/>
  <c r="CT184" i="5"/>
  <c r="DF184" i="5"/>
  <c r="DR184" i="5"/>
  <c r="ED184" i="5"/>
  <c r="EH184" i="5"/>
  <c r="EI189" i="5"/>
  <c r="U189" i="5" a="1"/>
  <c r="U189" i="5"/>
  <c r="AQ189" i="5" a="1"/>
  <c r="AQ189" i="5"/>
  <c r="BS189" i="5" a="1"/>
  <c r="BS189" i="5"/>
  <c r="CU189" i="5" a="1"/>
  <c r="CU189" i="5"/>
  <c r="DG189" i="5" a="1"/>
  <c r="DG189" i="5"/>
  <c r="DS189" i="5" a="1"/>
  <c r="DS189" i="5"/>
  <c r="EE189" i="5"/>
  <c r="EF189" i="5"/>
  <c r="EC189" i="5"/>
  <c r="DZ184" i="5"/>
  <c r="EB189" i="5"/>
  <c r="EA189" i="5"/>
  <c r="DY189" i="5"/>
  <c r="DX189" i="5"/>
  <c r="DV189" i="5"/>
  <c r="DT189" i="5"/>
  <c r="DQ189" i="5"/>
  <c r="DP189" i="5"/>
  <c r="DL189" i="5"/>
  <c r="DJ189" i="5"/>
  <c r="DH189" i="5"/>
  <c r="DE189" i="5"/>
  <c r="DD189" i="5"/>
  <c r="CZ189" i="5"/>
  <c r="CX189" i="5"/>
  <c r="CV189" i="5"/>
  <c r="CS189" i="5"/>
  <c r="CR189" i="5"/>
  <c r="BX189" i="5"/>
  <c r="BV189" i="5"/>
  <c r="BT189" i="5"/>
  <c r="BQ189" i="5"/>
  <c r="BP189" i="5"/>
  <c r="AV189" i="5"/>
  <c r="AT189" i="5"/>
  <c r="AR189" i="5"/>
  <c r="AO189" i="5"/>
  <c r="AN189" i="5"/>
  <c r="X189" i="5"/>
  <c r="V189" i="5"/>
  <c r="S189" i="5"/>
  <c r="R189" i="5"/>
  <c r="AU188" i="5" a="1"/>
  <c r="AU188" i="5"/>
  <c r="BW188" i="5" a="1"/>
  <c r="BW188" i="5"/>
  <c r="CY188" i="5" a="1"/>
  <c r="CY188" i="5"/>
  <c r="DK188" i="5" a="1"/>
  <c r="DK188" i="5"/>
  <c r="DW188" i="5" a="1"/>
  <c r="DW188" i="5"/>
  <c r="EJ188" i="5"/>
  <c r="EK188" i="5"/>
  <c r="W183" i="5" a="1"/>
  <c r="W183" i="5"/>
  <c r="AS183" i="5" a="1"/>
  <c r="AS183" i="5"/>
  <c r="BU183" i="5" a="1"/>
  <c r="BU183" i="5"/>
  <c r="CW183" i="5" a="1"/>
  <c r="CW183" i="5"/>
  <c r="DI183" i="5" a="1"/>
  <c r="DI183" i="5"/>
  <c r="DU183" i="5" a="1"/>
  <c r="DU183" i="5"/>
  <c r="EG183" i="5"/>
  <c r="AP183" i="5"/>
  <c r="BR183" i="5"/>
  <c r="CT183" i="5"/>
  <c r="DF183" i="5"/>
  <c r="DR183" i="5"/>
  <c r="ED183" i="5"/>
  <c r="EH183" i="5"/>
  <c r="EI188" i="5"/>
  <c r="U188" i="5" a="1"/>
  <c r="U188" i="5"/>
  <c r="AQ188" i="5" a="1"/>
  <c r="AQ188" i="5"/>
  <c r="BS188" i="5" a="1"/>
  <c r="BS188" i="5"/>
  <c r="CU188" i="5" a="1"/>
  <c r="CU188" i="5"/>
  <c r="DG188" i="5" a="1"/>
  <c r="DG188" i="5"/>
  <c r="DS188" i="5" a="1"/>
  <c r="DS188" i="5"/>
  <c r="EE188" i="5"/>
  <c r="EF188" i="5"/>
  <c r="EC188" i="5"/>
  <c r="DZ183" i="5"/>
  <c r="EB188" i="5"/>
  <c r="EA188" i="5"/>
  <c r="DY188" i="5"/>
  <c r="DX188" i="5"/>
  <c r="DV188" i="5"/>
  <c r="DT188" i="5"/>
  <c r="DQ188" i="5"/>
  <c r="DP188" i="5"/>
  <c r="DL188" i="5"/>
  <c r="DJ188" i="5"/>
  <c r="DH188" i="5"/>
  <c r="DE188" i="5"/>
  <c r="DD188" i="5"/>
  <c r="CZ188" i="5"/>
  <c r="CX188" i="5"/>
  <c r="CV188" i="5"/>
  <c r="CS188" i="5"/>
  <c r="CR188" i="5"/>
  <c r="BX188" i="5"/>
  <c r="BV188" i="5"/>
  <c r="BT188" i="5"/>
  <c r="BQ188" i="5"/>
  <c r="BP188" i="5"/>
  <c r="AV188" i="5"/>
  <c r="AT188" i="5"/>
  <c r="AR188" i="5"/>
  <c r="AO188" i="5"/>
  <c r="AN188" i="5"/>
  <c r="X188" i="5"/>
  <c r="V188" i="5"/>
  <c r="S188" i="5"/>
  <c r="R188" i="5"/>
  <c r="AU187" i="5" a="1"/>
  <c r="AU187" i="5"/>
  <c r="BW187" i="5" a="1"/>
  <c r="BW187" i="5"/>
  <c r="CY187" i="5" a="1"/>
  <c r="CY187" i="5"/>
  <c r="DK187" i="5" a="1"/>
  <c r="DK187" i="5"/>
  <c r="DW187" i="5" a="1"/>
  <c r="DW187" i="5"/>
  <c r="EJ187" i="5"/>
  <c r="EK187" i="5"/>
  <c r="W182" i="5" a="1"/>
  <c r="W182" i="5"/>
  <c r="AS182" i="5" a="1"/>
  <c r="AS182" i="5"/>
  <c r="BU182" i="5" a="1"/>
  <c r="BU182" i="5"/>
  <c r="CW182" i="5" a="1"/>
  <c r="CW182" i="5"/>
  <c r="DI182" i="5" a="1"/>
  <c r="DI182" i="5"/>
  <c r="DU182" i="5" a="1"/>
  <c r="DU182" i="5"/>
  <c r="EG182" i="5"/>
  <c r="AP182" i="5"/>
  <c r="BR182" i="5"/>
  <c r="CT182" i="5"/>
  <c r="DF182" i="5"/>
  <c r="DR182" i="5"/>
  <c r="ED182" i="5"/>
  <c r="EH182" i="5"/>
  <c r="EI187" i="5"/>
  <c r="U187" i="5" a="1"/>
  <c r="U187" i="5"/>
  <c r="AQ187" i="5" a="1"/>
  <c r="AQ187" i="5"/>
  <c r="BS187" i="5" a="1"/>
  <c r="BS187" i="5"/>
  <c r="CU187" i="5" a="1"/>
  <c r="CU187" i="5"/>
  <c r="DG187" i="5" a="1"/>
  <c r="DG187" i="5"/>
  <c r="DS187" i="5" a="1"/>
  <c r="DS187" i="5"/>
  <c r="EE187" i="5"/>
  <c r="EF187" i="5"/>
  <c r="EC187" i="5"/>
  <c r="DZ182" i="5"/>
  <c r="EB187" i="5"/>
  <c r="EA187" i="5"/>
  <c r="DY187" i="5"/>
  <c r="DX187" i="5"/>
  <c r="DV187" i="5"/>
  <c r="DT187" i="5"/>
  <c r="DQ187" i="5"/>
  <c r="DP187" i="5"/>
  <c r="DL187" i="5"/>
  <c r="DJ187" i="5"/>
  <c r="DH187" i="5"/>
  <c r="DE187" i="5"/>
  <c r="DD187" i="5"/>
  <c r="CZ187" i="5"/>
  <c r="CX187" i="5"/>
  <c r="CV187" i="5"/>
  <c r="CS187" i="5"/>
  <c r="CR187" i="5"/>
  <c r="BX187" i="5"/>
  <c r="BV187" i="5"/>
  <c r="BT187" i="5"/>
  <c r="BQ187" i="5"/>
  <c r="BP187" i="5"/>
  <c r="AV187" i="5"/>
  <c r="AT187" i="5"/>
  <c r="AR187" i="5"/>
  <c r="AO187" i="5"/>
  <c r="AN187" i="5"/>
  <c r="X187" i="5"/>
  <c r="V187" i="5"/>
  <c r="S187" i="5"/>
  <c r="R187" i="5"/>
  <c r="AU186" i="5" a="1"/>
  <c r="AU186" i="5"/>
  <c r="BW186" i="5" a="1"/>
  <c r="BW186" i="5"/>
  <c r="CY186" i="5" a="1"/>
  <c r="CY186" i="5"/>
  <c r="DK186" i="5" a="1"/>
  <c r="DK186" i="5"/>
  <c r="DW186" i="5" a="1"/>
  <c r="DW186" i="5"/>
  <c r="EJ186" i="5"/>
  <c r="EK186" i="5"/>
  <c r="W181" i="5" a="1"/>
  <c r="W181" i="5"/>
  <c r="AS181" i="5" a="1"/>
  <c r="AS181" i="5"/>
  <c r="BU181" i="5" a="1"/>
  <c r="BU181" i="5"/>
  <c r="CW181" i="5" a="1"/>
  <c r="CW181" i="5"/>
  <c r="DI181" i="5" a="1"/>
  <c r="DI181" i="5"/>
  <c r="DU181" i="5" a="1"/>
  <c r="DU181" i="5"/>
  <c r="EG181" i="5"/>
  <c r="AP181" i="5"/>
  <c r="BR181" i="5"/>
  <c r="CT181" i="5"/>
  <c r="DF181" i="5"/>
  <c r="DR181" i="5"/>
  <c r="ED181" i="5"/>
  <c r="EH181" i="5"/>
  <c r="EI186" i="5"/>
  <c r="U186" i="5" a="1"/>
  <c r="U186" i="5"/>
  <c r="AQ186" i="5" a="1"/>
  <c r="AQ186" i="5"/>
  <c r="BS186" i="5" a="1"/>
  <c r="BS186" i="5"/>
  <c r="CU186" i="5" a="1"/>
  <c r="CU186" i="5"/>
  <c r="DG186" i="5" a="1"/>
  <c r="DG186" i="5"/>
  <c r="DS186" i="5" a="1"/>
  <c r="DS186" i="5"/>
  <c r="EE186" i="5"/>
  <c r="EF186" i="5"/>
  <c r="EC186" i="5"/>
  <c r="DZ181" i="5"/>
  <c r="EB186" i="5"/>
  <c r="EA186" i="5"/>
  <c r="DY186" i="5"/>
  <c r="DX186" i="5"/>
  <c r="DV186" i="5"/>
  <c r="DT186" i="5"/>
  <c r="DQ186" i="5"/>
  <c r="DP186" i="5"/>
  <c r="DL186" i="5"/>
  <c r="DJ186" i="5"/>
  <c r="DH186" i="5"/>
  <c r="DE186" i="5"/>
  <c r="DD186" i="5"/>
  <c r="CZ186" i="5"/>
  <c r="CX186" i="5"/>
  <c r="CV186" i="5"/>
  <c r="CS186" i="5"/>
  <c r="CR186" i="5"/>
  <c r="BX186" i="5"/>
  <c r="BV186" i="5"/>
  <c r="BT186" i="5"/>
  <c r="BQ186" i="5"/>
  <c r="BP186" i="5"/>
  <c r="AV186" i="5"/>
  <c r="AT186" i="5"/>
  <c r="AR186" i="5"/>
  <c r="AO186" i="5"/>
  <c r="AN186" i="5"/>
  <c r="X186" i="5"/>
  <c r="V186" i="5"/>
  <c r="S186" i="5"/>
  <c r="R186" i="5"/>
  <c r="AU185" i="5" a="1"/>
  <c r="AU185" i="5"/>
  <c r="BW185" i="5" a="1"/>
  <c r="BW185" i="5"/>
  <c r="CY185" i="5" a="1"/>
  <c r="CY185" i="5"/>
  <c r="DK185" i="5" a="1"/>
  <c r="DK185" i="5"/>
  <c r="DW185" i="5" a="1"/>
  <c r="DW185" i="5"/>
  <c r="EJ185" i="5"/>
  <c r="EK185" i="5"/>
  <c r="W180" i="5" a="1"/>
  <c r="W180" i="5"/>
  <c r="AS180" i="5" a="1"/>
  <c r="AS180" i="5"/>
  <c r="BU180" i="5" a="1"/>
  <c r="BU180" i="5"/>
  <c r="CW180" i="5" a="1"/>
  <c r="CW180" i="5"/>
  <c r="DI180" i="5" a="1"/>
  <c r="DI180" i="5"/>
  <c r="DU180" i="5" a="1"/>
  <c r="DU180" i="5"/>
  <c r="EG180" i="5"/>
  <c r="AP180" i="5"/>
  <c r="BR180" i="5"/>
  <c r="CT180" i="5"/>
  <c r="DF180" i="5"/>
  <c r="DR180" i="5"/>
  <c r="ED180" i="5"/>
  <c r="EH180" i="5"/>
  <c r="EI185" i="5"/>
  <c r="U185" i="5" a="1"/>
  <c r="U185" i="5"/>
  <c r="AQ185" i="5" a="1"/>
  <c r="AQ185" i="5"/>
  <c r="BS185" i="5" a="1"/>
  <c r="BS185" i="5"/>
  <c r="CU185" i="5" a="1"/>
  <c r="CU185" i="5"/>
  <c r="DG185" i="5" a="1"/>
  <c r="DG185" i="5"/>
  <c r="DS185" i="5" a="1"/>
  <c r="DS185" i="5"/>
  <c r="EE185" i="5"/>
  <c r="EF185" i="5"/>
  <c r="EC185" i="5"/>
  <c r="DZ180" i="5"/>
  <c r="EB185" i="5"/>
  <c r="EA185" i="5"/>
  <c r="DY185" i="5"/>
  <c r="DX185" i="5"/>
  <c r="DV185" i="5"/>
  <c r="DT185" i="5"/>
  <c r="DQ185" i="5"/>
  <c r="DP185" i="5"/>
  <c r="DL185" i="5"/>
  <c r="DJ185" i="5"/>
  <c r="DH185" i="5"/>
  <c r="DE185" i="5"/>
  <c r="DD185" i="5"/>
  <c r="CZ185" i="5"/>
  <c r="CX185" i="5"/>
  <c r="CV185" i="5"/>
  <c r="CS185" i="5"/>
  <c r="CR185" i="5"/>
  <c r="BX185" i="5"/>
  <c r="BV185" i="5"/>
  <c r="BT185" i="5"/>
  <c r="BQ185" i="5"/>
  <c r="BP185" i="5"/>
  <c r="AV185" i="5"/>
  <c r="AT185" i="5"/>
  <c r="AR185" i="5"/>
  <c r="AO185" i="5"/>
  <c r="AN185" i="5"/>
  <c r="X185" i="5"/>
  <c r="V185" i="5"/>
  <c r="S185" i="5"/>
  <c r="R185" i="5"/>
  <c r="AU184" i="5" a="1"/>
  <c r="AU184" i="5"/>
  <c r="BW184" i="5" a="1"/>
  <c r="BW184" i="5"/>
  <c r="CY184" i="5" a="1"/>
  <c r="CY184" i="5"/>
  <c r="DK184" i="5" a="1"/>
  <c r="DK184" i="5"/>
  <c r="DW184" i="5" a="1"/>
  <c r="DW184" i="5"/>
  <c r="EJ184" i="5"/>
  <c r="EK184" i="5"/>
  <c r="W179" i="5" a="1"/>
  <c r="W179" i="5"/>
  <c r="AS179" i="5" a="1"/>
  <c r="AS179" i="5"/>
  <c r="BU179" i="5" a="1"/>
  <c r="BU179" i="5"/>
  <c r="CW179" i="5" a="1"/>
  <c r="CW179" i="5"/>
  <c r="DI179" i="5" a="1"/>
  <c r="DI179" i="5"/>
  <c r="DU179" i="5" a="1"/>
  <c r="DU179" i="5"/>
  <c r="EG179" i="5"/>
  <c r="AP179" i="5"/>
  <c r="BR179" i="5"/>
  <c r="CT179" i="5"/>
  <c r="DF179" i="5"/>
  <c r="DR179" i="5"/>
  <c r="ED179" i="5"/>
  <c r="EH179" i="5"/>
  <c r="EI184" i="5"/>
  <c r="U184" i="5" a="1"/>
  <c r="U184" i="5"/>
  <c r="AQ184" i="5" a="1"/>
  <c r="AQ184" i="5"/>
  <c r="BS184" i="5" a="1"/>
  <c r="BS184" i="5"/>
  <c r="CU184" i="5" a="1"/>
  <c r="CU184" i="5"/>
  <c r="DG184" i="5" a="1"/>
  <c r="DG184" i="5"/>
  <c r="DS184" i="5" a="1"/>
  <c r="DS184" i="5"/>
  <c r="EE184" i="5"/>
  <c r="EF184" i="5"/>
  <c r="EC184" i="5"/>
  <c r="DZ179" i="5"/>
  <c r="EB184" i="5"/>
  <c r="EA184" i="5"/>
  <c r="DY184" i="5"/>
  <c r="DX184" i="5"/>
  <c r="DV184" i="5"/>
  <c r="DT184" i="5"/>
  <c r="DQ184" i="5"/>
  <c r="DP184" i="5"/>
  <c r="DL184" i="5"/>
  <c r="DJ184" i="5"/>
  <c r="DH184" i="5"/>
  <c r="DE184" i="5"/>
  <c r="DD184" i="5"/>
  <c r="CZ184" i="5"/>
  <c r="CX184" i="5"/>
  <c r="CV184" i="5"/>
  <c r="CS184" i="5"/>
  <c r="CR184" i="5"/>
  <c r="BX184" i="5"/>
  <c r="BV184" i="5"/>
  <c r="BT184" i="5"/>
  <c r="BQ184" i="5"/>
  <c r="BP184" i="5"/>
  <c r="AV184" i="5"/>
  <c r="AT184" i="5"/>
  <c r="AR184" i="5"/>
  <c r="AO184" i="5"/>
  <c r="AN184" i="5"/>
  <c r="X184" i="5"/>
  <c r="V184" i="5"/>
  <c r="S184" i="5"/>
  <c r="R184" i="5"/>
  <c r="AU183" i="5" a="1"/>
  <c r="AU183" i="5"/>
  <c r="BW183" i="5" a="1"/>
  <c r="BW183" i="5"/>
  <c r="CY183" i="5" a="1"/>
  <c r="CY183" i="5"/>
  <c r="DK183" i="5" a="1"/>
  <c r="DK183" i="5"/>
  <c r="DW183" i="5" a="1"/>
  <c r="DW183" i="5"/>
  <c r="EJ183" i="5"/>
  <c r="EK183" i="5"/>
  <c r="W178" i="5" a="1"/>
  <c r="W178" i="5"/>
  <c r="AS178" i="5" a="1"/>
  <c r="AS178" i="5"/>
  <c r="BU178" i="5" a="1"/>
  <c r="BU178" i="5"/>
  <c r="CW178" i="5" a="1"/>
  <c r="CW178" i="5"/>
  <c r="DI178" i="5" a="1"/>
  <c r="DI178" i="5"/>
  <c r="DU178" i="5" a="1"/>
  <c r="DU178" i="5"/>
  <c r="EG178" i="5"/>
  <c r="AP178" i="5"/>
  <c r="BR178" i="5"/>
  <c r="CT178" i="5"/>
  <c r="DF178" i="5"/>
  <c r="DR178" i="5"/>
  <c r="ED178" i="5"/>
  <c r="EH178" i="5"/>
  <c r="EI183" i="5"/>
  <c r="U183" i="5" a="1"/>
  <c r="U183" i="5"/>
  <c r="AQ183" i="5" a="1"/>
  <c r="AQ183" i="5"/>
  <c r="BS183" i="5" a="1"/>
  <c r="BS183" i="5"/>
  <c r="CU183" i="5" a="1"/>
  <c r="CU183" i="5"/>
  <c r="DG183" i="5" a="1"/>
  <c r="DG183" i="5"/>
  <c r="DS183" i="5" a="1"/>
  <c r="DS183" i="5"/>
  <c r="EE183" i="5"/>
  <c r="EF183" i="5"/>
  <c r="EC183" i="5"/>
  <c r="DZ178" i="5"/>
  <c r="EB183" i="5"/>
  <c r="EA183" i="5"/>
  <c r="DY183" i="5"/>
  <c r="DX183" i="5"/>
  <c r="DV183" i="5"/>
  <c r="DT183" i="5"/>
  <c r="DQ183" i="5"/>
  <c r="DP183" i="5"/>
  <c r="DL183" i="5"/>
  <c r="DJ183" i="5"/>
  <c r="DH183" i="5"/>
  <c r="DE183" i="5"/>
  <c r="DD183" i="5"/>
  <c r="CZ183" i="5"/>
  <c r="CX183" i="5"/>
  <c r="CV183" i="5"/>
  <c r="CS183" i="5"/>
  <c r="CR183" i="5"/>
  <c r="BX183" i="5"/>
  <c r="BV183" i="5"/>
  <c r="BT183" i="5"/>
  <c r="BQ183" i="5"/>
  <c r="BP183" i="5"/>
  <c r="AV183" i="5"/>
  <c r="AT183" i="5"/>
  <c r="AR183" i="5"/>
  <c r="AO183" i="5"/>
  <c r="AN183" i="5"/>
  <c r="X183" i="5"/>
  <c r="V183" i="5"/>
  <c r="S183" i="5"/>
  <c r="R183" i="5"/>
  <c r="AU182" i="5" a="1"/>
  <c r="AU182" i="5"/>
  <c r="BW182" i="5" a="1"/>
  <c r="BW182" i="5"/>
  <c r="CY182" i="5" a="1"/>
  <c r="CY182" i="5"/>
  <c r="DK182" i="5" a="1"/>
  <c r="DK182" i="5"/>
  <c r="DW182" i="5" a="1"/>
  <c r="DW182" i="5"/>
  <c r="EJ182" i="5"/>
  <c r="EK182" i="5"/>
  <c r="W177" i="5" a="1"/>
  <c r="W177" i="5"/>
  <c r="AS177" i="5" a="1"/>
  <c r="AS177" i="5"/>
  <c r="BU177" i="5" a="1"/>
  <c r="BU177" i="5"/>
  <c r="CW177" i="5" a="1"/>
  <c r="CW177" i="5"/>
  <c r="DI177" i="5" a="1"/>
  <c r="DI177" i="5"/>
  <c r="DU177" i="5" a="1"/>
  <c r="DU177" i="5"/>
  <c r="EG177" i="5"/>
  <c r="AP177" i="5"/>
  <c r="BR177" i="5"/>
  <c r="CT177" i="5"/>
  <c r="DF177" i="5"/>
  <c r="DR177" i="5"/>
  <c r="ED177" i="5"/>
  <c r="EH177" i="5"/>
  <c r="EI182" i="5"/>
  <c r="U182" i="5" a="1"/>
  <c r="U182" i="5"/>
  <c r="AQ182" i="5" a="1"/>
  <c r="AQ182" i="5"/>
  <c r="BS182" i="5" a="1"/>
  <c r="BS182" i="5"/>
  <c r="CU182" i="5" a="1"/>
  <c r="CU182" i="5"/>
  <c r="DG182" i="5" a="1"/>
  <c r="DG182" i="5"/>
  <c r="DS182" i="5" a="1"/>
  <c r="DS182" i="5"/>
  <c r="EE182" i="5"/>
  <c r="EF182" i="5"/>
  <c r="EC182" i="5"/>
  <c r="DZ177" i="5"/>
  <c r="EB182" i="5"/>
  <c r="EA182" i="5"/>
  <c r="DY182" i="5"/>
  <c r="DX182" i="5"/>
  <c r="DV182" i="5"/>
  <c r="DT182" i="5"/>
  <c r="DQ182" i="5"/>
  <c r="DP182" i="5"/>
  <c r="DL182" i="5"/>
  <c r="DJ182" i="5"/>
  <c r="DH182" i="5"/>
  <c r="DE182" i="5"/>
  <c r="DD182" i="5"/>
  <c r="CZ182" i="5"/>
  <c r="CX182" i="5"/>
  <c r="CV182" i="5"/>
  <c r="CS182" i="5"/>
  <c r="CR182" i="5"/>
  <c r="BX182" i="5"/>
  <c r="BV182" i="5"/>
  <c r="BT182" i="5"/>
  <c r="BQ182" i="5"/>
  <c r="BP182" i="5"/>
  <c r="AV182" i="5"/>
  <c r="AT182" i="5"/>
  <c r="AR182" i="5"/>
  <c r="AO182" i="5"/>
  <c r="AN182" i="5"/>
  <c r="X182" i="5"/>
  <c r="V182" i="5"/>
  <c r="S182" i="5"/>
  <c r="R182" i="5"/>
  <c r="AU181" i="5" a="1"/>
  <c r="AU181" i="5"/>
  <c r="BW181" i="5" a="1"/>
  <c r="BW181" i="5"/>
  <c r="CY181" i="5" a="1"/>
  <c r="CY181" i="5"/>
  <c r="DK181" i="5" a="1"/>
  <c r="DK181" i="5"/>
  <c r="DW181" i="5" a="1"/>
  <c r="DW181" i="5"/>
  <c r="EJ181" i="5"/>
  <c r="EK181" i="5"/>
  <c r="W176" i="5" a="1"/>
  <c r="W176" i="5"/>
  <c r="AS176" i="5" a="1"/>
  <c r="AS176" i="5"/>
  <c r="BU176" i="5" a="1"/>
  <c r="BU176" i="5"/>
  <c r="CW176" i="5" a="1"/>
  <c r="CW176" i="5"/>
  <c r="DI176" i="5" a="1"/>
  <c r="DI176" i="5"/>
  <c r="DU176" i="5" a="1"/>
  <c r="DU176" i="5"/>
  <c r="EG176" i="5"/>
  <c r="AP176" i="5"/>
  <c r="BR176" i="5"/>
  <c r="CT176" i="5"/>
  <c r="DF176" i="5"/>
  <c r="DR176" i="5"/>
  <c r="ED176" i="5"/>
  <c r="EH176" i="5"/>
  <c r="EI181" i="5"/>
  <c r="U181" i="5" a="1"/>
  <c r="U181" i="5"/>
  <c r="AQ181" i="5" a="1"/>
  <c r="AQ181" i="5"/>
  <c r="BS181" i="5" a="1"/>
  <c r="BS181" i="5"/>
  <c r="CU181" i="5" a="1"/>
  <c r="CU181" i="5"/>
  <c r="DG181" i="5" a="1"/>
  <c r="DG181" i="5"/>
  <c r="DS181" i="5" a="1"/>
  <c r="DS181" i="5"/>
  <c r="EE181" i="5"/>
  <c r="EF181" i="5"/>
  <c r="EC181" i="5"/>
  <c r="DZ176" i="5"/>
  <c r="EB181" i="5"/>
  <c r="EA181" i="5"/>
  <c r="DY181" i="5"/>
  <c r="DX181" i="5"/>
  <c r="DV181" i="5"/>
  <c r="DT181" i="5"/>
  <c r="DQ181" i="5"/>
  <c r="DP181" i="5"/>
  <c r="DL181" i="5"/>
  <c r="DJ181" i="5"/>
  <c r="DH181" i="5"/>
  <c r="DE181" i="5"/>
  <c r="DD181" i="5"/>
  <c r="CZ181" i="5"/>
  <c r="CX181" i="5"/>
  <c r="CV181" i="5"/>
  <c r="CS181" i="5"/>
  <c r="CR181" i="5"/>
  <c r="BX181" i="5"/>
  <c r="BV181" i="5"/>
  <c r="BT181" i="5"/>
  <c r="BQ181" i="5"/>
  <c r="BP181" i="5"/>
  <c r="AV181" i="5"/>
  <c r="AT181" i="5"/>
  <c r="AR181" i="5"/>
  <c r="AO181" i="5"/>
  <c r="AN181" i="5"/>
  <c r="X181" i="5"/>
  <c r="V181" i="5"/>
  <c r="S181" i="5"/>
  <c r="R181" i="5"/>
  <c r="AU180" i="5" a="1"/>
  <c r="AU180" i="5"/>
  <c r="BW180" i="5" a="1"/>
  <c r="BW180" i="5"/>
  <c r="CY180" i="5" a="1"/>
  <c r="CY180" i="5"/>
  <c r="DK180" i="5" a="1"/>
  <c r="DK180" i="5"/>
  <c r="DW180" i="5" a="1"/>
  <c r="DW180" i="5"/>
  <c r="EJ180" i="5"/>
  <c r="EK180" i="5"/>
  <c r="W175" i="5" a="1"/>
  <c r="W175" i="5"/>
  <c r="AS175" i="5" a="1"/>
  <c r="AS175" i="5"/>
  <c r="BU175" i="5" a="1"/>
  <c r="BU175" i="5"/>
  <c r="CW175" i="5" a="1"/>
  <c r="CW175" i="5"/>
  <c r="DI175" i="5" a="1"/>
  <c r="DI175" i="5"/>
  <c r="DU175" i="5" a="1"/>
  <c r="DU175" i="5"/>
  <c r="EG175" i="5"/>
  <c r="AP175" i="5"/>
  <c r="BR175" i="5"/>
  <c r="CT175" i="5"/>
  <c r="DF175" i="5"/>
  <c r="DR175" i="5"/>
  <c r="ED175" i="5"/>
  <c r="EH175" i="5"/>
  <c r="EI180" i="5"/>
  <c r="U180" i="5" a="1"/>
  <c r="U180" i="5"/>
  <c r="AQ180" i="5" a="1"/>
  <c r="AQ180" i="5"/>
  <c r="BS180" i="5" a="1"/>
  <c r="BS180" i="5"/>
  <c r="CU180" i="5" a="1"/>
  <c r="CU180" i="5"/>
  <c r="DG180" i="5" a="1"/>
  <c r="DG180" i="5"/>
  <c r="DS180" i="5" a="1"/>
  <c r="DS180" i="5"/>
  <c r="EE180" i="5"/>
  <c r="EF180" i="5"/>
  <c r="EC180" i="5"/>
  <c r="DZ175" i="5"/>
  <c r="EB180" i="5"/>
  <c r="EA180" i="5"/>
  <c r="DY180" i="5"/>
  <c r="DX180" i="5"/>
  <c r="DV180" i="5"/>
  <c r="DT180" i="5"/>
  <c r="DQ180" i="5"/>
  <c r="DP180" i="5"/>
  <c r="DL180" i="5"/>
  <c r="DJ180" i="5"/>
  <c r="DH180" i="5"/>
  <c r="DE180" i="5"/>
  <c r="DD180" i="5"/>
  <c r="CZ180" i="5"/>
  <c r="CX180" i="5"/>
  <c r="CV180" i="5"/>
  <c r="CS180" i="5"/>
  <c r="CR180" i="5"/>
  <c r="BX180" i="5"/>
  <c r="BV180" i="5"/>
  <c r="BT180" i="5"/>
  <c r="BQ180" i="5"/>
  <c r="BP180" i="5"/>
  <c r="AV180" i="5"/>
  <c r="AT180" i="5"/>
  <c r="AR180" i="5"/>
  <c r="AO180" i="5"/>
  <c r="AN180" i="5"/>
  <c r="X180" i="5"/>
  <c r="V180" i="5"/>
  <c r="S180" i="5"/>
  <c r="R180" i="5"/>
  <c r="AU179" i="5" a="1"/>
  <c r="AU179" i="5"/>
  <c r="BW179" i="5" a="1"/>
  <c r="BW179" i="5"/>
  <c r="CY179" i="5" a="1"/>
  <c r="CY179" i="5"/>
  <c r="DK179" i="5" a="1"/>
  <c r="DK179" i="5"/>
  <c r="DW179" i="5" a="1"/>
  <c r="DW179" i="5"/>
  <c r="EJ179" i="5"/>
  <c r="EK179" i="5"/>
  <c r="W174" i="5" a="1"/>
  <c r="W174" i="5"/>
  <c r="AS174" i="5" a="1"/>
  <c r="AS174" i="5"/>
  <c r="BU174" i="5" a="1"/>
  <c r="BU174" i="5"/>
  <c r="CW174" i="5" a="1"/>
  <c r="CW174" i="5"/>
  <c r="DI174" i="5" a="1"/>
  <c r="DI174" i="5"/>
  <c r="DU174" i="5" a="1"/>
  <c r="DU174" i="5"/>
  <c r="EG174" i="5"/>
  <c r="AP174" i="5"/>
  <c r="BR174" i="5"/>
  <c r="CT174" i="5"/>
  <c r="DF174" i="5"/>
  <c r="DR174" i="5"/>
  <c r="ED174" i="5"/>
  <c r="EH174" i="5"/>
  <c r="EI179" i="5"/>
  <c r="U179" i="5" a="1"/>
  <c r="U179" i="5"/>
  <c r="AQ179" i="5" a="1"/>
  <c r="AQ179" i="5"/>
  <c r="BS179" i="5" a="1"/>
  <c r="BS179" i="5"/>
  <c r="CU179" i="5" a="1"/>
  <c r="CU179" i="5"/>
  <c r="DG179" i="5" a="1"/>
  <c r="DG179" i="5"/>
  <c r="DS179" i="5" a="1"/>
  <c r="DS179" i="5"/>
  <c r="EE179" i="5"/>
  <c r="EF179" i="5"/>
  <c r="EC179" i="5"/>
  <c r="DZ174" i="5"/>
  <c r="EB179" i="5"/>
  <c r="EA179" i="5"/>
  <c r="DY179" i="5"/>
  <c r="DX179" i="5"/>
  <c r="DV179" i="5"/>
  <c r="DT179" i="5"/>
  <c r="DQ179" i="5"/>
  <c r="DP179" i="5"/>
  <c r="DL179" i="5"/>
  <c r="DJ179" i="5"/>
  <c r="DH179" i="5"/>
  <c r="DE179" i="5"/>
  <c r="DD179" i="5"/>
  <c r="CZ179" i="5"/>
  <c r="CX179" i="5"/>
  <c r="CV179" i="5"/>
  <c r="CS179" i="5"/>
  <c r="CR179" i="5"/>
  <c r="BX179" i="5"/>
  <c r="BV179" i="5"/>
  <c r="BT179" i="5"/>
  <c r="BQ179" i="5"/>
  <c r="BP179" i="5"/>
  <c r="AV179" i="5"/>
  <c r="AT179" i="5"/>
  <c r="AR179" i="5"/>
  <c r="AO179" i="5"/>
  <c r="AN179" i="5"/>
  <c r="X179" i="5"/>
  <c r="V179" i="5"/>
  <c r="S179" i="5"/>
  <c r="R179" i="5"/>
  <c r="AU178" i="5" a="1"/>
  <c r="AU178" i="5"/>
  <c r="BW178" i="5" a="1"/>
  <c r="BW178" i="5"/>
  <c r="CY178" i="5" a="1"/>
  <c r="CY178" i="5"/>
  <c r="DK178" i="5" a="1"/>
  <c r="DK178" i="5"/>
  <c r="DW178" i="5" a="1"/>
  <c r="DW178" i="5"/>
  <c r="EJ178" i="5"/>
  <c r="EK178" i="5"/>
  <c r="W173" i="5" a="1"/>
  <c r="W173" i="5"/>
  <c r="AS173" i="5" a="1"/>
  <c r="AS173" i="5"/>
  <c r="BU173" i="5" a="1"/>
  <c r="BU173" i="5"/>
  <c r="CW173" i="5" a="1"/>
  <c r="CW173" i="5"/>
  <c r="DI173" i="5" a="1"/>
  <c r="DI173" i="5"/>
  <c r="DU173" i="5" a="1"/>
  <c r="DU173" i="5"/>
  <c r="EG173" i="5"/>
  <c r="AP173" i="5"/>
  <c r="BR173" i="5"/>
  <c r="CT173" i="5"/>
  <c r="DF173" i="5"/>
  <c r="DR173" i="5"/>
  <c r="ED173" i="5"/>
  <c r="EH173" i="5"/>
  <c r="EI178" i="5"/>
  <c r="U178" i="5" a="1"/>
  <c r="U178" i="5"/>
  <c r="AQ178" i="5" a="1"/>
  <c r="AQ178" i="5"/>
  <c r="BS178" i="5" a="1"/>
  <c r="BS178" i="5"/>
  <c r="CU178" i="5" a="1"/>
  <c r="CU178" i="5"/>
  <c r="DG178" i="5" a="1"/>
  <c r="DG178" i="5"/>
  <c r="DS178" i="5" a="1"/>
  <c r="DS178" i="5"/>
  <c r="EE178" i="5"/>
  <c r="EF178" i="5"/>
  <c r="EC178" i="5"/>
  <c r="DZ173" i="5"/>
  <c r="EB178" i="5"/>
  <c r="EA178" i="5"/>
  <c r="DY178" i="5"/>
  <c r="DX178" i="5"/>
  <c r="DV178" i="5"/>
  <c r="DT178" i="5"/>
  <c r="DQ178" i="5"/>
  <c r="DP178" i="5"/>
  <c r="DL178" i="5"/>
  <c r="DJ178" i="5"/>
  <c r="DH178" i="5"/>
  <c r="DE178" i="5"/>
  <c r="DD178" i="5"/>
  <c r="CZ178" i="5"/>
  <c r="CX178" i="5"/>
  <c r="CV178" i="5"/>
  <c r="CS178" i="5"/>
  <c r="CR178" i="5"/>
  <c r="BX178" i="5"/>
  <c r="BV178" i="5"/>
  <c r="BT178" i="5"/>
  <c r="BQ178" i="5"/>
  <c r="BP178" i="5"/>
  <c r="AV178" i="5"/>
  <c r="AT178" i="5"/>
  <c r="AR178" i="5"/>
  <c r="AO178" i="5"/>
  <c r="AN178" i="5"/>
  <c r="X178" i="5"/>
  <c r="V178" i="5"/>
  <c r="S178" i="5"/>
  <c r="R178" i="5"/>
  <c r="AU177" i="5" a="1"/>
  <c r="AU177" i="5"/>
  <c r="BW177" i="5" a="1"/>
  <c r="BW177" i="5"/>
  <c r="CY177" i="5" a="1"/>
  <c r="CY177" i="5"/>
  <c r="DK177" i="5" a="1"/>
  <c r="DK177" i="5"/>
  <c r="DW177" i="5" a="1"/>
  <c r="DW177" i="5"/>
  <c r="EJ177" i="5"/>
  <c r="EK177" i="5"/>
  <c r="W172" i="5" a="1"/>
  <c r="W172" i="5"/>
  <c r="AS172" i="5" a="1"/>
  <c r="AS172" i="5"/>
  <c r="BU172" i="5" a="1"/>
  <c r="BU172" i="5"/>
  <c r="CW172" i="5" a="1"/>
  <c r="CW172" i="5"/>
  <c r="DI172" i="5" a="1"/>
  <c r="DI172" i="5"/>
  <c r="DU172" i="5" a="1"/>
  <c r="DU172" i="5"/>
  <c r="EG172" i="5"/>
  <c r="AP172" i="5"/>
  <c r="BR172" i="5"/>
  <c r="CT172" i="5"/>
  <c r="DF172" i="5"/>
  <c r="DR172" i="5"/>
  <c r="ED172" i="5"/>
  <c r="EH172" i="5"/>
  <c r="EI177" i="5"/>
  <c r="U177" i="5" a="1"/>
  <c r="U177" i="5"/>
  <c r="AQ177" i="5" a="1"/>
  <c r="AQ177" i="5"/>
  <c r="BS177" i="5" a="1"/>
  <c r="BS177" i="5"/>
  <c r="CU177" i="5" a="1"/>
  <c r="CU177" i="5"/>
  <c r="DG177" i="5" a="1"/>
  <c r="DG177" i="5"/>
  <c r="DS177" i="5" a="1"/>
  <c r="DS177" i="5"/>
  <c r="EE177" i="5"/>
  <c r="EF177" i="5"/>
  <c r="EC177" i="5"/>
  <c r="DZ172" i="5"/>
  <c r="EB177" i="5"/>
  <c r="EA177" i="5"/>
  <c r="DY177" i="5"/>
  <c r="DX177" i="5"/>
  <c r="DV177" i="5"/>
  <c r="DT177" i="5"/>
  <c r="DQ177" i="5"/>
  <c r="DP177" i="5"/>
  <c r="DL177" i="5"/>
  <c r="DJ177" i="5"/>
  <c r="DH177" i="5"/>
  <c r="DE177" i="5"/>
  <c r="DD177" i="5"/>
  <c r="CZ177" i="5"/>
  <c r="CX177" i="5"/>
  <c r="CV177" i="5"/>
  <c r="CS177" i="5"/>
  <c r="CR177" i="5"/>
  <c r="BX177" i="5"/>
  <c r="BV177" i="5"/>
  <c r="BT177" i="5"/>
  <c r="BQ177" i="5"/>
  <c r="BP177" i="5"/>
  <c r="AV177" i="5"/>
  <c r="AT177" i="5"/>
  <c r="AR177" i="5"/>
  <c r="AO177" i="5"/>
  <c r="AN177" i="5"/>
  <c r="X177" i="5"/>
  <c r="V177" i="5"/>
  <c r="S177" i="5"/>
  <c r="R177" i="5"/>
  <c r="AU176" i="5" a="1"/>
  <c r="AU176" i="5"/>
  <c r="BW176" i="5" a="1"/>
  <c r="BW176" i="5"/>
  <c r="CY176" i="5" a="1"/>
  <c r="CY176" i="5"/>
  <c r="DK176" i="5" a="1"/>
  <c r="DK176" i="5"/>
  <c r="DW176" i="5" a="1"/>
  <c r="DW176" i="5"/>
  <c r="EJ176" i="5"/>
  <c r="EK176" i="5"/>
  <c r="W171" i="5" a="1"/>
  <c r="W171" i="5"/>
  <c r="AS171" i="5" a="1"/>
  <c r="AS171" i="5"/>
  <c r="BU171" i="5" a="1"/>
  <c r="BU171" i="5"/>
  <c r="CW171" i="5" a="1"/>
  <c r="CW171" i="5"/>
  <c r="DI171" i="5" a="1"/>
  <c r="DI171" i="5"/>
  <c r="DU171" i="5" a="1"/>
  <c r="DU171" i="5"/>
  <c r="EG171" i="5"/>
  <c r="AP171" i="5"/>
  <c r="BR171" i="5"/>
  <c r="CT171" i="5"/>
  <c r="DF171" i="5"/>
  <c r="DR171" i="5"/>
  <c r="ED171" i="5"/>
  <c r="EH171" i="5"/>
  <c r="EI176" i="5"/>
  <c r="U176" i="5" a="1"/>
  <c r="U176" i="5"/>
  <c r="AQ176" i="5" a="1"/>
  <c r="AQ176" i="5"/>
  <c r="BS176" i="5" a="1"/>
  <c r="BS176" i="5"/>
  <c r="CU176" i="5" a="1"/>
  <c r="CU176" i="5"/>
  <c r="DG176" i="5" a="1"/>
  <c r="DG176" i="5"/>
  <c r="DS176" i="5" a="1"/>
  <c r="DS176" i="5"/>
  <c r="EE176" i="5"/>
  <c r="EF176" i="5"/>
  <c r="EC176" i="5"/>
  <c r="DZ171" i="5"/>
  <c r="EB176" i="5"/>
  <c r="EA176" i="5"/>
  <c r="DY176" i="5"/>
  <c r="DX176" i="5"/>
  <c r="DV176" i="5"/>
  <c r="DT176" i="5"/>
  <c r="DQ176" i="5"/>
  <c r="DP176" i="5"/>
  <c r="DL176" i="5"/>
  <c r="DJ176" i="5"/>
  <c r="DH176" i="5"/>
  <c r="DE176" i="5"/>
  <c r="DD176" i="5"/>
  <c r="CZ176" i="5"/>
  <c r="CX176" i="5"/>
  <c r="CV176" i="5"/>
  <c r="CS176" i="5"/>
  <c r="CR176" i="5"/>
  <c r="BX176" i="5"/>
  <c r="BV176" i="5"/>
  <c r="BT176" i="5"/>
  <c r="BQ176" i="5"/>
  <c r="BP176" i="5"/>
  <c r="AV176" i="5"/>
  <c r="AT176" i="5"/>
  <c r="AR176" i="5"/>
  <c r="AO176" i="5"/>
  <c r="AN176" i="5"/>
  <c r="X176" i="5"/>
  <c r="V176" i="5"/>
  <c r="S176" i="5"/>
  <c r="R176" i="5"/>
  <c r="AU175" i="5" a="1"/>
  <c r="AU175" i="5"/>
  <c r="BW175" i="5" a="1"/>
  <c r="BW175" i="5"/>
  <c r="CY175" i="5" a="1"/>
  <c r="CY175" i="5"/>
  <c r="DK175" i="5" a="1"/>
  <c r="DK175" i="5"/>
  <c r="DW175" i="5" a="1"/>
  <c r="DW175" i="5"/>
  <c r="EJ175" i="5"/>
  <c r="EK175" i="5"/>
  <c r="W170" i="5" a="1"/>
  <c r="W170" i="5"/>
  <c r="AS170" i="5" a="1"/>
  <c r="AS170" i="5"/>
  <c r="BU170" i="5" a="1"/>
  <c r="BU170" i="5"/>
  <c r="CW170" i="5" a="1"/>
  <c r="CW170" i="5"/>
  <c r="DI170" i="5" a="1"/>
  <c r="DI170" i="5"/>
  <c r="DU170" i="5" a="1"/>
  <c r="DU170" i="5"/>
  <c r="EG170" i="5"/>
  <c r="AP170" i="5"/>
  <c r="BR170" i="5"/>
  <c r="CT170" i="5"/>
  <c r="DF170" i="5"/>
  <c r="DR170" i="5"/>
  <c r="ED170" i="5"/>
  <c r="EH170" i="5"/>
  <c r="EI175" i="5"/>
  <c r="U175" i="5" a="1"/>
  <c r="U175" i="5"/>
  <c r="AQ175" i="5" a="1"/>
  <c r="AQ175" i="5"/>
  <c r="BS175" i="5" a="1"/>
  <c r="BS175" i="5"/>
  <c r="CU175" i="5" a="1"/>
  <c r="CU175" i="5"/>
  <c r="DG175" i="5" a="1"/>
  <c r="DG175" i="5"/>
  <c r="DS175" i="5" a="1"/>
  <c r="DS175" i="5"/>
  <c r="EE175" i="5"/>
  <c r="EF175" i="5"/>
  <c r="EC175" i="5"/>
  <c r="DZ170" i="5"/>
  <c r="EB175" i="5"/>
  <c r="EA175" i="5"/>
  <c r="DY175" i="5"/>
  <c r="DX175" i="5"/>
  <c r="DV175" i="5"/>
  <c r="DT175" i="5"/>
  <c r="DQ175" i="5"/>
  <c r="DP175" i="5"/>
  <c r="DL175" i="5"/>
  <c r="DJ175" i="5"/>
  <c r="DH175" i="5"/>
  <c r="DE175" i="5"/>
  <c r="DD175" i="5"/>
  <c r="CZ175" i="5"/>
  <c r="CX175" i="5"/>
  <c r="CV175" i="5"/>
  <c r="CS175" i="5"/>
  <c r="CR175" i="5"/>
  <c r="BX175" i="5"/>
  <c r="BV175" i="5"/>
  <c r="BT175" i="5"/>
  <c r="BQ175" i="5"/>
  <c r="BP175" i="5"/>
  <c r="AV175" i="5"/>
  <c r="AT175" i="5"/>
  <c r="AR175" i="5"/>
  <c r="AO175" i="5"/>
  <c r="AN175" i="5"/>
  <c r="X175" i="5"/>
  <c r="V175" i="5"/>
  <c r="S175" i="5"/>
  <c r="R175" i="5"/>
  <c r="AU174" i="5" a="1"/>
  <c r="AU174" i="5"/>
  <c r="BW174" i="5" a="1"/>
  <c r="BW174" i="5"/>
  <c r="CY174" i="5" a="1"/>
  <c r="CY174" i="5"/>
  <c r="DK174" i="5" a="1"/>
  <c r="DK174" i="5"/>
  <c r="DW174" i="5" a="1"/>
  <c r="DW174" i="5"/>
  <c r="EJ174" i="5"/>
  <c r="EK174" i="5"/>
  <c r="W169" i="5" a="1"/>
  <c r="W169" i="5"/>
  <c r="AS169" i="5" a="1"/>
  <c r="AS169" i="5"/>
  <c r="BU169" i="5" a="1"/>
  <c r="BU169" i="5"/>
  <c r="CW169" i="5" a="1"/>
  <c r="CW169" i="5"/>
  <c r="DI169" i="5" a="1"/>
  <c r="DI169" i="5"/>
  <c r="DU169" i="5" a="1"/>
  <c r="DU169" i="5"/>
  <c r="EG169" i="5"/>
  <c r="AP169" i="5"/>
  <c r="BR169" i="5"/>
  <c r="CT169" i="5"/>
  <c r="DF169" i="5"/>
  <c r="DR169" i="5"/>
  <c r="ED169" i="5"/>
  <c r="EH169" i="5"/>
  <c r="EI174" i="5"/>
  <c r="U174" i="5" a="1"/>
  <c r="U174" i="5"/>
  <c r="AQ174" i="5" a="1"/>
  <c r="AQ174" i="5"/>
  <c r="BS174" i="5" a="1"/>
  <c r="BS174" i="5"/>
  <c r="CU174" i="5" a="1"/>
  <c r="CU174" i="5"/>
  <c r="DG174" i="5" a="1"/>
  <c r="DG174" i="5"/>
  <c r="DS174" i="5" a="1"/>
  <c r="DS174" i="5"/>
  <c r="EE174" i="5"/>
  <c r="EF174" i="5"/>
  <c r="EC174" i="5"/>
  <c r="DZ169" i="5"/>
  <c r="EB174" i="5"/>
  <c r="EA174" i="5"/>
  <c r="DY174" i="5"/>
  <c r="DX174" i="5"/>
  <c r="DV174" i="5"/>
  <c r="DT174" i="5"/>
  <c r="DQ174" i="5"/>
  <c r="DP174" i="5"/>
  <c r="DL174" i="5"/>
  <c r="DJ174" i="5"/>
  <c r="DH174" i="5"/>
  <c r="DE174" i="5"/>
  <c r="DD174" i="5"/>
  <c r="CZ174" i="5"/>
  <c r="CX174" i="5"/>
  <c r="CV174" i="5"/>
  <c r="CS174" i="5"/>
  <c r="CR174" i="5"/>
  <c r="BX174" i="5"/>
  <c r="BV174" i="5"/>
  <c r="BT174" i="5"/>
  <c r="BQ174" i="5"/>
  <c r="BP174" i="5"/>
  <c r="AV174" i="5"/>
  <c r="AT174" i="5"/>
  <c r="AR174" i="5"/>
  <c r="AO174" i="5"/>
  <c r="AN174" i="5"/>
  <c r="X174" i="5"/>
  <c r="V174" i="5"/>
  <c r="S174" i="5"/>
  <c r="R174" i="5"/>
  <c r="AU173" i="5" a="1"/>
  <c r="AU173" i="5"/>
  <c r="BW173" i="5" a="1"/>
  <c r="BW173" i="5"/>
  <c r="CY173" i="5" a="1"/>
  <c r="CY173" i="5"/>
  <c r="DK173" i="5" a="1"/>
  <c r="DK173" i="5"/>
  <c r="DW173" i="5" a="1"/>
  <c r="DW173" i="5"/>
  <c r="EJ173" i="5"/>
  <c r="EK173" i="5"/>
  <c r="W168" i="5" a="1"/>
  <c r="W168" i="5"/>
  <c r="AS168" i="5" a="1"/>
  <c r="AS168" i="5"/>
  <c r="BU168" i="5" a="1"/>
  <c r="BU168" i="5"/>
  <c r="CW168" i="5" a="1"/>
  <c r="CW168" i="5"/>
  <c r="DI168" i="5" a="1"/>
  <c r="DI168" i="5"/>
  <c r="DU168" i="5" a="1"/>
  <c r="DU168" i="5"/>
  <c r="EG168" i="5"/>
  <c r="AP168" i="5"/>
  <c r="BR168" i="5"/>
  <c r="CT168" i="5"/>
  <c r="DF168" i="5"/>
  <c r="DR168" i="5"/>
  <c r="ED168" i="5"/>
  <c r="EH168" i="5"/>
  <c r="EI173" i="5"/>
  <c r="U173" i="5" a="1"/>
  <c r="U173" i="5"/>
  <c r="AQ173" i="5" a="1"/>
  <c r="AQ173" i="5"/>
  <c r="BS173" i="5" a="1"/>
  <c r="BS173" i="5"/>
  <c r="CU173" i="5" a="1"/>
  <c r="CU173" i="5"/>
  <c r="DG173" i="5" a="1"/>
  <c r="DG173" i="5"/>
  <c r="DS173" i="5" a="1"/>
  <c r="DS173" i="5"/>
  <c r="EE173" i="5"/>
  <c r="EF173" i="5"/>
  <c r="EC173" i="5"/>
  <c r="DZ168" i="5"/>
  <c r="EB173" i="5"/>
  <c r="EA173" i="5"/>
  <c r="DY173" i="5"/>
  <c r="DX173" i="5"/>
  <c r="DV173" i="5"/>
  <c r="DT173" i="5"/>
  <c r="DQ173" i="5"/>
  <c r="DP173" i="5"/>
  <c r="DL173" i="5"/>
  <c r="DJ173" i="5"/>
  <c r="DH173" i="5"/>
  <c r="DE173" i="5"/>
  <c r="DD173" i="5"/>
  <c r="CZ173" i="5"/>
  <c r="CX173" i="5"/>
  <c r="CV173" i="5"/>
  <c r="CS173" i="5"/>
  <c r="CR173" i="5"/>
  <c r="BX173" i="5"/>
  <c r="BV173" i="5"/>
  <c r="BT173" i="5"/>
  <c r="BQ173" i="5"/>
  <c r="BP173" i="5"/>
  <c r="AV173" i="5"/>
  <c r="AT173" i="5"/>
  <c r="AR173" i="5"/>
  <c r="AO173" i="5"/>
  <c r="AN173" i="5"/>
  <c r="X173" i="5"/>
  <c r="V173" i="5"/>
  <c r="S173" i="5"/>
  <c r="R173" i="5"/>
  <c r="AU172" i="5" a="1"/>
  <c r="AU172" i="5"/>
  <c r="BW172" i="5" a="1"/>
  <c r="BW172" i="5"/>
  <c r="CY172" i="5" a="1"/>
  <c r="CY172" i="5"/>
  <c r="DK172" i="5" a="1"/>
  <c r="DK172" i="5"/>
  <c r="DW172" i="5" a="1"/>
  <c r="DW172" i="5"/>
  <c r="EJ172" i="5"/>
  <c r="EK172" i="5"/>
  <c r="W167" i="5" a="1"/>
  <c r="W167" i="5"/>
  <c r="AS167" i="5" a="1"/>
  <c r="AS167" i="5"/>
  <c r="BU167" i="5" a="1"/>
  <c r="BU167" i="5"/>
  <c r="CW167" i="5" a="1"/>
  <c r="CW167" i="5"/>
  <c r="DI167" i="5" a="1"/>
  <c r="DI167" i="5"/>
  <c r="DU167" i="5" a="1"/>
  <c r="DU167" i="5"/>
  <c r="EG167" i="5"/>
  <c r="AP167" i="5"/>
  <c r="BR167" i="5"/>
  <c r="CT167" i="5"/>
  <c r="DF167" i="5"/>
  <c r="DR167" i="5"/>
  <c r="ED167" i="5"/>
  <c r="EH167" i="5"/>
  <c r="EI172" i="5"/>
  <c r="U172" i="5" a="1"/>
  <c r="U172" i="5"/>
  <c r="AQ172" i="5" a="1"/>
  <c r="AQ172" i="5"/>
  <c r="BS172" i="5" a="1"/>
  <c r="BS172" i="5"/>
  <c r="CU172" i="5" a="1"/>
  <c r="CU172" i="5"/>
  <c r="DG172" i="5" a="1"/>
  <c r="DG172" i="5"/>
  <c r="DS172" i="5" a="1"/>
  <c r="DS172" i="5"/>
  <c r="EE172" i="5"/>
  <c r="EF172" i="5"/>
  <c r="EC172" i="5"/>
  <c r="DZ167" i="5"/>
  <c r="EB172" i="5"/>
  <c r="EA172" i="5"/>
  <c r="DY172" i="5"/>
  <c r="DX172" i="5"/>
  <c r="DV172" i="5"/>
  <c r="DT172" i="5"/>
  <c r="DQ172" i="5"/>
  <c r="DP172" i="5"/>
  <c r="DL172" i="5"/>
  <c r="DJ172" i="5"/>
  <c r="DH172" i="5"/>
  <c r="DE172" i="5"/>
  <c r="DD172" i="5"/>
  <c r="CZ172" i="5"/>
  <c r="CX172" i="5"/>
  <c r="CV172" i="5"/>
  <c r="CS172" i="5"/>
  <c r="CR172" i="5"/>
  <c r="BX172" i="5"/>
  <c r="BV172" i="5"/>
  <c r="BT172" i="5"/>
  <c r="BQ172" i="5"/>
  <c r="BP172" i="5"/>
  <c r="AV172" i="5"/>
  <c r="AT172" i="5"/>
  <c r="AR172" i="5"/>
  <c r="AO172" i="5"/>
  <c r="AN172" i="5"/>
  <c r="X172" i="5"/>
  <c r="V172" i="5"/>
  <c r="S172" i="5"/>
  <c r="R172" i="5"/>
  <c r="AU171" i="5" a="1"/>
  <c r="AU171" i="5"/>
  <c r="BW171" i="5" a="1"/>
  <c r="BW171" i="5"/>
  <c r="CY171" i="5" a="1"/>
  <c r="CY171" i="5"/>
  <c r="DK171" i="5" a="1"/>
  <c r="DK171" i="5"/>
  <c r="DW171" i="5" a="1"/>
  <c r="DW171" i="5"/>
  <c r="EJ171" i="5"/>
  <c r="EK171" i="5"/>
  <c r="W166" i="5" a="1"/>
  <c r="W166" i="5"/>
  <c r="AS166" i="5" a="1"/>
  <c r="AS166" i="5"/>
  <c r="BU166" i="5" a="1"/>
  <c r="BU166" i="5"/>
  <c r="CW166" i="5" a="1"/>
  <c r="CW166" i="5"/>
  <c r="DI166" i="5" a="1"/>
  <c r="DI166" i="5"/>
  <c r="DU166" i="5" a="1"/>
  <c r="DU166" i="5"/>
  <c r="EG166" i="5"/>
  <c r="AP166" i="5"/>
  <c r="BR166" i="5"/>
  <c r="CT166" i="5"/>
  <c r="DF166" i="5"/>
  <c r="DR166" i="5"/>
  <c r="ED166" i="5"/>
  <c r="EH166" i="5"/>
  <c r="EI171" i="5"/>
  <c r="U171" i="5" a="1"/>
  <c r="U171" i="5"/>
  <c r="AQ171" i="5" a="1"/>
  <c r="AQ171" i="5"/>
  <c r="BS171" i="5" a="1"/>
  <c r="BS171" i="5"/>
  <c r="CU171" i="5" a="1"/>
  <c r="CU171" i="5"/>
  <c r="DG171" i="5" a="1"/>
  <c r="DG171" i="5"/>
  <c r="DS171" i="5" a="1"/>
  <c r="DS171" i="5"/>
  <c r="EE171" i="5"/>
  <c r="EF171" i="5"/>
  <c r="EC171" i="5"/>
  <c r="DZ166" i="5"/>
  <c r="EB171" i="5"/>
  <c r="EA171" i="5"/>
  <c r="DY171" i="5"/>
  <c r="DX171" i="5"/>
  <c r="DV171" i="5"/>
  <c r="DT171" i="5"/>
  <c r="DQ171" i="5"/>
  <c r="DP171" i="5"/>
  <c r="DL171" i="5"/>
  <c r="DJ171" i="5"/>
  <c r="DH171" i="5"/>
  <c r="DE171" i="5"/>
  <c r="DD171" i="5"/>
  <c r="CZ171" i="5"/>
  <c r="CX171" i="5"/>
  <c r="CV171" i="5"/>
  <c r="CS171" i="5"/>
  <c r="CR171" i="5"/>
  <c r="BX171" i="5"/>
  <c r="BV171" i="5"/>
  <c r="BT171" i="5"/>
  <c r="BQ171" i="5"/>
  <c r="BP171" i="5"/>
  <c r="AV171" i="5"/>
  <c r="AT171" i="5"/>
  <c r="AR171" i="5"/>
  <c r="AO171" i="5"/>
  <c r="AN171" i="5"/>
  <c r="X171" i="5"/>
  <c r="V171" i="5"/>
  <c r="S171" i="5"/>
  <c r="R171" i="5"/>
  <c r="AU170" i="5" a="1"/>
  <c r="AU170" i="5"/>
  <c r="BW170" i="5" a="1"/>
  <c r="BW170" i="5"/>
  <c r="CY170" i="5" a="1"/>
  <c r="CY170" i="5"/>
  <c r="DK170" i="5" a="1"/>
  <c r="DK170" i="5"/>
  <c r="DW170" i="5" a="1"/>
  <c r="DW170" i="5"/>
  <c r="EJ170" i="5"/>
  <c r="EK170" i="5"/>
  <c r="W165" i="5" a="1"/>
  <c r="W165" i="5"/>
  <c r="AS165" i="5" a="1"/>
  <c r="AS165" i="5"/>
  <c r="BU165" i="5" a="1"/>
  <c r="BU165" i="5"/>
  <c r="CW165" i="5" a="1"/>
  <c r="CW165" i="5"/>
  <c r="DI165" i="5" a="1"/>
  <c r="DI165" i="5"/>
  <c r="DU165" i="5" a="1"/>
  <c r="DU165" i="5"/>
  <c r="EG165" i="5"/>
  <c r="AP165" i="5"/>
  <c r="BR165" i="5"/>
  <c r="CT165" i="5"/>
  <c r="DF165" i="5"/>
  <c r="DR165" i="5"/>
  <c r="ED165" i="5"/>
  <c r="EH165" i="5"/>
  <c r="EI170" i="5"/>
  <c r="U170" i="5" a="1"/>
  <c r="U170" i="5"/>
  <c r="AQ170" i="5" a="1"/>
  <c r="AQ170" i="5"/>
  <c r="BS170" i="5" a="1"/>
  <c r="BS170" i="5"/>
  <c r="CU170" i="5" a="1"/>
  <c r="CU170" i="5"/>
  <c r="DG170" i="5" a="1"/>
  <c r="DG170" i="5"/>
  <c r="DS170" i="5" a="1"/>
  <c r="DS170" i="5"/>
  <c r="EE170" i="5"/>
  <c r="EF170" i="5"/>
  <c r="EC170" i="5"/>
  <c r="DZ165" i="5"/>
  <c r="EB170" i="5"/>
  <c r="EA170" i="5"/>
  <c r="DY170" i="5"/>
  <c r="DX170" i="5"/>
  <c r="DV170" i="5"/>
  <c r="DT170" i="5"/>
  <c r="DQ170" i="5"/>
  <c r="DP170" i="5"/>
  <c r="DL170" i="5"/>
  <c r="DJ170" i="5"/>
  <c r="DH170" i="5"/>
  <c r="DE170" i="5"/>
  <c r="DD170" i="5"/>
  <c r="CZ170" i="5"/>
  <c r="CX170" i="5"/>
  <c r="CV170" i="5"/>
  <c r="CS170" i="5"/>
  <c r="CR170" i="5"/>
  <c r="BX170" i="5"/>
  <c r="BV170" i="5"/>
  <c r="BT170" i="5"/>
  <c r="BQ170" i="5"/>
  <c r="BP170" i="5"/>
  <c r="AV170" i="5"/>
  <c r="AT170" i="5"/>
  <c r="AR170" i="5"/>
  <c r="AO170" i="5"/>
  <c r="AN170" i="5"/>
  <c r="X170" i="5"/>
  <c r="V170" i="5"/>
  <c r="S170" i="5"/>
  <c r="R170" i="5"/>
  <c r="AU169" i="5" a="1"/>
  <c r="AU169" i="5"/>
  <c r="BW169" i="5" a="1"/>
  <c r="BW169" i="5"/>
  <c r="CY169" i="5" a="1"/>
  <c r="CY169" i="5"/>
  <c r="DK169" i="5" a="1"/>
  <c r="DK169" i="5"/>
  <c r="DW169" i="5" a="1"/>
  <c r="DW169" i="5"/>
  <c r="EJ169" i="5"/>
  <c r="EK169" i="5"/>
  <c r="W164" i="5" a="1"/>
  <c r="W164" i="5"/>
  <c r="AS164" i="5" a="1"/>
  <c r="AS164" i="5"/>
  <c r="BU164" i="5" a="1"/>
  <c r="BU164" i="5"/>
  <c r="CW164" i="5" a="1"/>
  <c r="CW164" i="5"/>
  <c r="DI164" i="5" a="1"/>
  <c r="DI164" i="5"/>
  <c r="DU164" i="5" a="1"/>
  <c r="DU164" i="5"/>
  <c r="EG164" i="5"/>
  <c r="AP164" i="5"/>
  <c r="BR164" i="5"/>
  <c r="CT164" i="5"/>
  <c r="DF164" i="5"/>
  <c r="DR164" i="5"/>
  <c r="ED164" i="5"/>
  <c r="EH164" i="5"/>
  <c r="EI169" i="5"/>
  <c r="U169" i="5" a="1"/>
  <c r="U169" i="5"/>
  <c r="AQ169" i="5" a="1"/>
  <c r="AQ169" i="5"/>
  <c r="BS169" i="5" a="1"/>
  <c r="BS169" i="5"/>
  <c r="CU169" i="5" a="1"/>
  <c r="CU169" i="5"/>
  <c r="DG169" i="5" a="1"/>
  <c r="DG169" i="5"/>
  <c r="DS169" i="5" a="1"/>
  <c r="DS169" i="5"/>
  <c r="EE169" i="5"/>
  <c r="EF169" i="5"/>
  <c r="EC169" i="5"/>
  <c r="DZ164" i="5"/>
  <c r="EB169" i="5"/>
  <c r="EA169" i="5"/>
  <c r="DY169" i="5"/>
  <c r="DX169" i="5"/>
  <c r="DV169" i="5"/>
  <c r="DT169" i="5"/>
  <c r="DQ169" i="5"/>
  <c r="DP169" i="5"/>
  <c r="DL169" i="5"/>
  <c r="DJ169" i="5"/>
  <c r="DH169" i="5"/>
  <c r="DE169" i="5"/>
  <c r="DD169" i="5"/>
  <c r="CZ169" i="5"/>
  <c r="CX169" i="5"/>
  <c r="CV169" i="5"/>
  <c r="CS169" i="5"/>
  <c r="CR169" i="5"/>
  <c r="BX169" i="5"/>
  <c r="BV169" i="5"/>
  <c r="BT169" i="5"/>
  <c r="BQ169" i="5"/>
  <c r="BP169" i="5"/>
  <c r="AV169" i="5"/>
  <c r="AT169" i="5"/>
  <c r="AR169" i="5"/>
  <c r="AO169" i="5"/>
  <c r="AN169" i="5"/>
  <c r="X169" i="5"/>
  <c r="V169" i="5"/>
  <c r="S169" i="5"/>
  <c r="R169" i="5"/>
  <c r="AU168" i="5" a="1"/>
  <c r="AU168" i="5"/>
  <c r="BW168" i="5" a="1"/>
  <c r="BW168" i="5"/>
  <c r="CY168" i="5" a="1"/>
  <c r="CY168" i="5"/>
  <c r="DK168" i="5" a="1"/>
  <c r="DK168" i="5"/>
  <c r="DW168" i="5" a="1"/>
  <c r="DW168" i="5"/>
  <c r="EJ168" i="5"/>
  <c r="EK168" i="5"/>
  <c r="W163" i="5" a="1"/>
  <c r="W163" i="5"/>
  <c r="AS163" i="5" a="1"/>
  <c r="AS163" i="5"/>
  <c r="BU163" i="5" a="1"/>
  <c r="BU163" i="5"/>
  <c r="CW163" i="5" a="1"/>
  <c r="CW163" i="5"/>
  <c r="DI163" i="5" a="1"/>
  <c r="DI163" i="5"/>
  <c r="DU163" i="5" a="1"/>
  <c r="DU163" i="5"/>
  <c r="EG163" i="5"/>
  <c r="AP163" i="5"/>
  <c r="BR163" i="5"/>
  <c r="CT163" i="5"/>
  <c r="DF163" i="5"/>
  <c r="DR163" i="5"/>
  <c r="ED163" i="5"/>
  <c r="EH163" i="5"/>
  <c r="EI168" i="5"/>
  <c r="U168" i="5" a="1"/>
  <c r="U168" i="5"/>
  <c r="AQ168" i="5" a="1"/>
  <c r="AQ168" i="5"/>
  <c r="BS168" i="5" a="1"/>
  <c r="BS168" i="5"/>
  <c r="CU168" i="5" a="1"/>
  <c r="CU168" i="5"/>
  <c r="DG168" i="5" a="1"/>
  <c r="DG168" i="5"/>
  <c r="DS168" i="5" a="1"/>
  <c r="DS168" i="5"/>
  <c r="EE168" i="5"/>
  <c r="EF168" i="5"/>
  <c r="EC168" i="5"/>
  <c r="DZ163" i="5"/>
  <c r="EB168" i="5"/>
  <c r="EA168" i="5"/>
  <c r="DY168" i="5"/>
  <c r="DX168" i="5"/>
  <c r="DV168" i="5"/>
  <c r="DT168" i="5"/>
  <c r="DQ168" i="5"/>
  <c r="DP168" i="5"/>
  <c r="DL168" i="5"/>
  <c r="DJ168" i="5"/>
  <c r="DH168" i="5"/>
  <c r="DE168" i="5"/>
  <c r="DD168" i="5"/>
  <c r="CZ168" i="5"/>
  <c r="CX168" i="5"/>
  <c r="CV168" i="5"/>
  <c r="CS168" i="5"/>
  <c r="CR168" i="5"/>
  <c r="BX168" i="5"/>
  <c r="BV168" i="5"/>
  <c r="BT168" i="5"/>
  <c r="BQ168" i="5"/>
  <c r="BP168" i="5"/>
  <c r="AV168" i="5"/>
  <c r="AT168" i="5"/>
  <c r="AR168" i="5"/>
  <c r="AO168" i="5"/>
  <c r="AN168" i="5"/>
  <c r="X168" i="5"/>
  <c r="V168" i="5"/>
  <c r="S168" i="5"/>
  <c r="R168" i="5"/>
  <c r="AU167" i="5" a="1"/>
  <c r="AU167" i="5"/>
  <c r="BW167" i="5" a="1"/>
  <c r="BW167" i="5"/>
  <c r="CY167" i="5" a="1"/>
  <c r="CY167" i="5"/>
  <c r="DK167" i="5" a="1"/>
  <c r="DK167" i="5"/>
  <c r="DW167" i="5" a="1"/>
  <c r="DW167" i="5"/>
  <c r="EJ167" i="5"/>
  <c r="EK167" i="5"/>
  <c r="W162" i="5" a="1"/>
  <c r="W162" i="5"/>
  <c r="AS162" i="5" a="1"/>
  <c r="AS162" i="5"/>
  <c r="BU162" i="5" a="1"/>
  <c r="BU162" i="5"/>
  <c r="CW162" i="5" a="1"/>
  <c r="CW162" i="5"/>
  <c r="DI162" i="5" a="1"/>
  <c r="DI162" i="5"/>
  <c r="DU162" i="5" a="1"/>
  <c r="DU162" i="5"/>
  <c r="EG162" i="5"/>
  <c r="AP162" i="5"/>
  <c r="BR162" i="5"/>
  <c r="CT162" i="5"/>
  <c r="DF162" i="5"/>
  <c r="DR162" i="5"/>
  <c r="ED162" i="5"/>
  <c r="EH162" i="5"/>
  <c r="EI167" i="5"/>
  <c r="U167" i="5" a="1"/>
  <c r="U167" i="5"/>
  <c r="AQ167" i="5" a="1"/>
  <c r="AQ167" i="5"/>
  <c r="BS167" i="5" a="1"/>
  <c r="BS167" i="5"/>
  <c r="CU167" i="5" a="1"/>
  <c r="CU167" i="5"/>
  <c r="DG167" i="5" a="1"/>
  <c r="DG167" i="5"/>
  <c r="DS167" i="5" a="1"/>
  <c r="DS167" i="5"/>
  <c r="EE167" i="5"/>
  <c r="EF167" i="5"/>
  <c r="EC167" i="5"/>
  <c r="DZ162" i="5"/>
  <c r="EB167" i="5"/>
  <c r="EA167" i="5"/>
  <c r="DY167" i="5"/>
  <c r="DX167" i="5"/>
  <c r="DV167" i="5"/>
  <c r="DT167" i="5"/>
  <c r="DQ167" i="5"/>
  <c r="DP167" i="5"/>
  <c r="DL167" i="5"/>
  <c r="DJ167" i="5"/>
  <c r="DH167" i="5"/>
  <c r="DE167" i="5"/>
  <c r="DD167" i="5"/>
  <c r="CZ167" i="5"/>
  <c r="CX167" i="5"/>
  <c r="CV167" i="5"/>
  <c r="CS167" i="5"/>
  <c r="CR167" i="5"/>
  <c r="BX167" i="5"/>
  <c r="BV167" i="5"/>
  <c r="BT167" i="5"/>
  <c r="BQ167" i="5"/>
  <c r="BP167" i="5"/>
  <c r="AV167" i="5"/>
  <c r="AT167" i="5"/>
  <c r="AR167" i="5"/>
  <c r="AO167" i="5"/>
  <c r="AN167" i="5"/>
  <c r="X167" i="5"/>
  <c r="V167" i="5"/>
  <c r="S167" i="5"/>
  <c r="R167" i="5"/>
  <c r="AU166" i="5" a="1"/>
  <c r="AU166" i="5"/>
  <c r="BW166" i="5" a="1"/>
  <c r="BW166" i="5"/>
  <c r="CY166" i="5" a="1"/>
  <c r="CY166" i="5"/>
  <c r="DK166" i="5" a="1"/>
  <c r="DK166" i="5"/>
  <c r="DW166" i="5" a="1"/>
  <c r="DW166" i="5"/>
  <c r="EJ166" i="5"/>
  <c r="EK166" i="5"/>
  <c r="W161" i="5" a="1"/>
  <c r="W161" i="5"/>
  <c r="AS161" i="5" a="1"/>
  <c r="AS161" i="5"/>
  <c r="BU161" i="5" a="1"/>
  <c r="BU161" i="5"/>
  <c r="CW161" i="5" a="1"/>
  <c r="CW161" i="5"/>
  <c r="DI161" i="5" a="1"/>
  <c r="DI161" i="5"/>
  <c r="DU161" i="5" a="1"/>
  <c r="DU161" i="5"/>
  <c r="EG161" i="5"/>
  <c r="AP161" i="5"/>
  <c r="BR161" i="5"/>
  <c r="CT161" i="5"/>
  <c r="DF161" i="5"/>
  <c r="DR161" i="5"/>
  <c r="ED161" i="5"/>
  <c r="EH161" i="5"/>
  <c r="EI166" i="5"/>
  <c r="U166" i="5" a="1"/>
  <c r="U166" i="5"/>
  <c r="AQ166" i="5" a="1"/>
  <c r="AQ166" i="5"/>
  <c r="BS166" i="5" a="1"/>
  <c r="BS166" i="5"/>
  <c r="CU166" i="5" a="1"/>
  <c r="CU166" i="5"/>
  <c r="DG166" i="5" a="1"/>
  <c r="DG166" i="5"/>
  <c r="DS166" i="5" a="1"/>
  <c r="DS166" i="5"/>
  <c r="EE166" i="5"/>
  <c r="EF166" i="5"/>
  <c r="EC166" i="5"/>
  <c r="DZ161" i="5"/>
  <c r="EB166" i="5"/>
  <c r="EA166" i="5"/>
  <c r="DY166" i="5"/>
  <c r="DX166" i="5"/>
  <c r="DV166" i="5"/>
  <c r="DT166" i="5"/>
  <c r="DQ166" i="5"/>
  <c r="DP166" i="5"/>
  <c r="DL166" i="5"/>
  <c r="DJ166" i="5"/>
  <c r="DH166" i="5"/>
  <c r="DE166" i="5"/>
  <c r="DD166" i="5"/>
  <c r="CZ166" i="5"/>
  <c r="CX166" i="5"/>
  <c r="CV166" i="5"/>
  <c r="CS166" i="5"/>
  <c r="CR166" i="5"/>
  <c r="BX166" i="5"/>
  <c r="BV166" i="5"/>
  <c r="BT166" i="5"/>
  <c r="BQ166" i="5"/>
  <c r="BP166" i="5"/>
  <c r="AV166" i="5"/>
  <c r="AT166" i="5"/>
  <c r="AR166" i="5"/>
  <c r="AO166" i="5"/>
  <c r="AN166" i="5"/>
  <c r="X166" i="5"/>
  <c r="V166" i="5"/>
  <c r="S166" i="5"/>
  <c r="R166" i="5"/>
  <c r="AU165" i="5" a="1"/>
  <c r="AU165" i="5"/>
  <c r="BW165" i="5" a="1"/>
  <c r="BW165" i="5"/>
  <c r="CY165" i="5" a="1"/>
  <c r="CY165" i="5"/>
  <c r="DK165" i="5" a="1"/>
  <c r="DK165" i="5"/>
  <c r="DW165" i="5" a="1"/>
  <c r="DW165" i="5"/>
  <c r="EJ165" i="5"/>
  <c r="EK165" i="5"/>
  <c r="W160" i="5" a="1"/>
  <c r="W160" i="5"/>
  <c r="AS160" i="5" a="1"/>
  <c r="AS160" i="5"/>
  <c r="BU160" i="5" a="1"/>
  <c r="BU160" i="5"/>
  <c r="CW160" i="5" a="1"/>
  <c r="CW160" i="5"/>
  <c r="DI160" i="5" a="1"/>
  <c r="DI160" i="5"/>
  <c r="DU160" i="5" a="1"/>
  <c r="DU160" i="5"/>
  <c r="EG160" i="5"/>
  <c r="AP160" i="5"/>
  <c r="BR160" i="5"/>
  <c r="CT160" i="5"/>
  <c r="DF160" i="5"/>
  <c r="DR160" i="5"/>
  <c r="ED160" i="5"/>
  <c r="EH160" i="5"/>
  <c r="EI165" i="5"/>
  <c r="U165" i="5" a="1"/>
  <c r="U165" i="5"/>
  <c r="AQ165" i="5" a="1"/>
  <c r="AQ165" i="5"/>
  <c r="BS165" i="5" a="1"/>
  <c r="BS165" i="5"/>
  <c r="CU165" i="5" a="1"/>
  <c r="CU165" i="5"/>
  <c r="DG165" i="5" a="1"/>
  <c r="DG165" i="5"/>
  <c r="DS165" i="5" a="1"/>
  <c r="DS165" i="5"/>
  <c r="EE165" i="5"/>
  <c r="EF165" i="5"/>
  <c r="EC165" i="5"/>
  <c r="DZ160" i="5"/>
  <c r="EB165" i="5"/>
  <c r="EA165" i="5"/>
  <c r="DY165" i="5"/>
  <c r="DX165" i="5"/>
  <c r="DV165" i="5"/>
  <c r="DT165" i="5"/>
  <c r="DQ165" i="5"/>
  <c r="DP165" i="5"/>
  <c r="DL165" i="5"/>
  <c r="DJ165" i="5"/>
  <c r="DH165" i="5"/>
  <c r="DE165" i="5"/>
  <c r="DD165" i="5"/>
  <c r="CZ165" i="5"/>
  <c r="CX165" i="5"/>
  <c r="CV165" i="5"/>
  <c r="CS165" i="5"/>
  <c r="CR165" i="5"/>
  <c r="BX165" i="5"/>
  <c r="BV165" i="5"/>
  <c r="BT165" i="5"/>
  <c r="BQ165" i="5"/>
  <c r="BP165" i="5"/>
  <c r="AV165" i="5"/>
  <c r="AT165" i="5"/>
  <c r="AR165" i="5"/>
  <c r="AO165" i="5"/>
  <c r="AN165" i="5"/>
  <c r="X165" i="5"/>
  <c r="V165" i="5"/>
  <c r="S165" i="5"/>
  <c r="R165" i="5"/>
  <c r="AU164" i="5" a="1"/>
  <c r="AU164" i="5"/>
  <c r="BW164" i="5" a="1"/>
  <c r="BW164" i="5"/>
  <c r="CY164" i="5" a="1"/>
  <c r="CY164" i="5"/>
  <c r="DK164" i="5" a="1"/>
  <c r="DK164" i="5"/>
  <c r="DW164" i="5" a="1"/>
  <c r="DW164" i="5"/>
  <c r="EJ164" i="5"/>
  <c r="EK164" i="5"/>
  <c r="W159" i="5" a="1"/>
  <c r="W159" i="5"/>
  <c r="AS159" i="5" a="1"/>
  <c r="AS159" i="5"/>
  <c r="BU159" i="5" a="1"/>
  <c r="BU159" i="5"/>
  <c r="CW159" i="5" a="1"/>
  <c r="CW159" i="5"/>
  <c r="DI159" i="5" a="1"/>
  <c r="DI159" i="5"/>
  <c r="DU159" i="5" a="1"/>
  <c r="DU159" i="5"/>
  <c r="EG159" i="5"/>
  <c r="AP159" i="5"/>
  <c r="BR159" i="5"/>
  <c r="CT159" i="5"/>
  <c r="DF159" i="5"/>
  <c r="DR159" i="5"/>
  <c r="ED159" i="5"/>
  <c r="EH159" i="5"/>
  <c r="EI164" i="5"/>
  <c r="U164" i="5" a="1"/>
  <c r="U164" i="5"/>
  <c r="AQ164" i="5" a="1"/>
  <c r="AQ164" i="5"/>
  <c r="BS164" i="5" a="1"/>
  <c r="BS164" i="5"/>
  <c r="CU164" i="5" a="1"/>
  <c r="CU164" i="5"/>
  <c r="DG164" i="5" a="1"/>
  <c r="DG164" i="5"/>
  <c r="DS164" i="5" a="1"/>
  <c r="DS164" i="5"/>
  <c r="EE164" i="5"/>
  <c r="EF164" i="5"/>
  <c r="EC164" i="5"/>
  <c r="DZ159" i="5"/>
  <c r="EB164" i="5"/>
  <c r="EA164" i="5"/>
  <c r="DY164" i="5"/>
  <c r="DX164" i="5"/>
  <c r="DV164" i="5"/>
  <c r="DT164" i="5"/>
  <c r="DQ164" i="5"/>
  <c r="DP164" i="5"/>
  <c r="DL164" i="5"/>
  <c r="DJ164" i="5"/>
  <c r="DH164" i="5"/>
  <c r="DE164" i="5"/>
  <c r="DD164" i="5"/>
  <c r="CZ164" i="5"/>
  <c r="CX164" i="5"/>
  <c r="CV164" i="5"/>
  <c r="CS164" i="5"/>
  <c r="CR164" i="5"/>
  <c r="BX164" i="5"/>
  <c r="BV164" i="5"/>
  <c r="BT164" i="5"/>
  <c r="BQ164" i="5"/>
  <c r="BP164" i="5"/>
  <c r="AV164" i="5"/>
  <c r="AT164" i="5"/>
  <c r="AR164" i="5"/>
  <c r="AO164" i="5"/>
  <c r="AN164" i="5"/>
  <c r="X164" i="5"/>
  <c r="V164" i="5"/>
  <c r="S164" i="5"/>
  <c r="R164" i="5"/>
  <c r="AU163" i="5" a="1"/>
  <c r="AU163" i="5"/>
  <c r="BW163" i="5" a="1"/>
  <c r="BW163" i="5"/>
  <c r="CY163" i="5" a="1"/>
  <c r="CY163" i="5"/>
  <c r="DK163" i="5" a="1"/>
  <c r="DK163" i="5"/>
  <c r="DW163" i="5" a="1"/>
  <c r="DW163" i="5"/>
  <c r="EJ163" i="5"/>
  <c r="EK163" i="5"/>
  <c r="W158" i="5" a="1"/>
  <c r="W158" i="5"/>
  <c r="AS158" i="5" a="1"/>
  <c r="AS158" i="5"/>
  <c r="BU158" i="5" a="1"/>
  <c r="BU158" i="5"/>
  <c r="CW158" i="5" a="1"/>
  <c r="CW158" i="5"/>
  <c r="DI158" i="5" a="1"/>
  <c r="DI158" i="5"/>
  <c r="DU158" i="5" a="1"/>
  <c r="DU158" i="5"/>
  <c r="EG158" i="5"/>
  <c r="AP158" i="5"/>
  <c r="BR158" i="5"/>
  <c r="CT158" i="5"/>
  <c r="DF158" i="5"/>
  <c r="DR158" i="5"/>
  <c r="ED158" i="5"/>
  <c r="EH158" i="5"/>
  <c r="EI163" i="5"/>
  <c r="U163" i="5" a="1"/>
  <c r="U163" i="5"/>
  <c r="AQ163" i="5" a="1"/>
  <c r="AQ163" i="5"/>
  <c r="BS163" i="5" a="1"/>
  <c r="BS163" i="5"/>
  <c r="CU163" i="5" a="1"/>
  <c r="CU163" i="5"/>
  <c r="DG163" i="5" a="1"/>
  <c r="DG163" i="5"/>
  <c r="DS163" i="5" a="1"/>
  <c r="DS163" i="5"/>
  <c r="EE163" i="5"/>
  <c r="EF163" i="5"/>
  <c r="EC163" i="5"/>
  <c r="DZ158" i="5"/>
  <c r="EB163" i="5"/>
  <c r="EA163" i="5"/>
  <c r="DY163" i="5"/>
  <c r="DX163" i="5"/>
  <c r="DV163" i="5"/>
  <c r="DT163" i="5"/>
  <c r="DQ163" i="5"/>
  <c r="DP163" i="5"/>
  <c r="DL163" i="5"/>
  <c r="DJ163" i="5"/>
  <c r="DH163" i="5"/>
  <c r="DE163" i="5"/>
  <c r="DD163" i="5"/>
  <c r="CZ163" i="5"/>
  <c r="CX163" i="5"/>
  <c r="CV163" i="5"/>
  <c r="CS163" i="5"/>
  <c r="CR163" i="5"/>
  <c r="BX163" i="5"/>
  <c r="BV163" i="5"/>
  <c r="BT163" i="5"/>
  <c r="BQ163" i="5"/>
  <c r="BP163" i="5"/>
  <c r="AV163" i="5"/>
  <c r="AT163" i="5"/>
  <c r="AR163" i="5"/>
  <c r="AO163" i="5"/>
  <c r="AN163" i="5"/>
  <c r="X163" i="5"/>
  <c r="V163" i="5"/>
  <c r="S163" i="5"/>
  <c r="R163" i="5"/>
  <c r="AU162" i="5" a="1"/>
  <c r="AU162" i="5"/>
  <c r="BW162" i="5" a="1"/>
  <c r="BW162" i="5"/>
  <c r="CY162" i="5" a="1"/>
  <c r="CY162" i="5"/>
  <c r="DK162" i="5" a="1"/>
  <c r="DK162" i="5"/>
  <c r="DW162" i="5" a="1"/>
  <c r="DW162" i="5"/>
  <c r="EJ162" i="5"/>
  <c r="EK162" i="5"/>
  <c r="W157" i="5" a="1"/>
  <c r="W157" i="5"/>
  <c r="AS157" i="5" a="1"/>
  <c r="AS157" i="5"/>
  <c r="BU157" i="5" a="1"/>
  <c r="BU157" i="5"/>
  <c r="CW157" i="5" a="1"/>
  <c r="CW157" i="5"/>
  <c r="DI157" i="5" a="1"/>
  <c r="DI157" i="5"/>
  <c r="DU157" i="5" a="1"/>
  <c r="DU157" i="5"/>
  <c r="EG157" i="5"/>
  <c r="AP157" i="5"/>
  <c r="BR157" i="5"/>
  <c r="CT157" i="5"/>
  <c r="DF157" i="5"/>
  <c r="DR157" i="5"/>
  <c r="ED157" i="5"/>
  <c r="EH157" i="5"/>
  <c r="EI162" i="5"/>
  <c r="U162" i="5" a="1"/>
  <c r="U162" i="5"/>
  <c r="AQ162" i="5" a="1"/>
  <c r="AQ162" i="5"/>
  <c r="BS162" i="5" a="1"/>
  <c r="BS162" i="5"/>
  <c r="CU162" i="5" a="1"/>
  <c r="CU162" i="5"/>
  <c r="DG162" i="5" a="1"/>
  <c r="DG162" i="5"/>
  <c r="DS162" i="5" a="1"/>
  <c r="DS162" i="5"/>
  <c r="EE162" i="5"/>
  <c r="EF162" i="5"/>
  <c r="EC162" i="5"/>
  <c r="DZ157" i="5"/>
  <c r="EB162" i="5"/>
  <c r="EA162" i="5"/>
  <c r="DY162" i="5"/>
  <c r="DX162" i="5"/>
  <c r="DV162" i="5"/>
  <c r="DT162" i="5"/>
  <c r="DQ162" i="5"/>
  <c r="DP162" i="5"/>
  <c r="DL162" i="5"/>
  <c r="DJ162" i="5"/>
  <c r="DH162" i="5"/>
  <c r="DE162" i="5"/>
  <c r="DD162" i="5"/>
  <c r="CZ162" i="5"/>
  <c r="CX162" i="5"/>
  <c r="CV162" i="5"/>
  <c r="CS162" i="5"/>
  <c r="CR162" i="5"/>
  <c r="BX162" i="5"/>
  <c r="BV162" i="5"/>
  <c r="BT162" i="5"/>
  <c r="BQ162" i="5"/>
  <c r="BP162" i="5"/>
  <c r="AV162" i="5"/>
  <c r="AT162" i="5"/>
  <c r="AR162" i="5"/>
  <c r="AO162" i="5"/>
  <c r="AN162" i="5"/>
  <c r="X162" i="5"/>
  <c r="V162" i="5"/>
  <c r="S162" i="5"/>
  <c r="R162" i="5"/>
  <c r="AU161" i="5" a="1"/>
  <c r="AU161" i="5"/>
  <c r="BW161" i="5" a="1"/>
  <c r="BW161" i="5"/>
  <c r="CY161" i="5" a="1"/>
  <c r="CY161" i="5"/>
  <c r="DK161" i="5" a="1"/>
  <c r="DK161" i="5"/>
  <c r="DW161" i="5" a="1"/>
  <c r="DW161" i="5"/>
  <c r="EJ161" i="5"/>
  <c r="EK161" i="5"/>
  <c r="W156" i="5" a="1"/>
  <c r="W156" i="5"/>
  <c r="AS156" i="5" a="1"/>
  <c r="AS156" i="5"/>
  <c r="BU156" i="5" a="1"/>
  <c r="BU156" i="5"/>
  <c r="CW156" i="5" a="1"/>
  <c r="CW156" i="5"/>
  <c r="DI156" i="5" a="1"/>
  <c r="DI156" i="5"/>
  <c r="DU156" i="5" a="1"/>
  <c r="DU156" i="5"/>
  <c r="EG156" i="5"/>
  <c r="AP156" i="5"/>
  <c r="BR156" i="5"/>
  <c r="CT156" i="5"/>
  <c r="DF156" i="5"/>
  <c r="DR156" i="5"/>
  <c r="ED156" i="5"/>
  <c r="EH156" i="5"/>
  <c r="EI161" i="5"/>
  <c r="U161" i="5" a="1"/>
  <c r="U161" i="5"/>
  <c r="AQ161" i="5" a="1"/>
  <c r="AQ161" i="5"/>
  <c r="BS161" i="5" a="1"/>
  <c r="BS161" i="5"/>
  <c r="CU161" i="5" a="1"/>
  <c r="CU161" i="5"/>
  <c r="DG161" i="5" a="1"/>
  <c r="DG161" i="5"/>
  <c r="DS161" i="5" a="1"/>
  <c r="DS161" i="5"/>
  <c r="EE161" i="5"/>
  <c r="EF161" i="5"/>
  <c r="EC161" i="5"/>
  <c r="DZ156" i="5"/>
  <c r="EB161" i="5"/>
  <c r="EA161" i="5"/>
  <c r="DY161" i="5"/>
  <c r="DX161" i="5"/>
  <c r="DV161" i="5"/>
  <c r="DT161" i="5"/>
  <c r="DQ161" i="5"/>
  <c r="DP161" i="5"/>
  <c r="DL161" i="5"/>
  <c r="DJ161" i="5"/>
  <c r="DH161" i="5"/>
  <c r="DE161" i="5"/>
  <c r="DD161" i="5"/>
  <c r="CZ161" i="5"/>
  <c r="CX161" i="5"/>
  <c r="CV161" i="5"/>
  <c r="CS161" i="5"/>
  <c r="CR161" i="5"/>
  <c r="BX161" i="5"/>
  <c r="BV161" i="5"/>
  <c r="BT161" i="5"/>
  <c r="BQ161" i="5"/>
  <c r="BP161" i="5"/>
  <c r="AV161" i="5"/>
  <c r="AT161" i="5"/>
  <c r="AR161" i="5"/>
  <c r="AO161" i="5"/>
  <c r="AN161" i="5"/>
  <c r="X161" i="5"/>
  <c r="V161" i="5"/>
  <c r="S161" i="5"/>
  <c r="R161" i="5"/>
  <c r="AU160" i="5" a="1"/>
  <c r="AU160" i="5"/>
  <c r="BW160" i="5" a="1"/>
  <c r="BW160" i="5"/>
  <c r="CY160" i="5" a="1"/>
  <c r="CY160" i="5"/>
  <c r="DK160" i="5" a="1"/>
  <c r="DK160" i="5"/>
  <c r="DW160" i="5" a="1"/>
  <c r="DW160" i="5"/>
  <c r="EJ160" i="5"/>
  <c r="EK160" i="5"/>
  <c r="W155" i="5" a="1"/>
  <c r="W155" i="5"/>
  <c r="AS155" i="5" a="1"/>
  <c r="AS155" i="5"/>
  <c r="BU155" i="5" a="1"/>
  <c r="BU155" i="5"/>
  <c r="CW155" i="5" a="1"/>
  <c r="CW155" i="5"/>
  <c r="DI155" i="5" a="1"/>
  <c r="DI155" i="5"/>
  <c r="DU155" i="5" a="1"/>
  <c r="DU155" i="5"/>
  <c r="EG155" i="5"/>
  <c r="AP155" i="5"/>
  <c r="BR155" i="5"/>
  <c r="CT155" i="5"/>
  <c r="DF155" i="5"/>
  <c r="DR155" i="5"/>
  <c r="ED155" i="5"/>
  <c r="EH155" i="5"/>
  <c r="EI160" i="5"/>
  <c r="U160" i="5" a="1"/>
  <c r="U160" i="5"/>
  <c r="AQ160" i="5" a="1"/>
  <c r="AQ160" i="5"/>
  <c r="BS160" i="5" a="1"/>
  <c r="BS160" i="5"/>
  <c r="CU160" i="5" a="1"/>
  <c r="CU160" i="5"/>
  <c r="DG160" i="5" a="1"/>
  <c r="DG160" i="5"/>
  <c r="DS160" i="5" a="1"/>
  <c r="DS160" i="5"/>
  <c r="EE160" i="5"/>
  <c r="EF160" i="5"/>
  <c r="EC160" i="5"/>
  <c r="DZ155" i="5"/>
  <c r="EB160" i="5"/>
  <c r="EA160" i="5"/>
  <c r="DY160" i="5"/>
  <c r="DX160" i="5"/>
  <c r="DV160" i="5"/>
  <c r="DT160" i="5"/>
  <c r="DQ160" i="5"/>
  <c r="DP160" i="5"/>
  <c r="DL160" i="5"/>
  <c r="DJ160" i="5"/>
  <c r="DH160" i="5"/>
  <c r="DE160" i="5"/>
  <c r="DD160" i="5"/>
  <c r="CZ160" i="5"/>
  <c r="CX160" i="5"/>
  <c r="CV160" i="5"/>
  <c r="CS160" i="5"/>
  <c r="CR160" i="5"/>
  <c r="BX160" i="5"/>
  <c r="BV160" i="5"/>
  <c r="BT160" i="5"/>
  <c r="BQ160" i="5"/>
  <c r="BP160" i="5"/>
  <c r="AV160" i="5"/>
  <c r="AT160" i="5"/>
  <c r="AR160" i="5"/>
  <c r="AO160" i="5"/>
  <c r="AN160" i="5"/>
  <c r="X160" i="5"/>
  <c r="V160" i="5"/>
  <c r="S160" i="5"/>
  <c r="R160" i="5"/>
  <c r="AU159" i="5" a="1"/>
  <c r="AU159" i="5"/>
  <c r="BW159" i="5" a="1"/>
  <c r="BW159" i="5"/>
  <c r="CY159" i="5" a="1"/>
  <c r="CY159" i="5"/>
  <c r="DK159" i="5" a="1"/>
  <c r="DK159" i="5"/>
  <c r="DW159" i="5" a="1"/>
  <c r="DW159" i="5"/>
  <c r="EJ159" i="5"/>
  <c r="EK159" i="5"/>
  <c r="W154" i="5" a="1"/>
  <c r="W154" i="5"/>
  <c r="AS154" i="5" a="1"/>
  <c r="AS154" i="5"/>
  <c r="BU154" i="5" a="1"/>
  <c r="BU154" i="5"/>
  <c r="CW154" i="5" a="1"/>
  <c r="CW154" i="5"/>
  <c r="DI154" i="5" a="1"/>
  <c r="DI154" i="5"/>
  <c r="DU154" i="5" a="1"/>
  <c r="DU154" i="5"/>
  <c r="EG154" i="5"/>
  <c r="AP154" i="5"/>
  <c r="BR154" i="5"/>
  <c r="CT154" i="5"/>
  <c r="DF154" i="5"/>
  <c r="DR154" i="5"/>
  <c r="ED154" i="5"/>
  <c r="EH154" i="5"/>
  <c r="EI159" i="5"/>
  <c r="U159" i="5" a="1"/>
  <c r="U159" i="5"/>
  <c r="AQ159" i="5" a="1"/>
  <c r="AQ159" i="5"/>
  <c r="BS159" i="5" a="1"/>
  <c r="BS159" i="5"/>
  <c r="CU159" i="5" a="1"/>
  <c r="CU159" i="5"/>
  <c r="DG159" i="5" a="1"/>
  <c r="DG159" i="5"/>
  <c r="DS159" i="5" a="1"/>
  <c r="DS159" i="5"/>
  <c r="EE159" i="5"/>
  <c r="EF159" i="5"/>
  <c r="EC159" i="5"/>
  <c r="DZ154" i="5"/>
  <c r="EB159" i="5"/>
  <c r="EA159" i="5"/>
  <c r="DY159" i="5"/>
  <c r="DX159" i="5"/>
  <c r="DV159" i="5"/>
  <c r="DT159" i="5"/>
  <c r="DQ159" i="5"/>
  <c r="DP159" i="5"/>
  <c r="DL159" i="5"/>
  <c r="DJ159" i="5"/>
  <c r="DH159" i="5"/>
  <c r="DE159" i="5"/>
  <c r="DD159" i="5"/>
  <c r="CZ159" i="5"/>
  <c r="CX159" i="5"/>
  <c r="CV159" i="5"/>
  <c r="CS159" i="5"/>
  <c r="CR159" i="5"/>
  <c r="BX159" i="5"/>
  <c r="BV159" i="5"/>
  <c r="BT159" i="5"/>
  <c r="BQ159" i="5"/>
  <c r="BP159" i="5"/>
  <c r="AV159" i="5"/>
  <c r="AT159" i="5"/>
  <c r="AR159" i="5"/>
  <c r="AO159" i="5"/>
  <c r="AN159" i="5"/>
  <c r="X159" i="5"/>
  <c r="V159" i="5"/>
  <c r="S159" i="5"/>
  <c r="R159" i="5"/>
  <c r="AU158" i="5" a="1"/>
  <c r="AU158" i="5"/>
  <c r="BW158" i="5" a="1"/>
  <c r="BW158" i="5"/>
  <c r="CY158" i="5" a="1"/>
  <c r="CY158" i="5"/>
  <c r="DK158" i="5" a="1"/>
  <c r="DK158" i="5"/>
  <c r="DW158" i="5" a="1"/>
  <c r="DW158" i="5"/>
  <c r="EJ158" i="5"/>
  <c r="EK158" i="5"/>
  <c r="W153" i="5" a="1"/>
  <c r="W153" i="5"/>
  <c r="AS153" i="5" a="1"/>
  <c r="AS153" i="5"/>
  <c r="BU153" i="5" a="1"/>
  <c r="BU153" i="5"/>
  <c r="CW153" i="5" a="1"/>
  <c r="CW153" i="5"/>
  <c r="DI153" i="5" a="1"/>
  <c r="DI153" i="5"/>
  <c r="DU153" i="5" a="1"/>
  <c r="DU153" i="5"/>
  <c r="EG153" i="5"/>
  <c r="AP153" i="5"/>
  <c r="BR153" i="5"/>
  <c r="CT153" i="5"/>
  <c r="DF153" i="5"/>
  <c r="DR153" i="5"/>
  <c r="ED153" i="5"/>
  <c r="EH153" i="5"/>
  <c r="EI158" i="5"/>
  <c r="U158" i="5" a="1"/>
  <c r="U158" i="5"/>
  <c r="AQ158" i="5" a="1"/>
  <c r="AQ158" i="5"/>
  <c r="BS158" i="5" a="1"/>
  <c r="BS158" i="5"/>
  <c r="CU158" i="5" a="1"/>
  <c r="CU158" i="5"/>
  <c r="DG158" i="5" a="1"/>
  <c r="DG158" i="5"/>
  <c r="DS158" i="5" a="1"/>
  <c r="DS158" i="5"/>
  <c r="EE158" i="5"/>
  <c r="EF158" i="5"/>
  <c r="EC158" i="5"/>
  <c r="DZ153" i="5"/>
  <c r="EB158" i="5"/>
  <c r="EA158" i="5"/>
  <c r="DY158" i="5"/>
  <c r="DX158" i="5"/>
  <c r="DV158" i="5"/>
  <c r="DT158" i="5"/>
  <c r="DQ158" i="5"/>
  <c r="DP158" i="5"/>
  <c r="DL158" i="5"/>
  <c r="DJ158" i="5"/>
  <c r="DH158" i="5"/>
  <c r="DE158" i="5"/>
  <c r="DD158" i="5"/>
  <c r="CZ158" i="5"/>
  <c r="CX158" i="5"/>
  <c r="CV158" i="5"/>
  <c r="CS158" i="5"/>
  <c r="CR158" i="5"/>
  <c r="BX158" i="5"/>
  <c r="BV158" i="5"/>
  <c r="BT158" i="5"/>
  <c r="BQ158" i="5"/>
  <c r="BP158" i="5"/>
  <c r="AV158" i="5"/>
  <c r="AT158" i="5"/>
  <c r="AR158" i="5"/>
  <c r="AO158" i="5"/>
  <c r="AN158" i="5"/>
  <c r="X158" i="5"/>
  <c r="V158" i="5"/>
  <c r="S158" i="5"/>
  <c r="R158" i="5"/>
  <c r="AU157" i="5" a="1"/>
  <c r="AU157" i="5"/>
  <c r="BW157" i="5" a="1"/>
  <c r="BW157" i="5"/>
  <c r="CY157" i="5" a="1"/>
  <c r="CY157" i="5"/>
  <c r="DK157" i="5" a="1"/>
  <c r="DK157" i="5"/>
  <c r="DW157" i="5" a="1"/>
  <c r="DW157" i="5"/>
  <c r="EJ157" i="5"/>
  <c r="EK157" i="5"/>
  <c r="W152" i="5" a="1"/>
  <c r="W152" i="5"/>
  <c r="AS152" i="5" a="1"/>
  <c r="AS152" i="5"/>
  <c r="BU152" i="5" a="1"/>
  <c r="BU152" i="5"/>
  <c r="CW152" i="5" a="1"/>
  <c r="CW152" i="5"/>
  <c r="DI152" i="5" a="1"/>
  <c r="DI152" i="5"/>
  <c r="DU152" i="5" a="1"/>
  <c r="DU152" i="5"/>
  <c r="EG152" i="5"/>
  <c r="AP152" i="5"/>
  <c r="BR152" i="5"/>
  <c r="CT152" i="5"/>
  <c r="DF152" i="5"/>
  <c r="DR152" i="5"/>
  <c r="ED152" i="5"/>
  <c r="EH152" i="5"/>
  <c r="EI157" i="5"/>
  <c r="U157" i="5" a="1"/>
  <c r="U157" i="5"/>
  <c r="AQ157" i="5" a="1"/>
  <c r="AQ157" i="5"/>
  <c r="BS157" i="5" a="1"/>
  <c r="BS157" i="5"/>
  <c r="CU157" i="5" a="1"/>
  <c r="CU157" i="5"/>
  <c r="DG157" i="5" a="1"/>
  <c r="DG157" i="5"/>
  <c r="DS157" i="5" a="1"/>
  <c r="DS157" i="5"/>
  <c r="EE157" i="5"/>
  <c r="EF157" i="5"/>
  <c r="EC157" i="5"/>
  <c r="DZ152" i="5"/>
  <c r="EB157" i="5"/>
  <c r="EA157" i="5"/>
  <c r="DY157" i="5"/>
  <c r="DX157" i="5"/>
  <c r="DV157" i="5"/>
  <c r="DT157" i="5"/>
  <c r="DQ157" i="5"/>
  <c r="DP157" i="5"/>
  <c r="DL157" i="5"/>
  <c r="DJ157" i="5"/>
  <c r="DH157" i="5"/>
  <c r="DE157" i="5"/>
  <c r="DD157" i="5"/>
  <c r="CZ157" i="5"/>
  <c r="CX157" i="5"/>
  <c r="CV157" i="5"/>
  <c r="CS157" i="5"/>
  <c r="CR157" i="5"/>
  <c r="BX157" i="5"/>
  <c r="BV157" i="5"/>
  <c r="BT157" i="5"/>
  <c r="BQ157" i="5"/>
  <c r="BP157" i="5"/>
  <c r="AV157" i="5"/>
  <c r="AT157" i="5"/>
  <c r="AR157" i="5"/>
  <c r="AO157" i="5"/>
  <c r="AN157" i="5"/>
  <c r="X157" i="5"/>
  <c r="V157" i="5"/>
  <c r="S157" i="5"/>
  <c r="R157" i="5"/>
  <c r="AU156" i="5" a="1"/>
  <c r="AU156" i="5"/>
  <c r="BW156" i="5" a="1"/>
  <c r="BW156" i="5"/>
  <c r="CY156" i="5" a="1"/>
  <c r="CY156" i="5"/>
  <c r="DK156" i="5" a="1"/>
  <c r="DK156" i="5"/>
  <c r="DW156" i="5" a="1"/>
  <c r="DW156" i="5"/>
  <c r="EJ156" i="5"/>
  <c r="EK156" i="5"/>
  <c r="W151" i="5" a="1"/>
  <c r="W151" i="5"/>
  <c r="AS151" i="5" a="1"/>
  <c r="AS151" i="5"/>
  <c r="BU151" i="5" a="1"/>
  <c r="BU151" i="5"/>
  <c r="CW151" i="5" a="1"/>
  <c r="CW151" i="5"/>
  <c r="DI151" i="5" a="1"/>
  <c r="DI151" i="5"/>
  <c r="DU151" i="5" a="1"/>
  <c r="DU151" i="5"/>
  <c r="EG151" i="5"/>
  <c r="AP151" i="5"/>
  <c r="BR151" i="5"/>
  <c r="CT151" i="5"/>
  <c r="DF151" i="5"/>
  <c r="DR151" i="5"/>
  <c r="ED151" i="5"/>
  <c r="EH151" i="5"/>
  <c r="EI156" i="5"/>
  <c r="U156" i="5" a="1"/>
  <c r="U156" i="5"/>
  <c r="AQ156" i="5" a="1"/>
  <c r="AQ156" i="5"/>
  <c r="BS156" i="5" a="1"/>
  <c r="BS156" i="5"/>
  <c r="CU156" i="5" a="1"/>
  <c r="CU156" i="5"/>
  <c r="DG156" i="5" a="1"/>
  <c r="DG156" i="5"/>
  <c r="DS156" i="5" a="1"/>
  <c r="DS156" i="5"/>
  <c r="EE156" i="5"/>
  <c r="EF156" i="5"/>
  <c r="EC156" i="5"/>
  <c r="DZ151" i="5"/>
  <c r="EB156" i="5"/>
  <c r="EA156" i="5"/>
  <c r="DY156" i="5"/>
  <c r="DX156" i="5"/>
  <c r="DV156" i="5"/>
  <c r="DT156" i="5"/>
  <c r="DQ156" i="5"/>
  <c r="DP156" i="5"/>
  <c r="DL156" i="5"/>
  <c r="DJ156" i="5"/>
  <c r="DH156" i="5"/>
  <c r="DE156" i="5"/>
  <c r="DD156" i="5"/>
  <c r="CZ156" i="5"/>
  <c r="CX156" i="5"/>
  <c r="CV156" i="5"/>
  <c r="CS156" i="5"/>
  <c r="CR156" i="5"/>
  <c r="BX156" i="5"/>
  <c r="BV156" i="5"/>
  <c r="BT156" i="5"/>
  <c r="BQ156" i="5"/>
  <c r="BP156" i="5"/>
  <c r="AV156" i="5"/>
  <c r="AT156" i="5"/>
  <c r="AR156" i="5"/>
  <c r="AO156" i="5"/>
  <c r="AN156" i="5"/>
  <c r="X156" i="5"/>
  <c r="V156" i="5"/>
  <c r="S156" i="5"/>
  <c r="R156" i="5"/>
  <c r="AU155" i="5" a="1"/>
  <c r="AU155" i="5"/>
  <c r="BW155" i="5" a="1"/>
  <c r="BW155" i="5"/>
  <c r="CY155" i="5" a="1"/>
  <c r="CY155" i="5"/>
  <c r="DK155" i="5" a="1"/>
  <c r="DK155" i="5"/>
  <c r="DW155" i="5" a="1"/>
  <c r="DW155" i="5"/>
  <c r="EJ155" i="5"/>
  <c r="EK155" i="5"/>
  <c r="W150" i="5" a="1"/>
  <c r="W150" i="5"/>
  <c r="AS150" i="5" a="1"/>
  <c r="AS150" i="5"/>
  <c r="BU150" i="5" a="1"/>
  <c r="BU150" i="5"/>
  <c r="CW150" i="5" a="1"/>
  <c r="CW150" i="5"/>
  <c r="DI150" i="5" a="1"/>
  <c r="DI150" i="5"/>
  <c r="DU150" i="5" a="1"/>
  <c r="DU150" i="5"/>
  <c r="EG150" i="5"/>
  <c r="AP150" i="5"/>
  <c r="BR150" i="5"/>
  <c r="CT150" i="5"/>
  <c r="DF150" i="5"/>
  <c r="DR150" i="5"/>
  <c r="ED150" i="5"/>
  <c r="EH150" i="5"/>
  <c r="EI155" i="5"/>
  <c r="U155" i="5" a="1"/>
  <c r="U155" i="5"/>
  <c r="AQ155" i="5" a="1"/>
  <c r="AQ155" i="5"/>
  <c r="BS155" i="5" a="1"/>
  <c r="BS155" i="5"/>
  <c r="CU155" i="5" a="1"/>
  <c r="CU155" i="5"/>
  <c r="DG155" i="5" a="1"/>
  <c r="DG155" i="5"/>
  <c r="DS155" i="5" a="1"/>
  <c r="DS155" i="5"/>
  <c r="EE155" i="5"/>
  <c r="EF155" i="5"/>
  <c r="EC155" i="5"/>
  <c r="DZ150" i="5"/>
  <c r="EB155" i="5"/>
  <c r="EA155" i="5"/>
  <c r="DY155" i="5"/>
  <c r="DX155" i="5"/>
  <c r="DV155" i="5"/>
  <c r="DT155" i="5"/>
  <c r="DQ155" i="5"/>
  <c r="DP155" i="5"/>
  <c r="DL155" i="5"/>
  <c r="DJ155" i="5"/>
  <c r="DH155" i="5"/>
  <c r="DE155" i="5"/>
  <c r="DD155" i="5"/>
  <c r="CZ155" i="5"/>
  <c r="CX155" i="5"/>
  <c r="CV155" i="5"/>
  <c r="CS155" i="5"/>
  <c r="CR155" i="5"/>
  <c r="BX155" i="5"/>
  <c r="BV155" i="5"/>
  <c r="BT155" i="5"/>
  <c r="BQ155" i="5"/>
  <c r="BP155" i="5"/>
  <c r="AV155" i="5"/>
  <c r="AT155" i="5"/>
  <c r="AR155" i="5"/>
  <c r="AO155" i="5"/>
  <c r="AN155" i="5"/>
  <c r="X155" i="5"/>
  <c r="V155" i="5"/>
  <c r="S155" i="5"/>
  <c r="R155" i="5"/>
  <c r="AU154" i="5" a="1"/>
  <c r="AU154" i="5"/>
  <c r="BW154" i="5" a="1"/>
  <c r="BW154" i="5"/>
  <c r="CY154" i="5" a="1"/>
  <c r="CY154" i="5"/>
  <c r="DK154" i="5" a="1"/>
  <c r="DK154" i="5"/>
  <c r="DW154" i="5" a="1"/>
  <c r="DW154" i="5"/>
  <c r="EJ154" i="5"/>
  <c r="EK154" i="5"/>
  <c r="W149" i="5" a="1"/>
  <c r="W149" i="5"/>
  <c r="AS149" i="5" a="1"/>
  <c r="AS149" i="5"/>
  <c r="BU149" i="5" a="1"/>
  <c r="BU149" i="5"/>
  <c r="CW149" i="5" a="1"/>
  <c r="CW149" i="5"/>
  <c r="DI149" i="5" a="1"/>
  <c r="DI149" i="5"/>
  <c r="DU149" i="5" a="1"/>
  <c r="DU149" i="5"/>
  <c r="EG149" i="5"/>
  <c r="AP149" i="5"/>
  <c r="BR149" i="5"/>
  <c r="CT149" i="5"/>
  <c r="DF149" i="5"/>
  <c r="DR149" i="5"/>
  <c r="ED149" i="5"/>
  <c r="EH149" i="5"/>
  <c r="EI154" i="5"/>
  <c r="U154" i="5" a="1"/>
  <c r="U154" i="5"/>
  <c r="AQ154" i="5" a="1"/>
  <c r="AQ154" i="5"/>
  <c r="BS154" i="5" a="1"/>
  <c r="BS154" i="5"/>
  <c r="CU154" i="5" a="1"/>
  <c r="CU154" i="5"/>
  <c r="DG154" i="5" a="1"/>
  <c r="DG154" i="5"/>
  <c r="DS154" i="5" a="1"/>
  <c r="DS154" i="5"/>
  <c r="EE154" i="5"/>
  <c r="EF154" i="5"/>
  <c r="EC154" i="5"/>
  <c r="DZ149" i="5"/>
  <c r="EB154" i="5"/>
  <c r="EA154" i="5"/>
  <c r="DY154" i="5"/>
  <c r="DX154" i="5"/>
  <c r="DV154" i="5"/>
  <c r="DT154" i="5"/>
  <c r="DQ154" i="5"/>
  <c r="DP154" i="5"/>
  <c r="DL154" i="5"/>
  <c r="DJ154" i="5"/>
  <c r="DH154" i="5"/>
  <c r="DE154" i="5"/>
  <c r="DD154" i="5"/>
  <c r="CZ154" i="5"/>
  <c r="CX154" i="5"/>
  <c r="CV154" i="5"/>
  <c r="CS154" i="5"/>
  <c r="CR154" i="5"/>
  <c r="BX154" i="5"/>
  <c r="BV154" i="5"/>
  <c r="BT154" i="5"/>
  <c r="BQ154" i="5"/>
  <c r="BP154" i="5"/>
  <c r="AV154" i="5"/>
  <c r="AT154" i="5"/>
  <c r="AR154" i="5"/>
  <c r="AO154" i="5"/>
  <c r="AN154" i="5"/>
  <c r="X154" i="5"/>
  <c r="V154" i="5"/>
  <c r="S154" i="5"/>
  <c r="R154" i="5"/>
  <c r="AU153" i="5" a="1"/>
  <c r="AU153" i="5"/>
  <c r="BW153" i="5" a="1"/>
  <c r="BW153" i="5"/>
  <c r="CY153" i="5" a="1"/>
  <c r="CY153" i="5"/>
  <c r="DK153" i="5" a="1"/>
  <c r="DK153" i="5"/>
  <c r="DW153" i="5" a="1"/>
  <c r="DW153" i="5"/>
  <c r="EJ153" i="5"/>
  <c r="EK153" i="5"/>
  <c r="W148" i="5" a="1"/>
  <c r="W148" i="5"/>
  <c r="AS148" i="5" a="1"/>
  <c r="AS148" i="5"/>
  <c r="BU148" i="5" a="1"/>
  <c r="BU148" i="5"/>
  <c r="CW148" i="5" a="1"/>
  <c r="CW148" i="5"/>
  <c r="DI148" i="5" a="1"/>
  <c r="DI148" i="5"/>
  <c r="DU148" i="5" a="1"/>
  <c r="DU148" i="5"/>
  <c r="EG148" i="5"/>
  <c r="AP148" i="5"/>
  <c r="BR148" i="5"/>
  <c r="CT148" i="5"/>
  <c r="DF148" i="5"/>
  <c r="DR148" i="5"/>
  <c r="ED148" i="5"/>
  <c r="EH148" i="5"/>
  <c r="EI153" i="5"/>
  <c r="U153" i="5" a="1"/>
  <c r="U153" i="5"/>
  <c r="AQ153" i="5" a="1"/>
  <c r="AQ153" i="5"/>
  <c r="BS153" i="5" a="1"/>
  <c r="BS153" i="5"/>
  <c r="CU153" i="5" a="1"/>
  <c r="CU153" i="5"/>
  <c r="DG153" i="5" a="1"/>
  <c r="DG153" i="5"/>
  <c r="DS153" i="5" a="1"/>
  <c r="DS153" i="5"/>
  <c r="EE153" i="5"/>
  <c r="EF153" i="5"/>
  <c r="EC153" i="5"/>
  <c r="DZ148" i="5"/>
  <c r="EB153" i="5"/>
  <c r="EA153" i="5"/>
  <c r="DY153" i="5"/>
  <c r="DX153" i="5"/>
  <c r="DV153" i="5"/>
  <c r="DT153" i="5"/>
  <c r="DQ153" i="5"/>
  <c r="DP153" i="5"/>
  <c r="DL153" i="5"/>
  <c r="DJ153" i="5"/>
  <c r="DH153" i="5"/>
  <c r="DE153" i="5"/>
  <c r="DD153" i="5"/>
  <c r="CZ153" i="5"/>
  <c r="CX153" i="5"/>
  <c r="CV153" i="5"/>
  <c r="CS153" i="5"/>
  <c r="CR153" i="5"/>
  <c r="BX153" i="5"/>
  <c r="BV153" i="5"/>
  <c r="BT153" i="5"/>
  <c r="BQ153" i="5"/>
  <c r="BP153" i="5"/>
  <c r="AV153" i="5"/>
  <c r="AT153" i="5"/>
  <c r="AR153" i="5"/>
  <c r="AO153" i="5"/>
  <c r="AN153" i="5"/>
  <c r="X153" i="5"/>
  <c r="V153" i="5"/>
  <c r="S153" i="5"/>
  <c r="R153" i="5"/>
  <c r="AU152" i="5" a="1"/>
  <c r="AU152" i="5"/>
  <c r="BW152" i="5" a="1"/>
  <c r="BW152" i="5"/>
  <c r="CY152" i="5" a="1"/>
  <c r="CY152" i="5"/>
  <c r="DK152" i="5" a="1"/>
  <c r="DK152" i="5"/>
  <c r="DW152" i="5" a="1"/>
  <c r="DW152" i="5"/>
  <c r="EJ152" i="5"/>
  <c r="EK152" i="5"/>
  <c r="W147" i="5" a="1"/>
  <c r="W147" i="5"/>
  <c r="AS147" i="5" a="1"/>
  <c r="AS147" i="5"/>
  <c r="BU147" i="5" a="1"/>
  <c r="BU147" i="5"/>
  <c r="CW147" i="5" a="1"/>
  <c r="CW147" i="5"/>
  <c r="DI147" i="5" a="1"/>
  <c r="DI147" i="5"/>
  <c r="DU147" i="5" a="1"/>
  <c r="DU147" i="5"/>
  <c r="EG147" i="5"/>
  <c r="AP147" i="5"/>
  <c r="BR147" i="5"/>
  <c r="CT147" i="5"/>
  <c r="DF147" i="5"/>
  <c r="DR147" i="5"/>
  <c r="ED147" i="5"/>
  <c r="EH147" i="5"/>
  <c r="EI152" i="5"/>
  <c r="U152" i="5" a="1"/>
  <c r="U152" i="5"/>
  <c r="AQ152" i="5" a="1"/>
  <c r="AQ152" i="5"/>
  <c r="BS152" i="5" a="1"/>
  <c r="BS152" i="5"/>
  <c r="CU152" i="5" a="1"/>
  <c r="CU152" i="5"/>
  <c r="DG152" i="5" a="1"/>
  <c r="DG152" i="5"/>
  <c r="DS152" i="5" a="1"/>
  <c r="DS152" i="5"/>
  <c r="EE152" i="5"/>
  <c r="EF152" i="5"/>
  <c r="EC152" i="5"/>
  <c r="DZ147" i="5"/>
  <c r="EB152" i="5"/>
  <c r="EA152" i="5"/>
  <c r="DY152" i="5"/>
  <c r="DX152" i="5"/>
  <c r="DV152" i="5"/>
  <c r="DT152" i="5"/>
  <c r="DQ152" i="5"/>
  <c r="DP152" i="5"/>
  <c r="DL152" i="5"/>
  <c r="DJ152" i="5"/>
  <c r="DH152" i="5"/>
  <c r="DE152" i="5"/>
  <c r="DD152" i="5"/>
  <c r="CZ152" i="5"/>
  <c r="CX152" i="5"/>
  <c r="CV152" i="5"/>
  <c r="CS152" i="5"/>
  <c r="CR152" i="5"/>
  <c r="BX152" i="5"/>
  <c r="BV152" i="5"/>
  <c r="BT152" i="5"/>
  <c r="BQ152" i="5"/>
  <c r="BP152" i="5"/>
  <c r="AV152" i="5"/>
  <c r="AT152" i="5"/>
  <c r="AR152" i="5"/>
  <c r="AO152" i="5"/>
  <c r="AN152" i="5"/>
  <c r="X152" i="5"/>
  <c r="V152" i="5"/>
  <c r="S152" i="5"/>
  <c r="R152" i="5"/>
  <c r="AU151" i="5" a="1"/>
  <c r="AU151" i="5"/>
  <c r="BW151" i="5" a="1"/>
  <c r="BW151" i="5"/>
  <c r="CY151" i="5" a="1"/>
  <c r="CY151" i="5"/>
  <c r="DK151" i="5" a="1"/>
  <c r="DK151" i="5"/>
  <c r="DW151" i="5" a="1"/>
  <c r="DW151" i="5"/>
  <c r="EJ151" i="5"/>
  <c r="EK151" i="5"/>
  <c r="W146" i="5" a="1"/>
  <c r="W146" i="5"/>
  <c r="AS146" i="5" a="1"/>
  <c r="AS146" i="5"/>
  <c r="BU146" i="5" a="1"/>
  <c r="BU146" i="5"/>
  <c r="CW146" i="5" a="1"/>
  <c r="CW146" i="5"/>
  <c r="DI146" i="5" a="1"/>
  <c r="DI146" i="5"/>
  <c r="DU146" i="5" a="1"/>
  <c r="DU146" i="5"/>
  <c r="EG146" i="5"/>
  <c r="AP146" i="5"/>
  <c r="BR146" i="5"/>
  <c r="CT146" i="5"/>
  <c r="DF146" i="5"/>
  <c r="DR146" i="5"/>
  <c r="ED146" i="5"/>
  <c r="EH146" i="5"/>
  <c r="EI151" i="5"/>
  <c r="U151" i="5" a="1"/>
  <c r="U151" i="5"/>
  <c r="AQ151" i="5" a="1"/>
  <c r="AQ151" i="5"/>
  <c r="BS151" i="5" a="1"/>
  <c r="BS151" i="5"/>
  <c r="CU151" i="5" a="1"/>
  <c r="CU151" i="5"/>
  <c r="DG151" i="5" a="1"/>
  <c r="DG151" i="5"/>
  <c r="DS151" i="5" a="1"/>
  <c r="DS151" i="5"/>
  <c r="EE151" i="5"/>
  <c r="EF151" i="5"/>
  <c r="EC151" i="5"/>
  <c r="DZ146" i="5"/>
  <c r="EB151" i="5"/>
  <c r="EA151" i="5"/>
  <c r="DY151" i="5"/>
  <c r="DX151" i="5"/>
  <c r="DV151" i="5"/>
  <c r="DT151" i="5"/>
  <c r="DQ151" i="5"/>
  <c r="DP151" i="5"/>
  <c r="DL151" i="5"/>
  <c r="DJ151" i="5"/>
  <c r="DH151" i="5"/>
  <c r="DE151" i="5"/>
  <c r="DD151" i="5"/>
  <c r="CZ151" i="5"/>
  <c r="CX151" i="5"/>
  <c r="CV151" i="5"/>
  <c r="CS151" i="5"/>
  <c r="CR151" i="5"/>
  <c r="BX151" i="5"/>
  <c r="BV151" i="5"/>
  <c r="BT151" i="5"/>
  <c r="BQ151" i="5"/>
  <c r="BP151" i="5"/>
  <c r="AV151" i="5"/>
  <c r="AT151" i="5"/>
  <c r="AR151" i="5"/>
  <c r="AO151" i="5"/>
  <c r="AN151" i="5"/>
  <c r="X151" i="5"/>
  <c r="V151" i="5"/>
  <c r="S151" i="5"/>
  <c r="R151" i="5"/>
  <c r="AU150" i="5" a="1"/>
  <c r="AU150" i="5"/>
  <c r="BW150" i="5" a="1"/>
  <c r="BW150" i="5"/>
  <c r="CY150" i="5" a="1"/>
  <c r="CY150" i="5"/>
  <c r="DK150" i="5" a="1"/>
  <c r="DK150" i="5"/>
  <c r="DW150" i="5" a="1"/>
  <c r="DW150" i="5"/>
  <c r="EJ150" i="5"/>
  <c r="EK150" i="5"/>
  <c r="W145" i="5" a="1"/>
  <c r="W145" i="5"/>
  <c r="AS145" i="5" a="1"/>
  <c r="AS145" i="5"/>
  <c r="BU145" i="5" a="1"/>
  <c r="BU145" i="5"/>
  <c r="CW145" i="5" a="1"/>
  <c r="CW145" i="5"/>
  <c r="DI145" i="5" a="1"/>
  <c r="DI145" i="5"/>
  <c r="DU145" i="5" a="1"/>
  <c r="DU145" i="5"/>
  <c r="EG145" i="5"/>
  <c r="AP145" i="5"/>
  <c r="BR145" i="5"/>
  <c r="CT145" i="5"/>
  <c r="DF145" i="5"/>
  <c r="DR145" i="5"/>
  <c r="ED145" i="5"/>
  <c r="EH145" i="5"/>
  <c r="EI150" i="5"/>
  <c r="U150" i="5" a="1"/>
  <c r="U150" i="5"/>
  <c r="AQ150" i="5" a="1"/>
  <c r="AQ150" i="5"/>
  <c r="BS150" i="5" a="1"/>
  <c r="BS150" i="5"/>
  <c r="CU150" i="5" a="1"/>
  <c r="CU150" i="5"/>
  <c r="DG150" i="5" a="1"/>
  <c r="DG150" i="5"/>
  <c r="DS150" i="5" a="1"/>
  <c r="DS150" i="5"/>
  <c r="EE150" i="5"/>
  <c r="EF150" i="5"/>
  <c r="EC150" i="5"/>
  <c r="DZ145" i="5"/>
  <c r="EB150" i="5"/>
  <c r="EA150" i="5"/>
  <c r="DY150" i="5"/>
  <c r="DX150" i="5"/>
  <c r="DV150" i="5"/>
  <c r="DT150" i="5"/>
  <c r="DQ150" i="5"/>
  <c r="DP150" i="5"/>
  <c r="DL150" i="5"/>
  <c r="DJ150" i="5"/>
  <c r="DH150" i="5"/>
  <c r="DE150" i="5"/>
  <c r="DD150" i="5"/>
  <c r="CZ150" i="5"/>
  <c r="CX150" i="5"/>
  <c r="CV150" i="5"/>
  <c r="CS150" i="5"/>
  <c r="CR150" i="5"/>
  <c r="BX150" i="5"/>
  <c r="BV150" i="5"/>
  <c r="BT150" i="5"/>
  <c r="BQ150" i="5"/>
  <c r="BP150" i="5"/>
  <c r="AV150" i="5"/>
  <c r="AT150" i="5"/>
  <c r="AR150" i="5"/>
  <c r="AO150" i="5"/>
  <c r="AN150" i="5"/>
  <c r="X150" i="5"/>
  <c r="V150" i="5"/>
  <c r="S150" i="5"/>
  <c r="R150" i="5"/>
  <c r="AU149" i="5" a="1"/>
  <c r="AU149" i="5"/>
  <c r="BW149" i="5" a="1"/>
  <c r="BW149" i="5"/>
  <c r="CY149" i="5" a="1"/>
  <c r="CY149" i="5"/>
  <c r="DK149" i="5" a="1"/>
  <c r="DK149" i="5"/>
  <c r="DW149" i="5" a="1"/>
  <c r="DW149" i="5"/>
  <c r="EJ149" i="5"/>
  <c r="EK149" i="5"/>
  <c r="W144" i="5" a="1"/>
  <c r="W144" i="5"/>
  <c r="AS144" i="5" a="1"/>
  <c r="AS144" i="5"/>
  <c r="BU144" i="5" a="1"/>
  <c r="BU144" i="5"/>
  <c r="CW144" i="5" a="1"/>
  <c r="CW144" i="5"/>
  <c r="DI144" i="5" a="1"/>
  <c r="DI144" i="5"/>
  <c r="DU144" i="5" a="1"/>
  <c r="DU144" i="5"/>
  <c r="EG144" i="5"/>
  <c r="AP144" i="5"/>
  <c r="BR144" i="5"/>
  <c r="CT144" i="5"/>
  <c r="DF144" i="5"/>
  <c r="DR144" i="5"/>
  <c r="ED144" i="5"/>
  <c r="EH144" i="5"/>
  <c r="EI149" i="5"/>
  <c r="U149" i="5" a="1"/>
  <c r="U149" i="5"/>
  <c r="AQ149" i="5" a="1"/>
  <c r="AQ149" i="5"/>
  <c r="BS149" i="5" a="1"/>
  <c r="BS149" i="5"/>
  <c r="CU149" i="5" a="1"/>
  <c r="CU149" i="5"/>
  <c r="DG149" i="5" a="1"/>
  <c r="DG149" i="5"/>
  <c r="DS149" i="5" a="1"/>
  <c r="DS149" i="5"/>
  <c r="EE149" i="5"/>
  <c r="EF149" i="5"/>
  <c r="EC149" i="5"/>
  <c r="DZ144" i="5"/>
  <c r="EB149" i="5"/>
  <c r="EA149" i="5"/>
  <c r="DY149" i="5"/>
  <c r="DX149" i="5"/>
  <c r="DV149" i="5"/>
  <c r="DT149" i="5"/>
  <c r="DQ149" i="5"/>
  <c r="DP149" i="5"/>
  <c r="DL149" i="5"/>
  <c r="DJ149" i="5"/>
  <c r="DH149" i="5"/>
  <c r="DE149" i="5"/>
  <c r="DD149" i="5"/>
  <c r="CZ149" i="5"/>
  <c r="CX149" i="5"/>
  <c r="CV149" i="5"/>
  <c r="CS149" i="5"/>
  <c r="CR149" i="5"/>
  <c r="BX149" i="5"/>
  <c r="BV149" i="5"/>
  <c r="BT149" i="5"/>
  <c r="BQ149" i="5"/>
  <c r="BP149" i="5"/>
  <c r="AV149" i="5"/>
  <c r="AT149" i="5"/>
  <c r="AR149" i="5"/>
  <c r="AO149" i="5"/>
  <c r="AN149" i="5"/>
  <c r="X149" i="5"/>
  <c r="V149" i="5"/>
  <c r="S149" i="5"/>
  <c r="R149" i="5"/>
  <c r="AU148" i="5" a="1"/>
  <c r="AU148" i="5"/>
  <c r="BW148" i="5" a="1"/>
  <c r="BW148" i="5"/>
  <c r="CY148" i="5" a="1"/>
  <c r="CY148" i="5"/>
  <c r="DK148" i="5" a="1"/>
  <c r="DK148" i="5"/>
  <c r="DW148" i="5" a="1"/>
  <c r="DW148" i="5"/>
  <c r="EJ148" i="5"/>
  <c r="EK148" i="5"/>
  <c r="W143" i="5" a="1"/>
  <c r="W143" i="5"/>
  <c r="AS143" i="5" a="1"/>
  <c r="AS143" i="5"/>
  <c r="BU143" i="5" a="1"/>
  <c r="BU143" i="5"/>
  <c r="CW143" i="5" a="1"/>
  <c r="CW143" i="5"/>
  <c r="DI143" i="5" a="1"/>
  <c r="DI143" i="5"/>
  <c r="DU143" i="5" a="1"/>
  <c r="DU143" i="5"/>
  <c r="EG143" i="5"/>
  <c r="AP143" i="5"/>
  <c r="BR143" i="5"/>
  <c r="CT143" i="5"/>
  <c r="DF143" i="5"/>
  <c r="DR143" i="5"/>
  <c r="ED143" i="5"/>
  <c r="EH143" i="5"/>
  <c r="EI148" i="5"/>
  <c r="U148" i="5" a="1"/>
  <c r="U148" i="5"/>
  <c r="AQ148" i="5" a="1"/>
  <c r="AQ148" i="5"/>
  <c r="BS148" i="5" a="1"/>
  <c r="BS148" i="5"/>
  <c r="CU148" i="5" a="1"/>
  <c r="CU148" i="5"/>
  <c r="DG148" i="5" a="1"/>
  <c r="DG148" i="5"/>
  <c r="DS148" i="5" a="1"/>
  <c r="DS148" i="5"/>
  <c r="EE148" i="5"/>
  <c r="EF148" i="5"/>
  <c r="EC148" i="5"/>
  <c r="DZ143" i="5"/>
  <c r="EB148" i="5"/>
  <c r="EA148" i="5"/>
  <c r="DY148" i="5"/>
  <c r="DX148" i="5"/>
  <c r="DV148" i="5"/>
  <c r="DT148" i="5"/>
  <c r="DQ148" i="5"/>
  <c r="DP148" i="5"/>
  <c r="DL148" i="5"/>
  <c r="DJ148" i="5"/>
  <c r="DH148" i="5"/>
  <c r="DE148" i="5"/>
  <c r="DD148" i="5"/>
  <c r="CZ148" i="5"/>
  <c r="CX148" i="5"/>
  <c r="CV148" i="5"/>
  <c r="CS148" i="5"/>
  <c r="CR148" i="5"/>
  <c r="BX148" i="5"/>
  <c r="BV148" i="5"/>
  <c r="BT148" i="5"/>
  <c r="BQ148" i="5"/>
  <c r="BP148" i="5"/>
  <c r="AV148" i="5"/>
  <c r="AT148" i="5"/>
  <c r="AR148" i="5"/>
  <c r="AO148" i="5"/>
  <c r="AN148" i="5"/>
  <c r="X148" i="5"/>
  <c r="V148" i="5"/>
  <c r="S148" i="5"/>
  <c r="R148" i="5"/>
  <c r="AU147" i="5" a="1"/>
  <c r="AU147" i="5"/>
  <c r="BW147" i="5" a="1"/>
  <c r="BW147" i="5"/>
  <c r="CY147" i="5" a="1"/>
  <c r="CY147" i="5"/>
  <c r="DK147" i="5" a="1"/>
  <c r="DK147" i="5"/>
  <c r="DW147" i="5" a="1"/>
  <c r="DW147" i="5"/>
  <c r="EJ147" i="5"/>
  <c r="EK147" i="5"/>
  <c r="W142" i="5" a="1"/>
  <c r="W142" i="5"/>
  <c r="AS142" i="5" a="1"/>
  <c r="AS142" i="5"/>
  <c r="BU142" i="5" a="1"/>
  <c r="BU142" i="5"/>
  <c r="CW142" i="5" a="1"/>
  <c r="CW142" i="5"/>
  <c r="DI142" i="5" a="1"/>
  <c r="DI142" i="5"/>
  <c r="DU142" i="5" a="1"/>
  <c r="DU142" i="5"/>
  <c r="EG142" i="5"/>
  <c r="AP142" i="5"/>
  <c r="BR142" i="5"/>
  <c r="CT142" i="5"/>
  <c r="DF142" i="5"/>
  <c r="DR142" i="5"/>
  <c r="ED142" i="5"/>
  <c r="EH142" i="5"/>
  <c r="EI147" i="5"/>
  <c r="U147" i="5" a="1"/>
  <c r="U147" i="5"/>
  <c r="AQ147" i="5" a="1"/>
  <c r="AQ147" i="5"/>
  <c r="BS147" i="5" a="1"/>
  <c r="BS147" i="5"/>
  <c r="CU147" i="5" a="1"/>
  <c r="CU147" i="5"/>
  <c r="DG147" i="5" a="1"/>
  <c r="DG147" i="5"/>
  <c r="DS147" i="5" a="1"/>
  <c r="DS147" i="5"/>
  <c r="EE147" i="5"/>
  <c r="EF147" i="5"/>
  <c r="EC147" i="5"/>
  <c r="DZ142" i="5"/>
  <c r="EB147" i="5"/>
  <c r="EA147" i="5"/>
  <c r="DY147" i="5"/>
  <c r="DX147" i="5"/>
  <c r="DV147" i="5"/>
  <c r="DT147" i="5"/>
  <c r="DQ147" i="5"/>
  <c r="DP147" i="5"/>
  <c r="DL147" i="5"/>
  <c r="DJ147" i="5"/>
  <c r="DH147" i="5"/>
  <c r="DE147" i="5"/>
  <c r="DD147" i="5"/>
  <c r="CZ147" i="5"/>
  <c r="CX147" i="5"/>
  <c r="CV147" i="5"/>
  <c r="CS147" i="5"/>
  <c r="CR147" i="5"/>
  <c r="BX147" i="5"/>
  <c r="BV147" i="5"/>
  <c r="BT147" i="5"/>
  <c r="BQ147" i="5"/>
  <c r="BP147" i="5"/>
  <c r="AV147" i="5"/>
  <c r="AT147" i="5"/>
  <c r="AR147" i="5"/>
  <c r="AO147" i="5"/>
  <c r="AN147" i="5"/>
  <c r="X147" i="5"/>
  <c r="V147" i="5"/>
  <c r="S147" i="5"/>
  <c r="R147" i="5"/>
  <c r="AU146" i="5" a="1"/>
  <c r="AU146" i="5"/>
  <c r="BW146" i="5" a="1"/>
  <c r="BW146" i="5"/>
  <c r="CY146" i="5" a="1"/>
  <c r="CY146" i="5"/>
  <c r="DK146" i="5" a="1"/>
  <c r="DK146" i="5"/>
  <c r="DW146" i="5" a="1"/>
  <c r="DW146" i="5"/>
  <c r="EJ146" i="5"/>
  <c r="EK146" i="5"/>
  <c r="W141" i="5" a="1"/>
  <c r="W141" i="5"/>
  <c r="AS141" i="5" a="1"/>
  <c r="AS141" i="5"/>
  <c r="BU141" i="5" a="1"/>
  <c r="BU141" i="5"/>
  <c r="CW141" i="5" a="1"/>
  <c r="CW141" i="5"/>
  <c r="DI141" i="5" a="1"/>
  <c r="DI141" i="5"/>
  <c r="DU141" i="5" a="1"/>
  <c r="DU141" i="5"/>
  <c r="EG141" i="5"/>
  <c r="AP141" i="5"/>
  <c r="BR141" i="5"/>
  <c r="CT141" i="5"/>
  <c r="DF141" i="5"/>
  <c r="DR141" i="5"/>
  <c r="ED141" i="5"/>
  <c r="EH141" i="5"/>
  <c r="EI146" i="5"/>
  <c r="U146" i="5" a="1"/>
  <c r="U146" i="5"/>
  <c r="AQ146" i="5" a="1"/>
  <c r="AQ146" i="5"/>
  <c r="BS146" i="5" a="1"/>
  <c r="BS146" i="5"/>
  <c r="CU146" i="5" a="1"/>
  <c r="CU146" i="5"/>
  <c r="DG146" i="5" a="1"/>
  <c r="DG146" i="5"/>
  <c r="DS146" i="5" a="1"/>
  <c r="DS146" i="5"/>
  <c r="EE146" i="5"/>
  <c r="EF146" i="5"/>
  <c r="EC146" i="5"/>
  <c r="DZ141" i="5"/>
  <c r="EB146" i="5"/>
  <c r="EA146" i="5"/>
  <c r="DY146" i="5"/>
  <c r="DX146" i="5"/>
  <c r="DV146" i="5"/>
  <c r="DT146" i="5"/>
  <c r="DQ146" i="5"/>
  <c r="DP146" i="5"/>
  <c r="DL146" i="5"/>
  <c r="DJ146" i="5"/>
  <c r="DH146" i="5"/>
  <c r="DE146" i="5"/>
  <c r="DD146" i="5"/>
  <c r="CZ146" i="5"/>
  <c r="CX146" i="5"/>
  <c r="CV146" i="5"/>
  <c r="CS146" i="5"/>
  <c r="CR146" i="5"/>
  <c r="BX146" i="5"/>
  <c r="BV146" i="5"/>
  <c r="BT146" i="5"/>
  <c r="BQ146" i="5"/>
  <c r="BP146" i="5"/>
  <c r="AV146" i="5"/>
  <c r="AT146" i="5"/>
  <c r="AR146" i="5"/>
  <c r="AO146" i="5"/>
  <c r="AN146" i="5"/>
  <c r="X146" i="5"/>
  <c r="V146" i="5"/>
  <c r="S146" i="5"/>
  <c r="R146" i="5"/>
  <c r="AU145" i="5" a="1"/>
  <c r="AU145" i="5"/>
  <c r="BW145" i="5" a="1"/>
  <c r="BW145" i="5"/>
  <c r="CY145" i="5" a="1"/>
  <c r="CY145" i="5"/>
  <c r="DK145" i="5" a="1"/>
  <c r="DK145" i="5"/>
  <c r="DW145" i="5" a="1"/>
  <c r="DW145" i="5"/>
  <c r="EJ145" i="5"/>
  <c r="EK145" i="5"/>
  <c r="W140" i="5" a="1"/>
  <c r="W140" i="5"/>
  <c r="AS140" i="5" a="1"/>
  <c r="AS140" i="5"/>
  <c r="BU140" i="5" a="1"/>
  <c r="BU140" i="5"/>
  <c r="CW140" i="5" a="1"/>
  <c r="CW140" i="5"/>
  <c r="DI140" i="5" a="1"/>
  <c r="DI140" i="5"/>
  <c r="DU140" i="5" a="1"/>
  <c r="DU140" i="5"/>
  <c r="EG140" i="5"/>
  <c r="AP140" i="5"/>
  <c r="BR140" i="5"/>
  <c r="CT140" i="5"/>
  <c r="DF140" i="5"/>
  <c r="DR140" i="5"/>
  <c r="ED140" i="5"/>
  <c r="EH140" i="5"/>
  <c r="EI145" i="5"/>
  <c r="U145" i="5" a="1"/>
  <c r="U145" i="5"/>
  <c r="AQ145" i="5" a="1"/>
  <c r="AQ145" i="5"/>
  <c r="BS145" i="5" a="1"/>
  <c r="BS145" i="5"/>
  <c r="CU145" i="5" a="1"/>
  <c r="CU145" i="5"/>
  <c r="DG145" i="5" a="1"/>
  <c r="DG145" i="5"/>
  <c r="DS145" i="5" a="1"/>
  <c r="DS145" i="5"/>
  <c r="EE145" i="5"/>
  <c r="EF145" i="5"/>
  <c r="EC145" i="5"/>
  <c r="DZ140" i="5"/>
  <c r="EB145" i="5"/>
  <c r="EA145" i="5"/>
  <c r="DY145" i="5"/>
  <c r="DX145" i="5"/>
  <c r="DV145" i="5"/>
  <c r="DT145" i="5"/>
  <c r="DQ145" i="5"/>
  <c r="DP145" i="5"/>
  <c r="DL145" i="5"/>
  <c r="DJ145" i="5"/>
  <c r="DH145" i="5"/>
  <c r="DE145" i="5"/>
  <c r="DD145" i="5"/>
  <c r="CZ145" i="5"/>
  <c r="CX145" i="5"/>
  <c r="CV145" i="5"/>
  <c r="CS145" i="5"/>
  <c r="CR145" i="5"/>
  <c r="BX145" i="5"/>
  <c r="BV145" i="5"/>
  <c r="BT145" i="5"/>
  <c r="BQ145" i="5"/>
  <c r="BP145" i="5"/>
  <c r="AV145" i="5"/>
  <c r="AT145" i="5"/>
  <c r="AR145" i="5"/>
  <c r="AO145" i="5"/>
  <c r="AN145" i="5"/>
  <c r="X145" i="5"/>
  <c r="V145" i="5"/>
  <c r="S145" i="5"/>
  <c r="R145" i="5"/>
  <c r="AU144" i="5" a="1"/>
  <c r="AU144" i="5"/>
  <c r="BW144" i="5" a="1"/>
  <c r="BW144" i="5"/>
  <c r="CY144" i="5" a="1"/>
  <c r="CY144" i="5"/>
  <c r="DK144" i="5" a="1"/>
  <c r="DK144" i="5"/>
  <c r="DW144" i="5" a="1"/>
  <c r="DW144" i="5"/>
  <c r="EJ144" i="5"/>
  <c r="EK144" i="5"/>
  <c r="W139" i="5" a="1"/>
  <c r="W139" i="5"/>
  <c r="AS139" i="5" a="1"/>
  <c r="AS139" i="5"/>
  <c r="BU139" i="5" a="1"/>
  <c r="BU139" i="5"/>
  <c r="CW139" i="5" a="1"/>
  <c r="CW139" i="5"/>
  <c r="DI139" i="5" a="1"/>
  <c r="DI139" i="5"/>
  <c r="DU139" i="5" a="1"/>
  <c r="DU139" i="5"/>
  <c r="EG139" i="5"/>
  <c r="AP139" i="5"/>
  <c r="BR139" i="5"/>
  <c r="CT139" i="5"/>
  <c r="DF139" i="5"/>
  <c r="DR139" i="5"/>
  <c r="ED139" i="5"/>
  <c r="EH139" i="5"/>
  <c r="EI144" i="5"/>
  <c r="U144" i="5" a="1"/>
  <c r="U144" i="5"/>
  <c r="AQ144" i="5" a="1"/>
  <c r="AQ144" i="5"/>
  <c r="BS144" i="5" a="1"/>
  <c r="BS144" i="5"/>
  <c r="CU144" i="5" a="1"/>
  <c r="CU144" i="5"/>
  <c r="DG144" i="5" a="1"/>
  <c r="DG144" i="5"/>
  <c r="DS144" i="5" a="1"/>
  <c r="DS144" i="5"/>
  <c r="EE144" i="5"/>
  <c r="EF144" i="5"/>
  <c r="EC144" i="5"/>
  <c r="DZ139" i="5"/>
  <c r="EB144" i="5"/>
  <c r="EA144" i="5"/>
  <c r="DY144" i="5"/>
  <c r="DX144" i="5"/>
  <c r="DV144" i="5"/>
  <c r="DT144" i="5"/>
  <c r="DQ144" i="5"/>
  <c r="DP144" i="5"/>
  <c r="DL144" i="5"/>
  <c r="DJ144" i="5"/>
  <c r="DH144" i="5"/>
  <c r="DE144" i="5"/>
  <c r="DD144" i="5"/>
  <c r="CZ144" i="5"/>
  <c r="CX144" i="5"/>
  <c r="CV144" i="5"/>
  <c r="CS144" i="5"/>
  <c r="CR144" i="5"/>
  <c r="BX144" i="5"/>
  <c r="BV144" i="5"/>
  <c r="BT144" i="5"/>
  <c r="BQ144" i="5"/>
  <c r="BP144" i="5"/>
  <c r="AV144" i="5"/>
  <c r="AT144" i="5"/>
  <c r="AR144" i="5"/>
  <c r="AO144" i="5"/>
  <c r="AN144" i="5"/>
  <c r="X144" i="5"/>
  <c r="V144" i="5"/>
  <c r="S144" i="5"/>
  <c r="R144" i="5"/>
  <c r="AU143" i="5" a="1"/>
  <c r="AU143" i="5"/>
  <c r="BW143" i="5" a="1"/>
  <c r="BW143" i="5"/>
  <c r="CY143" i="5" a="1"/>
  <c r="CY143" i="5"/>
  <c r="DK143" i="5" a="1"/>
  <c r="DK143" i="5"/>
  <c r="DW143" i="5" a="1"/>
  <c r="DW143" i="5"/>
  <c r="EJ143" i="5"/>
  <c r="EK143" i="5"/>
  <c r="W138" i="5" a="1"/>
  <c r="W138" i="5"/>
  <c r="AS138" i="5" a="1"/>
  <c r="AS138" i="5"/>
  <c r="BU138" i="5" a="1"/>
  <c r="BU138" i="5"/>
  <c r="CW138" i="5" a="1"/>
  <c r="CW138" i="5"/>
  <c r="DI138" i="5" a="1"/>
  <c r="DI138" i="5"/>
  <c r="DU138" i="5" a="1"/>
  <c r="DU138" i="5"/>
  <c r="EG138" i="5"/>
  <c r="AP138" i="5"/>
  <c r="BR138" i="5"/>
  <c r="CT138" i="5"/>
  <c r="DF138" i="5"/>
  <c r="DR138" i="5"/>
  <c r="ED138" i="5"/>
  <c r="EH138" i="5"/>
  <c r="EI143" i="5"/>
  <c r="U143" i="5" a="1"/>
  <c r="U143" i="5"/>
  <c r="AQ143" i="5" a="1"/>
  <c r="AQ143" i="5"/>
  <c r="BS143" i="5" a="1"/>
  <c r="BS143" i="5"/>
  <c r="CU143" i="5" a="1"/>
  <c r="CU143" i="5"/>
  <c r="DG143" i="5" a="1"/>
  <c r="DG143" i="5"/>
  <c r="DS143" i="5" a="1"/>
  <c r="DS143" i="5"/>
  <c r="EE143" i="5"/>
  <c r="EF143" i="5"/>
  <c r="EC143" i="5"/>
  <c r="DZ138" i="5"/>
  <c r="EB143" i="5"/>
  <c r="EA143" i="5"/>
  <c r="DY143" i="5"/>
  <c r="DX143" i="5"/>
  <c r="DV143" i="5"/>
  <c r="DT143" i="5"/>
  <c r="DQ143" i="5"/>
  <c r="DP143" i="5"/>
  <c r="DL143" i="5"/>
  <c r="DJ143" i="5"/>
  <c r="DH143" i="5"/>
  <c r="DE143" i="5"/>
  <c r="DD143" i="5"/>
  <c r="CZ143" i="5"/>
  <c r="CX143" i="5"/>
  <c r="CV143" i="5"/>
  <c r="CS143" i="5"/>
  <c r="CR143" i="5"/>
  <c r="BX143" i="5"/>
  <c r="BV143" i="5"/>
  <c r="BT143" i="5"/>
  <c r="BQ143" i="5"/>
  <c r="BP143" i="5"/>
  <c r="AV143" i="5"/>
  <c r="AT143" i="5"/>
  <c r="AR143" i="5"/>
  <c r="AO143" i="5"/>
  <c r="AN143" i="5"/>
  <c r="X143" i="5"/>
  <c r="V143" i="5"/>
  <c r="S143" i="5"/>
  <c r="R143" i="5"/>
  <c r="AU142" i="5" a="1"/>
  <c r="AU142" i="5"/>
  <c r="BW142" i="5" a="1"/>
  <c r="BW142" i="5"/>
  <c r="CY142" i="5" a="1"/>
  <c r="CY142" i="5"/>
  <c r="DK142" i="5" a="1"/>
  <c r="DK142" i="5"/>
  <c r="DW142" i="5" a="1"/>
  <c r="DW142" i="5"/>
  <c r="EJ142" i="5"/>
  <c r="EK142" i="5"/>
  <c r="W137" i="5" a="1"/>
  <c r="W137" i="5"/>
  <c r="AS137" i="5" a="1"/>
  <c r="AS137" i="5"/>
  <c r="BU137" i="5" a="1"/>
  <c r="BU137" i="5"/>
  <c r="CW137" i="5" a="1"/>
  <c r="CW137" i="5"/>
  <c r="DI137" i="5" a="1"/>
  <c r="DI137" i="5"/>
  <c r="DU137" i="5" a="1"/>
  <c r="DU137" i="5"/>
  <c r="EG137" i="5"/>
  <c r="AP137" i="5"/>
  <c r="BR137" i="5"/>
  <c r="CT137" i="5"/>
  <c r="DF137" i="5"/>
  <c r="DR137" i="5"/>
  <c r="ED137" i="5"/>
  <c r="EH137" i="5"/>
  <c r="EI142" i="5"/>
  <c r="U142" i="5" a="1"/>
  <c r="U142" i="5"/>
  <c r="AQ142" i="5" a="1"/>
  <c r="AQ142" i="5"/>
  <c r="BS142" i="5" a="1"/>
  <c r="BS142" i="5"/>
  <c r="CU142" i="5" a="1"/>
  <c r="CU142" i="5"/>
  <c r="DG142" i="5" a="1"/>
  <c r="DG142" i="5"/>
  <c r="DS142" i="5" a="1"/>
  <c r="DS142" i="5"/>
  <c r="EE142" i="5"/>
  <c r="EF142" i="5"/>
  <c r="EC142" i="5"/>
  <c r="DZ137" i="5"/>
  <c r="EB142" i="5"/>
  <c r="EA142" i="5"/>
  <c r="DY142" i="5"/>
  <c r="DX142" i="5"/>
  <c r="DV142" i="5"/>
  <c r="DT142" i="5"/>
  <c r="DQ142" i="5"/>
  <c r="DP142" i="5"/>
  <c r="DL142" i="5"/>
  <c r="DJ142" i="5"/>
  <c r="DH142" i="5"/>
  <c r="DE142" i="5"/>
  <c r="DD142" i="5"/>
  <c r="CZ142" i="5"/>
  <c r="CX142" i="5"/>
  <c r="CV142" i="5"/>
  <c r="CS142" i="5"/>
  <c r="CR142" i="5"/>
  <c r="BX142" i="5"/>
  <c r="BV142" i="5"/>
  <c r="BT142" i="5"/>
  <c r="BQ142" i="5"/>
  <c r="BP142" i="5"/>
  <c r="AV142" i="5"/>
  <c r="AT142" i="5"/>
  <c r="AR142" i="5"/>
  <c r="AO142" i="5"/>
  <c r="AN142" i="5"/>
  <c r="X142" i="5"/>
  <c r="V142" i="5"/>
  <c r="S142" i="5"/>
  <c r="R142" i="5"/>
  <c r="AU141" i="5" a="1"/>
  <c r="AU141" i="5"/>
  <c r="BW141" i="5" a="1"/>
  <c r="BW141" i="5"/>
  <c r="CY141" i="5" a="1"/>
  <c r="CY141" i="5"/>
  <c r="DK141" i="5" a="1"/>
  <c r="DK141" i="5"/>
  <c r="DW141" i="5" a="1"/>
  <c r="DW141" i="5"/>
  <c r="EJ141" i="5"/>
  <c r="EK141" i="5"/>
  <c r="W136" i="5" a="1"/>
  <c r="W136" i="5"/>
  <c r="AS136" i="5" a="1"/>
  <c r="AS136" i="5"/>
  <c r="BU136" i="5" a="1"/>
  <c r="BU136" i="5"/>
  <c r="CW136" i="5" a="1"/>
  <c r="CW136" i="5"/>
  <c r="DI136" i="5" a="1"/>
  <c r="DI136" i="5"/>
  <c r="DU136" i="5" a="1"/>
  <c r="DU136" i="5"/>
  <c r="EG136" i="5"/>
  <c r="AP136" i="5"/>
  <c r="BR136" i="5"/>
  <c r="CT136" i="5"/>
  <c r="DF136" i="5"/>
  <c r="DR136" i="5"/>
  <c r="ED136" i="5"/>
  <c r="EH136" i="5"/>
  <c r="EI141" i="5"/>
  <c r="U141" i="5" a="1"/>
  <c r="U141" i="5"/>
  <c r="AQ141" i="5" a="1"/>
  <c r="AQ141" i="5"/>
  <c r="BS141" i="5" a="1"/>
  <c r="BS141" i="5"/>
  <c r="CU141" i="5" a="1"/>
  <c r="CU141" i="5"/>
  <c r="DG141" i="5" a="1"/>
  <c r="DG141" i="5"/>
  <c r="DS141" i="5" a="1"/>
  <c r="DS141" i="5"/>
  <c r="EE141" i="5"/>
  <c r="EF141" i="5"/>
  <c r="EC141" i="5"/>
  <c r="DZ136" i="5"/>
  <c r="EB141" i="5"/>
  <c r="EA141" i="5"/>
  <c r="DY141" i="5"/>
  <c r="DX141" i="5"/>
  <c r="DV141" i="5"/>
  <c r="DT141" i="5"/>
  <c r="DQ141" i="5"/>
  <c r="DP141" i="5"/>
  <c r="DL141" i="5"/>
  <c r="DJ141" i="5"/>
  <c r="DH141" i="5"/>
  <c r="DE141" i="5"/>
  <c r="DD141" i="5"/>
  <c r="CZ141" i="5"/>
  <c r="CX141" i="5"/>
  <c r="CV141" i="5"/>
  <c r="CS141" i="5"/>
  <c r="CR141" i="5"/>
  <c r="BX141" i="5"/>
  <c r="BV141" i="5"/>
  <c r="BT141" i="5"/>
  <c r="BQ141" i="5"/>
  <c r="BP141" i="5"/>
  <c r="AV141" i="5"/>
  <c r="AT141" i="5"/>
  <c r="AR141" i="5"/>
  <c r="AO141" i="5"/>
  <c r="AN141" i="5"/>
  <c r="X141" i="5"/>
  <c r="V141" i="5"/>
  <c r="S141" i="5"/>
  <c r="R141" i="5"/>
  <c r="AU140" i="5" a="1"/>
  <c r="AU140" i="5"/>
  <c r="BW140" i="5" a="1"/>
  <c r="BW140" i="5"/>
  <c r="CY140" i="5" a="1"/>
  <c r="CY140" i="5"/>
  <c r="DK140" i="5" a="1"/>
  <c r="DK140" i="5"/>
  <c r="DW140" i="5" a="1"/>
  <c r="DW140" i="5"/>
  <c r="EJ140" i="5"/>
  <c r="EK140" i="5"/>
  <c r="W135" i="5" a="1"/>
  <c r="W135" i="5"/>
  <c r="AS135" i="5" a="1"/>
  <c r="AS135" i="5"/>
  <c r="BU135" i="5" a="1"/>
  <c r="BU135" i="5"/>
  <c r="CW135" i="5" a="1"/>
  <c r="CW135" i="5"/>
  <c r="DI135" i="5" a="1"/>
  <c r="DI135" i="5"/>
  <c r="DU135" i="5" a="1"/>
  <c r="DU135" i="5"/>
  <c r="EG135" i="5"/>
  <c r="AP135" i="5"/>
  <c r="BR135" i="5"/>
  <c r="CT135" i="5"/>
  <c r="DF135" i="5"/>
  <c r="DR135" i="5"/>
  <c r="ED135" i="5"/>
  <c r="EH135" i="5"/>
  <c r="EI140" i="5"/>
  <c r="U140" i="5" a="1"/>
  <c r="U140" i="5"/>
  <c r="AQ140" i="5" a="1"/>
  <c r="AQ140" i="5"/>
  <c r="BS140" i="5" a="1"/>
  <c r="BS140" i="5"/>
  <c r="CU140" i="5" a="1"/>
  <c r="CU140" i="5"/>
  <c r="DG140" i="5" a="1"/>
  <c r="DG140" i="5"/>
  <c r="DS140" i="5" a="1"/>
  <c r="DS140" i="5"/>
  <c r="EE140" i="5"/>
  <c r="EF140" i="5"/>
  <c r="EC140" i="5"/>
  <c r="DZ135" i="5"/>
  <c r="EB140" i="5"/>
  <c r="EA140" i="5"/>
  <c r="DY140" i="5"/>
  <c r="DX140" i="5"/>
  <c r="DV140" i="5"/>
  <c r="DT140" i="5"/>
  <c r="DQ140" i="5"/>
  <c r="DP140" i="5"/>
  <c r="DL140" i="5"/>
  <c r="DJ140" i="5"/>
  <c r="DH140" i="5"/>
  <c r="DE140" i="5"/>
  <c r="DD140" i="5"/>
  <c r="CZ140" i="5"/>
  <c r="CX140" i="5"/>
  <c r="CV140" i="5"/>
  <c r="CS140" i="5"/>
  <c r="CR140" i="5"/>
  <c r="BX140" i="5"/>
  <c r="BV140" i="5"/>
  <c r="BT140" i="5"/>
  <c r="BQ140" i="5"/>
  <c r="BP140" i="5"/>
  <c r="AV140" i="5"/>
  <c r="AT140" i="5"/>
  <c r="AR140" i="5"/>
  <c r="AO140" i="5"/>
  <c r="AN140" i="5"/>
  <c r="X140" i="5"/>
  <c r="V140" i="5"/>
  <c r="S140" i="5"/>
  <c r="R140" i="5"/>
  <c r="AU139" i="5" a="1"/>
  <c r="AU139" i="5"/>
  <c r="BW139" i="5" a="1"/>
  <c r="BW139" i="5"/>
  <c r="CY139" i="5" a="1"/>
  <c r="CY139" i="5"/>
  <c r="DK139" i="5" a="1"/>
  <c r="DK139" i="5"/>
  <c r="DW139" i="5" a="1"/>
  <c r="DW139" i="5"/>
  <c r="EJ139" i="5"/>
  <c r="EK139" i="5"/>
  <c r="W134" i="5" a="1"/>
  <c r="W134" i="5"/>
  <c r="AS134" i="5" a="1"/>
  <c r="AS134" i="5"/>
  <c r="BU134" i="5" a="1"/>
  <c r="BU134" i="5"/>
  <c r="CW134" i="5" a="1"/>
  <c r="CW134" i="5"/>
  <c r="DI134" i="5" a="1"/>
  <c r="DI134" i="5"/>
  <c r="DU134" i="5" a="1"/>
  <c r="DU134" i="5"/>
  <c r="EG134" i="5"/>
  <c r="AP134" i="5"/>
  <c r="BR134" i="5"/>
  <c r="CT134" i="5"/>
  <c r="DF134" i="5"/>
  <c r="DR134" i="5"/>
  <c r="ED134" i="5"/>
  <c r="EH134" i="5"/>
  <c r="EI139" i="5"/>
  <c r="U139" i="5" a="1"/>
  <c r="U139" i="5"/>
  <c r="AQ139" i="5" a="1"/>
  <c r="AQ139" i="5"/>
  <c r="BS139" i="5" a="1"/>
  <c r="BS139" i="5"/>
  <c r="CU139" i="5" a="1"/>
  <c r="CU139" i="5"/>
  <c r="DG139" i="5" a="1"/>
  <c r="DG139" i="5"/>
  <c r="DS139" i="5" a="1"/>
  <c r="DS139" i="5"/>
  <c r="EE139" i="5"/>
  <c r="EF139" i="5"/>
  <c r="EC139" i="5"/>
  <c r="DZ134" i="5"/>
  <c r="EB139" i="5"/>
  <c r="EA139" i="5"/>
  <c r="DY139" i="5"/>
  <c r="DX139" i="5"/>
  <c r="DV139" i="5"/>
  <c r="DT139" i="5"/>
  <c r="DQ139" i="5"/>
  <c r="DP139" i="5"/>
  <c r="DL139" i="5"/>
  <c r="DJ139" i="5"/>
  <c r="DH139" i="5"/>
  <c r="DE139" i="5"/>
  <c r="DD139" i="5"/>
  <c r="CZ139" i="5"/>
  <c r="CX139" i="5"/>
  <c r="CV139" i="5"/>
  <c r="CS139" i="5"/>
  <c r="CR139" i="5"/>
  <c r="BX139" i="5"/>
  <c r="BV139" i="5"/>
  <c r="BT139" i="5"/>
  <c r="BQ139" i="5"/>
  <c r="BP139" i="5"/>
  <c r="AV139" i="5"/>
  <c r="AT139" i="5"/>
  <c r="AR139" i="5"/>
  <c r="AO139" i="5"/>
  <c r="AN139" i="5"/>
  <c r="X139" i="5"/>
  <c r="V139" i="5"/>
  <c r="S139" i="5"/>
  <c r="R139" i="5"/>
  <c r="AU138" i="5" a="1"/>
  <c r="AU138" i="5"/>
  <c r="BW138" i="5" a="1"/>
  <c r="BW138" i="5"/>
  <c r="CY138" i="5" a="1"/>
  <c r="CY138" i="5"/>
  <c r="DK138" i="5" a="1"/>
  <c r="DK138" i="5"/>
  <c r="DW138" i="5" a="1"/>
  <c r="DW138" i="5"/>
  <c r="EJ138" i="5"/>
  <c r="EK138" i="5"/>
  <c r="W133" i="5" a="1"/>
  <c r="W133" i="5"/>
  <c r="AS133" i="5" a="1"/>
  <c r="AS133" i="5"/>
  <c r="BU133" i="5" a="1"/>
  <c r="BU133" i="5"/>
  <c r="CW133" i="5" a="1"/>
  <c r="CW133" i="5"/>
  <c r="DI133" i="5" a="1"/>
  <c r="DI133" i="5"/>
  <c r="DU133" i="5" a="1"/>
  <c r="DU133" i="5"/>
  <c r="EG133" i="5"/>
  <c r="AP133" i="5"/>
  <c r="BR133" i="5"/>
  <c r="CT133" i="5"/>
  <c r="DF133" i="5"/>
  <c r="DR133" i="5"/>
  <c r="ED133" i="5"/>
  <c r="EH133" i="5"/>
  <c r="EI138" i="5"/>
  <c r="U138" i="5" a="1"/>
  <c r="U138" i="5"/>
  <c r="AQ138" i="5" a="1"/>
  <c r="AQ138" i="5"/>
  <c r="BS138" i="5" a="1"/>
  <c r="BS138" i="5"/>
  <c r="CU138" i="5" a="1"/>
  <c r="CU138" i="5"/>
  <c r="DG138" i="5" a="1"/>
  <c r="DG138" i="5"/>
  <c r="DS138" i="5" a="1"/>
  <c r="DS138" i="5"/>
  <c r="EE138" i="5"/>
  <c r="EF138" i="5"/>
  <c r="EC138" i="5"/>
  <c r="DZ133" i="5"/>
  <c r="EB138" i="5"/>
  <c r="EA138" i="5"/>
  <c r="DY138" i="5"/>
  <c r="DX138" i="5"/>
  <c r="DV138" i="5"/>
  <c r="DT138" i="5"/>
  <c r="DQ138" i="5"/>
  <c r="DP138" i="5"/>
  <c r="DL138" i="5"/>
  <c r="DJ138" i="5"/>
  <c r="DH138" i="5"/>
  <c r="DE138" i="5"/>
  <c r="DD138" i="5"/>
  <c r="CZ138" i="5"/>
  <c r="CX138" i="5"/>
  <c r="CV138" i="5"/>
  <c r="CS138" i="5"/>
  <c r="CR138" i="5"/>
  <c r="BX138" i="5"/>
  <c r="BV138" i="5"/>
  <c r="BT138" i="5"/>
  <c r="BQ138" i="5"/>
  <c r="BP138" i="5"/>
  <c r="AV138" i="5"/>
  <c r="AT138" i="5"/>
  <c r="AR138" i="5"/>
  <c r="AO138" i="5"/>
  <c r="AN138" i="5"/>
  <c r="X138" i="5"/>
  <c r="V138" i="5"/>
  <c r="S138" i="5"/>
  <c r="R138" i="5"/>
  <c r="AU137" i="5" a="1"/>
  <c r="AU137" i="5"/>
  <c r="BW137" i="5" a="1"/>
  <c r="BW137" i="5"/>
  <c r="CY137" i="5" a="1"/>
  <c r="CY137" i="5"/>
  <c r="DK137" i="5" a="1"/>
  <c r="DK137" i="5"/>
  <c r="DW137" i="5" a="1"/>
  <c r="DW137" i="5"/>
  <c r="EJ137" i="5"/>
  <c r="EK137" i="5"/>
  <c r="W132" i="5" a="1"/>
  <c r="W132" i="5"/>
  <c r="AS132" i="5" a="1"/>
  <c r="AS132" i="5"/>
  <c r="BU132" i="5" a="1"/>
  <c r="BU132" i="5"/>
  <c r="CW132" i="5" a="1"/>
  <c r="CW132" i="5"/>
  <c r="DI132" i="5" a="1"/>
  <c r="DI132" i="5"/>
  <c r="DU132" i="5" a="1"/>
  <c r="DU132" i="5"/>
  <c r="EG132" i="5"/>
  <c r="AP132" i="5"/>
  <c r="BR132" i="5"/>
  <c r="CT132" i="5"/>
  <c r="DF132" i="5"/>
  <c r="DR132" i="5"/>
  <c r="ED132" i="5"/>
  <c r="EH132" i="5"/>
  <c r="EI137" i="5"/>
  <c r="U137" i="5" a="1"/>
  <c r="U137" i="5"/>
  <c r="AQ137" i="5" a="1"/>
  <c r="AQ137" i="5"/>
  <c r="BS137" i="5" a="1"/>
  <c r="BS137" i="5"/>
  <c r="CU137" i="5" a="1"/>
  <c r="CU137" i="5"/>
  <c r="DG137" i="5" a="1"/>
  <c r="DG137" i="5"/>
  <c r="DS137" i="5" a="1"/>
  <c r="DS137" i="5"/>
  <c r="EE137" i="5"/>
  <c r="EF137" i="5"/>
  <c r="EC137" i="5"/>
  <c r="DZ132" i="5"/>
  <c r="EB137" i="5"/>
  <c r="EA137" i="5"/>
  <c r="DY137" i="5"/>
  <c r="DX137" i="5"/>
  <c r="DV137" i="5"/>
  <c r="DT137" i="5"/>
  <c r="DQ137" i="5"/>
  <c r="DP137" i="5"/>
  <c r="DL137" i="5"/>
  <c r="DJ137" i="5"/>
  <c r="DH137" i="5"/>
  <c r="DE137" i="5"/>
  <c r="DD137" i="5"/>
  <c r="CZ137" i="5"/>
  <c r="CX137" i="5"/>
  <c r="CV137" i="5"/>
  <c r="CS137" i="5"/>
  <c r="CR137" i="5"/>
  <c r="BX137" i="5"/>
  <c r="BV137" i="5"/>
  <c r="BT137" i="5"/>
  <c r="BQ137" i="5"/>
  <c r="BP137" i="5"/>
  <c r="AV137" i="5"/>
  <c r="AT137" i="5"/>
  <c r="AR137" i="5"/>
  <c r="AO137" i="5"/>
  <c r="AN137" i="5"/>
  <c r="X137" i="5"/>
  <c r="V137" i="5"/>
  <c r="S137" i="5"/>
  <c r="R137" i="5"/>
  <c r="AU136" i="5" a="1"/>
  <c r="AU136" i="5"/>
  <c r="BW136" i="5" a="1"/>
  <c r="BW136" i="5"/>
  <c r="CY136" i="5" a="1"/>
  <c r="CY136" i="5"/>
  <c r="DK136" i="5" a="1"/>
  <c r="DK136" i="5"/>
  <c r="DW136" i="5" a="1"/>
  <c r="DW136" i="5"/>
  <c r="EJ136" i="5"/>
  <c r="EK136" i="5"/>
  <c r="W131" i="5" a="1"/>
  <c r="W131" i="5"/>
  <c r="AS131" i="5" a="1"/>
  <c r="AS131" i="5"/>
  <c r="BU131" i="5" a="1"/>
  <c r="BU131" i="5"/>
  <c r="CW131" i="5" a="1"/>
  <c r="CW131" i="5"/>
  <c r="DI131" i="5" a="1"/>
  <c r="DI131" i="5"/>
  <c r="DU131" i="5" a="1"/>
  <c r="DU131" i="5"/>
  <c r="EG131" i="5"/>
  <c r="AP131" i="5"/>
  <c r="BR131" i="5"/>
  <c r="CT131" i="5"/>
  <c r="DF131" i="5"/>
  <c r="DR131" i="5"/>
  <c r="ED131" i="5"/>
  <c r="EH131" i="5"/>
  <c r="EI136" i="5"/>
  <c r="U136" i="5" a="1"/>
  <c r="U136" i="5"/>
  <c r="AQ136" i="5" a="1"/>
  <c r="AQ136" i="5"/>
  <c r="BS136" i="5" a="1"/>
  <c r="BS136" i="5"/>
  <c r="CU136" i="5" a="1"/>
  <c r="CU136" i="5"/>
  <c r="DG136" i="5" a="1"/>
  <c r="DG136" i="5"/>
  <c r="DS136" i="5" a="1"/>
  <c r="DS136" i="5"/>
  <c r="EE136" i="5"/>
  <c r="EF136" i="5"/>
  <c r="EC136" i="5"/>
  <c r="DZ131" i="5"/>
  <c r="EB136" i="5"/>
  <c r="EA136" i="5"/>
  <c r="DY136" i="5"/>
  <c r="DX136" i="5"/>
  <c r="DV136" i="5"/>
  <c r="DT136" i="5"/>
  <c r="DQ136" i="5"/>
  <c r="DP136" i="5"/>
  <c r="DL136" i="5"/>
  <c r="DJ136" i="5"/>
  <c r="DH136" i="5"/>
  <c r="DE136" i="5"/>
  <c r="DD136" i="5"/>
  <c r="CZ136" i="5"/>
  <c r="CX136" i="5"/>
  <c r="CV136" i="5"/>
  <c r="CS136" i="5"/>
  <c r="CR136" i="5"/>
  <c r="BX136" i="5"/>
  <c r="BV136" i="5"/>
  <c r="BT136" i="5"/>
  <c r="BQ136" i="5"/>
  <c r="BP136" i="5"/>
  <c r="AV136" i="5"/>
  <c r="AT136" i="5"/>
  <c r="AR136" i="5"/>
  <c r="AO136" i="5"/>
  <c r="AN136" i="5"/>
  <c r="X136" i="5"/>
  <c r="V136" i="5"/>
  <c r="S136" i="5"/>
  <c r="R136" i="5"/>
  <c r="AU135" i="5" a="1"/>
  <c r="AU135" i="5"/>
  <c r="BW135" i="5" a="1"/>
  <c r="BW135" i="5"/>
  <c r="CY135" i="5" a="1"/>
  <c r="CY135" i="5"/>
  <c r="DK135" i="5" a="1"/>
  <c r="DK135" i="5"/>
  <c r="DW135" i="5" a="1"/>
  <c r="DW135" i="5"/>
  <c r="EJ135" i="5"/>
  <c r="EK135" i="5"/>
  <c r="W130" i="5" a="1"/>
  <c r="W130" i="5"/>
  <c r="AS130" i="5" a="1"/>
  <c r="AS130" i="5"/>
  <c r="BU130" i="5" a="1"/>
  <c r="BU130" i="5"/>
  <c r="CW130" i="5" a="1"/>
  <c r="CW130" i="5"/>
  <c r="DI130" i="5" a="1"/>
  <c r="DI130" i="5"/>
  <c r="DU130" i="5" a="1"/>
  <c r="DU130" i="5"/>
  <c r="EG130" i="5"/>
  <c r="AP130" i="5"/>
  <c r="BR130" i="5"/>
  <c r="CT130" i="5"/>
  <c r="DF130" i="5"/>
  <c r="DR130" i="5"/>
  <c r="ED130" i="5"/>
  <c r="EH130" i="5"/>
  <c r="EI135" i="5"/>
  <c r="U135" i="5" a="1"/>
  <c r="U135" i="5"/>
  <c r="AQ135" i="5" a="1"/>
  <c r="AQ135" i="5"/>
  <c r="BS135" i="5" a="1"/>
  <c r="BS135" i="5"/>
  <c r="CU135" i="5" a="1"/>
  <c r="CU135" i="5"/>
  <c r="DG135" i="5" a="1"/>
  <c r="DG135" i="5"/>
  <c r="DS135" i="5" a="1"/>
  <c r="DS135" i="5"/>
  <c r="EE135" i="5"/>
  <c r="EF135" i="5"/>
  <c r="EC135" i="5"/>
  <c r="DZ130" i="5"/>
  <c r="EB135" i="5"/>
  <c r="EA135" i="5"/>
  <c r="DY135" i="5"/>
  <c r="DX135" i="5"/>
  <c r="DV135" i="5"/>
  <c r="DT135" i="5"/>
  <c r="DQ135" i="5"/>
  <c r="DP135" i="5"/>
  <c r="DL135" i="5"/>
  <c r="DJ135" i="5"/>
  <c r="DH135" i="5"/>
  <c r="DE135" i="5"/>
  <c r="DD135" i="5"/>
  <c r="CZ135" i="5"/>
  <c r="CX135" i="5"/>
  <c r="CV135" i="5"/>
  <c r="CS135" i="5"/>
  <c r="CR135" i="5"/>
  <c r="BX135" i="5"/>
  <c r="BV135" i="5"/>
  <c r="BT135" i="5"/>
  <c r="BQ135" i="5"/>
  <c r="BP135" i="5"/>
  <c r="AV135" i="5"/>
  <c r="AT135" i="5"/>
  <c r="AR135" i="5"/>
  <c r="AO135" i="5"/>
  <c r="AN135" i="5"/>
  <c r="X135" i="5"/>
  <c r="V135" i="5"/>
  <c r="S135" i="5"/>
  <c r="R135" i="5"/>
  <c r="AU134" i="5" a="1"/>
  <c r="AU134" i="5"/>
  <c r="BW134" i="5" a="1"/>
  <c r="BW134" i="5"/>
  <c r="CY134" i="5" a="1"/>
  <c r="CY134" i="5"/>
  <c r="DK134" i="5" a="1"/>
  <c r="DK134" i="5"/>
  <c r="DW134" i="5" a="1"/>
  <c r="DW134" i="5"/>
  <c r="EJ134" i="5"/>
  <c r="EK134" i="5"/>
  <c r="W129" i="5" a="1"/>
  <c r="W129" i="5"/>
  <c r="AS129" i="5" a="1"/>
  <c r="AS129" i="5"/>
  <c r="BU129" i="5" a="1"/>
  <c r="BU129" i="5"/>
  <c r="CW129" i="5" a="1"/>
  <c r="CW129" i="5"/>
  <c r="DI129" i="5" a="1"/>
  <c r="DI129" i="5"/>
  <c r="DU129" i="5" a="1"/>
  <c r="DU129" i="5"/>
  <c r="EG129" i="5"/>
  <c r="AP129" i="5"/>
  <c r="BR129" i="5"/>
  <c r="CT129" i="5"/>
  <c r="DF129" i="5"/>
  <c r="DR129" i="5"/>
  <c r="ED129" i="5"/>
  <c r="EH129" i="5"/>
  <c r="EI134" i="5"/>
  <c r="U134" i="5" a="1"/>
  <c r="U134" i="5"/>
  <c r="AQ134" i="5" a="1"/>
  <c r="AQ134" i="5"/>
  <c r="BS134" i="5" a="1"/>
  <c r="BS134" i="5"/>
  <c r="CU134" i="5" a="1"/>
  <c r="CU134" i="5"/>
  <c r="DG134" i="5" a="1"/>
  <c r="DG134" i="5"/>
  <c r="DS134" i="5" a="1"/>
  <c r="DS134" i="5"/>
  <c r="EE134" i="5"/>
  <c r="EF134" i="5"/>
  <c r="EC134" i="5"/>
  <c r="DZ129" i="5"/>
  <c r="EB134" i="5"/>
  <c r="EA134" i="5"/>
  <c r="DY134" i="5"/>
  <c r="DX134" i="5"/>
  <c r="DV134" i="5"/>
  <c r="DT134" i="5"/>
  <c r="DQ134" i="5"/>
  <c r="DP134" i="5"/>
  <c r="DL134" i="5"/>
  <c r="DJ134" i="5"/>
  <c r="DH134" i="5"/>
  <c r="DE134" i="5"/>
  <c r="DD134" i="5"/>
  <c r="CZ134" i="5"/>
  <c r="CX134" i="5"/>
  <c r="CV134" i="5"/>
  <c r="CS134" i="5"/>
  <c r="CR134" i="5"/>
  <c r="BX134" i="5"/>
  <c r="BV134" i="5"/>
  <c r="BT134" i="5"/>
  <c r="BQ134" i="5"/>
  <c r="BP134" i="5"/>
  <c r="AV134" i="5"/>
  <c r="AT134" i="5"/>
  <c r="AR134" i="5"/>
  <c r="AO134" i="5"/>
  <c r="AN134" i="5"/>
  <c r="X134" i="5"/>
  <c r="V134" i="5"/>
  <c r="S134" i="5"/>
  <c r="R134" i="5"/>
  <c r="AU133" i="5" a="1"/>
  <c r="AU133" i="5"/>
  <c r="BW133" i="5" a="1"/>
  <c r="BW133" i="5"/>
  <c r="CY133" i="5" a="1"/>
  <c r="CY133" i="5"/>
  <c r="DK133" i="5" a="1"/>
  <c r="DK133" i="5"/>
  <c r="DW133" i="5" a="1"/>
  <c r="DW133" i="5"/>
  <c r="EJ133" i="5"/>
  <c r="EK133" i="5"/>
  <c r="W128" i="5" a="1"/>
  <c r="W128" i="5"/>
  <c r="AS128" i="5" a="1"/>
  <c r="AS128" i="5"/>
  <c r="BU128" i="5" a="1"/>
  <c r="BU128" i="5"/>
  <c r="CW128" i="5" a="1"/>
  <c r="CW128" i="5"/>
  <c r="DI128" i="5" a="1"/>
  <c r="DI128" i="5"/>
  <c r="DU128" i="5" a="1"/>
  <c r="DU128" i="5"/>
  <c r="EG128" i="5"/>
  <c r="AP128" i="5"/>
  <c r="BR128" i="5"/>
  <c r="CT128" i="5"/>
  <c r="DF128" i="5"/>
  <c r="DR128" i="5"/>
  <c r="ED128" i="5"/>
  <c r="EH128" i="5"/>
  <c r="EI133" i="5"/>
  <c r="U133" i="5" a="1"/>
  <c r="U133" i="5"/>
  <c r="AQ133" i="5" a="1"/>
  <c r="AQ133" i="5"/>
  <c r="BS133" i="5" a="1"/>
  <c r="BS133" i="5"/>
  <c r="CU133" i="5" a="1"/>
  <c r="CU133" i="5"/>
  <c r="DG133" i="5" a="1"/>
  <c r="DG133" i="5"/>
  <c r="DS133" i="5" a="1"/>
  <c r="DS133" i="5"/>
  <c r="EE133" i="5"/>
  <c r="EF133" i="5"/>
  <c r="EC133" i="5"/>
  <c r="DZ128" i="5"/>
  <c r="EB133" i="5"/>
  <c r="EA133" i="5"/>
  <c r="DY133" i="5"/>
  <c r="DX133" i="5"/>
  <c r="DV133" i="5"/>
  <c r="DT133" i="5"/>
  <c r="DQ133" i="5"/>
  <c r="DP133" i="5"/>
  <c r="DL133" i="5"/>
  <c r="DJ133" i="5"/>
  <c r="DH133" i="5"/>
  <c r="DE133" i="5"/>
  <c r="DD133" i="5"/>
  <c r="CZ133" i="5"/>
  <c r="CX133" i="5"/>
  <c r="CV133" i="5"/>
  <c r="CS133" i="5"/>
  <c r="CR133" i="5"/>
  <c r="BX133" i="5"/>
  <c r="BV133" i="5"/>
  <c r="BT133" i="5"/>
  <c r="BQ133" i="5"/>
  <c r="BP133" i="5"/>
  <c r="AV133" i="5"/>
  <c r="AT133" i="5"/>
  <c r="AR133" i="5"/>
  <c r="AO133" i="5"/>
  <c r="AN133" i="5"/>
  <c r="X133" i="5"/>
  <c r="V133" i="5"/>
  <c r="S133" i="5"/>
  <c r="R133" i="5"/>
  <c r="AU132" i="5" a="1"/>
  <c r="AU132" i="5"/>
  <c r="BW132" i="5" a="1"/>
  <c r="BW132" i="5"/>
  <c r="CY132" i="5" a="1"/>
  <c r="CY132" i="5"/>
  <c r="DK132" i="5" a="1"/>
  <c r="DK132" i="5"/>
  <c r="DW132" i="5" a="1"/>
  <c r="DW132" i="5"/>
  <c r="EJ132" i="5"/>
  <c r="EK132" i="5"/>
  <c r="W127" i="5" a="1"/>
  <c r="W127" i="5"/>
  <c r="AS127" i="5" a="1"/>
  <c r="AS127" i="5"/>
  <c r="BU127" i="5" a="1"/>
  <c r="BU127" i="5"/>
  <c r="CW127" i="5" a="1"/>
  <c r="CW127" i="5"/>
  <c r="DI127" i="5" a="1"/>
  <c r="DI127" i="5"/>
  <c r="DU127" i="5" a="1"/>
  <c r="DU127" i="5"/>
  <c r="EG127" i="5"/>
  <c r="AP127" i="5"/>
  <c r="BR127" i="5"/>
  <c r="CT127" i="5"/>
  <c r="DF127" i="5"/>
  <c r="DR127" i="5"/>
  <c r="ED127" i="5"/>
  <c r="EH127" i="5"/>
  <c r="EI132" i="5"/>
  <c r="U132" i="5" a="1"/>
  <c r="U132" i="5"/>
  <c r="AQ132" i="5" a="1"/>
  <c r="AQ132" i="5"/>
  <c r="BS132" i="5" a="1"/>
  <c r="BS132" i="5"/>
  <c r="CU132" i="5" a="1"/>
  <c r="CU132" i="5"/>
  <c r="DG132" i="5" a="1"/>
  <c r="DG132" i="5"/>
  <c r="DS132" i="5" a="1"/>
  <c r="DS132" i="5"/>
  <c r="EE132" i="5"/>
  <c r="EF132" i="5"/>
  <c r="EC132" i="5"/>
  <c r="DZ127" i="5"/>
  <c r="EB132" i="5"/>
  <c r="EA132" i="5"/>
  <c r="DY132" i="5"/>
  <c r="DX132" i="5"/>
  <c r="DV132" i="5"/>
  <c r="DT132" i="5"/>
  <c r="DQ132" i="5"/>
  <c r="DP132" i="5"/>
  <c r="DL132" i="5"/>
  <c r="DJ132" i="5"/>
  <c r="DH132" i="5"/>
  <c r="DE132" i="5"/>
  <c r="DD132" i="5"/>
  <c r="CZ132" i="5"/>
  <c r="CX132" i="5"/>
  <c r="CV132" i="5"/>
  <c r="CS132" i="5"/>
  <c r="CR132" i="5"/>
  <c r="BX132" i="5"/>
  <c r="BV132" i="5"/>
  <c r="BT132" i="5"/>
  <c r="BQ132" i="5"/>
  <c r="BP132" i="5"/>
  <c r="AV132" i="5"/>
  <c r="AT132" i="5"/>
  <c r="AR132" i="5"/>
  <c r="AO132" i="5"/>
  <c r="AN132" i="5"/>
  <c r="X132" i="5"/>
  <c r="V132" i="5"/>
  <c r="S132" i="5"/>
  <c r="R132" i="5"/>
  <c r="AU131" i="5" a="1"/>
  <c r="AU131" i="5"/>
  <c r="BW131" i="5" a="1"/>
  <c r="BW131" i="5"/>
  <c r="CY131" i="5" a="1"/>
  <c r="CY131" i="5"/>
  <c r="DK131" i="5" a="1"/>
  <c r="DK131" i="5"/>
  <c r="DW131" i="5" a="1"/>
  <c r="DW131" i="5"/>
  <c r="EJ131" i="5"/>
  <c r="EK131" i="5"/>
  <c r="W126" i="5" a="1"/>
  <c r="W126" i="5"/>
  <c r="AS126" i="5" a="1"/>
  <c r="AS126" i="5"/>
  <c r="BU126" i="5" a="1"/>
  <c r="BU126" i="5"/>
  <c r="CW126" i="5" a="1"/>
  <c r="CW126" i="5"/>
  <c r="DI126" i="5" a="1"/>
  <c r="DI126" i="5"/>
  <c r="DU126" i="5" a="1"/>
  <c r="DU126" i="5"/>
  <c r="EG126" i="5"/>
  <c r="AP126" i="5"/>
  <c r="BR126" i="5"/>
  <c r="CT126" i="5"/>
  <c r="DF126" i="5"/>
  <c r="DR126" i="5"/>
  <c r="ED126" i="5"/>
  <c r="EH126" i="5"/>
  <c r="EI131" i="5"/>
  <c r="U131" i="5" a="1"/>
  <c r="U131" i="5"/>
  <c r="AQ131" i="5" a="1"/>
  <c r="AQ131" i="5"/>
  <c r="BS131" i="5" a="1"/>
  <c r="BS131" i="5"/>
  <c r="CU131" i="5" a="1"/>
  <c r="CU131" i="5"/>
  <c r="DG131" i="5" a="1"/>
  <c r="DG131" i="5"/>
  <c r="DS131" i="5" a="1"/>
  <c r="DS131" i="5"/>
  <c r="EE131" i="5"/>
  <c r="EF131" i="5"/>
  <c r="EC131" i="5"/>
  <c r="DZ126" i="5"/>
  <c r="EB131" i="5"/>
  <c r="EA131" i="5"/>
  <c r="DY131" i="5"/>
  <c r="DX131" i="5"/>
  <c r="DV131" i="5"/>
  <c r="DT131" i="5"/>
  <c r="DQ131" i="5"/>
  <c r="DP131" i="5"/>
  <c r="DL131" i="5"/>
  <c r="DJ131" i="5"/>
  <c r="DH131" i="5"/>
  <c r="DE131" i="5"/>
  <c r="DD131" i="5"/>
  <c r="CZ131" i="5"/>
  <c r="CX131" i="5"/>
  <c r="CV131" i="5"/>
  <c r="CS131" i="5"/>
  <c r="CR131" i="5"/>
  <c r="BX131" i="5"/>
  <c r="BV131" i="5"/>
  <c r="BT131" i="5"/>
  <c r="BQ131" i="5"/>
  <c r="BP131" i="5"/>
  <c r="AV131" i="5"/>
  <c r="AT131" i="5"/>
  <c r="AR131" i="5"/>
  <c r="AO131" i="5"/>
  <c r="AN131" i="5"/>
  <c r="X131" i="5"/>
  <c r="V131" i="5"/>
  <c r="S131" i="5"/>
  <c r="R131" i="5"/>
  <c r="AU130" i="5" a="1"/>
  <c r="AU130" i="5"/>
  <c r="BW130" i="5" a="1"/>
  <c r="BW130" i="5"/>
  <c r="CY130" i="5" a="1"/>
  <c r="CY130" i="5"/>
  <c r="DK130" i="5" a="1"/>
  <c r="DK130" i="5"/>
  <c r="DW130" i="5" a="1"/>
  <c r="DW130" i="5"/>
  <c r="EJ130" i="5"/>
  <c r="EK130" i="5"/>
  <c r="W125" i="5" a="1"/>
  <c r="W125" i="5"/>
  <c r="AS125" i="5" a="1"/>
  <c r="AS125" i="5"/>
  <c r="BU125" i="5" a="1"/>
  <c r="BU125" i="5"/>
  <c r="CW125" i="5" a="1"/>
  <c r="CW125" i="5"/>
  <c r="DI125" i="5" a="1"/>
  <c r="DI125" i="5"/>
  <c r="DU125" i="5" a="1"/>
  <c r="DU125" i="5"/>
  <c r="EG125" i="5"/>
  <c r="AP125" i="5"/>
  <c r="BR125" i="5"/>
  <c r="CT125" i="5"/>
  <c r="DF125" i="5"/>
  <c r="DR125" i="5"/>
  <c r="ED125" i="5"/>
  <c r="EH125" i="5"/>
  <c r="EI130" i="5"/>
  <c r="U130" i="5" a="1"/>
  <c r="U130" i="5"/>
  <c r="AQ130" i="5" a="1"/>
  <c r="AQ130" i="5"/>
  <c r="BS130" i="5" a="1"/>
  <c r="BS130" i="5"/>
  <c r="CU130" i="5" a="1"/>
  <c r="CU130" i="5"/>
  <c r="DG130" i="5" a="1"/>
  <c r="DG130" i="5"/>
  <c r="DS130" i="5" a="1"/>
  <c r="DS130" i="5"/>
  <c r="EE130" i="5"/>
  <c r="EF130" i="5"/>
  <c r="EC130" i="5"/>
  <c r="DZ125" i="5"/>
  <c r="EB130" i="5"/>
  <c r="EA130" i="5"/>
  <c r="DY130" i="5"/>
  <c r="DX130" i="5"/>
  <c r="DV130" i="5"/>
  <c r="DT130" i="5"/>
  <c r="DQ130" i="5"/>
  <c r="DP130" i="5"/>
  <c r="DL130" i="5"/>
  <c r="DJ130" i="5"/>
  <c r="DH130" i="5"/>
  <c r="DE130" i="5"/>
  <c r="DD130" i="5"/>
  <c r="CZ130" i="5"/>
  <c r="CX130" i="5"/>
  <c r="CV130" i="5"/>
  <c r="CS130" i="5"/>
  <c r="CR130" i="5"/>
  <c r="BX130" i="5"/>
  <c r="BV130" i="5"/>
  <c r="BT130" i="5"/>
  <c r="BQ130" i="5"/>
  <c r="BP130" i="5"/>
  <c r="AV130" i="5"/>
  <c r="AT130" i="5"/>
  <c r="AR130" i="5"/>
  <c r="AO130" i="5"/>
  <c r="AN130" i="5"/>
  <c r="X130" i="5"/>
  <c r="V130" i="5"/>
  <c r="S130" i="5"/>
  <c r="R130" i="5"/>
  <c r="AU129" i="5" a="1"/>
  <c r="AU129" i="5"/>
  <c r="BW129" i="5" a="1"/>
  <c r="BW129" i="5"/>
  <c r="CY129" i="5" a="1"/>
  <c r="CY129" i="5"/>
  <c r="DK129" i="5" a="1"/>
  <c r="DK129" i="5"/>
  <c r="DW129" i="5" a="1"/>
  <c r="DW129" i="5"/>
  <c r="EJ129" i="5"/>
  <c r="EK129" i="5"/>
  <c r="W124" i="5" a="1"/>
  <c r="W124" i="5"/>
  <c r="AS124" i="5" a="1"/>
  <c r="AS124" i="5"/>
  <c r="BU124" i="5" a="1"/>
  <c r="BU124" i="5"/>
  <c r="CW124" i="5" a="1"/>
  <c r="CW124" i="5"/>
  <c r="DI124" i="5" a="1"/>
  <c r="DI124" i="5"/>
  <c r="DU124" i="5" a="1"/>
  <c r="DU124" i="5"/>
  <c r="EG124" i="5"/>
  <c r="AP124" i="5"/>
  <c r="BR124" i="5"/>
  <c r="CT124" i="5"/>
  <c r="DF124" i="5"/>
  <c r="DR124" i="5"/>
  <c r="ED124" i="5"/>
  <c r="EH124" i="5"/>
  <c r="EI129" i="5"/>
  <c r="U129" i="5" a="1"/>
  <c r="U129" i="5"/>
  <c r="AQ129" i="5" a="1"/>
  <c r="AQ129" i="5"/>
  <c r="BS129" i="5" a="1"/>
  <c r="BS129" i="5"/>
  <c r="CU129" i="5" a="1"/>
  <c r="CU129" i="5"/>
  <c r="DG129" i="5" a="1"/>
  <c r="DG129" i="5"/>
  <c r="DS129" i="5" a="1"/>
  <c r="DS129" i="5"/>
  <c r="EE129" i="5"/>
  <c r="EF129" i="5"/>
  <c r="EC129" i="5"/>
  <c r="DZ124" i="5"/>
  <c r="EB129" i="5"/>
  <c r="EA129" i="5"/>
  <c r="DY129" i="5"/>
  <c r="DX129" i="5"/>
  <c r="DV129" i="5"/>
  <c r="DT129" i="5"/>
  <c r="DQ129" i="5"/>
  <c r="DP129" i="5"/>
  <c r="DL129" i="5"/>
  <c r="DJ129" i="5"/>
  <c r="DH129" i="5"/>
  <c r="DE129" i="5"/>
  <c r="DD129" i="5"/>
  <c r="CZ129" i="5"/>
  <c r="CX129" i="5"/>
  <c r="CV129" i="5"/>
  <c r="CS129" i="5"/>
  <c r="CR129" i="5"/>
  <c r="BX129" i="5"/>
  <c r="BV129" i="5"/>
  <c r="BT129" i="5"/>
  <c r="BQ129" i="5"/>
  <c r="BP129" i="5"/>
  <c r="AV129" i="5"/>
  <c r="AT129" i="5"/>
  <c r="AR129" i="5"/>
  <c r="AO129" i="5"/>
  <c r="AN129" i="5"/>
  <c r="X129" i="5"/>
  <c r="V129" i="5"/>
  <c r="S129" i="5"/>
  <c r="R129" i="5"/>
  <c r="AU128" i="5" a="1"/>
  <c r="AU128" i="5"/>
  <c r="BW128" i="5" a="1"/>
  <c r="BW128" i="5"/>
  <c r="CY128" i="5" a="1"/>
  <c r="CY128" i="5"/>
  <c r="DK128" i="5" a="1"/>
  <c r="DK128" i="5"/>
  <c r="DW128" i="5" a="1"/>
  <c r="DW128" i="5"/>
  <c r="EJ128" i="5"/>
  <c r="EK128" i="5"/>
  <c r="W123" i="5" a="1"/>
  <c r="W123" i="5"/>
  <c r="AS123" i="5" a="1"/>
  <c r="AS123" i="5"/>
  <c r="BU123" i="5" a="1"/>
  <c r="BU123" i="5"/>
  <c r="CW123" i="5" a="1"/>
  <c r="CW123" i="5"/>
  <c r="DI123" i="5" a="1"/>
  <c r="DI123" i="5"/>
  <c r="DU123" i="5" a="1"/>
  <c r="DU123" i="5"/>
  <c r="EG123" i="5"/>
  <c r="AP123" i="5"/>
  <c r="BR123" i="5"/>
  <c r="CT123" i="5"/>
  <c r="DF123" i="5"/>
  <c r="DR123" i="5"/>
  <c r="ED123" i="5"/>
  <c r="EH123" i="5"/>
  <c r="EI128" i="5"/>
  <c r="U128" i="5" a="1"/>
  <c r="U128" i="5"/>
  <c r="AQ128" i="5" a="1"/>
  <c r="AQ128" i="5"/>
  <c r="BS128" i="5" a="1"/>
  <c r="BS128" i="5"/>
  <c r="CU128" i="5" a="1"/>
  <c r="CU128" i="5"/>
  <c r="DG128" i="5" a="1"/>
  <c r="DG128" i="5"/>
  <c r="DS128" i="5" a="1"/>
  <c r="DS128" i="5"/>
  <c r="EE128" i="5"/>
  <c r="EF128" i="5"/>
  <c r="EC128" i="5"/>
  <c r="DZ123" i="5"/>
  <c r="EB128" i="5"/>
  <c r="EA128" i="5"/>
  <c r="DY128" i="5"/>
  <c r="DX128" i="5"/>
  <c r="DV128" i="5"/>
  <c r="DT128" i="5"/>
  <c r="DQ128" i="5"/>
  <c r="DP128" i="5"/>
  <c r="DL128" i="5"/>
  <c r="DJ128" i="5"/>
  <c r="DH128" i="5"/>
  <c r="DE128" i="5"/>
  <c r="DD128" i="5"/>
  <c r="CZ128" i="5"/>
  <c r="CX128" i="5"/>
  <c r="CV128" i="5"/>
  <c r="CS128" i="5"/>
  <c r="CR128" i="5"/>
  <c r="BX128" i="5"/>
  <c r="BV128" i="5"/>
  <c r="BT128" i="5"/>
  <c r="BQ128" i="5"/>
  <c r="BP128" i="5"/>
  <c r="AV128" i="5"/>
  <c r="AT128" i="5"/>
  <c r="AR128" i="5"/>
  <c r="AO128" i="5"/>
  <c r="AN128" i="5"/>
  <c r="X128" i="5"/>
  <c r="V128" i="5"/>
  <c r="S128" i="5"/>
  <c r="R128" i="5"/>
  <c r="AU127" i="5" a="1"/>
  <c r="AU127" i="5"/>
  <c r="BW127" i="5" a="1"/>
  <c r="BW127" i="5"/>
  <c r="CY127" i="5" a="1"/>
  <c r="CY127" i="5"/>
  <c r="DK127" i="5" a="1"/>
  <c r="DK127" i="5"/>
  <c r="DW127" i="5" a="1"/>
  <c r="DW127" i="5"/>
  <c r="EJ127" i="5"/>
  <c r="EK127" i="5"/>
  <c r="W122" i="5" a="1"/>
  <c r="W122" i="5"/>
  <c r="AS122" i="5" a="1"/>
  <c r="AS122" i="5"/>
  <c r="BU122" i="5" a="1"/>
  <c r="BU122" i="5"/>
  <c r="CW122" i="5" a="1"/>
  <c r="CW122" i="5"/>
  <c r="DI122" i="5" a="1"/>
  <c r="DI122" i="5"/>
  <c r="DU122" i="5" a="1"/>
  <c r="DU122" i="5"/>
  <c r="EG122" i="5"/>
  <c r="AP122" i="5"/>
  <c r="BR122" i="5"/>
  <c r="CT122" i="5"/>
  <c r="DF122" i="5"/>
  <c r="DR122" i="5"/>
  <c r="ED122" i="5"/>
  <c r="EH122" i="5"/>
  <c r="EI127" i="5"/>
  <c r="U127" i="5" a="1"/>
  <c r="U127" i="5"/>
  <c r="AQ127" i="5" a="1"/>
  <c r="AQ127" i="5"/>
  <c r="BS127" i="5" a="1"/>
  <c r="BS127" i="5"/>
  <c r="CU127" i="5" a="1"/>
  <c r="CU127" i="5"/>
  <c r="DG127" i="5" a="1"/>
  <c r="DG127" i="5"/>
  <c r="DS127" i="5" a="1"/>
  <c r="DS127" i="5"/>
  <c r="EE127" i="5"/>
  <c r="EF127" i="5"/>
  <c r="EC127" i="5"/>
  <c r="DZ122" i="5"/>
  <c r="EB127" i="5"/>
  <c r="EA127" i="5"/>
  <c r="DY127" i="5"/>
  <c r="DX127" i="5"/>
  <c r="DV127" i="5"/>
  <c r="DT127" i="5"/>
  <c r="DQ127" i="5"/>
  <c r="DP127" i="5"/>
  <c r="DL127" i="5"/>
  <c r="DJ127" i="5"/>
  <c r="DH127" i="5"/>
  <c r="DE127" i="5"/>
  <c r="DD127" i="5"/>
  <c r="CZ127" i="5"/>
  <c r="CX127" i="5"/>
  <c r="CV127" i="5"/>
  <c r="CS127" i="5"/>
  <c r="CR127" i="5"/>
  <c r="BX127" i="5"/>
  <c r="BV127" i="5"/>
  <c r="BT127" i="5"/>
  <c r="BQ127" i="5"/>
  <c r="BP127" i="5"/>
  <c r="AV127" i="5"/>
  <c r="AT127" i="5"/>
  <c r="AR127" i="5"/>
  <c r="AO127" i="5"/>
  <c r="AN127" i="5"/>
  <c r="X127" i="5"/>
  <c r="V127" i="5"/>
  <c r="S127" i="5"/>
  <c r="R127" i="5"/>
  <c r="AU126" i="5" a="1"/>
  <c r="AU126" i="5"/>
  <c r="BW126" i="5" a="1"/>
  <c r="BW126" i="5"/>
  <c r="CY126" i="5" a="1"/>
  <c r="CY126" i="5"/>
  <c r="DK126" i="5" a="1"/>
  <c r="DK126" i="5"/>
  <c r="DW126" i="5" a="1"/>
  <c r="DW126" i="5"/>
  <c r="EJ126" i="5"/>
  <c r="EK126" i="5"/>
  <c r="W121" i="5" a="1"/>
  <c r="W121" i="5"/>
  <c r="AS121" i="5" a="1"/>
  <c r="AS121" i="5"/>
  <c r="BU121" i="5" a="1"/>
  <c r="BU121" i="5"/>
  <c r="CW121" i="5" a="1"/>
  <c r="CW121" i="5"/>
  <c r="DI121" i="5" a="1"/>
  <c r="DI121" i="5"/>
  <c r="DU121" i="5" a="1"/>
  <c r="DU121" i="5"/>
  <c r="EG121" i="5"/>
  <c r="AP121" i="5"/>
  <c r="BR121" i="5"/>
  <c r="CT121" i="5"/>
  <c r="DF121" i="5"/>
  <c r="DR121" i="5"/>
  <c r="ED121" i="5"/>
  <c r="EH121" i="5"/>
  <c r="EI126" i="5"/>
  <c r="U126" i="5" a="1"/>
  <c r="U126" i="5"/>
  <c r="AQ126" i="5" a="1"/>
  <c r="AQ126" i="5"/>
  <c r="BS126" i="5" a="1"/>
  <c r="BS126" i="5"/>
  <c r="CU126" i="5" a="1"/>
  <c r="CU126" i="5"/>
  <c r="DG126" i="5" a="1"/>
  <c r="DG126" i="5"/>
  <c r="DS126" i="5" a="1"/>
  <c r="DS126" i="5"/>
  <c r="EE126" i="5"/>
  <c r="EF126" i="5"/>
  <c r="EC126" i="5"/>
  <c r="DZ121" i="5"/>
  <c r="EB126" i="5"/>
  <c r="EA126" i="5"/>
  <c r="DY126" i="5"/>
  <c r="DX126" i="5"/>
  <c r="DV126" i="5"/>
  <c r="DT126" i="5"/>
  <c r="DQ126" i="5"/>
  <c r="DP126" i="5"/>
  <c r="DL126" i="5"/>
  <c r="DJ126" i="5"/>
  <c r="DH126" i="5"/>
  <c r="DE126" i="5"/>
  <c r="DD126" i="5"/>
  <c r="CZ126" i="5"/>
  <c r="CX126" i="5"/>
  <c r="CV126" i="5"/>
  <c r="CS126" i="5"/>
  <c r="CR126" i="5"/>
  <c r="BX126" i="5"/>
  <c r="BV126" i="5"/>
  <c r="BT126" i="5"/>
  <c r="BQ126" i="5"/>
  <c r="BP126" i="5"/>
  <c r="AV126" i="5"/>
  <c r="AT126" i="5"/>
  <c r="AR126" i="5"/>
  <c r="AO126" i="5"/>
  <c r="AN126" i="5"/>
  <c r="X126" i="5"/>
  <c r="V126" i="5"/>
  <c r="S126" i="5"/>
  <c r="R126" i="5"/>
  <c r="AU125" i="5" a="1"/>
  <c r="AU125" i="5"/>
  <c r="BW125" i="5" a="1"/>
  <c r="BW125" i="5"/>
  <c r="CY125" i="5" a="1"/>
  <c r="CY125" i="5"/>
  <c r="DK125" i="5" a="1"/>
  <c r="DK125" i="5"/>
  <c r="DW125" i="5" a="1"/>
  <c r="DW125" i="5"/>
  <c r="EJ125" i="5"/>
  <c r="EK125" i="5"/>
  <c r="W120" i="5" a="1"/>
  <c r="W120" i="5"/>
  <c r="AS120" i="5" a="1"/>
  <c r="AS120" i="5"/>
  <c r="BU120" i="5" a="1"/>
  <c r="BU120" i="5"/>
  <c r="CW120" i="5" a="1"/>
  <c r="CW120" i="5"/>
  <c r="DI120" i="5" a="1"/>
  <c r="DI120" i="5"/>
  <c r="DU120" i="5" a="1"/>
  <c r="DU120" i="5"/>
  <c r="EG120" i="5"/>
  <c r="AP120" i="5"/>
  <c r="BR120" i="5"/>
  <c r="CT120" i="5"/>
  <c r="DF120" i="5"/>
  <c r="DR120" i="5"/>
  <c r="ED120" i="5"/>
  <c r="EH120" i="5"/>
  <c r="EI125" i="5"/>
  <c r="U125" i="5" a="1"/>
  <c r="U125" i="5"/>
  <c r="AQ125" i="5" a="1"/>
  <c r="AQ125" i="5"/>
  <c r="BS125" i="5" a="1"/>
  <c r="BS125" i="5"/>
  <c r="CU125" i="5" a="1"/>
  <c r="CU125" i="5"/>
  <c r="DG125" i="5" a="1"/>
  <c r="DG125" i="5"/>
  <c r="DS125" i="5" a="1"/>
  <c r="DS125" i="5"/>
  <c r="EE125" i="5"/>
  <c r="EF125" i="5"/>
  <c r="EC125" i="5"/>
  <c r="DZ120" i="5"/>
  <c r="EB125" i="5"/>
  <c r="EA125" i="5"/>
  <c r="DY125" i="5"/>
  <c r="DX125" i="5"/>
  <c r="DV125" i="5"/>
  <c r="DT125" i="5"/>
  <c r="DQ125" i="5"/>
  <c r="DP125" i="5"/>
  <c r="DL125" i="5"/>
  <c r="DJ125" i="5"/>
  <c r="DH125" i="5"/>
  <c r="DE125" i="5"/>
  <c r="DD125" i="5"/>
  <c r="CZ125" i="5"/>
  <c r="CX125" i="5"/>
  <c r="CV125" i="5"/>
  <c r="CS125" i="5"/>
  <c r="CR125" i="5"/>
  <c r="BX125" i="5"/>
  <c r="BV125" i="5"/>
  <c r="BT125" i="5"/>
  <c r="BQ125" i="5"/>
  <c r="BP125" i="5"/>
  <c r="AV125" i="5"/>
  <c r="AT125" i="5"/>
  <c r="AR125" i="5"/>
  <c r="AO125" i="5"/>
  <c r="AN125" i="5"/>
  <c r="X125" i="5"/>
  <c r="V125" i="5"/>
  <c r="S125" i="5"/>
  <c r="R125" i="5"/>
  <c r="AU124" i="5" a="1"/>
  <c r="AU124" i="5"/>
  <c r="BW124" i="5" a="1"/>
  <c r="BW124" i="5"/>
  <c r="CY124" i="5" a="1"/>
  <c r="CY124" i="5"/>
  <c r="DK124" i="5" a="1"/>
  <c r="DK124" i="5"/>
  <c r="DW124" i="5" a="1"/>
  <c r="DW124" i="5"/>
  <c r="EJ124" i="5"/>
  <c r="EK124" i="5"/>
  <c r="W119" i="5" a="1"/>
  <c r="W119" i="5"/>
  <c r="AS119" i="5" a="1"/>
  <c r="AS119" i="5"/>
  <c r="BU119" i="5" a="1"/>
  <c r="BU119" i="5"/>
  <c r="CW119" i="5" a="1"/>
  <c r="CW119" i="5"/>
  <c r="DI119" i="5" a="1"/>
  <c r="DI119" i="5"/>
  <c r="DU119" i="5" a="1"/>
  <c r="DU119" i="5"/>
  <c r="EG119" i="5"/>
  <c r="AP119" i="5"/>
  <c r="BR119" i="5"/>
  <c r="CT119" i="5"/>
  <c r="DF119" i="5"/>
  <c r="DR119" i="5"/>
  <c r="ED119" i="5"/>
  <c r="EH119" i="5"/>
  <c r="EI124" i="5"/>
  <c r="U124" i="5" a="1"/>
  <c r="U124" i="5"/>
  <c r="AQ124" i="5" a="1"/>
  <c r="AQ124" i="5"/>
  <c r="BS124" i="5" a="1"/>
  <c r="BS124" i="5"/>
  <c r="CU124" i="5" a="1"/>
  <c r="CU124" i="5"/>
  <c r="DG124" i="5" a="1"/>
  <c r="DG124" i="5"/>
  <c r="DS124" i="5" a="1"/>
  <c r="DS124" i="5"/>
  <c r="EE124" i="5"/>
  <c r="EF124" i="5"/>
  <c r="EC124" i="5"/>
  <c r="DZ119" i="5"/>
  <c r="EB124" i="5"/>
  <c r="EA124" i="5"/>
  <c r="DY124" i="5"/>
  <c r="DX124" i="5"/>
  <c r="DV124" i="5"/>
  <c r="DT124" i="5"/>
  <c r="DQ124" i="5"/>
  <c r="DP124" i="5"/>
  <c r="DL124" i="5"/>
  <c r="DJ124" i="5"/>
  <c r="DH124" i="5"/>
  <c r="DE124" i="5"/>
  <c r="DD124" i="5"/>
  <c r="CZ124" i="5"/>
  <c r="CX124" i="5"/>
  <c r="CV124" i="5"/>
  <c r="CS124" i="5"/>
  <c r="CR124" i="5"/>
  <c r="BX124" i="5"/>
  <c r="BV124" i="5"/>
  <c r="BT124" i="5"/>
  <c r="BQ124" i="5"/>
  <c r="BP124" i="5"/>
  <c r="AV124" i="5"/>
  <c r="AT124" i="5"/>
  <c r="AR124" i="5"/>
  <c r="AO124" i="5"/>
  <c r="AN124" i="5"/>
  <c r="X124" i="5"/>
  <c r="V124" i="5"/>
  <c r="S124" i="5"/>
  <c r="R124" i="5"/>
  <c r="AU123" i="5" a="1"/>
  <c r="AU123" i="5"/>
  <c r="BW123" i="5" a="1"/>
  <c r="BW123" i="5"/>
  <c r="CY123" i="5" a="1"/>
  <c r="CY123" i="5"/>
  <c r="DK123" i="5" a="1"/>
  <c r="DK123" i="5"/>
  <c r="DW123" i="5" a="1"/>
  <c r="DW123" i="5"/>
  <c r="EJ123" i="5"/>
  <c r="EK123" i="5"/>
  <c r="W118" i="5" a="1"/>
  <c r="W118" i="5"/>
  <c r="AS118" i="5" a="1"/>
  <c r="AS118" i="5"/>
  <c r="BU118" i="5" a="1"/>
  <c r="BU118" i="5"/>
  <c r="CW118" i="5" a="1"/>
  <c r="CW118" i="5"/>
  <c r="DI118" i="5" a="1"/>
  <c r="DI118" i="5"/>
  <c r="DU118" i="5" a="1"/>
  <c r="DU118" i="5"/>
  <c r="EG118" i="5"/>
  <c r="AP118" i="5"/>
  <c r="BR118" i="5"/>
  <c r="CT118" i="5"/>
  <c r="DF118" i="5"/>
  <c r="DR118" i="5"/>
  <c r="ED118" i="5"/>
  <c r="EH118" i="5"/>
  <c r="EI123" i="5"/>
  <c r="U123" i="5" a="1"/>
  <c r="U123" i="5"/>
  <c r="AQ123" i="5" a="1"/>
  <c r="AQ123" i="5"/>
  <c r="BS123" i="5" a="1"/>
  <c r="BS123" i="5"/>
  <c r="CU123" i="5" a="1"/>
  <c r="CU123" i="5"/>
  <c r="DG123" i="5" a="1"/>
  <c r="DG123" i="5"/>
  <c r="DS123" i="5" a="1"/>
  <c r="DS123" i="5"/>
  <c r="EE123" i="5"/>
  <c r="EF123" i="5"/>
  <c r="EC123" i="5"/>
  <c r="DZ118" i="5"/>
  <c r="EB123" i="5"/>
  <c r="EA123" i="5"/>
  <c r="DY123" i="5"/>
  <c r="DX123" i="5"/>
  <c r="DV123" i="5"/>
  <c r="DT123" i="5"/>
  <c r="DQ123" i="5"/>
  <c r="DP123" i="5"/>
  <c r="DL123" i="5"/>
  <c r="DJ123" i="5"/>
  <c r="DH123" i="5"/>
  <c r="DE123" i="5"/>
  <c r="DD123" i="5"/>
  <c r="CZ123" i="5"/>
  <c r="CX123" i="5"/>
  <c r="CV123" i="5"/>
  <c r="CS123" i="5"/>
  <c r="CR123" i="5"/>
  <c r="BX123" i="5"/>
  <c r="BV123" i="5"/>
  <c r="BT123" i="5"/>
  <c r="BQ123" i="5"/>
  <c r="BP123" i="5"/>
  <c r="AV123" i="5"/>
  <c r="AT123" i="5"/>
  <c r="AR123" i="5"/>
  <c r="AO123" i="5"/>
  <c r="AN123" i="5"/>
  <c r="X123" i="5"/>
  <c r="V123" i="5"/>
  <c r="S123" i="5"/>
  <c r="R123" i="5"/>
  <c r="AU122" i="5" a="1"/>
  <c r="AU122" i="5"/>
  <c r="BW122" i="5" a="1"/>
  <c r="BW122" i="5"/>
  <c r="CY122" i="5" a="1"/>
  <c r="CY122" i="5"/>
  <c r="DK122" i="5" a="1"/>
  <c r="DK122" i="5"/>
  <c r="DW122" i="5" a="1"/>
  <c r="DW122" i="5"/>
  <c r="EJ122" i="5"/>
  <c r="EK122" i="5"/>
  <c r="W117" i="5" a="1"/>
  <c r="W117" i="5"/>
  <c r="AS117" i="5" a="1"/>
  <c r="AS117" i="5"/>
  <c r="BU117" i="5" a="1"/>
  <c r="BU117" i="5"/>
  <c r="CW117" i="5" a="1"/>
  <c r="CW117" i="5"/>
  <c r="DI117" i="5" a="1"/>
  <c r="DI117" i="5"/>
  <c r="DU117" i="5" a="1"/>
  <c r="DU117" i="5"/>
  <c r="EG117" i="5"/>
  <c r="AP117" i="5"/>
  <c r="BR117" i="5"/>
  <c r="CT117" i="5"/>
  <c r="DF117" i="5"/>
  <c r="DR117" i="5"/>
  <c r="ED117" i="5"/>
  <c r="EH117" i="5"/>
  <c r="EI122" i="5"/>
  <c r="U122" i="5" a="1"/>
  <c r="U122" i="5"/>
  <c r="AQ122" i="5" a="1"/>
  <c r="AQ122" i="5"/>
  <c r="BS122" i="5" a="1"/>
  <c r="BS122" i="5"/>
  <c r="CU122" i="5" a="1"/>
  <c r="CU122" i="5"/>
  <c r="DG122" i="5" a="1"/>
  <c r="DG122" i="5"/>
  <c r="DS122" i="5" a="1"/>
  <c r="DS122" i="5"/>
  <c r="EE122" i="5"/>
  <c r="EF122" i="5"/>
  <c r="EC122" i="5"/>
  <c r="DZ117" i="5"/>
  <c r="EB122" i="5"/>
  <c r="EA122" i="5"/>
  <c r="DY122" i="5"/>
  <c r="DX122" i="5"/>
  <c r="DV122" i="5"/>
  <c r="DT122" i="5"/>
  <c r="DQ122" i="5"/>
  <c r="DP122" i="5"/>
  <c r="DL122" i="5"/>
  <c r="DJ122" i="5"/>
  <c r="DH122" i="5"/>
  <c r="DE122" i="5"/>
  <c r="DD122" i="5"/>
  <c r="CZ122" i="5"/>
  <c r="CX122" i="5"/>
  <c r="CV122" i="5"/>
  <c r="CS122" i="5"/>
  <c r="CR122" i="5"/>
  <c r="BX122" i="5"/>
  <c r="BV122" i="5"/>
  <c r="BT122" i="5"/>
  <c r="BQ122" i="5"/>
  <c r="BP122" i="5"/>
  <c r="AV122" i="5"/>
  <c r="AT122" i="5"/>
  <c r="AR122" i="5"/>
  <c r="AO122" i="5"/>
  <c r="AN122" i="5"/>
  <c r="X122" i="5"/>
  <c r="V122" i="5"/>
  <c r="S122" i="5"/>
  <c r="R122" i="5"/>
  <c r="AU121" i="5" a="1"/>
  <c r="AU121" i="5"/>
  <c r="BW121" i="5" a="1"/>
  <c r="BW121" i="5"/>
  <c r="CY121" i="5" a="1"/>
  <c r="CY121" i="5"/>
  <c r="DK121" i="5" a="1"/>
  <c r="DK121" i="5"/>
  <c r="DW121" i="5" a="1"/>
  <c r="DW121" i="5"/>
  <c r="EJ121" i="5"/>
  <c r="EK121" i="5"/>
  <c r="W116" i="5" a="1"/>
  <c r="W116" i="5"/>
  <c r="AS116" i="5" a="1"/>
  <c r="AS116" i="5"/>
  <c r="BU116" i="5" a="1"/>
  <c r="BU116" i="5"/>
  <c r="CW116" i="5" a="1"/>
  <c r="CW116" i="5"/>
  <c r="DI116" i="5" a="1"/>
  <c r="DI116" i="5"/>
  <c r="DU116" i="5" a="1"/>
  <c r="DU116" i="5"/>
  <c r="EG116" i="5"/>
  <c r="AP116" i="5"/>
  <c r="BR116" i="5"/>
  <c r="CT116" i="5"/>
  <c r="DF116" i="5"/>
  <c r="DR116" i="5"/>
  <c r="ED116" i="5"/>
  <c r="EH116" i="5"/>
  <c r="EI121" i="5"/>
  <c r="U121" i="5" a="1"/>
  <c r="U121" i="5"/>
  <c r="AQ121" i="5" a="1"/>
  <c r="AQ121" i="5"/>
  <c r="BS121" i="5" a="1"/>
  <c r="BS121" i="5"/>
  <c r="CU121" i="5" a="1"/>
  <c r="CU121" i="5"/>
  <c r="DG121" i="5" a="1"/>
  <c r="DG121" i="5"/>
  <c r="DS121" i="5" a="1"/>
  <c r="DS121" i="5"/>
  <c r="EE121" i="5"/>
  <c r="EF121" i="5"/>
  <c r="EC121" i="5"/>
  <c r="DZ116" i="5"/>
  <c r="EB121" i="5"/>
  <c r="EA121" i="5"/>
  <c r="DY121" i="5"/>
  <c r="DX121" i="5"/>
  <c r="DV121" i="5"/>
  <c r="DT121" i="5"/>
  <c r="DQ121" i="5"/>
  <c r="DP121" i="5"/>
  <c r="DL121" i="5"/>
  <c r="DJ121" i="5"/>
  <c r="DH121" i="5"/>
  <c r="DE121" i="5"/>
  <c r="DD121" i="5"/>
  <c r="CZ121" i="5"/>
  <c r="CX121" i="5"/>
  <c r="CV121" i="5"/>
  <c r="CS121" i="5"/>
  <c r="CR121" i="5"/>
  <c r="BX121" i="5"/>
  <c r="BV121" i="5"/>
  <c r="BT121" i="5"/>
  <c r="BQ121" i="5"/>
  <c r="BP121" i="5"/>
  <c r="AV121" i="5"/>
  <c r="AT121" i="5"/>
  <c r="AR121" i="5"/>
  <c r="AO121" i="5"/>
  <c r="AN121" i="5"/>
  <c r="X121" i="5"/>
  <c r="V121" i="5"/>
  <c r="S121" i="5"/>
  <c r="R121" i="5"/>
  <c r="AU120" i="5" a="1"/>
  <c r="AU120" i="5"/>
  <c r="BW120" i="5" a="1"/>
  <c r="BW120" i="5"/>
  <c r="CY120" i="5" a="1"/>
  <c r="CY120" i="5"/>
  <c r="DK120" i="5" a="1"/>
  <c r="DK120" i="5"/>
  <c r="DW120" i="5" a="1"/>
  <c r="DW120" i="5"/>
  <c r="EJ120" i="5"/>
  <c r="EK120" i="5"/>
  <c r="W115" i="5" a="1"/>
  <c r="W115" i="5"/>
  <c r="AS115" i="5" a="1"/>
  <c r="AS115" i="5"/>
  <c r="BU115" i="5" a="1"/>
  <c r="BU115" i="5"/>
  <c r="CW115" i="5" a="1"/>
  <c r="CW115" i="5"/>
  <c r="DI115" i="5" a="1"/>
  <c r="DI115" i="5"/>
  <c r="DU115" i="5" a="1"/>
  <c r="DU115" i="5"/>
  <c r="EG115" i="5"/>
  <c r="AP115" i="5"/>
  <c r="BR115" i="5"/>
  <c r="CT115" i="5"/>
  <c r="DF115" i="5"/>
  <c r="DR115" i="5"/>
  <c r="ED115" i="5"/>
  <c r="EH115" i="5"/>
  <c r="EI120" i="5"/>
  <c r="U120" i="5" a="1"/>
  <c r="U120" i="5"/>
  <c r="AQ120" i="5" a="1"/>
  <c r="AQ120" i="5"/>
  <c r="BS120" i="5" a="1"/>
  <c r="BS120" i="5"/>
  <c r="CU120" i="5" a="1"/>
  <c r="CU120" i="5"/>
  <c r="DG120" i="5" a="1"/>
  <c r="DG120" i="5"/>
  <c r="DS120" i="5" a="1"/>
  <c r="DS120" i="5"/>
  <c r="EE120" i="5"/>
  <c r="EF120" i="5"/>
  <c r="EC120" i="5"/>
  <c r="DZ115" i="5"/>
  <c r="EB120" i="5"/>
  <c r="EA120" i="5"/>
  <c r="DY120" i="5"/>
  <c r="DX120" i="5"/>
  <c r="DV120" i="5"/>
  <c r="DT120" i="5"/>
  <c r="DQ120" i="5"/>
  <c r="DP120" i="5"/>
  <c r="DL120" i="5"/>
  <c r="DJ120" i="5"/>
  <c r="DH120" i="5"/>
  <c r="DE120" i="5"/>
  <c r="DD120" i="5"/>
  <c r="CZ120" i="5"/>
  <c r="CX120" i="5"/>
  <c r="CV120" i="5"/>
  <c r="CS120" i="5"/>
  <c r="CR120" i="5"/>
  <c r="BX120" i="5"/>
  <c r="BV120" i="5"/>
  <c r="BT120" i="5"/>
  <c r="BQ120" i="5"/>
  <c r="BP120" i="5"/>
  <c r="AV120" i="5"/>
  <c r="AT120" i="5"/>
  <c r="AR120" i="5"/>
  <c r="AO120" i="5"/>
  <c r="AN120" i="5"/>
  <c r="X120" i="5"/>
  <c r="V120" i="5"/>
  <c r="S120" i="5"/>
  <c r="R120" i="5"/>
  <c r="AU119" i="5" a="1"/>
  <c r="AU119" i="5"/>
  <c r="BW119" i="5" a="1"/>
  <c r="BW119" i="5"/>
  <c r="CY119" i="5" a="1"/>
  <c r="CY119" i="5"/>
  <c r="DK119" i="5" a="1"/>
  <c r="DK119" i="5"/>
  <c r="DW119" i="5" a="1"/>
  <c r="DW119" i="5"/>
  <c r="EJ119" i="5"/>
  <c r="EK119" i="5"/>
  <c r="W114" i="5" a="1"/>
  <c r="W114" i="5"/>
  <c r="AS114" i="5" a="1"/>
  <c r="AS114" i="5"/>
  <c r="BU114" i="5" a="1"/>
  <c r="BU114" i="5"/>
  <c r="CW114" i="5" a="1"/>
  <c r="CW114" i="5"/>
  <c r="DI114" i="5" a="1"/>
  <c r="DI114" i="5"/>
  <c r="DU114" i="5" a="1"/>
  <c r="DU114" i="5"/>
  <c r="EG114" i="5"/>
  <c r="AP114" i="5"/>
  <c r="BR114" i="5"/>
  <c r="CT114" i="5"/>
  <c r="DF114" i="5"/>
  <c r="DR114" i="5"/>
  <c r="ED114" i="5"/>
  <c r="EH114" i="5"/>
  <c r="EI119" i="5"/>
  <c r="U119" i="5" a="1"/>
  <c r="U119" i="5"/>
  <c r="AQ119" i="5" a="1"/>
  <c r="AQ119" i="5"/>
  <c r="BS119" i="5" a="1"/>
  <c r="BS119" i="5"/>
  <c r="CU119" i="5" a="1"/>
  <c r="CU119" i="5"/>
  <c r="DG119" i="5" a="1"/>
  <c r="DG119" i="5"/>
  <c r="DS119" i="5" a="1"/>
  <c r="DS119" i="5"/>
  <c r="EE119" i="5"/>
  <c r="EF119" i="5"/>
  <c r="EC119" i="5"/>
  <c r="DZ114" i="5"/>
  <c r="EB119" i="5"/>
  <c r="EA119" i="5"/>
  <c r="DY119" i="5"/>
  <c r="DX119" i="5"/>
  <c r="DV119" i="5"/>
  <c r="DT119" i="5"/>
  <c r="DQ119" i="5"/>
  <c r="DP119" i="5"/>
  <c r="DL119" i="5"/>
  <c r="DJ119" i="5"/>
  <c r="DH119" i="5"/>
  <c r="DE119" i="5"/>
  <c r="DD119" i="5"/>
  <c r="CZ119" i="5"/>
  <c r="CX119" i="5"/>
  <c r="CV119" i="5"/>
  <c r="CS119" i="5"/>
  <c r="CR119" i="5"/>
  <c r="BX119" i="5"/>
  <c r="BV119" i="5"/>
  <c r="BT119" i="5"/>
  <c r="BQ119" i="5"/>
  <c r="BP119" i="5"/>
  <c r="AV119" i="5"/>
  <c r="AT119" i="5"/>
  <c r="AR119" i="5"/>
  <c r="AO119" i="5"/>
  <c r="AN119" i="5"/>
  <c r="X119" i="5"/>
  <c r="V119" i="5"/>
  <c r="S119" i="5"/>
  <c r="R119" i="5"/>
  <c r="AU118" i="5" a="1"/>
  <c r="AU118" i="5"/>
  <c r="BW118" i="5" a="1"/>
  <c r="BW118" i="5"/>
  <c r="CY118" i="5" a="1"/>
  <c r="CY118" i="5"/>
  <c r="DK118" i="5" a="1"/>
  <c r="DK118" i="5"/>
  <c r="DW118" i="5" a="1"/>
  <c r="DW118" i="5"/>
  <c r="EJ118" i="5"/>
  <c r="EK118" i="5"/>
  <c r="W113" i="5" a="1"/>
  <c r="W113" i="5"/>
  <c r="AS113" i="5" a="1"/>
  <c r="AS113" i="5"/>
  <c r="BU113" i="5" a="1"/>
  <c r="BU113" i="5"/>
  <c r="CW113" i="5" a="1"/>
  <c r="CW113" i="5"/>
  <c r="DI113" i="5" a="1"/>
  <c r="DI113" i="5"/>
  <c r="DU113" i="5" a="1"/>
  <c r="DU113" i="5"/>
  <c r="EG113" i="5"/>
  <c r="AP113" i="5"/>
  <c r="BR113" i="5"/>
  <c r="CT113" i="5"/>
  <c r="DF113" i="5"/>
  <c r="DR113" i="5"/>
  <c r="ED113" i="5"/>
  <c r="EH113" i="5"/>
  <c r="EI118" i="5"/>
  <c r="U118" i="5" a="1"/>
  <c r="U118" i="5"/>
  <c r="AQ118" i="5" a="1"/>
  <c r="AQ118" i="5"/>
  <c r="BS118" i="5" a="1"/>
  <c r="BS118" i="5"/>
  <c r="CU118" i="5" a="1"/>
  <c r="CU118" i="5"/>
  <c r="DG118" i="5" a="1"/>
  <c r="DG118" i="5"/>
  <c r="DS118" i="5" a="1"/>
  <c r="DS118" i="5"/>
  <c r="EE118" i="5"/>
  <c r="EF118" i="5"/>
  <c r="EC118" i="5"/>
  <c r="DZ113" i="5"/>
  <c r="EB118" i="5"/>
  <c r="EA118" i="5"/>
  <c r="DY118" i="5"/>
  <c r="DX118" i="5"/>
  <c r="DV118" i="5"/>
  <c r="DT118" i="5"/>
  <c r="DQ118" i="5"/>
  <c r="DP118" i="5"/>
  <c r="DL118" i="5"/>
  <c r="DJ118" i="5"/>
  <c r="DH118" i="5"/>
  <c r="DE118" i="5"/>
  <c r="DD118" i="5"/>
  <c r="CZ118" i="5"/>
  <c r="CX118" i="5"/>
  <c r="CV118" i="5"/>
  <c r="CS118" i="5"/>
  <c r="CR118" i="5"/>
  <c r="BX118" i="5"/>
  <c r="BV118" i="5"/>
  <c r="BT118" i="5"/>
  <c r="BQ118" i="5"/>
  <c r="BP118" i="5"/>
  <c r="AV118" i="5"/>
  <c r="AT118" i="5"/>
  <c r="AR118" i="5"/>
  <c r="AO118" i="5"/>
  <c r="AN118" i="5"/>
  <c r="X118" i="5"/>
  <c r="V118" i="5"/>
  <c r="S118" i="5"/>
  <c r="R118" i="5"/>
  <c r="AU117" i="5" a="1"/>
  <c r="AU117" i="5"/>
  <c r="BW117" i="5" a="1"/>
  <c r="BW117" i="5"/>
  <c r="CY117" i="5" a="1"/>
  <c r="CY117" i="5"/>
  <c r="DK117" i="5" a="1"/>
  <c r="DK117" i="5"/>
  <c r="DW117" i="5" a="1"/>
  <c r="DW117" i="5"/>
  <c r="EJ117" i="5"/>
  <c r="EK117" i="5"/>
  <c r="W112" i="5" a="1"/>
  <c r="W112" i="5"/>
  <c r="AS112" i="5" a="1"/>
  <c r="AS112" i="5"/>
  <c r="BU112" i="5" a="1"/>
  <c r="BU112" i="5"/>
  <c r="CW112" i="5" a="1"/>
  <c r="CW112" i="5"/>
  <c r="DI112" i="5" a="1"/>
  <c r="DI112" i="5"/>
  <c r="DU112" i="5" a="1"/>
  <c r="DU112" i="5"/>
  <c r="EG112" i="5"/>
  <c r="AP112" i="5"/>
  <c r="BR112" i="5"/>
  <c r="CT112" i="5"/>
  <c r="DF112" i="5"/>
  <c r="DR112" i="5"/>
  <c r="ED112" i="5"/>
  <c r="EH112" i="5"/>
  <c r="EI117" i="5"/>
  <c r="U117" i="5" a="1"/>
  <c r="U117" i="5"/>
  <c r="AQ117" i="5" a="1"/>
  <c r="AQ117" i="5"/>
  <c r="BS117" i="5" a="1"/>
  <c r="BS117" i="5"/>
  <c r="CU117" i="5" a="1"/>
  <c r="CU117" i="5"/>
  <c r="DG117" i="5" a="1"/>
  <c r="DG117" i="5"/>
  <c r="DS117" i="5" a="1"/>
  <c r="DS117" i="5"/>
  <c r="EE117" i="5"/>
  <c r="EF117" i="5"/>
  <c r="EC117" i="5"/>
  <c r="DZ112" i="5"/>
  <c r="EB117" i="5"/>
  <c r="EA117" i="5"/>
  <c r="DY117" i="5"/>
  <c r="DX117" i="5"/>
  <c r="DV117" i="5"/>
  <c r="DT117" i="5"/>
  <c r="DQ117" i="5"/>
  <c r="DP117" i="5"/>
  <c r="DL117" i="5"/>
  <c r="DJ117" i="5"/>
  <c r="DH117" i="5"/>
  <c r="DE117" i="5"/>
  <c r="DD117" i="5"/>
  <c r="CZ117" i="5"/>
  <c r="CX117" i="5"/>
  <c r="CV117" i="5"/>
  <c r="CS117" i="5"/>
  <c r="CR117" i="5"/>
  <c r="BX117" i="5"/>
  <c r="BV117" i="5"/>
  <c r="BT117" i="5"/>
  <c r="BQ117" i="5"/>
  <c r="BP117" i="5"/>
  <c r="AV117" i="5"/>
  <c r="AT117" i="5"/>
  <c r="AR117" i="5"/>
  <c r="AO117" i="5"/>
  <c r="AN117" i="5"/>
  <c r="X117" i="5"/>
  <c r="V117" i="5"/>
  <c r="S117" i="5"/>
  <c r="R117" i="5"/>
  <c r="AU116" i="5" a="1"/>
  <c r="AU116" i="5"/>
  <c r="BW116" i="5" a="1"/>
  <c r="BW116" i="5"/>
  <c r="CY116" i="5" a="1"/>
  <c r="CY116" i="5"/>
  <c r="DK116" i="5" a="1"/>
  <c r="DK116" i="5"/>
  <c r="DW116" i="5" a="1"/>
  <c r="DW116" i="5"/>
  <c r="EJ116" i="5"/>
  <c r="EK116" i="5"/>
  <c r="W111" i="5" a="1"/>
  <c r="W111" i="5"/>
  <c r="AS111" i="5" a="1"/>
  <c r="AS111" i="5"/>
  <c r="BU111" i="5" a="1"/>
  <c r="BU111" i="5"/>
  <c r="CW111" i="5" a="1"/>
  <c r="CW111" i="5"/>
  <c r="DI111" i="5" a="1"/>
  <c r="DI111" i="5"/>
  <c r="DU111" i="5" a="1"/>
  <c r="DU111" i="5"/>
  <c r="EG111" i="5"/>
  <c r="AP111" i="5"/>
  <c r="BR111" i="5"/>
  <c r="CT111" i="5"/>
  <c r="DF111" i="5"/>
  <c r="DR111" i="5"/>
  <c r="ED111" i="5"/>
  <c r="EH111" i="5"/>
  <c r="EI116" i="5"/>
  <c r="U116" i="5" a="1"/>
  <c r="U116" i="5"/>
  <c r="AQ116" i="5" a="1"/>
  <c r="AQ116" i="5"/>
  <c r="BS116" i="5" a="1"/>
  <c r="BS116" i="5"/>
  <c r="CU116" i="5" a="1"/>
  <c r="CU116" i="5"/>
  <c r="DG116" i="5" a="1"/>
  <c r="DG116" i="5"/>
  <c r="DS116" i="5" a="1"/>
  <c r="DS116" i="5"/>
  <c r="EE116" i="5"/>
  <c r="EF116" i="5"/>
  <c r="EC116" i="5"/>
  <c r="DZ111" i="5"/>
  <c r="EB116" i="5"/>
  <c r="EA116" i="5"/>
  <c r="DY116" i="5"/>
  <c r="DX116" i="5"/>
  <c r="DV116" i="5"/>
  <c r="DT116" i="5"/>
  <c r="DQ116" i="5"/>
  <c r="DP116" i="5"/>
  <c r="DL116" i="5"/>
  <c r="DJ116" i="5"/>
  <c r="DH116" i="5"/>
  <c r="DE116" i="5"/>
  <c r="DD116" i="5"/>
  <c r="CZ116" i="5"/>
  <c r="CX116" i="5"/>
  <c r="CV116" i="5"/>
  <c r="CS116" i="5"/>
  <c r="CR116" i="5"/>
  <c r="BX116" i="5"/>
  <c r="BV116" i="5"/>
  <c r="BT116" i="5"/>
  <c r="BQ116" i="5"/>
  <c r="BP116" i="5"/>
  <c r="AV116" i="5"/>
  <c r="AT116" i="5"/>
  <c r="AR116" i="5"/>
  <c r="AO116" i="5"/>
  <c r="AN116" i="5"/>
  <c r="X116" i="5"/>
  <c r="V116" i="5"/>
  <c r="S116" i="5"/>
  <c r="R116" i="5"/>
  <c r="AU115" i="5" a="1"/>
  <c r="AU115" i="5"/>
  <c r="BW115" i="5" a="1"/>
  <c r="BW115" i="5"/>
  <c r="CY115" i="5" a="1"/>
  <c r="CY115" i="5"/>
  <c r="DK115" i="5" a="1"/>
  <c r="DK115" i="5"/>
  <c r="DW115" i="5" a="1"/>
  <c r="DW115" i="5"/>
  <c r="EJ115" i="5"/>
  <c r="EK115" i="5"/>
  <c r="W110" i="5" a="1"/>
  <c r="W110" i="5"/>
  <c r="AS110" i="5" a="1"/>
  <c r="AS110" i="5"/>
  <c r="BU110" i="5" a="1"/>
  <c r="BU110" i="5"/>
  <c r="CW110" i="5" a="1"/>
  <c r="CW110" i="5"/>
  <c r="DI110" i="5" a="1"/>
  <c r="DI110" i="5"/>
  <c r="DU110" i="5" a="1"/>
  <c r="DU110" i="5"/>
  <c r="EG110" i="5"/>
  <c r="AP110" i="5"/>
  <c r="BR110" i="5"/>
  <c r="CT110" i="5"/>
  <c r="DF110" i="5"/>
  <c r="DR110" i="5"/>
  <c r="ED110" i="5"/>
  <c r="EH110" i="5"/>
  <c r="EI115" i="5"/>
  <c r="U115" i="5" a="1"/>
  <c r="U115" i="5"/>
  <c r="AQ115" i="5" a="1"/>
  <c r="AQ115" i="5"/>
  <c r="BS115" i="5" a="1"/>
  <c r="BS115" i="5"/>
  <c r="CU115" i="5" a="1"/>
  <c r="CU115" i="5"/>
  <c r="DG115" i="5" a="1"/>
  <c r="DG115" i="5"/>
  <c r="DS115" i="5" a="1"/>
  <c r="DS115" i="5"/>
  <c r="EE115" i="5"/>
  <c r="EF115" i="5"/>
  <c r="EC115" i="5"/>
  <c r="DZ110" i="5"/>
  <c r="EB115" i="5"/>
  <c r="EA115" i="5"/>
  <c r="DY115" i="5"/>
  <c r="DX115" i="5"/>
  <c r="DV115" i="5"/>
  <c r="DT115" i="5"/>
  <c r="DQ115" i="5"/>
  <c r="DP115" i="5"/>
  <c r="DL115" i="5"/>
  <c r="DJ115" i="5"/>
  <c r="DH115" i="5"/>
  <c r="DE115" i="5"/>
  <c r="DD115" i="5"/>
  <c r="CZ115" i="5"/>
  <c r="CX115" i="5"/>
  <c r="CV115" i="5"/>
  <c r="CS115" i="5"/>
  <c r="CR115" i="5"/>
  <c r="BX115" i="5"/>
  <c r="BV115" i="5"/>
  <c r="BT115" i="5"/>
  <c r="BQ115" i="5"/>
  <c r="BP115" i="5"/>
  <c r="AV115" i="5"/>
  <c r="AT115" i="5"/>
  <c r="AR115" i="5"/>
  <c r="AO115" i="5"/>
  <c r="AN115" i="5"/>
  <c r="X115" i="5"/>
  <c r="V115" i="5"/>
  <c r="S115" i="5"/>
  <c r="R115" i="5"/>
  <c r="AU114" i="5" a="1"/>
  <c r="AU114" i="5"/>
  <c r="BW114" i="5" a="1"/>
  <c r="BW114" i="5"/>
  <c r="CY114" i="5" a="1"/>
  <c r="CY114" i="5"/>
  <c r="DK114" i="5" a="1"/>
  <c r="DK114" i="5"/>
  <c r="DW114" i="5" a="1"/>
  <c r="DW114" i="5"/>
  <c r="EJ114" i="5"/>
  <c r="EK114" i="5"/>
  <c r="W109" i="5" a="1"/>
  <c r="W109" i="5"/>
  <c r="AS109" i="5" a="1"/>
  <c r="AS109" i="5"/>
  <c r="BU109" i="5" a="1"/>
  <c r="BU109" i="5"/>
  <c r="CW109" i="5" a="1"/>
  <c r="CW109" i="5"/>
  <c r="DI109" i="5" a="1"/>
  <c r="DI109" i="5"/>
  <c r="DU109" i="5" a="1"/>
  <c r="DU109" i="5"/>
  <c r="EG109" i="5"/>
  <c r="AP109" i="5"/>
  <c r="BR109" i="5"/>
  <c r="CT109" i="5"/>
  <c r="DF109" i="5"/>
  <c r="DR109" i="5"/>
  <c r="ED109" i="5"/>
  <c r="EH109" i="5"/>
  <c r="EI114" i="5"/>
  <c r="U114" i="5" a="1"/>
  <c r="U114" i="5"/>
  <c r="AQ114" i="5" a="1"/>
  <c r="AQ114" i="5"/>
  <c r="BS114" i="5" a="1"/>
  <c r="BS114" i="5"/>
  <c r="CU114" i="5" a="1"/>
  <c r="CU114" i="5"/>
  <c r="DG114" i="5" a="1"/>
  <c r="DG114" i="5"/>
  <c r="DS114" i="5" a="1"/>
  <c r="DS114" i="5"/>
  <c r="EE114" i="5"/>
  <c r="EF114" i="5"/>
  <c r="EC114" i="5"/>
  <c r="DZ109" i="5"/>
  <c r="EB114" i="5"/>
  <c r="EA114" i="5"/>
  <c r="DY114" i="5"/>
  <c r="DX114" i="5"/>
  <c r="DV114" i="5"/>
  <c r="DT114" i="5"/>
  <c r="DQ114" i="5"/>
  <c r="DP114" i="5"/>
  <c r="DL114" i="5"/>
  <c r="DJ114" i="5"/>
  <c r="DH114" i="5"/>
  <c r="DE114" i="5"/>
  <c r="DD114" i="5"/>
  <c r="CZ114" i="5"/>
  <c r="CX114" i="5"/>
  <c r="CV114" i="5"/>
  <c r="CS114" i="5"/>
  <c r="CR114" i="5"/>
  <c r="BX114" i="5"/>
  <c r="BV114" i="5"/>
  <c r="BT114" i="5"/>
  <c r="BQ114" i="5"/>
  <c r="BP114" i="5"/>
  <c r="AV114" i="5"/>
  <c r="AT114" i="5"/>
  <c r="AR114" i="5"/>
  <c r="AO114" i="5"/>
  <c r="AN114" i="5"/>
  <c r="X114" i="5"/>
  <c r="V114" i="5"/>
  <c r="S114" i="5"/>
  <c r="R114" i="5"/>
  <c r="AU113" i="5" a="1"/>
  <c r="AU113" i="5"/>
  <c r="BW113" i="5" a="1"/>
  <c r="BW113" i="5"/>
  <c r="CY113" i="5" a="1"/>
  <c r="CY113" i="5"/>
  <c r="DK113" i="5" a="1"/>
  <c r="DK113" i="5"/>
  <c r="DW113" i="5" a="1"/>
  <c r="DW113" i="5"/>
  <c r="EJ113" i="5"/>
  <c r="EK113" i="5"/>
  <c r="W108" i="5" a="1"/>
  <c r="W108" i="5"/>
  <c r="AS108" i="5" a="1"/>
  <c r="AS108" i="5"/>
  <c r="BU108" i="5" a="1"/>
  <c r="BU108" i="5"/>
  <c r="CW108" i="5" a="1"/>
  <c r="CW108" i="5"/>
  <c r="DI108" i="5" a="1"/>
  <c r="DI108" i="5"/>
  <c r="DU108" i="5" a="1"/>
  <c r="DU108" i="5"/>
  <c r="EG108" i="5"/>
  <c r="AP108" i="5"/>
  <c r="BR108" i="5"/>
  <c r="CT108" i="5"/>
  <c r="DF108" i="5"/>
  <c r="DR108" i="5"/>
  <c r="ED108" i="5"/>
  <c r="EH108" i="5"/>
  <c r="EI113" i="5"/>
  <c r="U113" i="5" a="1"/>
  <c r="U113" i="5"/>
  <c r="AQ113" i="5" a="1"/>
  <c r="AQ113" i="5"/>
  <c r="BS113" i="5" a="1"/>
  <c r="BS113" i="5"/>
  <c r="CU113" i="5" a="1"/>
  <c r="CU113" i="5"/>
  <c r="DG113" i="5" a="1"/>
  <c r="DG113" i="5"/>
  <c r="DS113" i="5" a="1"/>
  <c r="DS113" i="5"/>
  <c r="EE113" i="5"/>
  <c r="EF113" i="5"/>
  <c r="EC113" i="5"/>
  <c r="DZ108" i="5"/>
  <c r="EB113" i="5"/>
  <c r="EA113" i="5"/>
  <c r="DY113" i="5"/>
  <c r="DX113" i="5"/>
  <c r="DV113" i="5"/>
  <c r="DT113" i="5"/>
  <c r="DQ113" i="5"/>
  <c r="DP113" i="5"/>
  <c r="DL113" i="5"/>
  <c r="DJ113" i="5"/>
  <c r="DH113" i="5"/>
  <c r="DE113" i="5"/>
  <c r="DD113" i="5"/>
  <c r="CZ113" i="5"/>
  <c r="CX113" i="5"/>
  <c r="CV113" i="5"/>
  <c r="CS113" i="5"/>
  <c r="CR113" i="5"/>
  <c r="BX113" i="5"/>
  <c r="BV113" i="5"/>
  <c r="BT113" i="5"/>
  <c r="BQ113" i="5"/>
  <c r="BP113" i="5"/>
  <c r="AV113" i="5"/>
  <c r="AT113" i="5"/>
  <c r="AR113" i="5"/>
  <c r="AO113" i="5"/>
  <c r="AN113" i="5"/>
  <c r="X113" i="5"/>
  <c r="V113" i="5"/>
  <c r="S113" i="5"/>
  <c r="R113" i="5"/>
  <c r="AU112" i="5" a="1"/>
  <c r="AU112" i="5"/>
  <c r="BW112" i="5" a="1"/>
  <c r="BW112" i="5"/>
  <c r="CY112" i="5" a="1"/>
  <c r="CY112" i="5"/>
  <c r="DK112" i="5" a="1"/>
  <c r="DK112" i="5"/>
  <c r="DW112" i="5" a="1"/>
  <c r="DW112" i="5"/>
  <c r="EJ112" i="5"/>
  <c r="EK112" i="5"/>
  <c r="W107" i="5" a="1"/>
  <c r="W107" i="5"/>
  <c r="AS107" i="5" a="1"/>
  <c r="AS107" i="5"/>
  <c r="BU107" i="5" a="1"/>
  <c r="BU107" i="5"/>
  <c r="CW107" i="5" a="1"/>
  <c r="CW107" i="5"/>
  <c r="DI107" i="5" a="1"/>
  <c r="DI107" i="5"/>
  <c r="DU107" i="5" a="1"/>
  <c r="DU107" i="5"/>
  <c r="EG107" i="5"/>
  <c r="AP107" i="5"/>
  <c r="BR107" i="5"/>
  <c r="CT107" i="5"/>
  <c r="DF107" i="5"/>
  <c r="DR107" i="5"/>
  <c r="ED107" i="5"/>
  <c r="EH107" i="5"/>
  <c r="EI112" i="5"/>
  <c r="U112" i="5" a="1"/>
  <c r="U112" i="5"/>
  <c r="AQ112" i="5" a="1"/>
  <c r="AQ112" i="5"/>
  <c r="BS112" i="5" a="1"/>
  <c r="BS112" i="5"/>
  <c r="CU112" i="5" a="1"/>
  <c r="CU112" i="5"/>
  <c r="DG112" i="5" a="1"/>
  <c r="DG112" i="5"/>
  <c r="DS112" i="5" a="1"/>
  <c r="DS112" i="5"/>
  <c r="EE112" i="5"/>
  <c r="EF112" i="5"/>
  <c r="EC112" i="5"/>
  <c r="DZ107" i="5"/>
  <c r="EB112" i="5"/>
  <c r="EA112" i="5"/>
  <c r="DY112" i="5"/>
  <c r="DX112" i="5"/>
  <c r="DV112" i="5"/>
  <c r="DT112" i="5"/>
  <c r="DQ112" i="5"/>
  <c r="DP112" i="5"/>
  <c r="DL112" i="5"/>
  <c r="DJ112" i="5"/>
  <c r="DH112" i="5"/>
  <c r="DE112" i="5"/>
  <c r="DD112" i="5"/>
  <c r="CZ112" i="5"/>
  <c r="CX112" i="5"/>
  <c r="CV112" i="5"/>
  <c r="CS112" i="5"/>
  <c r="CR112" i="5"/>
  <c r="BX112" i="5"/>
  <c r="BV112" i="5"/>
  <c r="BT112" i="5"/>
  <c r="BQ112" i="5"/>
  <c r="BP112" i="5"/>
  <c r="AV112" i="5"/>
  <c r="AT112" i="5"/>
  <c r="AR112" i="5"/>
  <c r="AO112" i="5"/>
  <c r="AN112" i="5"/>
  <c r="X112" i="5"/>
  <c r="V112" i="5"/>
  <c r="S112" i="5"/>
  <c r="R112" i="5"/>
  <c r="AU111" i="5" a="1"/>
  <c r="AU111" i="5"/>
  <c r="BW111" i="5" a="1"/>
  <c r="BW111" i="5"/>
  <c r="CY111" i="5" a="1"/>
  <c r="CY111" i="5"/>
  <c r="DK111" i="5" a="1"/>
  <c r="DK111" i="5"/>
  <c r="DW111" i="5" a="1"/>
  <c r="DW111" i="5"/>
  <c r="EJ111" i="5"/>
  <c r="EK111" i="5"/>
  <c r="W106" i="5" a="1"/>
  <c r="W106" i="5"/>
  <c r="AS106" i="5" a="1"/>
  <c r="AS106" i="5"/>
  <c r="BU106" i="5" a="1"/>
  <c r="BU106" i="5"/>
  <c r="CW106" i="5" a="1"/>
  <c r="CW106" i="5"/>
  <c r="DI106" i="5" a="1"/>
  <c r="DI106" i="5"/>
  <c r="DU106" i="5" a="1"/>
  <c r="DU106" i="5"/>
  <c r="EG106" i="5"/>
  <c r="AP106" i="5"/>
  <c r="BR106" i="5"/>
  <c r="CT106" i="5"/>
  <c r="DF106" i="5"/>
  <c r="DR106" i="5"/>
  <c r="ED106" i="5"/>
  <c r="EH106" i="5"/>
  <c r="EI111" i="5"/>
  <c r="U111" i="5" a="1"/>
  <c r="U111" i="5"/>
  <c r="AQ111" i="5" a="1"/>
  <c r="AQ111" i="5"/>
  <c r="BS111" i="5" a="1"/>
  <c r="BS111" i="5"/>
  <c r="CU111" i="5" a="1"/>
  <c r="CU111" i="5"/>
  <c r="DG111" i="5" a="1"/>
  <c r="DG111" i="5"/>
  <c r="DS111" i="5" a="1"/>
  <c r="DS111" i="5"/>
  <c r="EE111" i="5"/>
  <c r="EF111" i="5"/>
  <c r="EC111" i="5"/>
  <c r="DZ106" i="5"/>
  <c r="EB111" i="5"/>
  <c r="EA111" i="5"/>
  <c r="DY111" i="5"/>
  <c r="DX111" i="5"/>
  <c r="DV111" i="5"/>
  <c r="DT111" i="5"/>
  <c r="DQ111" i="5"/>
  <c r="DP111" i="5"/>
  <c r="DL111" i="5"/>
  <c r="DJ111" i="5"/>
  <c r="DH111" i="5"/>
  <c r="DE111" i="5"/>
  <c r="DD111" i="5"/>
  <c r="CZ111" i="5"/>
  <c r="CX111" i="5"/>
  <c r="CV111" i="5"/>
  <c r="CS111" i="5"/>
  <c r="CR111" i="5"/>
  <c r="BX111" i="5"/>
  <c r="BV111" i="5"/>
  <c r="BT111" i="5"/>
  <c r="BQ111" i="5"/>
  <c r="BP111" i="5"/>
  <c r="AV111" i="5"/>
  <c r="AT111" i="5"/>
  <c r="AR111" i="5"/>
  <c r="AO111" i="5"/>
  <c r="AN111" i="5"/>
  <c r="X111" i="5"/>
  <c r="V111" i="5"/>
  <c r="S111" i="5"/>
  <c r="R111" i="5"/>
  <c r="AU110" i="5" a="1"/>
  <c r="AU110" i="5"/>
  <c r="BW110" i="5" a="1"/>
  <c r="BW110" i="5"/>
  <c r="CY110" i="5" a="1"/>
  <c r="CY110" i="5"/>
  <c r="DK110" i="5" a="1"/>
  <c r="DK110" i="5"/>
  <c r="DW110" i="5" a="1"/>
  <c r="DW110" i="5"/>
  <c r="EJ110" i="5"/>
  <c r="EK110" i="5"/>
  <c r="W105" i="5" a="1"/>
  <c r="W105" i="5"/>
  <c r="AS105" i="5" a="1"/>
  <c r="AS105" i="5"/>
  <c r="BU105" i="5" a="1"/>
  <c r="BU105" i="5"/>
  <c r="CW105" i="5" a="1"/>
  <c r="CW105" i="5"/>
  <c r="DI105" i="5" a="1"/>
  <c r="DI105" i="5"/>
  <c r="DU105" i="5" a="1"/>
  <c r="DU105" i="5"/>
  <c r="EG105" i="5"/>
  <c r="AP105" i="5"/>
  <c r="BR105" i="5"/>
  <c r="CT105" i="5"/>
  <c r="DF105" i="5"/>
  <c r="DR105" i="5"/>
  <c r="ED105" i="5"/>
  <c r="EH105" i="5"/>
  <c r="EI110" i="5"/>
  <c r="U110" i="5" a="1"/>
  <c r="U110" i="5"/>
  <c r="AQ110" i="5" a="1"/>
  <c r="AQ110" i="5"/>
  <c r="BS110" i="5" a="1"/>
  <c r="BS110" i="5"/>
  <c r="CU110" i="5" a="1"/>
  <c r="CU110" i="5"/>
  <c r="DG110" i="5" a="1"/>
  <c r="DG110" i="5"/>
  <c r="DS110" i="5" a="1"/>
  <c r="DS110" i="5"/>
  <c r="EE110" i="5"/>
  <c r="EF110" i="5"/>
  <c r="EC110" i="5"/>
  <c r="DZ105" i="5"/>
  <c r="EB110" i="5"/>
  <c r="EA110" i="5"/>
  <c r="DY110" i="5"/>
  <c r="DX110" i="5"/>
  <c r="DV110" i="5"/>
  <c r="DT110" i="5"/>
  <c r="DQ110" i="5"/>
  <c r="DP110" i="5"/>
  <c r="DL110" i="5"/>
  <c r="DJ110" i="5"/>
  <c r="DH110" i="5"/>
  <c r="DE110" i="5"/>
  <c r="DD110" i="5"/>
  <c r="CZ110" i="5"/>
  <c r="CX110" i="5"/>
  <c r="CV110" i="5"/>
  <c r="CS110" i="5"/>
  <c r="CR110" i="5"/>
  <c r="BX110" i="5"/>
  <c r="BV110" i="5"/>
  <c r="BT110" i="5"/>
  <c r="BQ110" i="5"/>
  <c r="BP110" i="5"/>
  <c r="AV110" i="5"/>
  <c r="AT110" i="5"/>
  <c r="AR110" i="5"/>
  <c r="AO110" i="5"/>
  <c r="AN110" i="5"/>
  <c r="X110" i="5"/>
  <c r="V110" i="5"/>
  <c r="S110" i="5"/>
  <c r="R110" i="5"/>
  <c r="AU109" i="5" a="1"/>
  <c r="AU109" i="5"/>
  <c r="BW109" i="5" a="1"/>
  <c r="BW109" i="5"/>
  <c r="CY109" i="5" a="1"/>
  <c r="CY109" i="5"/>
  <c r="DK109" i="5" a="1"/>
  <c r="DK109" i="5"/>
  <c r="DW109" i="5" a="1"/>
  <c r="DW109" i="5"/>
  <c r="EJ109" i="5"/>
  <c r="EK109" i="5"/>
  <c r="W104" i="5" a="1"/>
  <c r="W104" i="5"/>
  <c r="AS104" i="5" a="1"/>
  <c r="AS104" i="5"/>
  <c r="BU104" i="5" a="1"/>
  <c r="BU104" i="5"/>
  <c r="CW104" i="5" a="1"/>
  <c r="CW104" i="5"/>
  <c r="DI104" i="5" a="1"/>
  <c r="DI104" i="5"/>
  <c r="DU104" i="5" a="1"/>
  <c r="DU104" i="5"/>
  <c r="EG104" i="5"/>
  <c r="AP104" i="5"/>
  <c r="BR104" i="5"/>
  <c r="CT104" i="5"/>
  <c r="DF104" i="5"/>
  <c r="DR104" i="5"/>
  <c r="ED104" i="5"/>
  <c r="EH104" i="5"/>
  <c r="EI109" i="5"/>
  <c r="U109" i="5" a="1"/>
  <c r="U109" i="5"/>
  <c r="AQ109" i="5" a="1"/>
  <c r="AQ109" i="5"/>
  <c r="BS109" i="5" a="1"/>
  <c r="BS109" i="5"/>
  <c r="CU109" i="5" a="1"/>
  <c r="CU109" i="5"/>
  <c r="DG109" i="5" a="1"/>
  <c r="DG109" i="5"/>
  <c r="DS109" i="5" a="1"/>
  <c r="DS109" i="5"/>
  <c r="EE109" i="5"/>
  <c r="EF109" i="5"/>
  <c r="EC109" i="5"/>
  <c r="DZ104" i="5"/>
  <c r="EB109" i="5"/>
  <c r="EA109" i="5"/>
  <c r="DY109" i="5"/>
  <c r="DX109" i="5"/>
  <c r="DV109" i="5"/>
  <c r="DT109" i="5"/>
  <c r="DQ109" i="5"/>
  <c r="DP109" i="5"/>
  <c r="DL109" i="5"/>
  <c r="DJ109" i="5"/>
  <c r="DH109" i="5"/>
  <c r="DE109" i="5"/>
  <c r="DD109" i="5"/>
  <c r="CZ109" i="5"/>
  <c r="CX109" i="5"/>
  <c r="CV109" i="5"/>
  <c r="CS109" i="5"/>
  <c r="CR109" i="5"/>
  <c r="BX109" i="5"/>
  <c r="BV109" i="5"/>
  <c r="BT109" i="5"/>
  <c r="BQ109" i="5"/>
  <c r="BP109" i="5"/>
  <c r="AV109" i="5"/>
  <c r="AT109" i="5"/>
  <c r="AR109" i="5"/>
  <c r="AO109" i="5"/>
  <c r="AN109" i="5"/>
  <c r="X109" i="5"/>
  <c r="V109" i="5"/>
  <c r="S109" i="5"/>
  <c r="R109" i="5"/>
  <c r="AU108" i="5" a="1"/>
  <c r="AU108" i="5"/>
  <c r="BW108" i="5" a="1"/>
  <c r="BW108" i="5"/>
  <c r="CY108" i="5" a="1"/>
  <c r="CY108" i="5"/>
  <c r="DK108" i="5" a="1"/>
  <c r="DK108" i="5"/>
  <c r="DW108" i="5" a="1"/>
  <c r="DW108" i="5"/>
  <c r="EJ108" i="5"/>
  <c r="EK108" i="5"/>
  <c r="W103" i="5" a="1"/>
  <c r="W103" i="5"/>
  <c r="AS103" i="5" a="1"/>
  <c r="AS103" i="5"/>
  <c r="BU103" i="5" a="1"/>
  <c r="BU103" i="5"/>
  <c r="CW103" i="5" a="1"/>
  <c r="CW103" i="5"/>
  <c r="DI103" i="5" a="1"/>
  <c r="DI103" i="5"/>
  <c r="DU103" i="5" a="1"/>
  <c r="DU103" i="5"/>
  <c r="EG103" i="5"/>
  <c r="AP103" i="5"/>
  <c r="BR103" i="5"/>
  <c r="CT103" i="5"/>
  <c r="DF103" i="5"/>
  <c r="DR103" i="5"/>
  <c r="ED103" i="5"/>
  <c r="EH103" i="5"/>
  <c r="EI108" i="5"/>
  <c r="U108" i="5" a="1"/>
  <c r="U108" i="5"/>
  <c r="AQ108" i="5" a="1"/>
  <c r="AQ108" i="5"/>
  <c r="BS108" i="5" a="1"/>
  <c r="BS108" i="5"/>
  <c r="CU108" i="5" a="1"/>
  <c r="CU108" i="5"/>
  <c r="DG108" i="5" a="1"/>
  <c r="DG108" i="5"/>
  <c r="DS108" i="5" a="1"/>
  <c r="DS108" i="5"/>
  <c r="EE108" i="5"/>
  <c r="EF108" i="5"/>
  <c r="EC108" i="5"/>
  <c r="DZ103" i="5"/>
  <c r="EB108" i="5"/>
  <c r="EA108" i="5"/>
  <c r="DY108" i="5"/>
  <c r="DX108" i="5"/>
  <c r="DV108" i="5"/>
  <c r="DT108" i="5"/>
  <c r="DQ108" i="5"/>
  <c r="DP108" i="5"/>
  <c r="DL108" i="5"/>
  <c r="DJ108" i="5"/>
  <c r="DH108" i="5"/>
  <c r="DE108" i="5"/>
  <c r="DD108" i="5"/>
  <c r="CZ108" i="5"/>
  <c r="CX108" i="5"/>
  <c r="CV108" i="5"/>
  <c r="CS108" i="5"/>
  <c r="CR108" i="5"/>
  <c r="BX108" i="5"/>
  <c r="BV108" i="5"/>
  <c r="BT108" i="5"/>
  <c r="BQ108" i="5"/>
  <c r="BP108" i="5"/>
  <c r="AV108" i="5"/>
  <c r="AT108" i="5"/>
  <c r="AR108" i="5"/>
  <c r="AO108" i="5"/>
  <c r="AN108" i="5"/>
  <c r="X108" i="5"/>
  <c r="V108" i="5"/>
  <c r="S108" i="5"/>
  <c r="R108" i="5"/>
  <c r="AU107" i="5" a="1"/>
  <c r="AU107" i="5"/>
  <c r="BW107" i="5" a="1"/>
  <c r="BW107" i="5"/>
  <c r="CY107" i="5" a="1"/>
  <c r="CY107" i="5"/>
  <c r="DK107" i="5" a="1"/>
  <c r="DK107" i="5"/>
  <c r="DW107" i="5" a="1"/>
  <c r="DW107" i="5"/>
  <c r="EJ107" i="5"/>
  <c r="EK107" i="5"/>
  <c r="W102" i="5" a="1"/>
  <c r="W102" i="5"/>
  <c r="AS102" i="5" a="1"/>
  <c r="AS102" i="5"/>
  <c r="BU102" i="5" a="1"/>
  <c r="BU102" i="5"/>
  <c r="CW102" i="5" a="1"/>
  <c r="CW102" i="5"/>
  <c r="DI102" i="5" a="1"/>
  <c r="DI102" i="5"/>
  <c r="DU102" i="5" a="1"/>
  <c r="DU102" i="5"/>
  <c r="EG102" i="5"/>
  <c r="AP102" i="5"/>
  <c r="BR102" i="5"/>
  <c r="CT102" i="5"/>
  <c r="DF102" i="5"/>
  <c r="DR102" i="5"/>
  <c r="ED102" i="5"/>
  <c r="EH102" i="5"/>
  <c r="EI107" i="5"/>
  <c r="U107" i="5" a="1"/>
  <c r="U107" i="5"/>
  <c r="AQ107" i="5" a="1"/>
  <c r="AQ107" i="5"/>
  <c r="BS107" i="5" a="1"/>
  <c r="BS107" i="5"/>
  <c r="CU107" i="5" a="1"/>
  <c r="CU107" i="5"/>
  <c r="DG107" i="5" a="1"/>
  <c r="DG107" i="5"/>
  <c r="DS107" i="5" a="1"/>
  <c r="DS107" i="5"/>
  <c r="EE107" i="5"/>
  <c r="EF107" i="5"/>
  <c r="EC107" i="5"/>
  <c r="DZ102" i="5"/>
  <c r="EB107" i="5"/>
  <c r="EA107" i="5"/>
  <c r="DY107" i="5"/>
  <c r="DX107" i="5"/>
  <c r="DV107" i="5"/>
  <c r="DT107" i="5"/>
  <c r="DQ107" i="5"/>
  <c r="DP107" i="5"/>
  <c r="DL107" i="5"/>
  <c r="DJ107" i="5"/>
  <c r="DH107" i="5"/>
  <c r="DE107" i="5"/>
  <c r="DD107" i="5"/>
  <c r="CZ107" i="5"/>
  <c r="CX107" i="5"/>
  <c r="CV107" i="5"/>
  <c r="CS107" i="5"/>
  <c r="CR107" i="5"/>
  <c r="BX107" i="5"/>
  <c r="BV107" i="5"/>
  <c r="BT107" i="5"/>
  <c r="BQ107" i="5"/>
  <c r="BP107" i="5"/>
  <c r="AV107" i="5"/>
  <c r="AT107" i="5"/>
  <c r="AR107" i="5"/>
  <c r="AO107" i="5"/>
  <c r="AN107" i="5"/>
  <c r="X107" i="5"/>
  <c r="V107" i="5"/>
  <c r="S107" i="5"/>
  <c r="R107" i="5"/>
  <c r="AU106" i="5" a="1"/>
  <c r="AU106" i="5"/>
  <c r="BW106" i="5" a="1"/>
  <c r="BW106" i="5"/>
  <c r="CY106" i="5" a="1"/>
  <c r="CY106" i="5"/>
  <c r="DK106" i="5" a="1"/>
  <c r="DK106" i="5"/>
  <c r="DW106" i="5" a="1"/>
  <c r="DW106" i="5"/>
  <c r="EJ106" i="5"/>
  <c r="EK106" i="5"/>
  <c r="W101" i="5" a="1"/>
  <c r="W101" i="5"/>
  <c r="AS101" i="5" a="1"/>
  <c r="AS101" i="5"/>
  <c r="BU101" i="5" a="1"/>
  <c r="BU101" i="5"/>
  <c r="CW101" i="5" a="1"/>
  <c r="CW101" i="5"/>
  <c r="DI101" i="5" a="1"/>
  <c r="DI101" i="5"/>
  <c r="DU101" i="5" a="1"/>
  <c r="DU101" i="5"/>
  <c r="EG101" i="5"/>
  <c r="AP101" i="5"/>
  <c r="BR101" i="5"/>
  <c r="CT101" i="5"/>
  <c r="DF101" i="5"/>
  <c r="DR101" i="5"/>
  <c r="ED101" i="5"/>
  <c r="EH101" i="5"/>
  <c r="EI106" i="5"/>
  <c r="U106" i="5" a="1"/>
  <c r="U106" i="5"/>
  <c r="AQ106" i="5" a="1"/>
  <c r="AQ106" i="5"/>
  <c r="BS106" i="5" a="1"/>
  <c r="BS106" i="5"/>
  <c r="CU106" i="5" a="1"/>
  <c r="CU106" i="5"/>
  <c r="DG106" i="5" a="1"/>
  <c r="DG106" i="5"/>
  <c r="DS106" i="5" a="1"/>
  <c r="DS106" i="5"/>
  <c r="EE106" i="5"/>
  <c r="EF106" i="5"/>
  <c r="EC106" i="5"/>
  <c r="DZ101" i="5"/>
  <c r="EB106" i="5"/>
  <c r="EA106" i="5"/>
  <c r="DY106" i="5"/>
  <c r="DX106" i="5"/>
  <c r="DV106" i="5"/>
  <c r="DT106" i="5"/>
  <c r="DQ106" i="5"/>
  <c r="DP106" i="5"/>
  <c r="DL106" i="5"/>
  <c r="DJ106" i="5"/>
  <c r="DH106" i="5"/>
  <c r="DE106" i="5"/>
  <c r="DD106" i="5"/>
  <c r="CZ106" i="5"/>
  <c r="CX106" i="5"/>
  <c r="CV106" i="5"/>
  <c r="CS106" i="5"/>
  <c r="CR106" i="5"/>
  <c r="BX106" i="5"/>
  <c r="BV106" i="5"/>
  <c r="BT106" i="5"/>
  <c r="BQ106" i="5"/>
  <c r="BP106" i="5"/>
  <c r="AV106" i="5"/>
  <c r="AT106" i="5"/>
  <c r="AR106" i="5"/>
  <c r="AO106" i="5"/>
  <c r="AN106" i="5"/>
  <c r="X106" i="5"/>
  <c r="V106" i="5"/>
  <c r="S106" i="5"/>
  <c r="R106" i="5"/>
  <c r="AU105" i="5" a="1"/>
  <c r="AU105" i="5"/>
  <c r="BW105" i="5" a="1"/>
  <c r="BW105" i="5"/>
  <c r="CY105" i="5" a="1"/>
  <c r="CY105" i="5"/>
  <c r="DK105" i="5" a="1"/>
  <c r="DK105" i="5"/>
  <c r="DW105" i="5" a="1"/>
  <c r="DW105" i="5"/>
  <c r="EJ105" i="5"/>
  <c r="EK105" i="5"/>
  <c r="W100" i="5" a="1"/>
  <c r="W100" i="5"/>
  <c r="AS100" i="5" a="1"/>
  <c r="AS100" i="5"/>
  <c r="BU100" i="5" a="1"/>
  <c r="BU100" i="5"/>
  <c r="CW100" i="5" a="1"/>
  <c r="CW100" i="5"/>
  <c r="DI100" i="5" a="1"/>
  <c r="DI100" i="5"/>
  <c r="DU100" i="5" a="1"/>
  <c r="DU100" i="5"/>
  <c r="EG100" i="5"/>
  <c r="AP100" i="5"/>
  <c r="BR100" i="5"/>
  <c r="CT100" i="5"/>
  <c r="DF100" i="5"/>
  <c r="DR100" i="5"/>
  <c r="ED100" i="5"/>
  <c r="EH100" i="5"/>
  <c r="EI105" i="5"/>
  <c r="U105" i="5" a="1"/>
  <c r="U105" i="5"/>
  <c r="AQ105" i="5" a="1"/>
  <c r="AQ105" i="5"/>
  <c r="BS105" i="5" a="1"/>
  <c r="BS105" i="5"/>
  <c r="CU105" i="5" a="1"/>
  <c r="CU105" i="5"/>
  <c r="DG105" i="5" a="1"/>
  <c r="DG105" i="5"/>
  <c r="DS105" i="5" a="1"/>
  <c r="DS105" i="5"/>
  <c r="EE105" i="5"/>
  <c r="EF105" i="5"/>
  <c r="EC105" i="5"/>
  <c r="DZ100" i="5"/>
  <c r="EB105" i="5"/>
  <c r="EA105" i="5"/>
  <c r="DY105" i="5"/>
  <c r="DX105" i="5"/>
  <c r="DV105" i="5"/>
  <c r="DT105" i="5"/>
  <c r="DQ105" i="5"/>
  <c r="DP105" i="5"/>
  <c r="DL105" i="5"/>
  <c r="DJ105" i="5"/>
  <c r="DH105" i="5"/>
  <c r="DE105" i="5"/>
  <c r="DD105" i="5"/>
  <c r="CZ105" i="5"/>
  <c r="CX105" i="5"/>
  <c r="CV105" i="5"/>
  <c r="CS105" i="5"/>
  <c r="CR105" i="5"/>
  <c r="BX105" i="5"/>
  <c r="BV105" i="5"/>
  <c r="BT105" i="5"/>
  <c r="BQ105" i="5"/>
  <c r="BP105" i="5"/>
  <c r="AV105" i="5"/>
  <c r="AT105" i="5"/>
  <c r="AR105" i="5"/>
  <c r="AO105" i="5"/>
  <c r="AN105" i="5"/>
  <c r="X105" i="5"/>
  <c r="V105" i="5"/>
  <c r="S105" i="5"/>
  <c r="R105" i="5"/>
  <c r="AU104" i="5" a="1"/>
  <c r="AU104" i="5"/>
  <c r="BW104" i="5" a="1"/>
  <c r="BW104" i="5"/>
  <c r="CY104" i="5" a="1"/>
  <c r="CY104" i="5"/>
  <c r="DK104" i="5" a="1"/>
  <c r="DK104" i="5"/>
  <c r="DW104" i="5" a="1"/>
  <c r="DW104" i="5"/>
  <c r="EJ104" i="5"/>
  <c r="EK104" i="5"/>
  <c r="W99" i="5" a="1"/>
  <c r="W99" i="5"/>
  <c r="AS99" i="5" a="1"/>
  <c r="AS99" i="5"/>
  <c r="BU99" i="5" a="1"/>
  <c r="BU99" i="5"/>
  <c r="CW99" i="5" a="1"/>
  <c r="CW99" i="5"/>
  <c r="DI99" i="5" a="1"/>
  <c r="DI99" i="5"/>
  <c r="DU99" i="5" a="1"/>
  <c r="DU99" i="5"/>
  <c r="EG99" i="5"/>
  <c r="AP99" i="5"/>
  <c r="BR99" i="5"/>
  <c r="CT99" i="5"/>
  <c r="DF99" i="5"/>
  <c r="DR99" i="5"/>
  <c r="ED99" i="5"/>
  <c r="EH99" i="5"/>
  <c r="EI104" i="5"/>
  <c r="U104" i="5" a="1"/>
  <c r="U104" i="5"/>
  <c r="AQ104" i="5" a="1"/>
  <c r="AQ104" i="5"/>
  <c r="BS104" i="5" a="1"/>
  <c r="BS104" i="5"/>
  <c r="CU104" i="5" a="1"/>
  <c r="CU104" i="5"/>
  <c r="DG104" i="5" a="1"/>
  <c r="DG104" i="5"/>
  <c r="DS104" i="5" a="1"/>
  <c r="DS104" i="5"/>
  <c r="EE104" i="5"/>
  <c r="EF104" i="5"/>
  <c r="EC104" i="5"/>
  <c r="DZ99" i="5"/>
  <c r="EB104" i="5"/>
  <c r="EA104" i="5"/>
  <c r="DY104" i="5"/>
  <c r="DX104" i="5"/>
  <c r="DV104" i="5"/>
  <c r="DT104" i="5"/>
  <c r="DQ104" i="5"/>
  <c r="DP104" i="5"/>
  <c r="DL104" i="5"/>
  <c r="DJ104" i="5"/>
  <c r="DH104" i="5"/>
  <c r="DE104" i="5"/>
  <c r="DD104" i="5"/>
  <c r="CZ104" i="5"/>
  <c r="CX104" i="5"/>
  <c r="CV104" i="5"/>
  <c r="CS104" i="5"/>
  <c r="CR104" i="5"/>
  <c r="BX104" i="5"/>
  <c r="BV104" i="5"/>
  <c r="BT104" i="5"/>
  <c r="BQ104" i="5"/>
  <c r="BP104" i="5"/>
  <c r="AV104" i="5"/>
  <c r="AT104" i="5"/>
  <c r="AR104" i="5"/>
  <c r="AO104" i="5"/>
  <c r="AN104" i="5"/>
  <c r="X104" i="5"/>
  <c r="V104" i="5"/>
  <c r="S104" i="5"/>
  <c r="R104" i="5"/>
  <c r="AU103" i="5" a="1"/>
  <c r="AU103" i="5"/>
  <c r="BW103" i="5" a="1"/>
  <c r="BW103" i="5"/>
  <c r="CY103" i="5" a="1"/>
  <c r="CY103" i="5"/>
  <c r="DK103" i="5" a="1"/>
  <c r="DK103" i="5"/>
  <c r="DW103" i="5" a="1"/>
  <c r="DW103" i="5"/>
  <c r="EJ103" i="5"/>
  <c r="EK103" i="5"/>
  <c r="W98" i="5" a="1"/>
  <c r="W98" i="5"/>
  <c r="AS98" i="5" a="1"/>
  <c r="AS98" i="5"/>
  <c r="BU98" i="5" a="1"/>
  <c r="BU98" i="5"/>
  <c r="CW98" i="5" a="1"/>
  <c r="CW98" i="5"/>
  <c r="DI98" i="5" a="1"/>
  <c r="DI98" i="5"/>
  <c r="DU98" i="5" a="1"/>
  <c r="DU98" i="5"/>
  <c r="EG98" i="5"/>
  <c r="AP98" i="5"/>
  <c r="BR98" i="5"/>
  <c r="CT98" i="5"/>
  <c r="DF98" i="5"/>
  <c r="DR98" i="5"/>
  <c r="ED98" i="5"/>
  <c r="EH98" i="5"/>
  <c r="EI103" i="5"/>
  <c r="U103" i="5" a="1"/>
  <c r="U103" i="5"/>
  <c r="AQ103" i="5" a="1"/>
  <c r="AQ103" i="5"/>
  <c r="BS103" i="5" a="1"/>
  <c r="BS103" i="5"/>
  <c r="CU103" i="5" a="1"/>
  <c r="CU103" i="5"/>
  <c r="DG103" i="5" a="1"/>
  <c r="DG103" i="5"/>
  <c r="DS103" i="5" a="1"/>
  <c r="DS103" i="5"/>
  <c r="EE103" i="5"/>
  <c r="EF103" i="5"/>
  <c r="EC103" i="5"/>
  <c r="DZ98" i="5"/>
  <c r="EB103" i="5"/>
  <c r="EA103" i="5"/>
  <c r="DY103" i="5"/>
  <c r="DX103" i="5"/>
  <c r="DV103" i="5"/>
  <c r="DT103" i="5"/>
  <c r="DQ103" i="5"/>
  <c r="DP103" i="5"/>
  <c r="DL103" i="5"/>
  <c r="DJ103" i="5"/>
  <c r="DH103" i="5"/>
  <c r="DE103" i="5"/>
  <c r="DD103" i="5"/>
  <c r="CZ103" i="5"/>
  <c r="CX103" i="5"/>
  <c r="CV103" i="5"/>
  <c r="CS103" i="5"/>
  <c r="CR103" i="5"/>
  <c r="BX103" i="5"/>
  <c r="BV103" i="5"/>
  <c r="BT103" i="5"/>
  <c r="BQ103" i="5"/>
  <c r="BP103" i="5"/>
  <c r="AV103" i="5"/>
  <c r="AT103" i="5"/>
  <c r="AR103" i="5"/>
  <c r="AO103" i="5"/>
  <c r="AN103" i="5"/>
  <c r="X103" i="5"/>
  <c r="V103" i="5"/>
  <c r="S103" i="5"/>
  <c r="R103" i="5"/>
  <c r="AU102" i="5" a="1"/>
  <c r="AU102" i="5"/>
  <c r="BW102" i="5" a="1"/>
  <c r="BW102" i="5"/>
  <c r="CY102" i="5" a="1"/>
  <c r="CY102" i="5"/>
  <c r="DK102" i="5" a="1"/>
  <c r="DK102" i="5"/>
  <c r="DW102" i="5" a="1"/>
  <c r="DW102" i="5"/>
  <c r="EJ102" i="5"/>
  <c r="EK102" i="5"/>
  <c r="W97" i="5" a="1"/>
  <c r="W97" i="5"/>
  <c r="AS97" i="5" a="1"/>
  <c r="AS97" i="5"/>
  <c r="BU97" i="5" a="1"/>
  <c r="BU97" i="5"/>
  <c r="CW97" i="5" a="1"/>
  <c r="CW97" i="5"/>
  <c r="DI97" i="5" a="1"/>
  <c r="DI97" i="5"/>
  <c r="DU97" i="5" a="1"/>
  <c r="DU97" i="5"/>
  <c r="EG97" i="5"/>
  <c r="AP97" i="5"/>
  <c r="BR97" i="5"/>
  <c r="CT97" i="5"/>
  <c r="DF97" i="5"/>
  <c r="DR97" i="5"/>
  <c r="ED97" i="5"/>
  <c r="EH97" i="5"/>
  <c r="EI102" i="5"/>
  <c r="U102" i="5" a="1"/>
  <c r="U102" i="5"/>
  <c r="AQ102" i="5" a="1"/>
  <c r="AQ102" i="5"/>
  <c r="BS102" i="5" a="1"/>
  <c r="BS102" i="5"/>
  <c r="CU102" i="5" a="1"/>
  <c r="CU102" i="5"/>
  <c r="DG102" i="5" a="1"/>
  <c r="DG102" i="5"/>
  <c r="DS102" i="5" a="1"/>
  <c r="DS102" i="5"/>
  <c r="EE102" i="5"/>
  <c r="EF102" i="5"/>
  <c r="EC102" i="5"/>
  <c r="DZ97" i="5"/>
  <c r="EB102" i="5"/>
  <c r="EA102" i="5"/>
  <c r="DY102" i="5"/>
  <c r="DX102" i="5"/>
  <c r="DV102" i="5"/>
  <c r="DT102" i="5"/>
  <c r="DQ102" i="5"/>
  <c r="DP102" i="5"/>
  <c r="DL102" i="5"/>
  <c r="DJ102" i="5"/>
  <c r="DH102" i="5"/>
  <c r="DE102" i="5"/>
  <c r="DD102" i="5"/>
  <c r="CZ102" i="5"/>
  <c r="CX102" i="5"/>
  <c r="CV102" i="5"/>
  <c r="CS102" i="5"/>
  <c r="CR102" i="5"/>
  <c r="BX102" i="5"/>
  <c r="BV102" i="5"/>
  <c r="BT102" i="5"/>
  <c r="BQ102" i="5"/>
  <c r="BP102" i="5"/>
  <c r="AV102" i="5"/>
  <c r="AT102" i="5"/>
  <c r="AR102" i="5"/>
  <c r="AO102" i="5"/>
  <c r="AN102" i="5"/>
  <c r="X102" i="5"/>
  <c r="V102" i="5"/>
  <c r="S102" i="5"/>
  <c r="R102" i="5"/>
  <c r="AU101" i="5" a="1"/>
  <c r="AU101" i="5"/>
  <c r="BW101" i="5" a="1"/>
  <c r="BW101" i="5"/>
  <c r="CY101" i="5" a="1"/>
  <c r="CY101" i="5"/>
  <c r="DK101" i="5" a="1"/>
  <c r="DK101" i="5"/>
  <c r="DW101" i="5" a="1"/>
  <c r="DW101" i="5"/>
  <c r="EJ101" i="5"/>
  <c r="EK101" i="5"/>
  <c r="W96" i="5" a="1"/>
  <c r="W96" i="5"/>
  <c r="AS96" i="5" a="1"/>
  <c r="AS96" i="5"/>
  <c r="BU96" i="5" a="1"/>
  <c r="BU96" i="5"/>
  <c r="CW96" i="5" a="1"/>
  <c r="CW96" i="5"/>
  <c r="DI96" i="5" a="1"/>
  <c r="DI96" i="5"/>
  <c r="DU96" i="5" a="1"/>
  <c r="DU96" i="5"/>
  <c r="EG96" i="5"/>
  <c r="AP96" i="5"/>
  <c r="BR96" i="5"/>
  <c r="CT96" i="5"/>
  <c r="DF96" i="5"/>
  <c r="DR96" i="5"/>
  <c r="ED96" i="5"/>
  <c r="EH96" i="5"/>
  <c r="EI101" i="5"/>
  <c r="U101" i="5" a="1"/>
  <c r="U101" i="5"/>
  <c r="AQ101" i="5" a="1"/>
  <c r="AQ101" i="5"/>
  <c r="BS101" i="5" a="1"/>
  <c r="BS101" i="5"/>
  <c r="CU101" i="5" a="1"/>
  <c r="CU101" i="5"/>
  <c r="DG101" i="5" a="1"/>
  <c r="DG101" i="5"/>
  <c r="DS101" i="5" a="1"/>
  <c r="DS101" i="5"/>
  <c r="EE101" i="5"/>
  <c r="EF101" i="5"/>
  <c r="EC101" i="5"/>
  <c r="DZ96" i="5"/>
  <c r="EB101" i="5"/>
  <c r="EA101" i="5"/>
  <c r="DY101" i="5"/>
  <c r="DX101" i="5"/>
  <c r="DV101" i="5"/>
  <c r="DT101" i="5"/>
  <c r="DQ101" i="5"/>
  <c r="DP101" i="5"/>
  <c r="DL101" i="5"/>
  <c r="DJ101" i="5"/>
  <c r="DH101" i="5"/>
  <c r="DE101" i="5"/>
  <c r="DD101" i="5"/>
  <c r="CZ101" i="5"/>
  <c r="CX101" i="5"/>
  <c r="CV101" i="5"/>
  <c r="CS101" i="5"/>
  <c r="CR101" i="5"/>
  <c r="BX101" i="5"/>
  <c r="BV101" i="5"/>
  <c r="BT101" i="5"/>
  <c r="BQ101" i="5"/>
  <c r="BP101" i="5"/>
  <c r="AV101" i="5"/>
  <c r="AT101" i="5"/>
  <c r="AR101" i="5"/>
  <c r="AO101" i="5"/>
  <c r="AN101" i="5"/>
  <c r="X101" i="5"/>
  <c r="V101" i="5"/>
  <c r="S101" i="5"/>
  <c r="R101" i="5"/>
  <c r="AU100" i="5" a="1"/>
  <c r="AU100" i="5"/>
  <c r="BW100" i="5" a="1"/>
  <c r="BW100" i="5"/>
  <c r="CY100" i="5" a="1"/>
  <c r="CY100" i="5"/>
  <c r="DK100" i="5" a="1"/>
  <c r="DK100" i="5"/>
  <c r="DW100" i="5" a="1"/>
  <c r="DW100" i="5"/>
  <c r="EJ100" i="5"/>
  <c r="EK100" i="5"/>
  <c r="W95" i="5" a="1"/>
  <c r="W95" i="5"/>
  <c r="AS95" i="5" a="1"/>
  <c r="AS95" i="5"/>
  <c r="BU95" i="5" a="1"/>
  <c r="BU95" i="5"/>
  <c r="CW95" i="5" a="1"/>
  <c r="CW95" i="5"/>
  <c r="DI95" i="5" a="1"/>
  <c r="DI95" i="5"/>
  <c r="DU95" i="5" a="1"/>
  <c r="DU95" i="5"/>
  <c r="EG95" i="5"/>
  <c r="AP95" i="5"/>
  <c r="BR95" i="5"/>
  <c r="CT95" i="5"/>
  <c r="DF95" i="5"/>
  <c r="DR95" i="5"/>
  <c r="ED95" i="5"/>
  <c r="EH95" i="5"/>
  <c r="EI100" i="5"/>
  <c r="U100" i="5" a="1"/>
  <c r="U100" i="5"/>
  <c r="AQ100" i="5" a="1"/>
  <c r="AQ100" i="5"/>
  <c r="BS100" i="5" a="1"/>
  <c r="BS100" i="5"/>
  <c r="CU100" i="5" a="1"/>
  <c r="CU100" i="5"/>
  <c r="DG100" i="5" a="1"/>
  <c r="DG100" i="5"/>
  <c r="DS100" i="5" a="1"/>
  <c r="DS100" i="5"/>
  <c r="EE100" i="5"/>
  <c r="EF100" i="5"/>
  <c r="EC100" i="5"/>
  <c r="DZ95" i="5"/>
  <c r="EB100" i="5"/>
  <c r="EA100" i="5"/>
  <c r="DY100" i="5"/>
  <c r="DX100" i="5"/>
  <c r="DV100" i="5"/>
  <c r="DT100" i="5"/>
  <c r="DQ100" i="5"/>
  <c r="DP100" i="5"/>
  <c r="DL100" i="5"/>
  <c r="DJ100" i="5"/>
  <c r="DH100" i="5"/>
  <c r="DE100" i="5"/>
  <c r="DD100" i="5"/>
  <c r="CZ100" i="5"/>
  <c r="CX100" i="5"/>
  <c r="CV100" i="5"/>
  <c r="CS100" i="5"/>
  <c r="CR100" i="5"/>
  <c r="BX100" i="5"/>
  <c r="BV100" i="5"/>
  <c r="BT100" i="5"/>
  <c r="BQ100" i="5"/>
  <c r="BP100" i="5"/>
  <c r="AV100" i="5"/>
  <c r="AT100" i="5"/>
  <c r="AR100" i="5"/>
  <c r="AO100" i="5"/>
  <c r="AN100" i="5"/>
  <c r="X100" i="5"/>
  <c r="V100" i="5"/>
  <c r="S100" i="5"/>
  <c r="R100" i="5"/>
  <c r="AU99" i="5" a="1"/>
  <c r="AU99" i="5"/>
  <c r="BW99" i="5" a="1"/>
  <c r="BW99" i="5"/>
  <c r="CY99" i="5" a="1"/>
  <c r="CY99" i="5"/>
  <c r="DK99" i="5" a="1"/>
  <c r="DK99" i="5"/>
  <c r="DW99" i="5" a="1"/>
  <c r="DW99" i="5"/>
  <c r="EJ99" i="5"/>
  <c r="EK99" i="5"/>
  <c r="W94" i="5" a="1"/>
  <c r="W94" i="5"/>
  <c r="AS94" i="5" a="1"/>
  <c r="AS94" i="5"/>
  <c r="BU94" i="5" a="1"/>
  <c r="BU94" i="5"/>
  <c r="CW94" i="5" a="1"/>
  <c r="CW94" i="5"/>
  <c r="DI94" i="5" a="1"/>
  <c r="DI94" i="5"/>
  <c r="DU94" i="5" a="1"/>
  <c r="DU94" i="5"/>
  <c r="EG94" i="5"/>
  <c r="AP94" i="5"/>
  <c r="BR94" i="5"/>
  <c r="CT94" i="5"/>
  <c r="DF94" i="5"/>
  <c r="DR94" i="5"/>
  <c r="ED94" i="5"/>
  <c r="EH94" i="5"/>
  <c r="EI99" i="5"/>
  <c r="U99" i="5" a="1"/>
  <c r="U99" i="5"/>
  <c r="AQ99" i="5" a="1"/>
  <c r="AQ99" i="5"/>
  <c r="BS99" i="5" a="1"/>
  <c r="BS99" i="5"/>
  <c r="CU99" i="5" a="1"/>
  <c r="CU99" i="5"/>
  <c r="DG99" i="5" a="1"/>
  <c r="DG99" i="5"/>
  <c r="DS99" i="5" a="1"/>
  <c r="DS99" i="5"/>
  <c r="EE99" i="5"/>
  <c r="EF99" i="5"/>
  <c r="EC99" i="5"/>
  <c r="DZ94" i="5"/>
  <c r="EB99" i="5"/>
  <c r="EA99" i="5"/>
  <c r="DY99" i="5"/>
  <c r="DX99" i="5"/>
  <c r="DV99" i="5"/>
  <c r="DT99" i="5"/>
  <c r="DQ99" i="5"/>
  <c r="DP99" i="5"/>
  <c r="DL99" i="5"/>
  <c r="DJ99" i="5"/>
  <c r="DH99" i="5"/>
  <c r="DE99" i="5"/>
  <c r="DD99" i="5"/>
  <c r="CZ99" i="5"/>
  <c r="CX99" i="5"/>
  <c r="CV99" i="5"/>
  <c r="CS99" i="5"/>
  <c r="CR99" i="5"/>
  <c r="BX99" i="5"/>
  <c r="BV99" i="5"/>
  <c r="BT99" i="5"/>
  <c r="BQ99" i="5"/>
  <c r="BP99" i="5"/>
  <c r="AV99" i="5"/>
  <c r="AT99" i="5"/>
  <c r="AR99" i="5"/>
  <c r="AO99" i="5"/>
  <c r="AN99" i="5"/>
  <c r="X99" i="5"/>
  <c r="V99" i="5"/>
  <c r="S99" i="5"/>
  <c r="R99" i="5"/>
  <c r="AU98" i="5" a="1"/>
  <c r="AU98" i="5"/>
  <c r="BW98" i="5" a="1"/>
  <c r="BW98" i="5"/>
  <c r="CY98" i="5" a="1"/>
  <c r="CY98" i="5"/>
  <c r="DK98" i="5" a="1"/>
  <c r="DK98" i="5"/>
  <c r="DW98" i="5" a="1"/>
  <c r="DW98" i="5"/>
  <c r="EJ98" i="5"/>
  <c r="EK98" i="5"/>
  <c r="W93" i="5" a="1"/>
  <c r="W93" i="5"/>
  <c r="AS93" i="5" a="1"/>
  <c r="AS93" i="5"/>
  <c r="BU93" i="5" a="1"/>
  <c r="BU93" i="5"/>
  <c r="CW93" i="5" a="1"/>
  <c r="CW93" i="5"/>
  <c r="DI93" i="5" a="1"/>
  <c r="DI93" i="5"/>
  <c r="DU93" i="5" a="1"/>
  <c r="DU93" i="5"/>
  <c r="EG93" i="5"/>
  <c r="AP93" i="5"/>
  <c r="BR93" i="5"/>
  <c r="CT93" i="5"/>
  <c r="DF93" i="5"/>
  <c r="DR93" i="5"/>
  <c r="ED93" i="5"/>
  <c r="EH93" i="5"/>
  <c r="EI98" i="5"/>
  <c r="U98" i="5" a="1"/>
  <c r="U98" i="5"/>
  <c r="AQ98" i="5" a="1"/>
  <c r="AQ98" i="5"/>
  <c r="BS98" i="5" a="1"/>
  <c r="BS98" i="5"/>
  <c r="CU98" i="5" a="1"/>
  <c r="CU98" i="5"/>
  <c r="DG98" i="5" a="1"/>
  <c r="DG98" i="5"/>
  <c r="DS98" i="5" a="1"/>
  <c r="DS98" i="5"/>
  <c r="EE98" i="5"/>
  <c r="EF98" i="5"/>
  <c r="EC98" i="5"/>
  <c r="DZ93" i="5"/>
  <c r="EB98" i="5"/>
  <c r="EA98" i="5"/>
  <c r="DY98" i="5"/>
  <c r="DX98" i="5"/>
  <c r="DV98" i="5"/>
  <c r="DT98" i="5"/>
  <c r="DQ98" i="5"/>
  <c r="DP98" i="5"/>
  <c r="DL98" i="5"/>
  <c r="DJ98" i="5"/>
  <c r="DH98" i="5"/>
  <c r="DE98" i="5"/>
  <c r="DD98" i="5"/>
  <c r="CZ98" i="5"/>
  <c r="CX98" i="5"/>
  <c r="CV98" i="5"/>
  <c r="CS98" i="5"/>
  <c r="CR98" i="5"/>
  <c r="BX98" i="5"/>
  <c r="BV98" i="5"/>
  <c r="BT98" i="5"/>
  <c r="BQ98" i="5"/>
  <c r="BP98" i="5"/>
  <c r="AV98" i="5"/>
  <c r="AT98" i="5"/>
  <c r="AR98" i="5"/>
  <c r="AO98" i="5"/>
  <c r="AN98" i="5"/>
  <c r="X98" i="5"/>
  <c r="V98" i="5"/>
  <c r="S98" i="5"/>
  <c r="R98" i="5"/>
  <c r="AU97" i="5" a="1"/>
  <c r="AU97" i="5"/>
  <c r="BW97" i="5" a="1"/>
  <c r="BW97" i="5"/>
  <c r="CY97" i="5" a="1"/>
  <c r="CY97" i="5"/>
  <c r="DK97" i="5" a="1"/>
  <c r="DK97" i="5"/>
  <c r="DW97" i="5" a="1"/>
  <c r="DW97" i="5"/>
  <c r="EJ97" i="5"/>
  <c r="EK97" i="5"/>
  <c r="W92" i="5" a="1"/>
  <c r="W92" i="5"/>
  <c r="AS92" i="5" a="1"/>
  <c r="AS92" i="5"/>
  <c r="BU92" i="5" a="1"/>
  <c r="BU92" i="5"/>
  <c r="CW92" i="5" a="1"/>
  <c r="CW92" i="5"/>
  <c r="DI92" i="5" a="1"/>
  <c r="DI92" i="5"/>
  <c r="DU92" i="5" a="1"/>
  <c r="DU92" i="5"/>
  <c r="EG92" i="5"/>
  <c r="AP92" i="5"/>
  <c r="BR92" i="5"/>
  <c r="CT92" i="5"/>
  <c r="DF92" i="5"/>
  <c r="DR92" i="5"/>
  <c r="ED92" i="5"/>
  <c r="EH92" i="5"/>
  <c r="EI97" i="5"/>
  <c r="U97" i="5" a="1"/>
  <c r="U97" i="5"/>
  <c r="AQ97" i="5" a="1"/>
  <c r="AQ97" i="5"/>
  <c r="BS97" i="5" a="1"/>
  <c r="BS97" i="5"/>
  <c r="CU97" i="5" a="1"/>
  <c r="CU97" i="5"/>
  <c r="DG97" i="5" a="1"/>
  <c r="DG97" i="5"/>
  <c r="DS97" i="5" a="1"/>
  <c r="DS97" i="5"/>
  <c r="EE97" i="5"/>
  <c r="EF97" i="5"/>
  <c r="EC97" i="5"/>
  <c r="DZ92" i="5"/>
  <c r="EB97" i="5"/>
  <c r="EA97" i="5"/>
  <c r="DY97" i="5"/>
  <c r="DX97" i="5"/>
  <c r="DV97" i="5"/>
  <c r="DT97" i="5"/>
  <c r="DQ97" i="5"/>
  <c r="DP97" i="5"/>
  <c r="DL97" i="5"/>
  <c r="DJ97" i="5"/>
  <c r="DH97" i="5"/>
  <c r="DE97" i="5"/>
  <c r="DD97" i="5"/>
  <c r="CZ97" i="5"/>
  <c r="CX97" i="5"/>
  <c r="CV97" i="5"/>
  <c r="CS97" i="5"/>
  <c r="CR97" i="5"/>
  <c r="BX97" i="5"/>
  <c r="BV97" i="5"/>
  <c r="BT97" i="5"/>
  <c r="BQ97" i="5"/>
  <c r="BP97" i="5"/>
  <c r="AV97" i="5"/>
  <c r="AT97" i="5"/>
  <c r="AR97" i="5"/>
  <c r="AO97" i="5"/>
  <c r="AN97" i="5"/>
  <c r="X97" i="5"/>
  <c r="V97" i="5"/>
  <c r="S97" i="5"/>
  <c r="R97" i="5"/>
  <c r="AU96" i="5" a="1"/>
  <c r="AU96" i="5"/>
  <c r="BW96" i="5" a="1"/>
  <c r="BW96" i="5"/>
  <c r="CY96" i="5" a="1"/>
  <c r="CY96" i="5"/>
  <c r="DK96" i="5" a="1"/>
  <c r="DK96" i="5"/>
  <c r="DW96" i="5" a="1"/>
  <c r="DW96" i="5"/>
  <c r="EJ96" i="5"/>
  <c r="EK96" i="5"/>
  <c r="W91" i="5" a="1"/>
  <c r="W91" i="5"/>
  <c r="AS91" i="5" a="1"/>
  <c r="AS91" i="5"/>
  <c r="BU91" i="5" a="1"/>
  <c r="BU91" i="5"/>
  <c r="CW91" i="5" a="1"/>
  <c r="CW91" i="5"/>
  <c r="DI91" i="5" a="1"/>
  <c r="DI91" i="5"/>
  <c r="DU91" i="5" a="1"/>
  <c r="DU91" i="5"/>
  <c r="EG91" i="5"/>
  <c r="AP91" i="5"/>
  <c r="BR91" i="5"/>
  <c r="CT91" i="5"/>
  <c r="DF91" i="5"/>
  <c r="DR91" i="5"/>
  <c r="ED91" i="5"/>
  <c r="EH91" i="5"/>
  <c r="EI96" i="5"/>
  <c r="U96" i="5" a="1"/>
  <c r="U96" i="5"/>
  <c r="AQ96" i="5" a="1"/>
  <c r="AQ96" i="5"/>
  <c r="BS96" i="5" a="1"/>
  <c r="BS96" i="5"/>
  <c r="CU96" i="5" a="1"/>
  <c r="CU96" i="5"/>
  <c r="DG96" i="5" a="1"/>
  <c r="DG96" i="5"/>
  <c r="DS96" i="5" a="1"/>
  <c r="DS96" i="5"/>
  <c r="EE96" i="5"/>
  <c r="EF96" i="5"/>
  <c r="EC96" i="5"/>
  <c r="DZ91" i="5"/>
  <c r="EB96" i="5"/>
  <c r="EA96" i="5"/>
  <c r="DY96" i="5"/>
  <c r="DX96" i="5"/>
  <c r="DV96" i="5"/>
  <c r="DT96" i="5"/>
  <c r="DQ96" i="5"/>
  <c r="DP96" i="5"/>
  <c r="DL96" i="5"/>
  <c r="DJ96" i="5"/>
  <c r="DH96" i="5"/>
  <c r="DE96" i="5"/>
  <c r="DD96" i="5"/>
  <c r="CZ96" i="5"/>
  <c r="CX96" i="5"/>
  <c r="CV96" i="5"/>
  <c r="CS96" i="5"/>
  <c r="CR96" i="5"/>
  <c r="BX96" i="5"/>
  <c r="BV96" i="5"/>
  <c r="BT96" i="5"/>
  <c r="BQ96" i="5"/>
  <c r="BP96" i="5"/>
  <c r="AV96" i="5"/>
  <c r="AT96" i="5"/>
  <c r="AR96" i="5"/>
  <c r="AO96" i="5"/>
  <c r="AN96" i="5"/>
  <c r="X96" i="5"/>
  <c r="V96" i="5"/>
  <c r="S96" i="5"/>
  <c r="R96" i="5"/>
  <c r="AU95" i="5" a="1"/>
  <c r="AU95" i="5"/>
  <c r="BW95" i="5" a="1"/>
  <c r="BW95" i="5"/>
  <c r="CY95" i="5" a="1"/>
  <c r="CY95" i="5"/>
  <c r="DK95" i="5" a="1"/>
  <c r="DK95" i="5"/>
  <c r="DW95" i="5" a="1"/>
  <c r="DW95" i="5"/>
  <c r="EJ95" i="5"/>
  <c r="EK95" i="5"/>
  <c r="W90" i="5" a="1"/>
  <c r="W90" i="5"/>
  <c r="AS90" i="5" a="1"/>
  <c r="AS90" i="5"/>
  <c r="BU90" i="5" a="1"/>
  <c r="BU90" i="5"/>
  <c r="CW90" i="5" a="1"/>
  <c r="CW90" i="5"/>
  <c r="DI90" i="5" a="1"/>
  <c r="DI90" i="5"/>
  <c r="DU90" i="5" a="1"/>
  <c r="DU90" i="5"/>
  <c r="EG90" i="5"/>
  <c r="AP90" i="5"/>
  <c r="BR90" i="5"/>
  <c r="CT90" i="5"/>
  <c r="DF90" i="5"/>
  <c r="DR90" i="5"/>
  <c r="ED90" i="5"/>
  <c r="EH90" i="5"/>
  <c r="EI95" i="5"/>
  <c r="U95" i="5" a="1"/>
  <c r="U95" i="5"/>
  <c r="AQ95" i="5" a="1"/>
  <c r="AQ95" i="5"/>
  <c r="BS95" i="5" a="1"/>
  <c r="BS95" i="5"/>
  <c r="CU95" i="5" a="1"/>
  <c r="CU95" i="5"/>
  <c r="DG95" i="5" a="1"/>
  <c r="DG95" i="5"/>
  <c r="DS95" i="5" a="1"/>
  <c r="DS95" i="5"/>
  <c r="EE95" i="5"/>
  <c r="EF95" i="5"/>
  <c r="EC95" i="5"/>
  <c r="DZ90" i="5"/>
  <c r="EB95" i="5"/>
  <c r="EA95" i="5"/>
  <c r="DY95" i="5"/>
  <c r="DX95" i="5"/>
  <c r="DV95" i="5"/>
  <c r="DT95" i="5"/>
  <c r="DQ95" i="5"/>
  <c r="DP95" i="5"/>
  <c r="DL95" i="5"/>
  <c r="DJ95" i="5"/>
  <c r="DH95" i="5"/>
  <c r="DE95" i="5"/>
  <c r="DD95" i="5"/>
  <c r="CZ95" i="5"/>
  <c r="CX95" i="5"/>
  <c r="CV95" i="5"/>
  <c r="CS95" i="5"/>
  <c r="CR95" i="5"/>
  <c r="BX95" i="5"/>
  <c r="BV95" i="5"/>
  <c r="BT95" i="5"/>
  <c r="BQ95" i="5"/>
  <c r="BP95" i="5"/>
  <c r="AV95" i="5"/>
  <c r="AT95" i="5"/>
  <c r="AR95" i="5"/>
  <c r="AO95" i="5"/>
  <c r="AN95" i="5"/>
  <c r="X95" i="5"/>
  <c r="V95" i="5"/>
  <c r="S95" i="5"/>
  <c r="R95" i="5"/>
  <c r="AU94" i="5" a="1"/>
  <c r="AU94" i="5"/>
  <c r="BW94" i="5" a="1"/>
  <c r="BW94" i="5"/>
  <c r="CY94" i="5" a="1"/>
  <c r="CY94" i="5"/>
  <c r="DK94" i="5" a="1"/>
  <c r="DK94" i="5"/>
  <c r="DW94" i="5" a="1"/>
  <c r="DW94" i="5"/>
  <c r="EJ94" i="5"/>
  <c r="EK94" i="5"/>
  <c r="W89" i="5" a="1"/>
  <c r="W89" i="5"/>
  <c r="AS89" i="5" a="1"/>
  <c r="AS89" i="5"/>
  <c r="BU89" i="5" a="1"/>
  <c r="BU89" i="5"/>
  <c r="CW89" i="5" a="1"/>
  <c r="CW89" i="5"/>
  <c r="DI89" i="5" a="1"/>
  <c r="DI89" i="5"/>
  <c r="DU89" i="5" a="1"/>
  <c r="DU89" i="5"/>
  <c r="EG89" i="5"/>
  <c r="AP89" i="5"/>
  <c r="BR89" i="5"/>
  <c r="CT89" i="5"/>
  <c r="DF89" i="5"/>
  <c r="DR89" i="5"/>
  <c r="ED89" i="5"/>
  <c r="EH89" i="5"/>
  <c r="EI94" i="5"/>
  <c r="U94" i="5" a="1"/>
  <c r="U94" i="5"/>
  <c r="AQ94" i="5" a="1"/>
  <c r="AQ94" i="5"/>
  <c r="BS94" i="5" a="1"/>
  <c r="BS94" i="5"/>
  <c r="CU94" i="5" a="1"/>
  <c r="CU94" i="5"/>
  <c r="DG94" i="5" a="1"/>
  <c r="DG94" i="5"/>
  <c r="DS94" i="5" a="1"/>
  <c r="DS94" i="5"/>
  <c r="EE94" i="5"/>
  <c r="EF94" i="5"/>
  <c r="EC94" i="5"/>
  <c r="DZ89" i="5"/>
  <c r="EB94" i="5"/>
  <c r="EA94" i="5"/>
  <c r="DY94" i="5"/>
  <c r="DX94" i="5"/>
  <c r="DV94" i="5"/>
  <c r="DT94" i="5"/>
  <c r="DQ94" i="5"/>
  <c r="DP94" i="5"/>
  <c r="DL94" i="5"/>
  <c r="DJ94" i="5"/>
  <c r="DH94" i="5"/>
  <c r="DE94" i="5"/>
  <c r="DD94" i="5"/>
  <c r="CZ94" i="5"/>
  <c r="CX94" i="5"/>
  <c r="CV94" i="5"/>
  <c r="CS94" i="5"/>
  <c r="CR94" i="5"/>
  <c r="BX94" i="5"/>
  <c r="BV94" i="5"/>
  <c r="BT94" i="5"/>
  <c r="BQ94" i="5"/>
  <c r="BP94" i="5"/>
  <c r="AV94" i="5"/>
  <c r="AT94" i="5"/>
  <c r="AR94" i="5"/>
  <c r="AO94" i="5"/>
  <c r="AN94" i="5"/>
  <c r="X94" i="5"/>
  <c r="V94" i="5"/>
  <c r="S94" i="5"/>
  <c r="R94" i="5"/>
  <c r="AU93" i="5" a="1"/>
  <c r="AU93" i="5"/>
  <c r="BW93" i="5" a="1"/>
  <c r="BW93" i="5"/>
  <c r="CY93" i="5" a="1"/>
  <c r="CY93" i="5"/>
  <c r="DK93" i="5" a="1"/>
  <c r="DK93" i="5"/>
  <c r="DW93" i="5" a="1"/>
  <c r="DW93" i="5"/>
  <c r="EJ93" i="5"/>
  <c r="EK93" i="5"/>
  <c r="W88" i="5" a="1"/>
  <c r="W88" i="5"/>
  <c r="AS88" i="5" a="1"/>
  <c r="AS88" i="5"/>
  <c r="BU88" i="5" a="1"/>
  <c r="BU88" i="5"/>
  <c r="CW88" i="5" a="1"/>
  <c r="CW88" i="5"/>
  <c r="DI88" i="5" a="1"/>
  <c r="DI88" i="5"/>
  <c r="DU88" i="5" a="1"/>
  <c r="DU88" i="5"/>
  <c r="EG88" i="5"/>
  <c r="AP88" i="5"/>
  <c r="BR88" i="5"/>
  <c r="CT88" i="5"/>
  <c r="DF88" i="5"/>
  <c r="DR88" i="5"/>
  <c r="ED88" i="5"/>
  <c r="EH88" i="5"/>
  <c r="EI93" i="5"/>
  <c r="U93" i="5" a="1"/>
  <c r="U93" i="5"/>
  <c r="AQ93" i="5" a="1"/>
  <c r="AQ93" i="5"/>
  <c r="BS93" i="5" a="1"/>
  <c r="BS93" i="5"/>
  <c r="CU93" i="5" a="1"/>
  <c r="CU93" i="5"/>
  <c r="DG93" i="5" a="1"/>
  <c r="DG93" i="5"/>
  <c r="DS93" i="5" a="1"/>
  <c r="DS93" i="5"/>
  <c r="EE93" i="5"/>
  <c r="EF93" i="5"/>
  <c r="EC93" i="5"/>
  <c r="DZ88" i="5"/>
  <c r="EB93" i="5"/>
  <c r="EA93" i="5"/>
  <c r="DY93" i="5"/>
  <c r="DX93" i="5"/>
  <c r="DV93" i="5"/>
  <c r="DT93" i="5"/>
  <c r="DQ93" i="5"/>
  <c r="DP93" i="5"/>
  <c r="DL93" i="5"/>
  <c r="DJ93" i="5"/>
  <c r="DH93" i="5"/>
  <c r="DE93" i="5"/>
  <c r="DD93" i="5"/>
  <c r="CZ93" i="5"/>
  <c r="CX93" i="5"/>
  <c r="CV93" i="5"/>
  <c r="CS93" i="5"/>
  <c r="CR93" i="5"/>
  <c r="BX93" i="5"/>
  <c r="BV93" i="5"/>
  <c r="BT93" i="5"/>
  <c r="BQ93" i="5"/>
  <c r="BP93" i="5"/>
  <c r="AV93" i="5"/>
  <c r="AT93" i="5"/>
  <c r="AR93" i="5"/>
  <c r="AO93" i="5"/>
  <c r="AN93" i="5"/>
  <c r="X93" i="5"/>
  <c r="V93" i="5"/>
  <c r="S93" i="5"/>
  <c r="R93" i="5"/>
  <c r="AU92" i="5" a="1"/>
  <c r="AU92" i="5"/>
  <c r="BW92" i="5" a="1"/>
  <c r="BW92" i="5"/>
  <c r="CY92" i="5" a="1"/>
  <c r="CY92" i="5"/>
  <c r="DK92" i="5" a="1"/>
  <c r="DK92" i="5"/>
  <c r="DW92" i="5" a="1"/>
  <c r="DW92" i="5"/>
  <c r="EJ92" i="5"/>
  <c r="EK92" i="5"/>
  <c r="W87" i="5" a="1"/>
  <c r="W87" i="5"/>
  <c r="AS87" i="5" a="1"/>
  <c r="AS87" i="5"/>
  <c r="BU87" i="5" a="1"/>
  <c r="BU87" i="5"/>
  <c r="CW87" i="5" a="1"/>
  <c r="CW87" i="5"/>
  <c r="DI87" i="5" a="1"/>
  <c r="DI87" i="5"/>
  <c r="DU87" i="5" a="1"/>
  <c r="DU87" i="5"/>
  <c r="EG87" i="5"/>
  <c r="AP87" i="5"/>
  <c r="BR87" i="5"/>
  <c r="CT87" i="5"/>
  <c r="DF87" i="5"/>
  <c r="DR87" i="5"/>
  <c r="ED87" i="5"/>
  <c r="EH87" i="5"/>
  <c r="EI92" i="5"/>
  <c r="U92" i="5" a="1"/>
  <c r="U92" i="5"/>
  <c r="AQ92" i="5" a="1"/>
  <c r="AQ92" i="5"/>
  <c r="BS92" i="5" a="1"/>
  <c r="BS92" i="5"/>
  <c r="CU92" i="5" a="1"/>
  <c r="CU92" i="5"/>
  <c r="DG92" i="5" a="1"/>
  <c r="DG92" i="5"/>
  <c r="DS92" i="5" a="1"/>
  <c r="DS92" i="5"/>
  <c r="EE92" i="5"/>
  <c r="EF92" i="5"/>
  <c r="EC92" i="5"/>
  <c r="DZ87" i="5"/>
  <c r="EB92" i="5"/>
  <c r="EA92" i="5"/>
  <c r="DY92" i="5"/>
  <c r="DX92" i="5"/>
  <c r="DV92" i="5"/>
  <c r="DT92" i="5"/>
  <c r="DQ92" i="5"/>
  <c r="DP92" i="5"/>
  <c r="DL92" i="5"/>
  <c r="DJ92" i="5"/>
  <c r="DH92" i="5"/>
  <c r="DE92" i="5"/>
  <c r="DD92" i="5"/>
  <c r="CZ92" i="5"/>
  <c r="CX92" i="5"/>
  <c r="CV92" i="5"/>
  <c r="CS92" i="5"/>
  <c r="CR92" i="5"/>
  <c r="BX92" i="5"/>
  <c r="BV92" i="5"/>
  <c r="BT92" i="5"/>
  <c r="BQ92" i="5"/>
  <c r="BP92" i="5"/>
  <c r="AV92" i="5"/>
  <c r="AT92" i="5"/>
  <c r="AR92" i="5"/>
  <c r="AO92" i="5"/>
  <c r="AN92" i="5"/>
  <c r="X92" i="5"/>
  <c r="V92" i="5"/>
  <c r="S92" i="5"/>
  <c r="R92" i="5"/>
  <c r="AU91" i="5" a="1"/>
  <c r="AU91" i="5"/>
  <c r="BW91" i="5" a="1"/>
  <c r="BW91" i="5"/>
  <c r="CY91" i="5" a="1"/>
  <c r="CY91" i="5"/>
  <c r="DK91" i="5" a="1"/>
  <c r="DK91" i="5"/>
  <c r="DW91" i="5" a="1"/>
  <c r="DW91" i="5"/>
  <c r="EJ91" i="5"/>
  <c r="EK91" i="5"/>
  <c r="W86" i="5" a="1"/>
  <c r="W86" i="5"/>
  <c r="AS86" i="5" a="1"/>
  <c r="AS86" i="5"/>
  <c r="BU86" i="5" a="1"/>
  <c r="BU86" i="5"/>
  <c r="CW86" i="5" a="1"/>
  <c r="CW86" i="5"/>
  <c r="DI86" i="5" a="1"/>
  <c r="DI86" i="5"/>
  <c r="DU86" i="5" a="1"/>
  <c r="DU86" i="5"/>
  <c r="EG86" i="5"/>
  <c r="AP86" i="5"/>
  <c r="BR86" i="5"/>
  <c r="CT86" i="5"/>
  <c r="DF86" i="5"/>
  <c r="DR86" i="5"/>
  <c r="ED86" i="5"/>
  <c r="EH86" i="5"/>
  <c r="EI91" i="5"/>
  <c r="U91" i="5" a="1"/>
  <c r="U91" i="5"/>
  <c r="AQ91" i="5" a="1"/>
  <c r="AQ91" i="5"/>
  <c r="BS91" i="5" a="1"/>
  <c r="BS91" i="5"/>
  <c r="CU91" i="5" a="1"/>
  <c r="CU91" i="5"/>
  <c r="DG91" i="5" a="1"/>
  <c r="DG91" i="5"/>
  <c r="DS91" i="5" a="1"/>
  <c r="DS91" i="5"/>
  <c r="EE91" i="5"/>
  <c r="EF91" i="5"/>
  <c r="EC91" i="5"/>
  <c r="DZ86" i="5"/>
  <c r="EB91" i="5"/>
  <c r="EA91" i="5"/>
  <c r="DY91" i="5"/>
  <c r="DX91" i="5"/>
  <c r="DV91" i="5"/>
  <c r="DT91" i="5"/>
  <c r="DQ91" i="5"/>
  <c r="DP91" i="5"/>
  <c r="DL91" i="5"/>
  <c r="DJ91" i="5"/>
  <c r="DH91" i="5"/>
  <c r="DE91" i="5"/>
  <c r="DD91" i="5"/>
  <c r="CZ91" i="5"/>
  <c r="CX91" i="5"/>
  <c r="CV91" i="5"/>
  <c r="CS91" i="5"/>
  <c r="CR91" i="5"/>
  <c r="BX91" i="5"/>
  <c r="BV91" i="5"/>
  <c r="BT91" i="5"/>
  <c r="BQ91" i="5"/>
  <c r="BP91" i="5"/>
  <c r="AV91" i="5"/>
  <c r="AT91" i="5"/>
  <c r="AR91" i="5"/>
  <c r="AO91" i="5"/>
  <c r="AN91" i="5"/>
  <c r="X91" i="5"/>
  <c r="V91" i="5"/>
  <c r="S91" i="5"/>
  <c r="R91" i="5"/>
  <c r="AU90" i="5" a="1"/>
  <c r="AU90" i="5"/>
  <c r="BW90" i="5" a="1"/>
  <c r="BW90" i="5"/>
  <c r="CY90" i="5" a="1"/>
  <c r="CY90" i="5"/>
  <c r="DK90" i="5" a="1"/>
  <c r="DK90" i="5"/>
  <c r="DW90" i="5" a="1"/>
  <c r="DW90" i="5"/>
  <c r="EJ90" i="5"/>
  <c r="EK90" i="5"/>
  <c r="W85" i="5" a="1"/>
  <c r="W85" i="5"/>
  <c r="AS85" i="5" a="1"/>
  <c r="AS85" i="5"/>
  <c r="BU85" i="5" a="1"/>
  <c r="BU85" i="5"/>
  <c r="CW85" i="5" a="1"/>
  <c r="CW85" i="5"/>
  <c r="DI85" i="5" a="1"/>
  <c r="DI85" i="5"/>
  <c r="DU85" i="5" a="1"/>
  <c r="DU85" i="5"/>
  <c r="EG85" i="5"/>
  <c r="AP85" i="5"/>
  <c r="BR85" i="5"/>
  <c r="CT85" i="5"/>
  <c r="DF85" i="5"/>
  <c r="DR85" i="5"/>
  <c r="ED85" i="5"/>
  <c r="EH85" i="5"/>
  <c r="EI90" i="5"/>
  <c r="U90" i="5" a="1"/>
  <c r="U90" i="5"/>
  <c r="AQ90" i="5" a="1"/>
  <c r="AQ90" i="5"/>
  <c r="BS90" i="5" a="1"/>
  <c r="BS90" i="5"/>
  <c r="CU90" i="5" a="1"/>
  <c r="CU90" i="5"/>
  <c r="DG90" i="5" a="1"/>
  <c r="DG90" i="5"/>
  <c r="DS90" i="5" a="1"/>
  <c r="DS90" i="5"/>
  <c r="EE90" i="5"/>
  <c r="EF90" i="5"/>
  <c r="EC90" i="5"/>
  <c r="DZ85" i="5"/>
  <c r="EB90" i="5"/>
  <c r="EA90" i="5"/>
  <c r="DY90" i="5"/>
  <c r="DX90" i="5"/>
  <c r="DV90" i="5"/>
  <c r="DT90" i="5"/>
  <c r="DQ90" i="5"/>
  <c r="DP90" i="5"/>
  <c r="DL90" i="5"/>
  <c r="DJ90" i="5"/>
  <c r="DH90" i="5"/>
  <c r="DE90" i="5"/>
  <c r="DD90" i="5"/>
  <c r="CZ90" i="5"/>
  <c r="CX90" i="5"/>
  <c r="CV90" i="5"/>
  <c r="CS90" i="5"/>
  <c r="CR90" i="5"/>
  <c r="BX90" i="5"/>
  <c r="BV90" i="5"/>
  <c r="BT90" i="5"/>
  <c r="BQ90" i="5"/>
  <c r="BP90" i="5"/>
  <c r="AV90" i="5"/>
  <c r="AT90" i="5"/>
  <c r="AR90" i="5"/>
  <c r="AO90" i="5"/>
  <c r="AN90" i="5"/>
  <c r="X90" i="5"/>
  <c r="V90" i="5"/>
  <c r="S90" i="5"/>
  <c r="R90" i="5"/>
  <c r="AU89" i="5" a="1"/>
  <c r="AU89" i="5"/>
  <c r="BW89" i="5" a="1"/>
  <c r="BW89" i="5"/>
  <c r="CY89" i="5" a="1"/>
  <c r="CY89" i="5"/>
  <c r="DK89" i="5" a="1"/>
  <c r="DK89" i="5"/>
  <c r="DW89" i="5" a="1"/>
  <c r="DW89" i="5"/>
  <c r="EJ89" i="5"/>
  <c r="EK89" i="5"/>
  <c r="W84" i="5" a="1"/>
  <c r="W84" i="5"/>
  <c r="AS84" i="5" a="1"/>
  <c r="AS84" i="5"/>
  <c r="BU84" i="5" a="1"/>
  <c r="BU84" i="5"/>
  <c r="CW84" i="5" a="1"/>
  <c r="CW84" i="5"/>
  <c r="DI84" i="5" a="1"/>
  <c r="DI84" i="5"/>
  <c r="DU84" i="5" a="1"/>
  <c r="DU84" i="5"/>
  <c r="EG84" i="5"/>
  <c r="AP84" i="5"/>
  <c r="BR84" i="5"/>
  <c r="CT84" i="5"/>
  <c r="DF84" i="5"/>
  <c r="DR84" i="5"/>
  <c r="ED84" i="5"/>
  <c r="EH84" i="5"/>
  <c r="EI89" i="5"/>
  <c r="U89" i="5" a="1"/>
  <c r="U89" i="5"/>
  <c r="AQ89" i="5" a="1"/>
  <c r="AQ89" i="5"/>
  <c r="BS89" i="5" a="1"/>
  <c r="BS89" i="5"/>
  <c r="CU89" i="5" a="1"/>
  <c r="CU89" i="5"/>
  <c r="DG89" i="5" a="1"/>
  <c r="DG89" i="5"/>
  <c r="DS89" i="5" a="1"/>
  <c r="DS89" i="5"/>
  <c r="EE89" i="5"/>
  <c r="EF89" i="5"/>
  <c r="EC89" i="5"/>
  <c r="DZ84" i="5"/>
  <c r="EB89" i="5"/>
  <c r="EA89" i="5"/>
  <c r="DY89" i="5"/>
  <c r="DX89" i="5"/>
  <c r="DV89" i="5"/>
  <c r="DT89" i="5"/>
  <c r="DQ89" i="5"/>
  <c r="DP89" i="5"/>
  <c r="DL89" i="5"/>
  <c r="DJ89" i="5"/>
  <c r="DH89" i="5"/>
  <c r="DE89" i="5"/>
  <c r="DD89" i="5"/>
  <c r="CZ89" i="5"/>
  <c r="CX89" i="5"/>
  <c r="CV89" i="5"/>
  <c r="CS89" i="5"/>
  <c r="CR89" i="5"/>
  <c r="BX89" i="5"/>
  <c r="BV89" i="5"/>
  <c r="BT89" i="5"/>
  <c r="BQ89" i="5"/>
  <c r="BP89" i="5"/>
  <c r="AV89" i="5"/>
  <c r="AT89" i="5"/>
  <c r="AR89" i="5"/>
  <c r="AO89" i="5"/>
  <c r="AN89" i="5"/>
  <c r="X89" i="5"/>
  <c r="V89" i="5"/>
  <c r="S89" i="5"/>
  <c r="R89" i="5"/>
  <c r="AU88" i="5" a="1"/>
  <c r="AU88" i="5"/>
  <c r="BW88" i="5" a="1"/>
  <c r="BW88" i="5"/>
  <c r="CY88" i="5" a="1"/>
  <c r="CY88" i="5"/>
  <c r="DK88" i="5" a="1"/>
  <c r="DK88" i="5"/>
  <c r="DW88" i="5" a="1"/>
  <c r="DW88" i="5"/>
  <c r="EJ88" i="5"/>
  <c r="EK88" i="5"/>
  <c r="W83" i="5" a="1"/>
  <c r="W83" i="5"/>
  <c r="AS83" i="5" a="1"/>
  <c r="AS83" i="5"/>
  <c r="BU83" i="5" a="1"/>
  <c r="BU83" i="5"/>
  <c r="CW83" i="5" a="1"/>
  <c r="CW83" i="5"/>
  <c r="DI83" i="5" a="1"/>
  <c r="DI83" i="5"/>
  <c r="DU83" i="5" a="1"/>
  <c r="DU83" i="5"/>
  <c r="EG83" i="5"/>
  <c r="AP83" i="5"/>
  <c r="BR83" i="5"/>
  <c r="CT83" i="5"/>
  <c r="DF83" i="5"/>
  <c r="DR83" i="5"/>
  <c r="ED83" i="5"/>
  <c r="EH83" i="5"/>
  <c r="EI88" i="5"/>
  <c r="U88" i="5" a="1"/>
  <c r="U88" i="5"/>
  <c r="AQ88" i="5" a="1"/>
  <c r="AQ88" i="5"/>
  <c r="BS88" i="5" a="1"/>
  <c r="BS88" i="5"/>
  <c r="CU88" i="5" a="1"/>
  <c r="CU88" i="5"/>
  <c r="DG88" i="5" a="1"/>
  <c r="DG88" i="5"/>
  <c r="DS88" i="5" a="1"/>
  <c r="DS88" i="5"/>
  <c r="EE88" i="5"/>
  <c r="EF88" i="5"/>
  <c r="EC88" i="5"/>
  <c r="DZ83" i="5"/>
  <c r="EB88" i="5"/>
  <c r="EA88" i="5"/>
  <c r="DY88" i="5"/>
  <c r="DX88" i="5"/>
  <c r="DV88" i="5"/>
  <c r="DT88" i="5"/>
  <c r="DQ88" i="5"/>
  <c r="DP88" i="5"/>
  <c r="DL88" i="5"/>
  <c r="DJ88" i="5"/>
  <c r="DH88" i="5"/>
  <c r="DE88" i="5"/>
  <c r="DD88" i="5"/>
  <c r="CZ88" i="5"/>
  <c r="CX88" i="5"/>
  <c r="CV88" i="5"/>
  <c r="CS88" i="5"/>
  <c r="CR88" i="5"/>
  <c r="BX88" i="5"/>
  <c r="BV88" i="5"/>
  <c r="BT88" i="5"/>
  <c r="BQ88" i="5"/>
  <c r="BP88" i="5"/>
  <c r="AV88" i="5"/>
  <c r="AT88" i="5"/>
  <c r="AR88" i="5"/>
  <c r="AO88" i="5"/>
  <c r="AN88" i="5"/>
  <c r="X88" i="5"/>
  <c r="V88" i="5"/>
  <c r="S88" i="5"/>
  <c r="R88" i="5"/>
  <c r="AU87" i="5" a="1"/>
  <c r="AU87" i="5"/>
  <c r="BW87" i="5" a="1"/>
  <c r="BW87" i="5"/>
  <c r="CY87" i="5" a="1"/>
  <c r="CY87" i="5"/>
  <c r="DK87" i="5" a="1"/>
  <c r="DK87" i="5"/>
  <c r="DW87" i="5" a="1"/>
  <c r="DW87" i="5"/>
  <c r="EJ87" i="5"/>
  <c r="EK87" i="5"/>
  <c r="W82" i="5" a="1"/>
  <c r="W82" i="5"/>
  <c r="AS82" i="5" a="1"/>
  <c r="AS82" i="5"/>
  <c r="BU82" i="5" a="1"/>
  <c r="BU82" i="5"/>
  <c r="CW82" i="5" a="1"/>
  <c r="CW82" i="5"/>
  <c r="DI82" i="5" a="1"/>
  <c r="DI82" i="5"/>
  <c r="DU82" i="5" a="1"/>
  <c r="DU82" i="5"/>
  <c r="EG82" i="5"/>
  <c r="AP82" i="5"/>
  <c r="BR82" i="5"/>
  <c r="CT82" i="5"/>
  <c r="DF82" i="5"/>
  <c r="DR82" i="5"/>
  <c r="ED82" i="5"/>
  <c r="EH82" i="5"/>
  <c r="EI87" i="5"/>
  <c r="U87" i="5" a="1"/>
  <c r="U87" i="5"/>
  <c r="AQ87" i="5" a="1"/>
  <c r="AQ87" i="5"/>
  <c r="BS87" i="5" a="1"/>
  <c r="BS87" i="5"/>
  <c r="CU87" i="5" a="1"/>
  <c r="CU87" i="5"/>
  <c r="DG87" i="5" a="1"/>
  <c r="DG87" i="5"/>
  <c r="DS87" i="5" a="1"/>
  <c r="DS87" i="5"/>
  <c r="EE87" i="5"/>
  <c r="EF87" i="5"/>
  <c r="EC87" i="5"/>
  <c r="DZ82" i="5"/>
  <c r="EB87" i="5"/>
  <c r="EA87" i="5"/>
  <c r="DY87" i="5"/>
  <c r="DX87" i="5"/>
  <c r="DV87" i="5"/>
  <c r="DT87" i="5"/>
  <c r="DQ87" i="5"/>
  <c r="DP87" i="5"/>
  <c r="DL87" i="5"/>
  <c r="DJ87" i="5"/>
  <c r="DH87" i="5"/>
  <c r="DE87" i="5"/>
  <c r="DD87" i="5"/>
  <c r="CZ87" i="5"/>
  <c r="CX87" i="5"/>
  <c r="CV87" i="5"/>
  <c r="CS87" i="5"/>
  <c r="CR87" i="5"/>
  <c r="BX87" i="5"/>
  <c r="BV87" i="5"/>
  <c r="BT87" i="5"/>
  <c r="BQ87" i="5"/>
  <c r="BP87" i="5"/>
  <c r="AV87" i="5"/>
  <c r="AT87" i="5"/>
  <c r="AR87" i="5"/>
  <c r="AO87" i="5"/>
  <c r="AN87" i="5"/>
  <c r="X87" i="5"/>
  <c r="V87" i="5"/>
  <c r="S87" i="5"/>
  <c r="R87" i="5"/>
  <c r="AU86" i="5" a="1"/>
  <c r="AU86" i="5"/>
  <c r="BW86" i="5" a="1"/>
  <c r="BW86" i="5"/>
  <c r="CY86" i="5" a="1"/>
  <c r="CY86" i="5"/>
  <c r="DK86" i="5" a="1"/>
  <c r="DK86" i="5"/>
  <c r="DW86" i="5" a="1"/>
  <c r="DW86" i="5"/>
  <c r="EJ86" i="5"/>
  <c r="EK86" i="5"/>
  <c r="W81" i="5" a="1"/>
  <c r="W81" i="5"/>
  <c r="AS81" i="5" a="1"/>
  <c r="AS81" i="5"/>
  <c r="BU81" i="5" a="1"/>
  <c r="BU81" i="5"/>
  <c r="CW81" i="5" a="1"/>
  <c r="CW81" i="5"/>
  <c r="DI81" i="5" a="1"/>
  <c r="DI81" i="5"/>
  <c r="DU81" i="5" a="1"/>
  <c r="DU81" i="5"/>
  <c r="EG81" i="5"/>
  <c r="AP81" i="5"/>
  <c r="BR81" i="5"/>
  <c r="CT81" i="5"/>
  <c r="DF81" i="5"/>
  <c r="DR81" i="5"/>
  <c r="ED81" i="5"/>
  <c r="EH81" i="5"/>
  <c r="EI86" i="5"/>
  <c r="U86" i="5" a="1"/>
  <c r="U86" i="5"/>
  <c r="AQ86" i="5" a="1"/>
  <c r="AQ86" i="5"/>
  <c r="BS86" i="5" a="1"/>
  <c r="BS86" i="5"/>
  <c r="CU86" i="5" a="1"/>
  <c r="CU86" i="5"/>
  <c r="DG86" i="5" a="1"/>
  <c r="DG86" i="5"/>
  <c r="DS86" i="5" a="1"/>
  <c r="DS86" i="5"/>
  <c r="EE86" i="5"/>
  <c r="EF86" i="5"/>
  <c r="EC86" i="5"/>
  <c r="DZ81" i="5"/>
  <c r="EB86" i="5"/>
  <c r="EA86" i="5"/>
  <c r="DY86" i="5"/>
  <c r="DX86" i="5"/>
  <c r="DV86" i="5"/>
  <c r="DT86" i="5"/>
  <c r="DQ86" i="5"/>
  <c r="DP86" i="5"/>
  <c r="DL86" i="5"/>
  <c r="DJ86" i="5"/>
  <c r="DH86" i="5"/>
  <c r="DE86" i="5"/>
  <c r="DD86" i="5"/>
  <c r="CZ86" i="5"/>
  <c r="CX86" i="5"/>
  <c r="CV86" i="5"/>
  <c r="CS86" i="5"/>
  <c r="CR86" i="5"/>
  <c r="BX86" i="5"/>
  <c r="BV86" i="5"/>
  <c r="BT86" i="5"/>
  <c r="BQ86" i="5"/>
  <c r="BP86" i="5"/>
  <c r="AV86" i="5"/>
  <c r="AT86" i="5"/>
  <c r="AR86" i="5"/>
  <c r="AO86" i="5"/>
  <c r="AN86" i="5"/>
  <c r="X86" i="5"/>
  <c r="V86" i="5"/>
  <c r="S86" i="5"/>
  <c r="R86" i="5"/>
  <c r="AU85" i="5" a="1"/>
  <c r="AU85" i="5"/>
  <c r="BW85" i="5" a="1"/>
  <c r="BW85" i="5"/>
  <c r="CY85" i="5" a="1"/>
  <c r="CY85" i="5"/>
  <c r="DK85" i="5" a="1"/>
  <c r="DK85" i="5"/>
  <c r="DW85" i="5" a="1"/>
  <c r="DW85" i="5"/>
  <c r="EJ85" i="5"/>
  <c r="EK85" i="5"/>
  <c r="W80" i="5" a="1"/>
  <c r="W80" i="5"/>
  <c r="AS80" i="5" a="1"/>
  <c r="AS80" i="5"/>
  <c r="BU80" i="5" a="1"/>
  <c r="BU80" i="5"/>
  <c r="CW80" i="5" a="1"/>
  <c r="CW80" i="5"/>
  <c r="DI80" i="5" a="1"/>
  <c r="DI80" i="5"/>
  <c r="DU80" i="5" a="1"/>
  <c r="DU80" i="5"/>
  <c r="EG80" i="5"/>
  <c r="AP80" i="5"/>
  <c r="BR80" i="5"/>
  <c r="CT80" i="5"/>
  <c r="DF80" i="5"/>
  <c r="DR80" i="5"/>
  <c r="ED80" i="5"/>
  <c r="EH80" i="5"/>
  <c r="EI85" i="5"/>
  <c r="U85" i="5" a="1"/>
  <c r="U85" i="5"/>
  <c r="AQ85" i="5" a="1"/>
  <c r="AQ85" i="5"/>
  <c r="BS85" i="5" a="1"/>
  <c r="BS85" i="5"/>
  <c r="CU85" i="5" a="1"/>
  <c r="CU85" i="5"/>
  <c r="DG85" i="5" a="1"/>
  <c r="DG85" i="5"/>
  <c r="DS85" i="5" a="1"/>
  <c r="DS85" i="5"/>
  <c r="EE85" i="5"/>
  <c r="EF85" i="5"/>
  <c r="EC85" i="5"/>
  <c r="DZ80" i="5"/>
  <c r="EB85" i="5"/>
  <c r="EA85" i="5"/>
  <c r="DY85" i="5"/>
  <c r="DX85" i="5"/>
  <c r="DV85" i="5"/>
  <c r="DT85" i="5"/>
  <c r="DQ85" i="5"/>
  <c r="DP85" i="5"/>
  <c r="DL85" i="5"/>
  <c r="DJ85" i="5"/>
  <c r="DH85" i="5"/>
  <c r="DE85" i="5"/>
  <c r="DD85" i="5"/>
  <c r="CZ85" i="5"/>
  <c r="CX85" i="5"/>
  <c r="CV85" i="5"/>
  <c r="CS85" i="5"/>
  <c r="CR85" i="5"/>
  <c r="BX85" i="5"/>
  <c r="BV85" i="5"/>
  <c r="BT85" i="5"/>
  <c r="BQ85" i="5"/>
  <c r="BP85" i="5"/>
  <c r="AV85" i="5"/>
  <c r="AT85" i="5"/>
  <c r="AR85" i="5"/>
  <c r="AO85" i="5"/>
  <c r="AN85" i="5"/>
  <c r="X85" i="5"/>
  <c r="V85" i="5"/>
  <c r="S85" i="5"/>
  <c r="R85" i="5"/>
  <c r="AU84" i="5" a="1"/>
  <c r="AU84" i="5"/>
  <c r="BW84" i="5" a="1"/>
  <c r="BW84" i="5"/>
  <c r="CY84" i="5" a="1"/>
  <c r="CY84" i="5"/>
  <c r="DK84" i="5" a="1"/>
  <c r="DK84" i="5"/>
  <c r="DW84" i="5" a="1"/>
  <c r="DW84" i="5"/>
  <c r="EJ84" i="5"/>
  <c r="EK84" i="5"/>
  <c r="W79" i="5" a="1"/>
  <c r="W79" i="5"/>
  <c r="AS79" i="5" a="1"/>
  <c r="AS79" i="5"/>
  <c r="BU79" i="5" a="1"/>
  <c r="BU79" i="5"/>
  <c r="CW79" i="5" a="1"/>
  <c r="CW79" i="5"/>
  <c r="DI79" i="5" a="1"/>
  <c r="DI79" i="5"/>
  <c r="DU79" i="5" a="1"/>
  <c r="DU79" i="5"/>
  <c r="EG79" i="5"/>
  <c r="AP79" i="5"/>
  <c r="BR79" i="5"/>
  <c r="CT79" i="5"/>
  <c r="DF79" i="5"/>
  <c r="DR79" i="5"/>
  <c r="ED79" i="5"/>
  <c r="EH79" i="5"/>
  <c r="EI84" i="5"/>
  <c r="U84" i="5" a="1"/>
  <c r="U84" i="5"/>
  <c r="AQ84" i="5" a="1"/>
  <c r="AQ84" i="5"/>
  <c r="BS84" i="5" a="1"/>
  <c r="BS84" i="5"/>
  <c r="CU84" i="5" a="1"/>
  <c r="CU84" i="5"/>
  <c r="DG84" i="5" a="1"/>
  <c r="DG84" i="5"/>
  <c r="DS84" i="5" a="1"/>
  <c r="DS84" i="5"/>
  <c r="EE84" i="5"/>
  <c r="EF84" i="5"/>
  <c r="EC84" i="5"/>
  <c r="DZ79" i="5"/>
  <c r="EB84" i="5"/>
  <c r="EA84" i="5"/>
  <c r="DY84" i="5"/>
  <c r="DX84" i="5"/>
  <c r="DV84" i="5"/>
  <c r="DT84" i="5"/>
  <c r="DQ84" i="5"/>
  <c r="DP84" i="5"/>
  <c r="DL84" i="5"/>
  <c r="DJ84" i="5"/>
  <c r="DH84" i="5"/>
  <c r="DE84" i="5"/>
  <c r="DD84" i="5"/>
  <c r="CZ84" i="5"/>
  <c r="CX84" i="5"/>
  <c r="CV84" i="5"/>
  <c r="CS84" i="5"/>
  <c r="CR84" i="5"/>
  <c r="BX84" i="5"/>
  <c r="BV84" i="5"/>
  <c r="BT84" i="5"/>
  <c r="BQ84" i="5"/>
  <c r="BP84" i="5"/>
  <c r="AV84" i="5"/>
  <c r="AT84" i="5"/>
  <c r="AR84" i="5"/>
  <c r="AO84" i="5"/>
  <c r="AN84" i="5"/>
  <c r="X84" i="5"/>
  <c r="V84" i="5"/>
  <c r="S84" i="5"/>
  <c r="R84" i="5"/>
  <c r="AU83" i="5" a="1"/>
  <c r="AU83" i="5"/>
  <c r="BW83" i="5" a="1"/>
  <c r="BW83" i="5"/>
  <c r="CY83" i="5" a="1"/>
  <c r="CY83" i="5"/>
  <c r="DK83" i="5" a="1"/>
  <c r="DK83" i="5"/>
  <c r="DW83" i="5" a="1"/>
  <c r="DW83" i="5"/>
  <c r="EJ83" i="5"/>
  <c r="EK83" i="5"/>
  <c r="W78" i="5" a="1"/>
  <c r="W78" i="5"/>
  <c r="AS78" i="5" a="1"/>
  <c r="AS78" i="5"/>
  <c r="BU78" i="5" a="1"/>
  <c r="BU78" i="5"/>
  <c r="CW78" i="5" a="1"/>
  <c r="CW78" i="5"/>
  <c r="DI78" i="5" a="1"/>
  <c r="DI78" i="5"/>
  <c r="DU78" i="5" a="1"/>
  <c r="DU78" i="5"/>
  <c r="EG78" i="5"/>
  <c r="AP78" i="5"/>
  <c r="BR78" i="5"/>
  <c r="CT78" i="5"/>
  <c r="DF78" i="5"/>
  <c r="DR78" i="5"/>
  <c r="ED78" i="5"/>
  <c r="EH78" i="5"/>
  <c r="EI83" i="5"/>
  <c r="U83" i="5" a="1"/>
  <c r="U83" i="5"/>
  <c r="AQ83" i="5" a="1"/>
  <c r="AQ83" i="5"/>
  <c r="BS83" i="5" a="1"/>
  <c r="BS83" i="5"/>
  <c r="CU83" i="5" a="1"/>
  <c r="CU83" i="5"/>
  <c r="DG83" i="5" a="1"/>
  <c r="DG83" i="5"/>
  <c r="DS83" i="5" a="1"/>
  <c r="DS83" i="5"/>
  <c r="EE83" i="5"/>
  <c r="EF83" i="5"/>
  <c r="EC83" i="5"/>
  <c r="DZ78" i="5"/>
  <c r="EB83" i="5"/>
  <c r="EA83" i="5"/>
  <c r="DY83" i="5"/>
  <c r="DX83" i="5"/>
  <c r="DV83" i="5"/>
  <c r="DT83" i="5"/>
  <c r="DQ83" i="5"/>
  <c r="DP83" i="5"/>
  <c r="DL83" i="5"/>
  <c r="DJ83" i="5"/>
  <c r="DH83" i="5"/>
  <c r="DE83" i="5"/>
  <c r="DD83" i="5"/>
  <c r="CZ83" i="5"/>
  <c r="CX83" i="5"/>
  <c r="CV83" i="5"/>
  <c r="CS83" i="5"/>
  <c r="CR83" i="5"/>
  <c r="BX83" i="5"/>
  <c r="BV83" i="5"/>
  <c r="BT83" i="5"/>
  <c r="BQ83" i="5"/>
  <c r="BP83" i="5"/>
  <c r="AV83" i="5"/>
  <c r="AT83" i="5"/>
  <c r="AR83" i="5"/>
  <c r="AO83" i="5"/>
  <c r="AN83" i="5"/>
  <c r="X83" i="5"/>
  <c r="V83" i="5"/>
  <c r="S83" i="5"/>
  <c r="R83" i="5"/>
  <c r="AU82" i="5" a="1"/>
  <c r="AU82" i="5"/>
  <c r="BW82" i="5" a="1"/>
  <c r="BW82" i="5"/>
  <c r="CY82" i="5" a="1"/>
  <c r="CY82" i="5"/>
  <c r="DK82" i="5" a="1"/>
  <c r="DK82" i="5"/>
  <c r="DW82" i="5" a="1"/>
  <c r="DW82" i="5"/>
  <c r="EJ82" i="5"/>
  <c r="EK82" i="5"/>
  <c r="W77" i="5" a="1"/>
  <c r="W77" i="5"/>
  <c r="AS77" i="5" a="1"/>
  <c r="AS77" i="5"/>
  <c r="BU77" i="5" a="1"/>
  <c r="BU77" i="5"/>
  <c r="CW77" i="5" a="1"/>
  <c r="CW77" i="5"/>
  <c r="DI77" i="5" a="1"/>
  <c r="DI77" i="5"/>
  <c r="DU77" i="5" a="1"/>
  <c r="DU77" i="5"/>
  <c r="EG77" i="5"/>
  <c r="AP77" i="5"/>
  <c r="BR77" i="5"/>
  <c r="CT77" i="5"/>
  <c r="DF77" i="5"/>
  <c r="DR77" i="5"/>
  <c r="ED77" i="5"/>
  <c r="EH77" i="5"/>
  <c r="EI82" i="5"/>
  <c r="U82" i="5" a="1"/>
  <c r="U82" i="5"/>
  <c r="AQ82" i="5" a="1"/>
  <c r="AQ82" i="5"/>
  <c r="BS82" i="5" a="1"/>
  <c r="BS82" i="5"/>
  <c r="CU82" i="5" a="1"/>
  <c r="CU82" i="5"/>
  <c r="DG82" i="5" a="1"/>
  <c r="DG82" i="5"/>
  <c r="DS82" i="5" a="1"/>
  <c r="DS82" i="5"/>
  <c r="EE82" i="5"/>
  <c r="EF82" i="5"/>
  <c r="EC82" i="5"/>
  <c r="DZ77" i="5"/>
  <c r="EB82" i="5"/>
  <c r="EA82" i="5"/>
  <c r="DY82" i="5"/>
  <c r="DX82" i="5"/>
  <c r="DV82" i="5"/>
  <c r="DT82" i="5"/>
  <c r="DQ82" i="5"/>
  <c r="DP82" i="5"/>
  <c r="DL82" i="5"/>
  <c r="DJ82" i="5"/>
  <c r="DH82" i="5"/>
  <c r="DE82" i="5"/>
  <c r="DD82" i="5"/>
  <c r="CZ82" i="5"/>
  <c r="CX82" i="5"/>
  <c r="CV82" i="5"/>
  <c r="CS82" i="5"/>
  <c r="CR82" i="5"/>
  <c r="BX82" i="5"/>
  <c r="BV82" i="5"/>
  <c r="BT82" i="5"/>
  <c r="BQ82" i="5"/>
  <c r="BP82" i="5"/>
  <c r="AV82" i="5"/>
  <c r="AT82" i="5"/>
  <c r="AR82" i="5"/>
  <c r="AO82" i="5"/>
  <c r="AN82" i="5"/>
  <c r="X82" i="5"/>
  <c r="V82" i="5"/>
  <c r="S82" i="5"/>
  <c r="R82" i="5"/>
  <c r="AU81" i="5" a="1"/>
  <c r="AU81" i="5"/>
  <c r="BW81" i="5" a="1"/>
  <c r="BW81" i="5"/>
  <c r="CY81" i="5" a="1"/>
  <c r="CY81" i="5"/>
  <c r="DK81" i="5" a="1"/>
  <c r="DK81" i="5"/>
  <c r="DW81" i="5" a="1"/>
  <c r="DW81" i="5"/>
  <c r="EJ81" i="5"/>
  <c r="EK81" i="5"/>
  <c r="W76" i="5" a="1"/>
  <c r="W76" i="5"/>
  <c r="AS76" i="5" a="1"/>
  <c r="AS76" i="5"/>
  <c r="BU76" i="5" a="1"/>
  <c r="BU76" i="5"/>
  <c r="CW76" i="5" a="1"/>
  <c r="CW76" i="5"/>
  <c r="DI76" i="5" a="1"/>
  <c r="DI76" i="5"/>
  <c r="DU76" i="5" a="1"/>
  <c r="DU76" i="5"/>
  <c r="EG76" i="5"/>
  <c r="AP76" i="5"/>
  <c r="BR76" i="5"/>
  <c r="CT76" i="5"/>
  <c r="DF76" i="5"/>
  <c r="DR76" i="5"/>
  <c r="ED76" i="5"/>
  <c r="EH76" i="5"/>
  <c r="EI81" i="5"/>
  <c r="U81" i="5" a="1"/>
  <c r="U81" i="5"/>
  <c r="AQ81" i="5" a="1"/>
  <c r="AQ81" i="5"/>
  <c r="BS81" i="5" a="1"/>
  <c r="BS81" i="5"/>
  <c r="CU81" i="5" a="1"/>
  <c r="CU81" i="5"/>
  <c r="DG81" i="5" a="1"/>
  <c r="DG81" i="5"/>
  <c r="DS81" i="5" a="1"/>
  <c r="DS81" i="5"/>
  <c r="EE81" i="5"/>
  <c r="EF81" i="5"/>
  <c r="EC81" i="5"/>
  <c r="DZ76" i="5"/>
  <c r="EB81" i="5"/>
  <c r="EA81" i="5"/>
  <c r="DY81" i="5"/>
  <c r="DX81" i="5"/>
  <c r="DV81" i="5"/>
  <c r="DT81" i="5"/>
  <c r="DQ81" i="5"/>
  <c r="DP81" i="5"/>
  <c r="DL81" i="5"/>
  <c r="DJ81" i="5"/>
  <c r="DH81" i="5"/>
  <c r="DE81" i="5"/>
  <c r="DD81" i="5"/>
  <c r="CZ81" i="5"/>
  <c r="CX81" i="5"/>
  <c r="CV81" i="5"/>
  <c r="CS81" i="5"/>
  <c r="CR81" i="5"/>
  <c r="BX81" i="5"/>
  <c r="BV81" i="5"/>
  <c r="BT81" i="5"/>
  <c r="BQ81" i="5"/>
  <c r="BP81" i="5"/>
  <c r="AV81" i="5"/>
  <c r="AT81" i="5"/>
  <c r="AR81" i="5"/>
  <c r="AO81" i="5"/>
  <c r="AN81" i="5"/>
  <c r="X81" i="5"/>
  <c r="V81" i="5"/>
  <c r="S81" i="5"/>
  <c r="R81" i="5"/>
  <c r="AU80" i="5" a="1"/>
  <c r="AU80" i="5"/>
  <c r="BW80" i="5" a="1"/>
  <c r="BW80" i="5"/>
  <c r="CY80" i="5" a="1"/>
  <c r="CY80" i="5"/>
  <c r="DK80" i="5" a="1"/>
  <c r="DK80" i="5"/>
  <c r="DW80" i="5" a="1"/>
  <c r="DW80" i="5"/>
  <c r="EJ80" i="5"/>
  <c r="EK80" i="5"/>
  <c r="W75" i="5" a="1"/>
  <c r="W75" i="5"/>
  <c r="AS75" i="5" a="1"/>
  <c r="AS75" i="5"/>
  <c r="BU75" i="5" a="1"/>
  <c r="BU75" i="5"/>
  <c r="CW75" i="5" a="1"/>
  <c r="CW75" i="5"/>
  <c r="DI75" i="5" a="1"/>
  <c r="DI75" i="5"/>
  <c r="DU75" i="5" a="1"/>
  <c r="DU75" i="5"/>
  <c r="EG75" i="5"/>
  <c r="AP75" i="5"/>
  <c r="BR75" i="5"/>
  <c r="CT75" i="5"/>
  <c r="DF75" i="5"/>
  <c r="DR75" i="5"/>
  <c r="ED75" i="5"/>
  <c r="EH75" i="5"/>
  <c r="EI80" i="5"/>
  <c r="U80" i="5" a="1"/>
  <c r="U80" i="5"/>
  <c r="AQ80" i="5" a="1"/>
  <c r="AQ80" i="5"/>
  <c r="BS80" i="5" a="1"/>
  <c r="BS80" i="5"/>
  <c r="CU80" i="5" a="1"/>
  <c r="CU80" i="5"/>
  <c r="DG80" i="5" a="1"/>
  <c r="DG80" i="5"/>
  <c r="DS80" i="5" a="1"/>
  <c r="DS80" i="5"/>
  <c r="EE80" i="5"/>
  <c r="EF80" i="5"/>
  <c r="EC80" i="5"/>
  <c r="DZ75" i="5"/>
  <c r="EB80" i="5"/>
  <c r="EA80" i="5"/>
  <c r="DY80" i="5"/>
  <c r="DX80" i="5"/>
  <c r="DV80" i="5"/>
  <c r="DT80" i="5"/>
  <c r="DQ80" i="5"/>
  <c r="DP80" i="5"/>
  <c r="DL80" i="5"/>
  <c r="DJ80" i="5"/>
  <c r="DH80" i="5"/>
  <c r="DE80" i="5"/>
  <c r="DD80" i="5"/>
  <c r="CZ80" i="5"/>
  <c r="CX80" i="5"/>
  <c r="CV80" i="5"/>
  <c r="CS80" i="5"/>
  <c r="CR80" i="5"/>
  <c r="BX80" i="5"/>
  <c r="BV80" i="5"/>
  <c r="BT80" i="5"/>
  <c r="BQ80" i="5"/>
  <c r="BP80" i="5"/>
  <c r="AV80" i="5"/>
  <c r="AT80" i="5"/>
  <c r="AR80" i="5"/>
  <c r="AO80" i="5"/>
  <c r="AN80" i="5"/>
  <c r="X80" i="5"/>
  <c r="V80" i="5"/>
  <c r="S80" i="5"/>
  <c r="R80" i="5"/>
  <c r="AU79" i="5" a="1"/>
  <c r="AU79" i="5"/>
  <c r="BW79" i="5" a="1"/>
  <c r="BW79" i="5"/>
  <c r="CY79" i="5" a="1"/>
  <c r="CY79" i="5"/>
  <c r="DK79" i="5" a="1"/>
  <c r="DK79" i="5"/>
  <c r="DW79" i="5" a="1"/>
  <c r="DW79" i="5"/>
  <c r="EJ79" i="5"/>
  <c r="EK79" i="5"/>
  <c r="W74" i="5" a="1"/>
  <c r="W74" i="5"/>
  <c r="AS74" i="5" a="1"/>
  <c r="AS74" i="5"/>
  <c r="BU74" i="5" a="1"/>
  <c r="BU74" i="5"/>
  <c r="CW74" i="5" a="1"/>
  <c r="CW74" i="5"/>
  <c r="DI74" i="5" a="1"/>
  <c r="DI74" i="5"/>
  <c r="DU74" i="5" a="1"/>
  <c r="DU74" i="5"/>
  <c r="EG74" i="5"/>
  <c r="AP74" i="5"/>
  <c r="BR74" i="5"/>
  <c r="CT74" i="5"/>
  <c r="DF74" i="5"/>
  <c r="DR74" i="5"/>
  <c r="ED74" i="5"/>
  <c r="EH74" i="5"/>
  <c r="EI79" i="5"/>
  <c r="U79" i="5" a="1"/>
  <c r="U79" i="5"/>
  <c r="AQ79" i="5" a="1"/>
  <c r="AQ79" i="5"/>
  <c r="BS79" i="5" a="1"/>
  <c r="BS79" i="5"/>
  <c r="CU79" i="5" a="1"/>
  <c r="CU79" i="5"/>
  <c r="DG79" i="5" a="1"/>
  <c r="DG79" i="5"/>
  <c r="DS79" i="5" a="1"/>
  <c r="DS79" i="5"/>
  <c r="EE79" i="5"/>
  <c r="EF79" i="5"/>
  <c r="EC79" i="5"/>
  <c r="DZ74" i="5"/>
  <c r="EB79" i="5"/>
  <c r="EA79" i="5"/>
  <c r="DY79" i="5"/>
  <c r="DX79" i="5"/>
  <c r="DV79" i="5"/>
  <c r="DT79" i="5"/>
  <c r="DQ79" i="5"/>
  <c r="DP79" i="5"/>
  <c r="DL79" i="5"/>
  <c r="DJ79" i="5"/>
  <c r="DH79" i="5"/>
  <c r="DE79" i="5"/>
  <c r="DD79" i="5"/>
  <c r="CZ79" i="5"/>
  <c r="CX79" i="5"/>
  <c r="CV79" i="5"/>
  <c r="CS79" i="5"/>
  <c r="CR79" i="5"/>
  <c r="BX79" i="5"/>
  <c r="BV79" i="5"/>
  <c r="BT79" i="5"/>
  <c r="BQ79" i="5"/>
  <c r="BP79" i="5"/>
  <c r="AV79" i="5"/>
  <c r="AT79" i="5"/>
  <c r="AR79" i="5"/>
  <c r="AO79" i="5"/>
  <c r="AN79" i="5"/>
  <c r="X79" i="5"/>
  <c r="V79" i="5"/>
  <c r="S79" i="5"/>
  <c r="R79" i="5"/>
  <c r="AU78" i="5" a="1"/>
  <c r="AU78" i="5"/>
  <c r="BW78" i="5" a="1"/>
  <c r="BW78" i="5"/>
  <c r="CY78" i="5" a="1"/>
  <c r="CY78" i="5"/>
  <c r="DK78" i="5" a="1"/>
  <c r="DK78" i="5"/>
  <c r="DW78" i="5" a="1"/>
  <c r="DW78" i="5"/>
  <c r="EJ78" i="5"/>
  <c r="EK78" i="5"/>
  <c r="W73" i="5" a="1"/>
  <c r="W73" i="5"/>
  <c r="AS73" i="5" a="1"/>
  <c r="AS73" i="5"/>
  <c r="BU73" i="5" a="1"/>
  <c r="BU73" i="5"/>
  <c r="CW73" i="5" a="1"/>
  <c r="CW73" i="5"/>
  <c r="DI73" i="5" a="1"/>
  <c r="DI73" i="5"/>
  <c r="DU73" i="5" a="1"/>
  <c r="DU73" i="5"/>
  <c r="EG73" i="5"/>
  <c r="AP73" i="5"/>
  <c r="BR73" i="5"/>
  <c r="CT73" i="5"/>
  <c r="DF73" i="5"/>
  <c r="DR73" i="5"/>
  <c r="ED73" i="5"/>
  <c r="EH73" i="5"/>
  <c r="EI78" i="5"/>
  <c r="U78" i="5" a="1"/>
  <c r="U78" i="5"/>
  <c r="AQ78" i="5" a="1"/>
  <c r="AQ78" i="5"/>
  <c r="BS78" i="5" a="1"/>
  <c r="BS78" i="5"/>
  <c r="CU78" i="5" a="1"/>
  <c r="CU78" i="5"/>
  <c r="DG78" i="5" a="1"/>
  <c r="DG78" i="5"/>
  <c r="DS78" i="5" a="1"/>
  <c r="DS78" i="5"/>
  <c r="EE78" i="5"/>
  <c r="EF78" i="5"/>
  <c r="EC78" i="5"/>
  <c r="DZ73" i="5"/>
  <c r="EB78" i="5"/>
  <c r="EA78" i="5"/>
  <c r="DY78" i="5"/>
  <c r="DX78" i="5"/>
  <c r="DV78" i="5"/>
  <c r="DT78" i="5"/>
  <c r="DQ78" i="5"/>
  <c r="DP78" i="5"/>
  <c r="DL78" i="5"/>
  <c r="DJ78" i="5"/>
  <c r="DH78" i="5"/>
  <c r="DE78" i="5"/>
  <c r="DD78" i="5"/>
  <c r="CZ78" i="5"/>
  <c r="CX78" i="5"/>
  <c r="CV78" i="5"/>
  <c r="CS78" i="5"/>
  <c r="CR78" i="5"/>
  <c r="BX78" i="5"/>
  <c r="BV78" i="5"/>
  <c r="BT78" i="5"/>
  <c r="BQ78" i="5"/>
  <c r="BP78" i="5"/>
  <c r="AV78" i="5"/>
  <c r="AT78" i="5"/>
  <c r="AR78" i="5"/>
  <c r="AO78" i="5"/>
  <c r="AN78" i="5"/>
  <c r="X78" i="5"/>
  <c r="V78" i="5"/>
  <c r="S78" i="5"/>
  <c r="R78" i="5"/>
  <c r="AU77" i="5" a="1"/>
  <c r="AU77" i="5"/>
  <c r="BW77" i="5" a="1"/>
  <c r="BW77" i="5"/>
  <c r="CY77" i="5" a="1"/>
  <c r="CY77" i="5"/>
  <c r="DK77" i="5" a="1"/>
  <c r="DK77" i="5"/>
  <c r="DW77" i="5" a="1"/>
  <c r="DW77" i="5"/>
  <c r="EJ77" i="5"/>
  <c r="EK77" i="5"/>
  <c r="W72" i="5" a="1"/>
  <c r="W72" i="5"/>
  <c r="AS72" i="5" a="1"/>
  <c r="AS72" i="5"/>
  <c r="BU72" i="5" a="1"/>
  <c r="BU72" i="5"/>
  <c r="CW72" i="5" a="1"/>
  <c r="CW72" i="5"/>
  <c r="DI72" i="5" a="1"/>
  <c r="DI72" i="5"/>
  <c r="DU72" i="5" a="1"/>
  <c r="DU72" i="5"/>
  <c r="EG72" i="5"/>
  <c r="AP72" i="5"/>
  <c r="BR72" i="5"/>
  <c r="CT72" i="5"/>
  <c r="DF72" i="5"/>
  <c r="DR72" i="5"/>
  <c r="ED72" i="5"/>
  <c r="EH72" i="5"/>
  <c r="EI77" i="5"/>
  <c r="U77" i="5" a="1"/>
  <c r="U77" i="5"/>
  <c r="AQ77" i="5" a="1"/>
  <c r="AQ77" i="5"/>
  <c r="BS77" i="5" a="1"/>
  <c r="BS77" i="5"/>
  <c r="CU77" i="5" a="1"/>
  <c r="CU77" i="5"/>
  <c r="DG77" i="5" a="1"/>
  <c r="DG77" i="5"/>
  <c r="DS77" i="5" a="1"/>
  <c r="DS77" i="5"/>
  <c r="EE77" i="5"/>
  <c r="EF77" i="5"/>
  <c r="EC77" i="5"/>
  <c r="DZ72" i="5"/>
  <c r="EB77" i="5"/>
  <c r="EA77" i="5"/>
  <c r="DY77" i="5"/>
  <c r="DX77" i="5"/>
  <c r="DV77" i="5"/>
  <c r="DT77" i="5"/>
  <c r="DQ77" i="5"/>
  <c r="DP77" i="5"/>
  <c r="DL77" i="5"/>
  <c r="DJ77" i="5"/>
  <c r="DH77" i="5"/>
  <c r="DE77" i="5"/>
  <c r="DD77" i="5"/>
  <c r="CZ77" i="5"/>
  <c r="CX77" i="5"/>
  <c r="CV77" i="5"/>
  <c r="CS77" i="5"/>
  <c r="CR77" i="5"/>
  <c r="BX77" i="5"/>
  <c r="BV77" i="5"/>
  <c r="BT77" i="5"/>
  <c r="BQ77" i="5"/>
  <c r="BP77" i="5"/>
  <c r="AV77" i="5"/>
  <c r="AT77" i="5"/>
  <c r="AR77" i="5"/>
  <c r="AO77" i="5"/>
  <c r="AN77" i="5"/>
  <c r="X77" i="5"/>
  <c r="V77" i="5"/>
  <c r="S77" i="5"/>
  <c r="R77" i="5"/>
  <c r="AU76" i="5" a="1"/>
  <c r="AU76" i="5"/>
  <c r="BW76" i="5" a="1"/>
  <c r="BW76" i="5"/>
  <c r="CY76" i="5" a="1"/>
  <c r="CY76" i="5"/>
  <c r="DK76" i="5" a="1"/>
  <c r="DK76" i="5"/>
  <c r="DW76" i="5" a="1"/>
  <c r="DW76" i="5"/>
  <c r="EJ76" i="5"/>
  <c r="EK76" i="5"/>
  <c r="W71" i="5" a="1"/>
  <c r="W71" i="5"/>
  <c r="AS71" i="5" a="1"/>
  <c r="AS71" i="5"/>
  <c r="BU71" i="5" a="1"/>
  <c r="BU71" i="5"/>
  <c r="CW71" i="5" a="1"/>
  <c r="CW71" i="5"/>
  <c r="DI71" i="5" a="1"/>
  <c r="DI71" i="5"/>
  <c r="DU71" i="5" a="1"/>
  <c r="DU71" i="5"/>
  <c r="EG71" i="5"/>
  <c r="AP71" i="5"/>
  <c r="BR71" i="5"/>
  <c r="CT71" i="5"/>
  <c r="DF71" i="5"/>
  <c r="DR71" i="5"/>
  <c r="ED71" i="5"/>
  <c r="EH71" i="5"/>
  <c r="EI76" i="5"/>
  <c r="U76" i="5" a="1"/>
  <c r="U76" i="5"/>
  <c r="AQ76" i="5" a="1"/>
  <c r="AQ76" i="5"/>
  <c r="BS76" i="5" a="1"/>
  <c r="BS76" i="5"/>
  <c r="CU76" i="5" a="1"/>
  <c r="CU76" i="5"/>
  <c r="DG76" i="5" a="1"/>
  <c r="DG76" i="5"/>
  <c r="DS76" i="5" a="1"/>
  <c r="DS76" i="5"/>
  <c r="EE76" i="5"/>
  <c r="EF76" i="5"/>
  <c r="EC76" i="5"/>
  <c r="DZ71" i="5"/>
  <c r="EB76" i="5"/>
  <c r="EA76" i="5"/>
  <c r="DY76" i="5"/>
  <c r="DX76" i="5"/>
  <c r="DV76" i="5"/>
  <c r="DT76" i="5"/>
  <c r="DQ76" i="5"/>
  <c r="DP76" i="5"/>
  <c r="DL76" i="5"/>
  <c r="DJ76" i="5"/>
  <c r="DH76" i="5"/>
  <c r="DE76" i="5"/>
  <c r="DD76" i="5"/>
  <c r="CZ76" i="5"/>
  <c r="CX76" i="5"/>
  <c r="CV76" i="5"/>
  <c r="CS76" i="5"/>
  <c r="CR76" i="5"/>
  <c r="BX76" i="5"/>
  <c r="BV76" i="5"/>
  <c r="BT76" i="5"/>
  <c r="BQ76" i="5"/>
  <c r="BP76" i="5"/>
  <c r="AV76" i="5"/>
  <c r="AT76" i="5"/>
  <c r="AR76" i="5"/>
  <c r="AO76" i="5"/>
  <c r="AN76" i="5"/>
  <c r="X76" i="5"/>
  <c r="V76" i="5"/>
  <c r="S76" i="5"/>
  <c r="R76" i="5"/>
  <c r="AU75" i="5" a="1"/>
  <c r="AU75" i="5"/>
  <c r="BW75" i="5" a="1"/>
  <c r="BW75" i="5"/>
  <c r="CY75" i="5" a="1"/>
  <c r="CY75" i="5"/>
  <c r="DK75" i="5" a="1"/>
  <c r="DK75" i="5"/>
  <c r="DW75" i="5" a="1"/>
  <c r="DW75" i="5"/>
  <c r="EJ75" i="5"/>
  <c r="EK75" i="5"/>
  <c r="W70" i="5" a="1"/>
  <c r="W70" i="5"/>
  <c r="AS70" i="5" a="1"/>
  <c r="AS70" i="5"/>
  <c r="BU70" i="5" a="1"/>
  <c r="BU70" i="5"/>
  <c r="CW70" i="5" a="1"/>
  <c r="CW70" i="5"/>
  <c r="DI70" i="5" a="1"/>
  <c r="DI70" i="5"/>
  <c r="DU70" i="5" a="1"/>
  <c r="DU70" i="5"/>
  <c r="EG70" i="5"/>
  <c r="AP70" i="5"/>
  <c r="BR70" i="5"/>
  <c r="CT70" i="5"/>
  <c r="DF70" i="5"/>
  <c r="DR70" i="5"/>
  <c r="ED70" i="5"/>
  <c r="EH70" i="5"/>
  <c r="EI75" i="5"/>
  <c r="U75" i="5" a="1"/>
  <c r="U75" i="5"/>
  <c r="AQ75" i="5" a="1"/>
  <c r="AQ75" i="5"/>
  <c r="BS75" i="5" a="1"/>
  <c r="BS75" i="5"/>
  <c r="CU75" i="5" a="1"/>
  <c r="CU75" i="5"/>
  <c r="DG75" i="5" a="1"/>
  <c r="DG75" i="5"/>
  <c r="DS75" i="5" a="1"/>
  <c r="DS75" i="5"/>
  <c r="EE75" i="5"/>
  <c r="EF75" i="5"/>
  <c r="EC75" i="5"/>
  <c r="DZ70" i="5"/>
  <c r="EB75" i="5"/>
  <c r="EA75" i="5"/>
  <c r="DY75" i="5"/>
  <c r="DX75" i="5"/>
  <c r="DV75" i="5"/>
  <c r="DT75" i="5"/>
  <c r="DQ75" i="5"/>
  <c r="DP75" i="5"/>
  <c r="DL75" i="5"/>
  <c r="DJ75" i="5"/>
  <c r="DH75" i="5"/>
  <c r="DE75" i="5"/>
  <c r="DD75" i="5"/>
  <c r="CZ75" i="5"/>
  <c r="CX75" i="5"/>
  <c r="CV75" i="5"/>
  <c r="CS75" i="5"/>
  <c r="CR75" i="5"/>
  <c r="BX75" i="5"/>
  <c r="BV75" i="5"/>
  <c r="BT75" i="5"/>
  <c r="BQ75" i="5"/>
  <c r="BP75" i="5"/>
  <c r="AV75" i="5"/>
  <c r="AT75" i="5"/>
  <c r="AR75" i="5"/>
  <c r="AO75" i="5"/>
  <c r="AN75" i="5"/>
  <c r="X75" i="5"/>
  <c r="V75" i="5"/>
  <c r="S75" i="5"/>
  <c r="R75" i="5"/>
  <c r="AU74" i="5" a="1"/>
  <c r="AU74" i="5"/>
  <c r="BW74" i="5" a="1"/>
  <c r="BW74" i="5"/>
  <c r="CY74" i="5" a="1"/>
  <c r="CY74" i="5"/>
  <c r="DK74" i="5" a="1"/>
  <c r="DK74" i="5"/>
  <c r="DW74" i="5" a="1"/>
  <c r="DW74" i="5"/>
  <c r="EJ74" i="5"/>
  <c r="EK74" i="5"/>
  <c r="W69" i="5" a="1"/>
  <c r="W69" i="5"/>
  <c r="AS69" i="5" a="1"/>
  <c r="AS69" i="5"/>
  <c r="BU69" i="5" a="1"/>
  <c r="BU69" i="5"/>
  <c r="CW69" i="5" a="1"/>
  <c r="CW69" i="5"/>
  <c r="DI69" i="5" a="1"/>
  <c r="DI69" i="5"/>
  <c r="DU69" i="5" a="1"/>
  <c r="DU69" i="5"/>
  <c r="EG69" i="5"/>
  <c r="AP69" i="5"/>
  <c r="BR69" i="5"/>
  <c r="CT69" i="5"/>
  <c r="DF69" i="5"/>
  <c r="DR69" i="5"/>
  <c r="ED69" i="5"/>
  <c r="EH69" i="5"/>
  <c r="EI74" i="5"/>
  <c r="U74" i="5" a="1"/>
  <c r="U74" i="5"/>
  <c r="AQ74" i="5" a="1"/>
  <c r="AQ74" i="5"/>
  <c r="BS74" i="5" a="1"/>
  <c r="BS74" i="5"/>
  <c r="CU74" i="5" a="1"/>
  <c r="CU74" i="5"/>
  <c r="DG74" i="5" a="1"/>
  <c r="DG74" i="5"/>
  <c r="DS74" i="5" a="1"/>
  <c r="DS74" i="5"/>
  <c r="EE74" i="5"/>
  <c r="EF74" i="5"/>
  <c r="EC74" i="5"/>
  <c r="DZ69" i="5"/>
  <c r="EB74" i="5"/>
  <c r="EA74" i="5"/>
  <c r="DY74" i="5"/>
  <c r="DX74" i="5"/>
  <c r="DV74" i="5"/>
  <c r="DT74" i="5"/>
  <c r="DQ74" i="5"/>
  <c r="DP74" i="5"/>
  <c r="DL74" i="5"/>
  <c r="DJ74" i="5"/>
  <c r="DH74" i="5"/>
  <c r="DE74" i="5"/>
  <c r="DD74" i="5"/>
  <c r="CZ74" i="5"/>
  <c r="CX74" i="5"/>
  <c r="CV74" i="5"/>
  <c r="CS74" i="5"/>
  <c r="CR74" i="5"/>
  <c r="BX74" i="5"/>
  <c r="BV74" i="5"/>
  <c r="BT74" i="5"/>
  <c r="BQ74" i="5"/>
  <c r="BP74" i="5"/>
  <c r="AV74" i="5"/>
  <c r="AT74" i="5"/>
  <c r="AR74" i="5"/>
  <c r="AO74" i="5"/>
  <c r="AN74" i="5"/>
  <c r="X74" i="5"/>
  <c r="V74" i="5"/>
  <c r="S74" i="5"/>
  <c r="R74" i="5"/>
  <c r="AU73" i="5" a="1"/>
  <c r="AU73" i="5"/>
  <c r="BW73" i="5" a="1"/>
  <c r="BW73" i="5"/>
  <c r="CY73" i="5" a="1"/>
  <c r="CY73" i="5"/>
  <c r="DK73" i="5" a="1"/>
  <c r="DK73" i="5"/>
  <c r="DW73" i="5" a="1"/>
  <c r="DW73" i="5"/>
  <c r="EJ73" i="5"/>
  <c r="EK73" i="5"/>
  <c r="AS68" i="5" a="1"/>
  <c r="AS68" i="5"/>
  <c r="BU68" i="5" a="1"/>
  <c r="BU68" i="5"/>
  <c r="CW68" i="5" a="1"/>
  <c r="CW68" i="5"/>
  <c r="DI68" i="5" a="1"/>
  <c r="DI68" i="5"/>
  <c r="DU68" i="5" a="1"/>
  <c r="DU68" i="5"/>
  <c r="EG68" i="5"/>
  <c r="AP68" i="5"/>
  <c r="BR68" i="5"/>
  <c r="CT68" i="5"/>
  <c r="DF68" i="5"/>
  <c r="DR68" i="5"/>
  <c r="ED68" i="5"/>
  <c r="EH68" i="5"/>
  <c r="EI73" i="5"/>
  <c r="U73" i="5" a="1"/>
  <c r="U73" i="5"/>
  <c r="AQ73" i="5" a="1"/>
  <c r="AQ73" i="5"/>
  <c r="BS73" i="5" a="1"/>
  <c r="BS73" i="5"/>
  <c r="CU73" i="5" a="1"/>
  <c r="CU73" i="5"/>
  <c r="DG73" i="5" a="1"/>
  <c r="DG73" i="5"/>
  <c r="DS73" i="5" a="1"/>
  <c r="DS73" i="5"/>
  <c r="EE73" i="5"/>
  <c r="EF73" i="5"/>
  <c r="EC73" i="5"/>
  <c r="DZ68" i="5"/>
  <c r="EB73" i="5"/>
  <c r="EA73" i="5"/>
  <c r="DY73" i="5"/>
  <c r="DX73" i="5"/>
  <c r="DV73" i="5"/>
  <c r="DT73" i="5"/>
  <c r="DQ73" i="5"/>
  <c r="DP73" i="5"/>
  <c r="DL73" i="5"/>
  <c r="DJ73" i="5"/>
  <c r="DH73" i="5"/>
  <c r="DE73" i="5"/>
  <c r="DD73" i="5"/>
  <c r="CZ73" i="5"/>
  <c r="CX73" i="5"/>
  <c r="CV73" i="5"/>
  <c r="CS73" i="5"/>
  <c r="CR73" i="5"/>
  <c r="BX73" i="5"/>
  <c r="BV73" i="5"/>
  <c r="BT73" i="5"/>
  <c r="BQ73" i="5"/>
  <c r="BP73" i="5"/>
  <c r="AV73" i="5"/>
  <c r="AT73" i="5"/>
  <c r="AR73" i="5"/>
  <c r="AO73" i="5"/>
  <c r="AN73" i="5"/>
  <c r="X73" i="5"/>
  <c r="V73" i="5"/>
  <c r="S73" i="5"/>
  <c r="R73" i="5"/>
  <c r="AU72" i="5" a="1"/>
  <c r="AU72" i="5"/>
  <c r="BW72" i="5" a="1"/>
  <c r="BW72" i="5"/>
  <c r="CY72" i="5" a="1"/>
  <c r="CY72" i="5"/>
  <c r="DK72" i="5" a="1"/>
  <c r="DK72" i="5"/>
  <c r="DW72" i="5" a="1"/>
  <c r="DW72" i="5"/>
  <c r="EJ72" i="5"/>
  <c r="EK72" i="5"/>
  <c r="AS67" i="5" a="1"/>
  <c r="AS67" i="5"/>
  <c r="BU67" i="5" a="1"/>
  <c r="BU67" i="5"/>
  <c r="CW67" i="5" a="1"/>
  <c r="CW67" i="5"/>
  <c r="DI67" i="5" a="1"/>
  <c r="DI67" i="5"/>
  <c r="DU67" i="5" a="1"/>
  <c r="DU67" i="5"/>
  <c r="EG67" i="5"/>
  <c r="AP67" i="5"/>
  <c r="BR67" i="5"/>
  <c r="CT67" i="5"/>
  <c r="DF67" i="5"/>
  <c r="DR67" i="5"/>
  <c r="ED67" i="5"/>
  <c r="EH67" i="5"/>
  <c r="EI72" i="5"/>
  <c r="U72" i="5" a="1"/>
  <c r="U72" i="5"/>
  <c r="AQ72" i="5" a="1"/>
  <c r="AQ72" i="5"/>
  <c r="BS72" i="5" a="1"/>
  <c r="BS72" i="5"/>
  <c r="CU72" i="5" a="1"/>
  <c r="CU72" i="5"/>
  <c r="DG72" i="5" a="1"/>
  <c r="DG72" i="5"/>
  <c r="DS72" i="5" a="1"/>
  <c r="DS72" i="5"/>
  <c r="EE72" i="5"/>
  <c r="EF72" i="5"/>
  <c r="EC72" i="5"/>
  <c r="DZ67" i="5"/>
  <c r="EB72" i="5"/>
  <c r="EA72" i="5"/>
  <c r="DY72" i="5"/>
  <c r="DX72" i="5"/>
  <c r="DV72" i="5"/>
  <c r="DT72" i="5"/>
  <c r="DQ72" i="5"/>
  <c r="DP72" i="5"/>
  <c r="DL72" i="5"/>
  <c r="DJ72" i="5"/>
  <c r="DH72" i="5"/>
  <c r="DE72" i="5"/>
  <c r="DD72" i="5"/>
  <c r="CZ72" i="5"/>
  <c r="CX72" i="5"/>
  <c r="CV72" i="5"/>
  <c r="CS72" i="5"/>
  <c r="CR72" i="5"/>
  <c r="BX72" i="5"/>
  <c r="BV72" i="5"/>
  <c r="BT72" i="5"/>
  <c r="BQ72" i="5"/>
  <c r="BP72" i="5"/>
  <c r="AV72" i="5"/>
  <c r="AT72" i="5"/>
  <c r="AR72" i="5"/>
  <c r="AO72" i="5"/>
  <c r="AN72" i="5"/>
  <c r="X72" i="5"/>
  <c r="V72" i="5"/>
  <c r="S72" i="5"/>
  <c r="R72" i="5"/>
  <c r="AU71" i="5" a="1"/>
  <c r="AU71" i="5"/>
  <c r="BW71" i="5" a="1"/>
  <c r="BW71" i="5"/>
  <c r="CY71" i="5" a="1"/>
  <c r="CY71" i="5"/>
  <c r="DK71" i="5" a="1"/>
  <c r="DK71" i="5"/>
  <c r="DW71" i="5" a="1"/>
  <c r="DW71" i="5"/>
  <c r="EJ71" i="5"/>
  <c r="EK71" i="5"/>
  <c r="AS66" i="5" a="1"/>
  <c r="AS66" i="5"/>
  <c r="BU66" i="5" a="1"/>
  <c r="BU66" i="5"/>
  <c r="CW66" i="5" a="1"/>
  <c r="CW66" i="5"/>
  <c r="DI66" i="5" a="1"/>
  <c r="DI66" i="5"/>
  <c r="DU66" i="5" a="1"/>
  <c r="DU66" i="5"/>
  <c r="EG66" i="5"/>
  <c r="AP66" i="5"/>
  <c r="BR66" i="5"/>
  <c r="CT66" i="5"/>
  <c r="DF66" i="5"/>
  <c r="DR66" i="5"/>
  <c r="ED66" i="5"/>
  <c r="EH66" i="5"/>
  <c r="EI71" i="5"/>
  <c r="U71" i="5" a="1"/>
  <c r="U71" i="5"/>
  <c r="AQ71" i="5" a="1"/>
  <c r="AQ71" i="5"/>
  <c r="BS71" i="5" a="1"/>
  <c r="BS71" i="5"/>
  <c r="CU71" i="5" a="1"/>
  <c r="CU71" i="5"/>
  <c r="DG71" i="5" a="1"/>
  <c r="DG71" i="5"/>
  <c r="DS71" i="5" a="1"/>
  <c r="DS71" i="5"/>
  <c r="EE71" i="5"/>
  <c r="EF71" i="5"/>
  <c r="EC71" i="5"/>
  <c r="DZ66" i="5"/>
  <c r="EB71" i="5"/>
  <c r="EA71" i="5"/>
  <c r="DY71" i="5"/>
  <c r="DX71" i="5"/>
  <c r="DV71" i="5"/>
  <c r="DT71" i="5"/>
  <c r="DQ71" i="5"/>
  <c r="DP71" i="5"/>
  <c r="DL71" i="5"/>
  <c r="DJ71" i="5"/>
  <c r="DH71" i="5"/>
  <c r="DE71" i="5"/>
  <c r="DD71" i="5"/>
  <c r="CZ71" i="5"/>
  <c r="CX71" i="5"/>
  <c r="CV71" i="5"/>
  <c r="CS71" i="5"/>
  <c r="CR71" i="5"/>
  <c r="BX71" i="5"/>
  <c r="BV71" i="5"/>
  <c r="BT71" i="5"/>
  <c r="BQ71" i="5"/>
  <c r="BP71" i="5"/>
  <c r="AV71" i="5"/>
  <c r="AT71" i="5"/>
  <c r="AR71" i="5"/>
  <c r="AO71" i="5"/>
  <c r="AN71" i="5"/>
  <c r="X71" i="5"/>
  <c r="V71" i="5"/>
  <c r="S71" i="5"/>
  <c r="R71" i="5"/>
  <c r="AU70" i="5" a="1"/>
  <c r="AU70" i="5"/>
  <c r="BW70" i="5" a="1"/>
  <c r="BW70" i="5"/>
  <c r="CY70" i="5" a="1"/>
  <c r="CY70" i="5"/>
  <c r="DK70" i="5" a="1"/>
  <c r="DK70" i="5"/>
  <c r="DW70" i="5" a="1"/>
  <c r="DW70" i="5"/>
  <c r="EJ70" i="5"/>
  <c r="EK70" i="5"/>
  <c r="AS65" i="5" a="1"/>
  <c r="AS65" i="5"/>
  <c r="BU65" i="5" a="1"/>
  <c r="BU65" i="5"/>
  <c r="CW65" i="5" a="1"/>
  <c r="CW65" i="5"/>
  <c r="DI65" i="5" a="1"/>
  <c r="DI65" i="5"/>
  <c r="DU65" i="5" a="1"/>
  <c r="DU65" i="5"/>
  <c r="EG65" i="5"/>
  <c r="AP65" i="5"/>
  <c r="BR65" i="5"/>
  <c r="CT65" i="5"/>
  <c r="DF65" i="5"/>
  <c r="DR65" i="5"/>
  <c r="ED65" i="5"/>
  <c r="EH65" i="5"/>
  <c r="EI70" i="5"/>
  <c r="U70" i="5" a="1"/>
  <c r="U70" i="5"/>
  <c r="AQ70" i="5" a="1"/>
  <c r="AQ70" i="5"/>
  <c r="BS70" i="5" a="1"/>
  <c r="BS70" i="5"/>
  <c r="CU70" i="5" a="1"/>
  <c r="CU70" i="5"/>
  <c r="DG70" i="5" a="1"/>
  <c r="DG70" i="5"/>
  <c r="DS70" i="5" a="1"/>
  <c r="DS70" i="5"/>
  <c r="EE70" i="5"/>
  <c r="EF70" i="5"/>
  <c r="EC70" i="5"/>
  <c r="DZ65" i="5"/>
  <c r="EB70" i="5"/>
  <c r="EA70" i="5"/>
  <c r="DY70" i="5"/>
  <c r="DX70" i="5"/>
  <c r="DV70" i="5"/>
  <c r="DT70" i="5"/>
  <c r="DQ70" i="5"/>
  <c r="DP70" i="5"/>
  <c r="DL70" i="5"/>
  <c r="DJ70" i="5"/>
  <c r="DH70" i="5"/>
  <c r="DE70" i="5"/>
  <c r="DD70" i="5"/>
  <c r="CZ70" i="5"/>
  <c r="CX70" i="5"/>
  <c r="CV70" i="5"/>
  <c r="CS70" i="5"/>
  <c r="CR70" i="5"/>
  <c r="BX70" i="5"/>
  <c r="BV70" i="5"/>
  <c r="BT70" i="5"/>
  <c r="BQ70" i="5"/>
  <c r="BP70" i="5"/>
  <c r="AV70" i="5"/>
  <c r="AT70" i="5"/>
  <c r="AR70" i="5"/>
  <c r="AO70" i="5"/>
  <c r="AN70" i="5"/>
  <c r="X70" i="5"/>
  <c r="V70" i="5"/>
  <c r="S70" i="5"/>
  <c r="R70" i="5"/>
  <c r="AU69" i="5" a="1"/>
  <c r="AU69" i="5"/>
  <c r="BW69" i="5" a="1"/>
  <c r="BW69" i="5"/>
  <c r="CY69" i="5" a="1"/>
  <c r="CY69" i="5"/>
  <c r="DK69" i="5" a="1"/>
  <c r="DK69" i="5"/>
  <c r="DW69" i="5" a="1"/>
  <c r="DW69" i="5"/>
  <c r="EJ69" i="5"/>
  <c r="EK69" i="5"/>
  <c r="AS64" i="5" a="1"/>
  <c r="AS64" i="5"/>
  <c r="BU64" i="5" a="1"/>
  <c r="BU64" i="5"/>
  <c r="CW64" i="5" a="1"/>
  <c r="CW64" i="5"/>
  <c r="DI64" i="5" a="1"/>
  <c r="DI64" i="5"/>
  <c r="DU64" i="5" a="1"/>
  <c r="DU64" i="5"/>
  <c r="EG64" i="5"/>
  <c r="AP64" i="5"/>
  <c r="BR64" i="5"/>
  <c r="CT64" i="5"/>
  <c r="DF64" i="5"/>
  <c r="DR64" i="5"/>
  <c r="ED64" i="5"/>
  <c r="EH64" i="5"/>
  <c r="EI69" i="5"/>
  <c r="U69" i="5" a="1"/>
  <c r="U69" i="5"/>
  <c r="AQ69" i="5" a="1"/>
  <c r="AQ69" i="5"/>
  <c r="BS69" i="5" a="1"/>
  <c r="BS69" i="5"/>
  <c r="CU69" i="5" a="1"/>
  <c r="CU69" i="5"/>
  <c r="DG69" i="5" a="1"/>
  <c r="DG69" i="5"/>
  <c r="DS69" i="5" a="1"/>
  <c r="DS69" i="5"/>
  <c r="EE69" i="5"/>
  <c r="EF69" i="5"/>
  <c r="EC69" i="5"/>
  <c r="DZ64" i="5"/>
  <c r="EB69" i="5"/>
  <c r="EA69" i="5"/>
  <c r="DY69" i="5"/>
  <c r="DX69" i="5"/>
  <c r="DV69" i="5"/>
  <c r="DT69" i="5"/>
  <c r="DQ69" i="5"/>
  <c r="DP69" i="5"/>
  <c r="DL69" i="5"/>
  <c r="DJ69" i="5"/>
  <c r="DH69" i="5"/>
  <c r="DE69" i="5"/>
  <c r="DD69" i="5"/>
  <c r="CZ69" i="5"/>
  <c r="CX69" i="5"/>
  <c r="CV69" i="5"/>
  <c r="CS69" i="5"/>
  <c r="CR69" i="5"/>
  <c r="BX69" i="5"/>
  <c r="BV69" i="5"/>
  <c r="BT69" i="5"/>
  <c r="BQ69" i="5"/>
  <c r="BP69" i="5"/>
  <c r="AV69" i="5"/>
  <c r="AT69" i="5"/>
  <c r="AR69" i="5"/>
  <c r="AO69" i="5"/>
  <c r="AN69" i="5"/>
  <c r="X69" i="5"/>
  <c r="V69" i="5"/>
  <c r="S69" i="5"/>
  <c r="R69" i="5"/>
  <c r="AU68" i="5" a="1"/>
  <c r="AU68" i="5"/>
  <c r="BW68" i="5" a="1"/>
  <c r="BW68" i="5"/>
  <c r="CY68" i="5" a="1"/>
  <c r="CY68" i="5"/>
  <c r="DK68" i="5" a="1"/>
  <c r="DK68" i="5"/>
  <c r="DW68" i="5" a="1"/>
  <c r="DW68" i="5"/>
  <c r="EJ68" i="5"/>
  <c r="EK68" i="5"/>
  <c r="AS63" i="5" a="1"/>
  <c r="AS63" i="5"/>
  <c r="BU63" i="5" a="1"/>
  <c r="BU63" i="5"/>
  <c r="CW63" i="5" a="1"/>
  <c r="CW63" i="5"/>
  <c r="DI63" i="5" a="1"/>
  <c r="DI63" i="5"/>
  <c r="DU63" i="5" a="1"/>
  <c r="DU63" i="5"/>
  <c r="EG63" i="5"/>
  <c r="AP63" i="5"/>
  <c r="BR63" i="5"/>
  <c r="CT63" i="5"/>
  <c r="DF63" i="5"/>
  <c r="DR63" i="5"/>
  <c r="ED63" i="5"/>
  <c r="EH63" i="5"/>
  <c r="EI68" i="5"/>
  <c r="AQ68" i="5" a="1"/>
  <c r="AQ68" i="5"/>
  <c r="BS68" i="5" a="1"/>
  <c r="BS68" i="5"/>
  <c r="CU68" i="5" a="1"/>
  <c r="CU68" i="5"/>
  <c r="DG68" i="5" a="1"/>
  <c r="DG68" i="5"/>
  <c r="DS68" i="5" a="1"/>
  <c r="DS68" i="5"/>
  <c r="EE68" i="5"/>
  <c r="EF68" i="5"/>
  <c r="EC68" i="5"/>
  <c r="DZ63" i="5"/>
  <c r="EB68" i="5"/>
  <c r="EA68" i="5"/>
  <c r="DY68" i="5"/>
  <c r="DX68" i="5"/>
  <c r="DV68" i="5"/>
  <c r="DT68" i="5"/>
  <c r="DQ68" i="5"/>
  <c r="DP68" i="5"/>
  <c r="DL68" i="5"/>
  <c r="DJ68" i="5"/>
  <c r="DH68" i="5"/>
  <c r="DE68" i="5"/>
  <c r="DD68" i="5"/>
  <c r="CZ68" i="5"/>
  <c r="CX68" i="5"/>
  <c r="CV68" i="5"/>
  <c r="CS68" i="5"/>
  <c r="CR68" i="5"/>
  <c r="BX68" i="5"/>
  <c r="BV68" i="5"/>
  <c r="BT68" i="5"/>
  <c r="BQ68" i="5"/>
  <c r="BP68" i="5"/>
  <c r="AV68" i="5"/>
  <c r="AT68" i="5"/>
  <c r="AR68" i="5"/>
  <c r="AO68" i="5"/>
  <c r="AN68" i="5"/>
  <c r="AU67" i="5" a="1"/>
  <c r="AU67" i="5"/>
  <c r="BW67" i="5" a="1"/>
  <c r="BW67" i="5"/>
  <c r="CY67" i="5" a="1"/>
  <c r="CY67" i="5"/>
  <c r="DK67" i="5" a="1"/>
  <c r="DK67" i="5"/>
  <c r="DW67" i="5" a="1"/>
  <c r="DW67" i="5"/>
  <c r="EJ67" i="5"/>
  <c r="EK67" i="5"/>
  <c r="AS62" i="5" a="1"/>
  <c r="AS62" i="5"/>
  <c r="BU62" i="5" a="1"/>
  <c r="BU62" i="5"/>
  <c r="CW62" i="5" a="1"/>
  <c r="CW62" i="5"/>
  <c r="DI62" i="5" a="1"/>
  <c r="DI62" i="5"/>
  <c r="DU62" i="5" a="1"/>
  <c r="DU62" i="5"/>
  <c r="EG62" i="5"/>
  <c r="AP62" i="5"/>
  <c r="BR62" i="5"/>
  <c r="CT62" i="5"/>
  <c r="DF62" i="5"/>
  <c r="DR62" i="5"/>
  <c r="ED62" i="5"/>
  <c r="EH62" i="5"/>
  <c r="EI67" i="5"/>
  <c r="AQ67" i="5" a="1"/>
  <c r="AQ67" i="5"/>
  <c r="BS67" i="5" a="1"/>
  <c r="BS67" i="5"/>
  <c r="CU67" i="5" a="1"/>
  <c r="CU67" i="5"/>
  <c r="DG67" i="5" a="1"/>
  <c r="DG67" i="5"/>
  <c r="DS67" i="5" a="1"/>
  <c r="DS67" i="5"/>
  <c r="EE67" i="5"/>
  <c r="EF67" i="5"/>
  <c r="EC67" i="5"/>
  <c r="DZ62" i="5"/>
  <c r="EB67" i="5"/>
  <c r="EA67" i="5"/>
  <c r="DY67" i="5"/>
  <c r="DX67" i="5"/>
  <c r="DV67" i="5"/>
  <c r="DT67" i="5"/>
  <c r="DQ67" i="5"/>
  <c r="DP67" i="5"/>
  <c r="DL67" i="5"/>
  <c r="DJ67" i="5"/>
  <c r="DH67" i="5"/>
  <c r="DE67" i="5"/>
  <c r="DD67" i="5"/>
  <c r="CZ67" i="5"/>
  <c r="CX67" i="5"/>
  <c r="CV67" i="5"/>
  <c r="CS67" i="5"/>
  <c r="CR67" i="5"/>
  <c r="BX67" i="5"/>
  <c r="BV67" i="5"/>
  <c r="BT67" i="5"/>
  <c r="BQ67" i="5"/>
  <c r="BP67" i="5"/>
  <c r="AV67" i="5"/>
  <c r="AT67" i="5"/>
  <c r="AR67" i="5"/>
  <c r="AO67" i="5"/>
  <c r="AN67" i="5"/>
  <c r="AU66" i="5" a="1"/>
  <c r="AU66" i="5"/>
  <c r="BW66" i="5" a="1"/>
  <c r="BW66" i="5"/>
  <c r="CY66" i="5" a="1"/>
  <c r="CY66" i="5"/>
  <c r="DK66" i="5" a="1"/>
  <c r="DK66" i="5"/>
  <c r="DW66" i="5" a="1"/>
  <c r="DW66" i="5"/>
  <c r="EJ66" i="5"/>
  <c r="EK66" i="5"/>
  <c r="AS61" i="5" a="1"/>
  <c r="AS61" i="5"/>
  <c r="BU61" i="5" a="1"/>
  <c r="BU61" i="5"/>
  <c r="CW61" i="5" a="1"/>
  <c r="CW61" i="5"/>
  <c r="DI61" i="5" a="1"/>
  <c r="DI61" i="5"/>
  <c r="DU61" i="5" a="1"/>
  <c r="DU61" i="5"/>
  <c r="EG61" i="5"/>
  <c r="AP61" i="5"/>
  <c r="BR61" i="5"/>
  <c r="CT61" i="5"/>
  <c r="DF61" i="5"/>
  <c r="DR61" i="5"/>
  <c r="ED61" i="5"/>
  <c r="EH61" i="5"/>
  <c r="EI66" i="5"/>
  <c r="AQ66" i="5" a="1"/>
  <c r="AQ66" i="5"/>
  <c r="BS66" i="5" a="1"/>
  <c r="BS66" i="5"/>
  <c r="CU66" i="5" a="1"/>
  <c r="CU66" i="5"/>
  <c r="DG66" i="5" a="1"/>
  <c r="DG66" i="5"/>
  <c r="DS66" i="5" a="1"/>
  <c r="DS66" i="5"/>
  <c r="EE66" i="5"/>
  <c r="EF66" i="5"/>
  <c r="EC66" i="5"/>
  <c r="DZ61" i="5"/>
  <c r="EB66" i="5"/>
  <c r="EA66" i="5"/>
  <c r="DY66" i="5"/>
  <c r="DX66" i="5"/>
  <c r="DV66" i="5"/>
  <c r="DT66" i="5"/>
  <c r="DQ66" i="5"/>
  <c r="DP66" i="5"/>
  <c r="DL66" i="5"/>
  <c r="DJ66" i="5"/>
  <c r="DH66" i="5"/>
  <c r="DE66" i="5"/>
  <c r="DD66" i="5"/>
  <c r="CZ66" i="5"/>
  <c r="CX66" i="5"/>
  <c r="CV66" i="5"/>
  <c r="CS66" i="5"/>
  <c r="CR66" i="5"/>
  <c r="BX66" i="5"/>
  <c r="BV66" i="5"/>
  <c r="BT66" i="5"/>
  <c r="BQ66" i="5"/>
  <c r="BP66" i="5"/>
  <c r="AV66" i="5"/>
  <c r="AT66" i="5"/>
  <c r="AR66" i="5"/>
  <c r="AO66" i="5"/>
  <c r="AN66" i="5"/>
  <c r="AU65" i="5" a="1"/>
  <c r="AU65" i="5"/>
  <c r="BW65" i="5" a="1"/>
  <c r="BW65" i="5"/>
  <c r="CY65" i="5" a="1"/>
  <c r="CY65" i="5"/>
  <c r="DK65" i="5" a="1"/>
  <c r="DK65" i="5"/>
  <c r="DW65" i="5" a="1"/>
  <c r="DW65" i="5"/>
  <c r="EJ65" i="5"/>
  <c r="EK65" i="5"/>
  <c r="AS60" i="5" a="1"/>
  <c r="AS60" i="5"/>
  <c r="BU60" i="5" a="1"/>
  <c r="BU60" i="5"/>
  <c r="CW60" i="5" a="1"/>
  <c r="CW60" i="5"/>
  <c r="DI60" i="5" a="1"/>
  <c r="DI60" i="5"/>
  <c r="DU60" i="5" a="1"/>
  <c r="DU60" i="5"/>
  <c r="EG60" i="5"/>
  <c r="AP60" i="5"/>
  <c r="BR60" i="5"/>
  <c r="CT60" i="5"/>
  <c r="DF60" i="5"/>
  <c r="DR60" i="5"/>
  <c r="ED60" i="5"/>
  <c r="EH60" i="5"/>
  <c r="EI65" i="5"/>
  <c r="AQ65" i="5" a="1"/>
  <c r="AQ65" i="5"/>
  <c r="BS65" i="5" a="1"/>
  <c r="BS65" i="5"/>
  <c r="CU65" i="5" a="1"/>
  <c r="CU65" i="5"/>
  <c r="DG65" i="5" a="1"/>
  <c r="DG65" i="5"/>
  <c r="DS65" i="5" a="1"/>
  <c r="DS65" i="5"/>
  <c r="EE65" i="5"/>
  <c r="EF65" i="5"/>
  <c r="EC65" i="5"/>
  <c r="DZ60" i="5"/>
  <c r="EB65" i="5"/>
  <c r="EA65" i="5"/>
  <c r="DY65" i="5"/>
  <c r="DX65" i="5"/>
  <c r="DV65" i="5"/>
  <c r="DT65" i="5"/>
  <c r="DQ65" i="5"/>
  <c r="DP65" i="5"/>
  <c r="DL65" i="5"/>
  <c r="DJ65" i="5"/>
  <c r="DH65" i="5"/>
  <c r="DE65" i="5"/>
  <c r="DD65" i="5"/>
  <c r="CZ65" i="5"/>
  <c r="CX65" i="5"/>
  <c r="CV65" i="5"/>
  <c r="CS65" i="5"/>
  <c r="CR65" i="5"/>
  <c r="BX65" i="5"/>
  <c r="BV65" i="5"/>
  <c r="BT65" i="5"/>
  <c r="BQ65" i="5"/>
  <c r="BP65" i="5"/>
  <c r="AV65" i="5"/>
  <c r="AT65" i="5"/>
  <c r="AR65" i="5"/>
  <c r="AO65" i="5"/>
  <c r="AN65" i="5"/>
  <c r="AU64" i="5" a="1"/>
  <c r="AU64" i="5"/>
  <c r="BW64" i="5" a="1"/>
  <c r="BW64" i="5"/>
  <c r="CY64" i="5" a="1"/>
  <c r="CY64" i="5"/>
  <c r="DK64" i="5" a="1"/>
  <c r="DK64" i="5"/>
  <c r="DW64" i="5" a="1"/>
  <c r="DW64" i="5"/>
  <c r="EJ64" i="5"/>
  <c r="EK64" i="5"/>
  <c r="AS59" i="5" a="1"/>
  <c r="AS59" i="5"/>
  <c r="BU59" i="5" a="1"/>
  <c r="BU59" i="5"/>
  <c r="CW59" i="5" a="1"/>
  <c r="CW59" i="5"/>
  <c r="DI59" i="5" a="1"/>
  <c r="DI59" i="5"/>
  <c r="DU59" i="5" a="1"/>
  <c r="DU59" i="5"/>
  <c r="EG59" i="5"/>
  <c r="AP59" i="5"/>
  <c r="BR59" i="5"/>
  <c r="CT59" i="5"/>
  <c r="DF59" i="5"/>
  <c r="DR59" i="5"/>
  <c r="ED59" i="5"/>
  <c r="EH59" i="5"/>
  <c r="EI64" i="5"/>
  <c r="AQ64" i="5" a="1"/>
  <c r="AQ64" i="5"/>
  <c r="BS64" i="5" a="1"/>
  <c r="BS64" i="5"/>
  <c r="CU64" i="5" a="1"/>
  <c r="CU64" i="5"/>
  <c r="DG64" i="5" a="1"/>
  <c r="DG64" i="5"/>
  <c r="DS64" i="5" a="1"/>
  <c r="DS64" i="5"/>
  <c r="EE64" i="5"/>
  <c r="EF64" i="5"/>
  <c r="EC64" i="5"/>
  <c r="DZ59" i="5"/>
  <c r="EB64" i="5"/>
  <c r="EA64" i="5"/>
  <c r="DY64" i="5"/>
  <c r="DX64" i="5"/>
  <c r="DV64" i="5"/>
  <c r="DT64" i="5"/>
  <c r="DQ64" i="5"/>
  <c r="DP64" i="5"/>
  <c r="DL64" i="5"/>
  <c r="DJ64" i="5"/>
  <c r="DH64" i="5"/>
  <c r="DE64" i="5"/>
  <c r="DD64" i="5"/>
  <c r="CZ64" i="5"/>
  <c r="CX64" i="5"/>
  <c r="CV64" i="5"/>
  <c r="CS64" i="5"/>
  <c r="CR64" i="5"/>
  <c r="BX64" i="5"/>
  <c r="BV64" i="5"/>
  <c r="BT64" i="5"/>
  <c r="BQ64" i="5"/>
  <c r="BP64" i="5"/>
  <c r="AV64" i="5"/>
  <c r="AT64" i="5"/>
  <c r="AR64" i="5"/>
  <c r="AO64" i="5"/>
  <c r="AN64" i="5"/>
  <c r="AU63" i="5" a="1"/>
  <c r="AU63" i="5"/>
  <c r="BW63" i="5" a="1"/>
  <c r="BW63" i="5"/>
  <c r="CY63" i="5" a="1"/>
  <c r="CY63" i="5"/>
  <c r="DK63" i="5" a="1"/>
  <c r="DK63" i="5"/>
  <c r="DW63" i="5" a="1"/>
  <c r="DW63" i="5"/>
  <c r="EJ63" i="5"/>
  <c r="EK63" i="5"/>
  <c r="AS58" i="5" a="1"/>
  <c r="AS58" i="5"/>
  <c r="BU58" i="5" a="1"/>
  <c r="BU58" i="5"/>
  <c r="CW58" i="5" a="1"/>
  <c r="CW58" i="5"/>
  <c r="DI58" i="5" a="1"/>
  <c r="DI58" i="5"/>
  <c r="DU58" i="5" a="1"/>
  <c r="DU58" i="5"/>
  <c r="EG58" i="5"/>
  <c r="AP58" i="5"/>
  <c r="BR58" i="5"/>
  <c r="CT58" i="5"/>
  <c r="DF58" i="5"/>
  <c r="DR58" i="5"/>
  <c r="ED58" i="5"/>
  <c r="EH58" i="5"/>
  <c r="EI63" i="5"/>
  <c r="AQ63" i="5" a="1"/>
  <c r="AQ63" i="5"/>
  <c r="BS63" i="5" a="1"/>
  <c r="BS63" i="5"/>
  <c r="CU63" i="5" a="1"/>
  <c r="CU63" i="5"/>
  <c r="DG63" i="5" a="1"/>
  <c r="DG63" i="5"/>
  <c r="DS63" i="5" a="1"/>
  <c r="DS63" i="5"/>
  <c r="EE63" i="5"/>
  <c r="EF63" i="5"/>
  <c r="EC63" i="5"/>
  <c r="DZ58" i="5"/>
  <c r="EB63" i="5"/>
  <c r="EA63" i="5"/>
  <c r="DY63" i="5"/>
  <c r="DX63" i="5"/>
  <c r="DV63" i="5"/>
  <c r="DT63" i="5"/>
  <c r="DQ63" i="5"/>
  <c r="DP63" i="5"/>
  <c r="DL63" i="5"/>
  <c r="DJ63" i="5"/>
  <c r="DH63" i="5"/>
  <c r="DE63" i="5"/>
  <c r="DD63" i="5"/>
  <c r="CZ63" i="5"/>
  <c r="CX63" i="5"/>
  <c r="CV63" i="5"/>
  <c r="CS63" i="5"/>
  <c r="CR63" i="5"/>
  <c r="BX63" i="5"/>
  <c r="BV63" i="5"/>
  <c r="BT63" i="5"/>
  <c r="BQ63" i="5"/>
  <c r="BP63" i="5"/>
  <c r="AV63" i="5"/>
  <c r="AT63" i="5"/>
  <c r="AR63" i="5"/>
  <c r="AO63" i="5"/>
  <c r="AN63" i="5"/>
  <c r="AU62" i="5" a="1"/>
  <c r="AU62" i="5"/>
  <c r="BW62" i="5" a="1"/>
  <c r="BW62" i="5"/>
  <c r="CY62" i="5" a="1"/>
  <c r="CY62" i="5"/>
  <c r="DK62" i="5" a="1"/>
  <c r="DK62" i="5"/>
  <c r="DW62" i="5" a="1"/>
  <c r="DW62" i="5"/>
  <c r="EJ62" i="5"/>
  <c r="EK62" i="5"/>
  <c r="AS57" i="5" a="1"/>
  <c r="AS57" i="5"/>
  <c r="BU57" i="5" a="1"/>
  <c r="BU57" i="5"/>
  <c r="CW57" i="5" a="1"/>
  <c r="CW57" i="5"/>
  <c r="DI57" i="5" a="1"/>
  <c r="DI57" i="5"/>
  <c r="DU57" i="5" a="1"/>
  <c r="DU57" i="5"/>
  <c r="EG57" i="5"/>
  <c r="AP57" i="5"/>
  <c r="BR57" i="5"/>
  <c r="CT57" i="5"/>
  <c r="DF57" i="5"/>
  <c r="DR57" i="5"/>
  <c r="ED57" i="5"/>
  <c r="EH57" i="5"/>
  <c r="EI62" i="5"/>
  <c r="AQ62" i="5" a="1"/>
  <c r="AQ62" i="5"/>
  <c r="BS62" i="5" a="1"/>
  <c r="BS62" i="5"/>
  <c r="CU62" i="5" a="1"/>
  <c r="CU62" i="5"/>
  <c r="DG62" i="5" a="1"/>
  <c r="DG62" i="5"/>
  <c r="DS62" i="5" a="1"/>
  <c r="DS62" i="5"/>
  <c r="EE62" i="5"/>
  <c r="EF62" i="5"/>
  <c r="EC62" i="5"/>
  <c r="DZ57" i="5"/>
  <c r="EB62" i="5"/>
  <c r="EA62" i="5"/>
  <c r="DY62" i="5"/>
  <c r="DX62" i="5"/>
  <c r="DV62" i="5"/>
  <c r="DT62" i="5"/>
  <c r="DQ62" i="5"/>
  <c r="DP62" i="5"/>
  <c r="DL62" i="5"/>
  <c r="DJ62" i="5"/>
  <c r="DH62" i="5"/>
  <c r="DE62" i="5"/>
  <c r="DD62" i="5"/>
  <c r="CZ62" i="5"/>
  <c r="CX62" i="5"/>
  <c r="CV62" i="5"/>
  <c r="CS62" i="5"/>
  <c r="CR62" i="5"/>
  <c r="BX62" i="5"/>
  <c r="BV62" i="5"/>
  <c r="BT62" i="5"/>
  <c r="BQ62" i="5"/>
  <c r="BP62" i="5"/>
  <c r="AV62" i="5"/>
  <c r="AT62" i="5"/>
  <c r="AR62" i="5"/>
  <c r="AO62" i="5"/>
  <c r="AN62" i="5"/>
  <c r="AU61" i="5" a="1"/>
  <c r="AU61" i="5"/>
  <c r="BW61" i="5" a="1"/>
  <c r="BW61" i="5"/>
  <c r="CY61" i="5" a="1"/>
  <c r="CY61" i="5"/>
  <c r="DK61" i="5" a="1"/>
  <c r="DK61" i="5"/>
  <c r="DW61" i="5" a="1"/>
  <c r="DW61" i="5"/>
  <c r="EJ61" i="5"/>
  <c r="EK61" i="5"/>
  <c r="AS56" i="5" a="1"/>
  <c r="AS56" i="5"/>
  <c r="BU56" i="5" a="1"/>
  <c r="BU56" i="5"/>
  <c r="CW56" i="5" a="1"/>
  <c r="CW56" i="5"/>
  <c r="DI56" i="5" a="1"/>
  <c r="DI56" i="5"/>
  <c r="DU56" i="5" a="1"/>
  <c r="DU56" i="5"/>
  <c r="EG56" i="5"/>
  <c r="AP56" i="5"/>
  <c r="BR56" i="5"/>
  <c r="CT56" i="5"/>
  <c r="DF56" i="5"/>
  <c r="DR56" i="5"/>
  <c r="ED56" i="5"/>
  <c r="EH56" i="5"/>
  <c r="EI61" i="5"/>
  <c r="AQ61" i="5" a="1"/>
  <c r="AQ61" i="5"/>
  <c r="BS61" i="5" a="1"/>
  <c r="BS61" i="5"/>
  <c r="CU61" i="5" a="1"/>
  <c r="CU61" i="5"/>
  <c r="DG61" i="5" a="1"/>
  <c r="DG61" i="5"/>
  <c r="DS61" i="5" a="1"/>
  <c r="DS61" i="5"/>
  <c r="EE61" i="5"/>
  <c r="EF61" i="5"/>
  <c r="EC61" i="5"/>
  <c r="DZ56" i="5"/>
  <c r="EB61" i="5"/>
  <c r="EA61" i="5"/>
  <c r="DY61" i="5"/>
  <c r="DX61" i="5"/>
  <c r="DV61" i="5"/>
  <c r="DT61" i="5"/>
  <c r="DQ61" i="5"/>
  <c r="DP61" i="5"/>
  <c r="DL61" i="5"/>
  <c r="DJ61" i="5"/>
  <c r="DH61" i="5"/>
  <c r="DE61" i="5"/>
  <c r="DD61" i="5"/>
  <c r="CZ61" i="5"/>
  <c r="CX61" i="5"/>
  <c r="CV61" i="5"/>
  <c r="CS61" i="5"/>
  <c r="CR61" i="5"/>
  <c r="BX61" i="5"/>
  <c r="BV61" i="5"/>
  <c r="BT61" i="5"/>
  <c r="BQ61" i="5"/>
  <c r="BP61" i="5"/>
  <c r="AV61" i="5"/>
  <c r="AT61" i="5"/>
  <c r="AR61" i="5"/>
  <c r="AO61" i="5"/>
  <c r="AN61" i="5"/>
  <c r="AU60" i="5" a="1"/>
  <c r="AU60" i="5"/>
  <c r="BW60" i="5" a="1"/>
  <c r="BW60" i="5"/>
  <c r="CY60" i="5" a="1"/>
  <c r="CY60" i="5"/>
  <c r="DK60" i="5" a="1"/>
  <c r="DK60" i="5"/>
  <c r="DW60" i="5" a="1"/>
  <c r="DW60" i="5"/>
  <c r="EJ60" i="5"/>
  <c r="EK60" i="5"/>
  <c r="AS55" i="5" a="1"/>
  <c r="AS55" i="5"/>
  <c r="BU55" i="5" a="1"/>
  <c r="BU55" i="5"/>
  <c r="CW55" i="5" a="1"/>
  <c r="CW55" i="5"/>
  <c r="DI55" i="5" a="1"/>
  <c r="DI55" i="5"/>
  <c r="DU55" i="5" a="1"/>
  <c r="DU55" i="5"/>
  <c r="EG55" i="5"/>
  <c r="AP55" i="5"/>
  <c r="BR55" i="5"/>
  <c r="CT55" i="5"/>
  <c r="DF55" i="5"/>
  <c r="DR55" i="5"/>
  <c r="ED55" i="5"/>
  <c r="EH55" i="5"/>
  <c r="EI60" i="5"/>
  <c r="AQ60" i="5" a="1"/>
  <c r="AQ60" i="5"/>
  <c r="BS60" i="5" a="1"/>
  <c r="BS60" i="5"/>
  <c r="CU60" i="5" a="1"/>
  <c r="CU60" i="5"/>
  <c r="DG60" i="5" a="1"/>
  <c r="DG60" i="5"/>
  <c r="DS60" i="5" a="1"/>
  <c r="DS60" i="5"/>
  <c r="EE60" i="5"/>
  <c r="EF60" i="5"/>
  <c r="EC60" i="5"/>
  <c r="DZ55" i="5"/>
  <c r="EB60" i="5"/>
  <c r="EA60" i="5"/>
  <c r="DY60" i="5"/>
  <c r="DX60" i="5"/>
  <c r="DV60" i="5"/>
  <c r="DT60" i="5"/>
  <c r="DQ60" i="5"/>
  <c r="DP60" i="5"/>
  <c r="DL60" i="5"/>
  <c r="DJ60" i="5"/>
  <c r="DH60" i="5"/>
  <c r="DE60" i="5"/>
  <c r="DD60" i="5"/>
  <c r="CZ60" i="5"/>
  <c r="CX60" i="5"/>
  <c r="CV60" i="5"/>
  <c r="CS60" i="5"/>
  <c r="CR60" i="5"/>
  <c r="BX60" i="5"/>
  <c r="BV60" i="5"/>
  <c r="BT60" i="5"/>
  <c r="BQ60" i="5"/>
  <c r="BP60" i="5"/>
  <c r="AV60" i="5"/>
  <c r="AT60" i="5"/>
  <c r="AR60" i="5"/>
  <c r="AO60" i="5"/>
  <c r="AN60" i="5"/>
  <c r="AU59" i="5" a="1"/>
  <c r="AU59" i="5"/>
  <c r="BW59" i="5" a="1"/>
  <c r="BW59" i="5"/>
  <c r="CY59" i="5" a="1"/>
  <c r="CY59" i="5"/>
  <c r="DK59" i="5" a="1"/>
  <c r="DK59" i="5"/>
  <c r="DW59" i="5" a="1"/>
  <c r="DW59" i="5"/>
  <c r="EJ59" i="5"/>
  <c r="EK59" i="5"/>
  <c r="AS54" i="5" a="1"/>
  <c r="AS54" i="5"/>
  <c r="BU54" i="5" a="1"/>
  <c r="BU54" i="5"/>
  <c r="CW54" i="5" a="1"/>
  <c r="CW54" i="5"/>
  <c r="DI54" i="5" a="1"/>
  <c r="DI54" i="5"/>
  <c r="DU54" i="5" a="1"/>
  <c r="DU54" i="5"/>
  <c r="EG54" i="5"/>
  <c r="AP54" i="5"/>
  <c r="BR54" i="5"/>
  <c r="CT54" i="5"/>
  <c r="DF54" i="5"/>
  <c r="DR54" i="5"/>
  <c r="ED54" i="5"/>
  <c r="EH54" i="5"/>
  <c r="EI59" i="5"/>
  <c r="AQ59" i="5" a="1"/>
  <c r="AQ59" i="5"/>
  <c r="BS59" i="5" a="1"/>
  <c r="BS59" i="5"/>
  <c r="CU59" i="5" a="1"/>
  <c r="CU59" i="5"/>
  <c r="DG59" i="5" a="1"/>
  <c r="DG59" i="5"/>
  <c r="DS59" i="5" a="1"/>
  <c r="DS59" i="5"/>
  <c r="EE59" i="5"/>
  <c r="EF59" i="5"/>
  <c r="EC59" i="5"/>
  <c r="DZ54" i="5"/>
  <c r="EB59" i="5"/>
  <c r="EA59" i="5"/>
  <c r="DY59" i="5"/>
  <c r="DX59" i="5"/>
  <c r="DV59" i="5"/>
  <c r="DT59" i="5"/>
  <c r="DQ59" i="5"/>
  <c r="DP59" i="5"/>
  <c r="DL59" i="5"/>
  <c r="DJ59" i="5"/>
  <c r="DH59" i="5"/>
  <c r="DE59" i="5"/>
  <c r="DD59" i="5"/>
  <c r="CZ59" i="5"/>
  <c r="CX59" i="5"/>
  <c r="CV59" i="5"/>
  <c r="CS59" i="5"/>
  <c r="CR59" i="5"/>
  <c r="BX59" i="5"/>
  <c r="BV59" i="5"/>
  <c r="BT59" i="5"/>
  <c r="BQ59" i="5"/>
  <c r="BP59" i="5"/>
  <c r="AV59" i="5"/>
  <c r="AT59" i="5"/>
  <c r="AR59" i="5"/>
  <c r="AO59" i="5"/>
  <c r="AN59" i="5"/>
  <c r="AU58" i="5" a="1"/>
  <c r="AU58" i="5"/>
  <c r="BW58" i="5" a="1"/>
  <c r="BW58" i="5"/>
  <c r="CY58" i="5" a="1"/>
  <c r="CY58" i="5"/>
  <c r="DK58" i="5" a="1"/>
  <c r="DK58" i="5"/>
  <c r="DW58" i="5" a="1"/>
  <c r="DW58" i="5"/>
  <c r="EJ58" i="5"/>
  <c r="EK58" i="5"/>
  <c r="AS53" i="5" a="1"/>
  <c r="AS53" i="5"/>
  <c r="BU53" i="5" a="1"/>
  <c r="BU53" i="5"/>
  <c r="CW53" i="5" a="1"/>
  <c r="CW53" i="5"/>
  <c r="DI53" i="5" a="1"/>
  <c r="DI53" i="5"/>
  <c r="DU53" i="5" a="1"/>
  <c r="DU53" i="5"/>
  <c r="EG53" i="5"/>
  <c r="AP53" i="5"/>
  <c r="BR53" i="5"/>
  <c r="CT53" i="5"/>
  <c r="DF53" i="5"/>
  <c r="DR53" i="5"/>
  <c r="ED53" i="5"/>
  <c r="EH53" i="5"/>
  <c r="EI58" i="5"/>
  <c r="AQ58" i="5" a="1"/>
  <c r="AQ58" i="5"/>
  <c r="BS58" i="5" a="1"/>
  <c r="BS58" i="5"/>
  <c r="CU58" i="5" a="1"/>
  <c r="CU58" i="5"/>
  <c r="DG58" i="5" a="1"/>
  <c r="DG58" i="5"/>
  <c r="DS58" i="5" a="1"/>
  <c r="DS58" i="5"/>
  <c r="EE58" i="5"/>
  <c r="EF58" i="5"/>
  <c r="EC58" i="5"/>
  <c r="DZ53" i="5"/>
  <c r="EB58" i="5"/>
  <c r="EA58" i="5"/>
  <c r="DY58" i="5"/>
  <c r="DX58" i="5"/>
  <c r="DV58" i="5"/>
  <c r="DT58" i="5"/>
  <c r="DQ58" i="5"/>
  <c r="DP58" i="5"/>
  <c r="DL58" i="5"/>
  <c r="DJ58" i="5"/>
  <c r="DH58" i="5"/>
  <c r="DE58" i="5"/>
  <c r="DD58" i="5"/>
  <c r="CZ58" i="5"/>
  <c r="CX58" i="5"/>
  <c r="CV58" i="5"/>
  <c r="CS58" i="5"/>
  <c r="CR58" i="5"/>
  <c r="BX58" i="5"/>
  <c r="BV58" i="5"/>
  <c r="BT58" i="5"/>
  <c r="BQ58" i="5"/>
  <c r="BP58" i="5"/>
  <c r="AV58" i="5"/>
  <c r="AT58" i="5"/>
  <c r="AR58" i="5"/>
  <c r="AO58" i="5"/>
  <c r="AN58" i="5"/>
  <c r="AU57" i="5" a="1"/>
  <c r="AU57" i="5"/>
  <c r="BW57" i="5" a="1"/>
  <c r="BW57" i="5"/>
  <c r="CY57" i="5" a="1"/>
  <c r="CY57" i="5"/>
  <c r="DK57" i="5" a="1"/>
  <c r="DK57" i="5"/>
  <c r="DW57" i="5" a="1"/>
  <c r="DW57" i="5"/>
  <c r="EJ57" i="5"/>
  <c r="EK57" i="5"/>
  <c r="AS52" i="5" a="1"/>
  <c r="AS52" i="5"/>
  <c r="BU52" i="5" a="1"/>
  <c r="BU52" i="5"/>
  <c r="CW52" i="5" a="1"/>
  <c r="CW52" i="5"/>
  <c r="DI52" i="5" a="1"/>
  <c r="DI52" i="5"/>
  <c r="DU52" i="5" a="1"/>
  <c r="DU52" i="5"/>
  <c r="EG52" i="5"/>
  <c r="AP52" i="5"/>
  <c r="BR52" i="5"/>
  <c r="CT52" i="5"/>
  <c r="DF52" i="5"/>
  <c r="DR52" i="5"/>
  <c r="ED52" i="5"/>
  <c r="EH52" i="5"/>
  <c r="EI57" i="5"/>
  <c r="AQ57" i="5" a="1"/>
  <c r="AQ57" i="5"/>
  <c r="BS57" i="5" a="1"/>
  <c r="BS57" i="5"/>
  <c r="CU57" i="5" a="1"/>
  <c r="CU57" i="5"/>
  <c r="DG57" i="5" a="1"/>
  <c r="DG57" i="5"/>
  <c r="DS57" i="5" a="1"/>
  <c r="DS57" i="5"/>
  <c r="EE57" i="5"/>
  <c r="EF57" i="5"/>
  <c r="EC57" i="5"/>
  <c r="DZ52" i="5"/>
  <c r="EB57" i="5"/>
  <c r="EA57" i="5"/>
  <c r="DY57" i="5"/>
  <c r="DX57" i="5"/>
  <c r="DV57" i="5"/>
  <c r="DT57" i="5"/>
  <c r="DQ57" i="5"/>
  <c r="DP57" i="5"/>
  <c r="DL57" i="5"/>
  <c r="DJ57" i="5"/>
  <c r="DH57" i="5"/>
  <c r="DE57" i="5"/>
  <c r="DD57" i="5"/>
  <c r="CZ57" i="5"/>
  <c r="CX57" i="5"/>
  <c r="CV57" i="5"/>
  <c r="CS57" i="5"/>
  <c r="CR57" i="5"/>
  <c r="BX57" i="5"/>
  <c r="BV57" i="5"/>
  <c r="BT57" i="5"/>
  <c r="BQ57" i="5"/>
  <c r="BP57" i="5"/>
  <c r="AV57" i="5"/>
  <c r="AT57" i="5"/>
  <c r="AR57" i="5"/>
  <c r="AO57" i="5"/>
  <c r="AN57" i="5"/>
  <c r="AU56" i="5" a="1"/>
  <c r="AU56" i="5"/>
  <c r="BW56" i="5" a="1"/>
  <c r="BW56" i="5"/>
  <c r="CY56" i="5" a="1"/>
  <c r="CY56" i="5"/>
  <c r="DK56" i="5" a="1"/>
  <c r="DK56" i="5"/>
  <c r="DW56" i="5" a="1"/>
  <c r="DW56" i="5"/>
  <c r="EJ56" i="5"/>
  <c r="EK56" i="5"/>
  <c r="AS51" i="5" a="1"/>
  <c r="AS51" i="5"/>
  <c r="BU51" i="5" a="1"/>
  <c r="BU51" i="5"/>
  <c r="CW51" i="5" a="1"/>
  <c r="CW51" i="5"/>
  <c r="DI51" i="5" a="1"/>
  <c r="DI51" i="5"/>
  <c r="DU51" i="5" a="1"/>
  <c r="DU51" i="5"/>
  <c r="EG51" i="5"/>
  <c r="AP51" i="5"/>
  <c r="BR51" i="5"/>
  <c r="CT51" i="5"/>
  <c r="DF51" i="5"/>
  <c r="DR51" i="5"/>
  <c r="ED51" i="5"/>
  <c r="EH51" i="5"/>
  <c r="EI56" i="5"/>
  <c r="AQ56" i="5" a="1"/>
  <c r="AQ56" i="5"/>
  <c r="BS56" i="5" a="1"/>
  <c r="BS56" i="5"/>
  <c r="CU56" i="5" a="1"/>
  <c r="CU56" i="5"/>
  <c r="DG56" i="5" a="1"/>
  <c r="DG56" i="5"/>
  <c r="DS56" i="5" a="1"/>
  <c r="DS56" i="5"/>
  <c r="EE56" i="5"/>
  <c r="EF56" i="5"/>
  <c r="EC56" i="5"/>
  <c r="DZ51" i="5"/>
  <c r="EB56" i="5"/>
  <c r="EA56" i="5"/>
  <c r="DY56" i="5"/>
  <c r="DX56" i="5"/>
  <c r="DV56" i="5"/>
  <c r="DT56" i="5"/>
  <c r="DQ56" i="5"/>
  <c r="DP56" i="5"/>
  <c r="DL56" i="5"/>
  <c r="DJ56" i="5"/>
  <c r="DH56" i="5"/>
  <c r="DE56" i="5"/>
  <c r="DD56" i="5"/>
  <c r="CZ56" i="5"/>
  <c r="CX56" i="5"/>
  <c r="CV56" i="5"/>
  <c r="CS56" i="5"/>
  <c r="CR56" i="5"/>
  <c r="BX56" i="5"/>
  <c r="BV56" i="5"/>
  <c r="BT56" i="5"/>
  <c r="BQ56" i="5"/>
  <c r="BP56" i="5"/>
  <c r="AV56" i="5"/>
  <c r="AT56" i="5"/>
  <c r="AR56" i="5"/>
  <c r="AO56" i="5"/>
  <c r="AN56" i="5"/>
  <c r="AU55" i="5" a="1"/>
  <c r="AU55" i="5"/>
  <c r="BW55" i="5" a="1"/>
  <c r="BW55" i="5"/>
  <c r="CY55" i="5" a="1"/>
  <c r="CY55" i="5"/>
  <c r="DK55" i="5" a="1"/>
  <c r="DK55" i="5"/>
  <c r="DW55" i="5" a="1"/>
  <c r="DW55" i="5"/>
  <c r="EJ55" i="5"/>
  <c r="EK55" i="5"/>
  <c r="AS50" i="5" a="1"/>
  <c r="AS50" i="5"/>
  <c r="BU50" i="5" a="1"/>
  <c r="BU50" i="5"/>
  <c r="CW50" i="5" a="1"/>
  <c r="CW50" i="5"/>
  <c r="DI50" i="5" a="1"/>
  <c r="DI50" i="5"/>
  <c r="DU50" i="5" a="1"/>
  <c r="DU50" i="5"/>
  <c r="EG50" i="5"/>
  <c r="AP50" i="5"/>
  <c r="BR50" i="5"/>
  <c r="CT50" i="5"/>
  <c r="DF50" i="5"/>
  <c r="DR50" i="5"/>
  <c r="ED50" i="5"/>
  <c r="EH50" i="5"/>
  <c r="EI55" i="5"/>
  <c r="AQ55" i="5" a="1"/>
  <c r="AQ55" i="5"/>
  <c r="BS55" i="5" a="1"/>
  <c r="BS55" i="5"/>
  <c r="CU55" i="5" a="1"/>
  <c r="CU55" i="5"/>
  <c r="DG55" i="5" a="1"/>
  <c r="DG55" i="5"/>
  <c r="DS55" i="5" a="1"/>
  <c r="DS55" i="5"/>
  <c r="EE55" i="5"/>
  <c r="EF55" i="5"/>
  <c r="EC55" i="5"/>
  <c r="DZ50" i="5"/>
  <c r="EB55" i="5"/>
  <c r="EA55" i="5"/>
  <c r="DY55" i="5"/>
  <c r="DX55" i="5"/>
  <c r="DV55" i="5"/>
  <c r="DT55" i="5"/>
  <c r="DQ55" i="5"/>
  <c r="DP55" i="5"/>
  <c r="DL55" i="5"/>
  <c r="DJ55" i="5"/>
  <c r="DH55" i="5"/>
  <c r="DE55" i="5"/>
  <c r="DD55" i="5"/>
  <c r="CZ55" i="5"/>
  <c r="CX55" i="5"/>
  <c r="CV55" i="5"/>
  <c r="CS55" i="5"/>
  <c r="CR55" i="5"/>
  <c r="BX55" i="5"/>
  <c r="BV55" i="5"/>
  <c r="BT55" i="5"/>
  <c r="BQ55" i="5"/>
  <c r="BP55" i="5"/>
  <c r="AV55" i="5"/>
  <c r="AT55" i="5"/>
  <c r="AR55" i="5"/>
  <c r="AO55" i="5"/>
  <c r="AN55" i="5"/>
  <c r="AU54" i="5" a="1"/>
  <c r="AU54" i="5"/>
  <c r="BW54" i="5" a="1"/>
  <c r="BW54" i="5"/>
  <c r="CY54" i="5" a="1"/>
  <c r="CY54" i="5"/>
  <c r="DK54" i="5" a="1"/>
  <c r="DK54" i="5"/>
  <c r="DW54" i="5" a="1"/>
  <c r="DW54" i="5"/>
  <c r="EJ54" i="5"/>
  <c r="EK54" i="5"/>
  <c r="AS49" i="5" a="1"/>
  <c r="AS49" i="5"/>
  <c r="BU49" i="5" a="1"/>
  <c r="BU49" i="5"/>
  <c r="CW49" i="5" a="1"/>
  <c r="CW49" i="5"/>
  <c r="DI49" i="5" a="1"/>
  <c r="DI49" i="5"/>
  <c r="DU49" i="5" a="1"/>
  <c r="DU49" i="5"/>
  <c r="EG49" i="5"/>
  <c r="AP49" i="5"/>
  <c r="BR49" i="5"/>
  <c r="CT49" i="5"/>
  <c r="DF49" i="5"/>
  <c r="DR49" i="5"/>
  <c r="ED49" i="5"/>
  <c r="EH49" i="5"/>
  <c r="EI54" i="5"/>
  <c r="AQ54" i="5" a="1"/>
  <c r="AQ54" i="5"/>
  <c r="BS54" i="5" a="1"/>
  <c r="BS54" i="5"/>
  <c r="CU54" i="5" a="1"/>
  <c r="CU54" i="5"/>
  <c r="DG54" i="5" a="1"/>
  <c r="DG54" i="5"/>
  <c r="DS54" i="5" a="1"/>
  <c r="DS54" i="5"/>
  <c r="EE54" i="5"/>
  <c r="EF54" i="5"/>
  <c r="EC54" i="5"/>
  <c r="DZ49" i="5"/>
  <c r="EB54" i="5"/>
  <c r="EA54" i="5"/>
  <c r="DY54" i="5"/>
  <c r="DX54" i="5"/>
  <c r="DV54" i="5"/>
  <c r="DT54" i="5"/>
  <c r="DQ54" i="5"/>
  <c r="DP54" i="5"/>
  <c r="DL54" i="5"/>
  <c r="DJ54" i="5"/>
  <c r="DH54" i="5"/>
  <c r="DE54" i="5"/>
  <c r="DD54" i="5"/>
  <c r="CZ54" i="5"/>
  <c r="CX54" i="5"/>
  <c r="CV54" i="5"/>
  <c r="CS54" i="5"/>
  <c r="CR54" i="5"/>
  <c r="BX54" i="5"/>
  <c r="BV54" i="5"/>
  <c r="BT54" i="5"/>
  <c r="BQ54" i="5"/>
  <c r="BP54" i="5"/>
  <c r="AV54" i="5"/>
  <c r="AT54" i="5"/>
  <c r="AR54" i="5"/>
  <c r="AO54" i="5"/>
  <c r="AN54" i="5"/>
  <c r="AU53" i="5" a="1"/>
  <c r="AU53" i="5"/>
  <c r="BW53" i="5" a="1"/>
  <c r="BW53" i="5"/>
  <c r="CY53" i="5" a="1"/>
  <c r="CY53" i="5"/>
  <c r="DK53" i="5" a="1"/>
  <c r="DK53" i="5"/>
  <c r="DW53" i="5" a="1"/>
  <c r="DW53" i="5"/>
  <c r="EJ53" i="5"/>
  <c r="EK53" i="5"/>
  <c r="AS48" i="5" a="1"/>
  <c r="AS48" i="5"/>
  <c r="BU48" i="5" a="1"/>
  <c r="BU48" i="5"/>
  <c r="CW48" i="5" a="1"/>
  <c r="CW48" i="5"/>
  <c r="DI48" i="5" a="1"/>
  <c r="DI48" i="5"/>
  <c r="DU48" i="5" a="1"/>
  <c r="DU48" i="5"/>
  <c r="EG48" i="5"/>
  <c r="AP48" i="5"/>
  <c r="BR48" i="5"/>
  <c r="CT48" i="5"/>
  <c r="DF48" i="5"/>
  <c r="DR48" i="5"/>
  <c r="ED48" i="5"/>
  <c r="EH48" i="5"/>
  <c r="EI53" i="5"/>
  <c r="AQ53" i="5" a="1"/>
  <c r="AQ53" i="5"/>
  <c r="BS53" i="5" a="1"/>
  <c r="BS53" i="5"/>
  <c r="CU53" i="5" a="1"/>
  <c r="CU53" i="5"/>
  <c r="DG53" i="5" a="1"/>
  <c r="DG53" i="5"/>
  <c r="DS53" i="5" a="1"/>
  <c r="DS53" i="5"/>
  <c r="EE53" i="5"/>
  <c r="EF53" i="5"/>
  <c r="EC53" i="5"/>
  <c r="DZ48" i="5"/>
  <c r="EB53" i="5"/>
  <c r="EA53" i="5"/>
  <c r="DY53" i="5"/>
  <c r="DX53" i="5"/>
  <c r="DV53" i="5"/>
  <c r="DT53" i="5"/>
  <c r="DQ53" i="5"/>
  <c r="DP53" i="5"/>
  <c r="DL53" i="5"/>
  <c r="DJ53" i="5"/>
  <c r="DH53" i="5"/>
  <c r="DE53" i="5"/>
  <c r="DD53" i="5"/>
  <c r="CZ53" i="5"/>
  <c r="CX53" i="5"/>
  <c r="CV53" i="5"/>
  <c r="CS53" i="5"/>
  <c r="CR53" i="5"/>
  <c r="BX53" i="5"/>
  <c r="BV53" i="5"/>
  <c r="BT53" i="5"/>
  <c r="BQ53" i="5"/>
  <c r="BP53" i="5"/>
  <c r="AV53" i="5"/>
  <c r="AT53" i="5"/>
  <c r="AR53" i="5"/>
  <c r="AO53" i="5"/>
  <c r="AN53" i="5"/>
  <c r="AU52" i="5" a="1"/>
  <c r="AU52" i="5"/>
  <c r="BW52" i="5" a="1"/>
  <c r="BW52" i="5"/>
  <c r="CY52" i="5" a="1"/>
  <c r="CY52" i="5"/>
  <c r="DK52" i="5" a="1"/>
  <c r="DK52" i="5"/>
  <c r="DW52" i="5" a="1"/>
  <c r="DW52" i="5"/>
  <c r="EJ52" i="5"/>
  <c r="EK52" i="5"/>
  <c r="AS47" i="5" a="1"/>
  <c r="AS47" i="5"/>
  <c r="BU47" i="5" a="1"/>
  <c r="BU47" i="5"/>
  <c r="CW47" i="5" a="1"/>
  <c r="CW47" i="5"/>
  <c r="DI47" i="5" a="1"/>
  <c r="DI47" i="5"/>
  <c r="DU47" i="5" a="1"/>
  <c r="DU47" i="5"/>
  <c r="EG47" i="5"/>
  <c r="AP47" i="5"/>
  <c r="BR47" i="5"/>
  <c r="CT47" i="5"/>
  <c r="DF47" i="5"/>
  <c r="DR47" i="5"/>
  <c r="ED47" i="5"/>
  <c r="EH47" i="5"/>
  <c r="EI52" i="5"/>
  <c r="AQ52" i="5" a="1"/>
  <c r="AQ52" i="5"/>
  <c r="BS52" i="5" a="1"/>
  <c r="BS52" i="5"/>
  <c r="CU52" i="5" a="1"/>
  <c r="CU52" i="5"/>
  <c r="DG52" i="5" a="1"/>
  <c r="DG52" i="5"/>
  <c r="DS52" i="5" a="1"/>
  <c r="DS52" i="5"/>
  <c r="EE52" i="5"/>
  <c r="EF52" i="5"/>
  <c r="EC52" i="5"/>
  <c r="DZ47" i="5"/>
  <c r="EB52" i="5"/>
  <c r="EA52" i="5"/>
  <c r="DY52" i="5"/>
  <c r="DX52" i="5"/>
  <c r="DV52" i="5"/>
  <c r="DT52" i="5"/>
  <c r="DQ52" i="5"/>
  <c r="DP52" i="5"/>
  <c r="DL52" i="5"/>
  <c r="DJ52" i="5"/>
  <c r="DH52" i="5"/>
  <c r="DE52" i="5"/>
  <c r="DD52" i="5"/>
  <c r="CZ52" i="5"/>
  <c r="CX52" i="5"/>
  <c r="CV52" i="5"/>
  <c r="CS52" i="5"/>
  <c r="CR52" i="5"/>
  <c r="BX52" i="5"/>
  <c r="BV52" i="5"/>
  <c r="BT52" i="5"/>
  <c r="BQ52" i="5"/>
  <c r="BP52" i="5"/>
  <c r="AV52" i="5"/>
  <c r="AT52" i="5"/>
  <c r="AR52" i="5"/>
  <c r="AO52" i="5"/>
  <c r="AN52" i="5"/>
  <c r="AU51" i="5" a="1"/>
  <c r="AU51" i="5"/>
  <c r="BW51" i="5" a="1"/>
  <c r="BW51" i="5"/>
  <c r="CY51" i="5" a="1"/>
  <c r="CY51" i="5"/>
  <c r="DK51" i="5" a="1"/>
  <c r="DK51" i="5"/>
  <c r="DW51" i="5" a="1"/>
  <c r="DW51" i="5"/>
  <c r="EJ51" i="5"/>
  <c r="EK51" i="5"/>
  <c r="AS46" i="5" a="1"/>
  <c r="AS46" i="5"/>
  <c r="BU46" i="5" a="1"/>
  <c r="BU46" i="5"/>
  <c r="CW46" i="5" a="1"/>
  <c r="CW46" i="5"/>
  <c r="DI46" i="5" a="1"/>
  <c r="DI46" i="5"/>
  <c r="DU46" i="5" a="1"/>
  <c r="DU46" i="5"/>
  <c r="EG46" i="5"/>
  <c r="AP46" i="5"/>
  <c r="BR46" i="5"/>
  <c r="CT46" i="5"/>
  <c r="DF46" i="5"/>
  <c r="DR46" i="5"/>
  <c r="ED46" i="5"/>
  <c r="EH46" i="5"/>
  <c r="EI51" i="5"/>
  <c r="AQ51" i="5" a="1"/>
  <c r="AQ51" i="5"/>
  <c r="BS51" i="5" a="1"/>
  <c r="BS51" i="5"/>
  <c r="CU51" i="5" a="1"/>
  <c r="CU51" i="5"/>
  <c r="DG51" i="5" a="1"/>
  <c r="DG51" i="5"/>
  <c r="DS51" i="5" a="1"/>
  <c r="DS51" i="5"/>
  <c r="EE51" i="5"/>
  <c r="EF51" i="5"/>
  <c r="EC51" i="5"/>
  <c r="DZ46" i="5"/>
  <c r="EB51" i="5"/>
  <c r="EA51" i="5"/>
  <c r="DY51" i="5"/>
  <c r="DX51" i="5"/>
  <c r="DV51" i="5"/>
  <c r="DT51" i="5"/>
  <c r="DQ51" i="5"/>
  <c r="DP51" i="5"/>
  <c r="DL51" i="5"/>
  <c r="DJ51" i="5"/>
  <c r="DH51" i="5"/>
  <c r="DE51" i="5"/>
  <c r="DD51" i="5"/>
  <c r="CZ51" i="5"/>
  <c r="CX51" i="5"/>
  <c r="CV51" i="5"/>
  <c r="CS51" i="5"/>
  <c r="CR51" i="5"/>
  <c r="BX51" i="5"/>
  <c r="BV51" i="5"/>
  <c r="BT51" i="5"/>
  <c r="BQ51" i="5"/>
  <c r="BP51" i="5"/>
  <c r="AV51" i="5"/>
  <c r="AT51" i="5"/>
  <c r="AR51" i="5"/>
  <c r="AO51" i="5"/>
  <c r="AN51" i="5"/>
  <c r="AU50" i="5" a="1"/>
  <c r="AU50" i="5"/>
  <c r="BW50" i="5" a="1"/>
  <c r="BW50" i="5"/>
  <c r="CY50" i="5" a="1"/>
  <c r="CY50" i="5"/>
  <c r="DK50" i="5" a="1"/>
  <c r="DK50" i="5"/>
  <c r="DW50" i="5" a="1"/>
  <c r="DW50" i="5"/>
  <c r="EJ50" i="5"/>
  <c r="EK50" i="5"/>
  <c r="AS45" i="5" a="1"/>
  <c r="AS45" i="5"/>
  <c r="BU45" i="5" a="1"/>
  <c r="BU45" i="5"/>
  <c r="CW45" i="5" a="1"/>
  <c r="CW45" i="5"/>
  <c r="DI45" i="5" a="1"/>
  <c r="DI45" i="5"/>
  <c r="DU45" i="5" a="1"/>
  <c r="DU45" i="5"/>
  <c r="EG45" i="5"/>
  <c r="AP45" i="5"/>
  <c r="BR45" i="5"/>
  <c r="CT45" i="5"/>
  <c r="DF45" i="5"/>
  <c r="DR45" i="5"/>
  <c r="ED45" i="5"/>
  <c r="EH45" i="5"/>
  <c r="EI50" i="5"/>
  <c r="AQ50" i="5" a="1"/>
  <c r="AQ50" i="5"/>
  <c r="BS50" i="5" a="1"/>
  <c r="BS50" i="5"/>
  <c r="CU50" i="5" a="1"/>
  <c r="CU50" i="5"/>
  <c r="DG50" i="5" a="1"/>
  <c r="DG50" i="5"/>
  <c r="DS50" i="5" a="1"/>
  <c r="DS50" i="5"/>
  <c r="EE50" i="5"/>
  <c r="EF50" i="5"/>
  <c r="EC50" i="5"/>
  <c r="DZ45" i="5"/>
  <c r="EB50" i="5"/>
  <c r="EA50" i="5"/>
  <c r="DY50" i="5"/>
  <c r="DX50" i="5"/>
  <c r="DV50" i="5"/>
  <c r="DT50" i="5"/>
  <c r="DQ50" i="5"/>
  <c r="DP50" i="5"/>
  <c r="DL50" i="5"/>
  <c r="DJ50" i="5"/>
  <c r="DH50" i="5"/>
  <c r="DE50" i="5"/>
  <c r="DD50" i="5"/>
  <c r="CZ50" i="5"/>
  <c r="CX50" i="5"/>
  <c r="CV50" i="5"/>
  <c r="CS50" i="5"/>
  <c r="CR50" i="5"/>
  <c r="BX50" i="5"/>
  <c r="BV50" i="5"/>
  <c r="BT50" i="5"/>
  <c r="BQ50" i="5"/>
  <c r="BP50" i="5"/>
  <c r="AV50" i="5"/>
  <c r="AT50" i="5"/>
  <c r="AR50" i="5"/>
  <c r="AO50" i="5"/>
  <c r="AN50" i="5"/>
  <c r="AU49" i="5" a="1"/>
  <c r="AU49" i="5"/>
  <c r="BW49" i="5" a="1"/>
  <c r="BW49" i="5"/>
  <c r="CY49" i="5" a="1"/>
  <c r="CY49" i="5"/>
  <c r="DK49" i="5" a="1"/>
  <c r="DK49" i="5"/>
  <c r="DW49" i="5" a="1"/>
  <c r="DW49" i="5"/>
  <c r="EJ49" i="5"/>
  <c r="EK49" i="5"/>
  <c r="AS44" i="5" a="1"/>
  <c r="AS44" i="5"/>
  <c r="BU44" i="5" a="1"/>
  <c r="BU44" i="5"/>
  <c r="CW44" i="5" a="1"/>
  <c r="CW44" i="5"/>
  <c r="DI44" i="5" a="1"/>
  <c r="DI44" i="5"/>
  <c r="DU44" i="5" a="1"/>
  <c r="DU44" i="5"/>
  <c r="EG44" i="5"/>
  <c r="AP44" i="5"/>
  <c r="BR44" i="5"/>
  <c r="CT44" i="5"/>
  <c r="DF44" i="5"/>
  <c r="DR44" i="5"/>
  <c r="ED44" i="5"/>
  <c r="EH44" i="5"/>
  <c r="EI49" i="5"/>
  <c r="AQ49" i="5" a="1"/>
  <c r="AQ49" i="5"/>
  <c r="BS49" i="5" a="1"/>
  <c r="BS49" i="5"/>
  <c r="CU49" i="5" a="1"/>
  <c r="CU49" i="5"/>
  <c r="DG49" i="5" a="1"/>
  <c r="DG49" i="5"/>
  <c r="DS49" i="5" a="1"/>
  <c r="DS49" i="5"/>
  <c r="EE49" i="5"/>
  <c r="EF49" i="5"/>
  <c r="EC49" i="5"/>
  <c r="DZ44" i="5"/>
  <c r="EB49" i="5"/>
  <c r="EA49" i="5"/>
  <c r="DY49" i="5"/>
  <c r="DX49" i="5"/>
  <c r="DV49" i="5"/>
  <c r="DT49" i="5"/>
  <c r="DQ49" i="5"/>
  <c r="DP49" i="5"/>
  <c r="DL49" i="5"/>
  <c r="DJ49" i="5"/>
  <c r="DH49" i="5"/>
  <c r="DE49" i="5"/>
  <c r="DD49" i="5"/>
  <c r="CZ49" i="5"/>
  <c r="CX49" i="5"/>
  <c r="CV49" i="5"/>
  <c r="CS49" i="5"/>
  <c r="CR49" i="5"/>
  <c r="BX49" i="5"/>
  <c r="BV49" i="5"/>
  <c r="BT49" i="5"/>
  <c r="BQ49" i="5"/>
  <c r="BP49" i="5"/>
  <c r="AV49" i="5"/>
  <c r="AT49" i="5"/>
  <c r="AR49" i="5"/>
  <c r="AO49" i="5"/>
  <c r="AN49" i="5"/>
  <c r="AU48" i="5" a="1"/>
  <c r="AU48" i="5"/>
  <c r="BW48" i="5" a="1"/>
  <c r="BW48" i="5"/>
  <c r="CY48" i="5" a="1"/>
  <c r="CY48" i="5"/>
  <c r="DK48" i="5" a="1"/>
  <c r="DK48" i="5"/>
  <c r="DW48" i="5" a="1"/>
  <c r="DW48" i="5"/>
  <c r="EJ48" i="5"/>
  <c r="EK48" i="5"/>
  <c r="AS43" i="5" a="1"/>
  <c r="AS43" i="5"/>
  <c r="BU43" i="5" a="1"/>
  <c r="BU43" i="5"/>
  <c r="CW43" i="5" a="1"/>
  <c r="CW43" i="5"/>
  <c r="DI43" i="5" a="1"/>
  <c r="DI43" i="5"/>
  <c r="DU43" i="5" a="1"/>
  <c r="DU43" i="5"/>
  <c r="EG43" i="5"/>
  <c r="AP43" i="5"/>
  <c r="BR43" i="5"/>
  <c r="CT43" i="5"/>
  <c r="DF43" i="5"/>
  <c r="DR43" i="5"/>
  <c r="ED43" i="5"/>
  <c r="EH43" i="5"/>
  <c r="EI48" i="5"/>
  <c r="AQ48" i="5" a="1"/>
  <c r="AQ48" i="5"/>
  <c r="BS48" i="5" a="1"/>
  <c r="BS48" i="5"/>
  <c r="CU48" i="5" a="1"/>
  <c r="CU48" i="5"/>
  <c r="DG48" i="5" a="1"/>
  <c r="DG48" i="5"/>
  <c r="DS48" i="5" a="1"/>
  <c r="DS48" i="5"/>
  <c r="EE48" i="5"/>
  <c r="EF48" i="5"/>
  <c r="EC48" i="5"/>
  <c r="DZ43" i="5"/>
  <c r="EB48" i="5"/>
  <c r="EA48" i="5"/>
  <c r="DY48" i="5"/>
  <c r="DX48" i="5"/>
  <c r="DV48" i="5"/>
  <c r="DT48" i="5"/>
  <c r="DQ48" i="5"/>
  <c r="DP48" i="5"/>
  <c r="DL48" i="5"/>
  <c r="DJ48" i="5"/>
  <c r="DH48" i="5"/>
  <c r="DE48" i="5"/>
  <c r="DD48" i="5"/>
  <c r="CZ48" i="5"/>
  <c r="CX48" i="5"/>
  <c r="CV48" i="5"/>
  <c r="CS48" i="5"/>
  <c r="CR48" i="5"/>
  <c r="BX48" i="5"/>
  <c r="BV48" i="5"/>
  <c r="BT48" i="5"/>
  <c r="BQ48" i="5"/>
  <c r="BP48" i="5"/>
  <c r="AV48" i="5"/>
  <c r="AT48" i="5"/>
  <c r="AR48" i="5"/>
  <c r="AO48" i="5"/>
  <c r="AN48" i="5"/>
  <c r="AU47" i="5" a="1"/>
  <c r="AU47" i="5"/>
  <c r="BW47" i="5" a="1"/>
  <c r="BW47" i="5"/>
  <c r="CY47" i="5" a="1"/>
  <c r="CY47" i="5"/>
  <c r="DK47" i="5" a="1"/>
  <c r="DK47" i="5"/>
  <c r="DW47" i="5" a="1"/>
  <c r="DW47" i="5"/>
  <c r="EJ47" i="5"/>
  <c r="EK47" i="5"/>
  <c r="AS42" i="5" a="1"/>
  <c r="AS42" i="5"/>
  <c r="BU42" i="5" a="1"/>
  <c r="BU42" i="5"/>
  <c r="CW42" i="5" a="1"/>
  <c r="CW42" i="5"/>
  <c r="DI42" i="5" a="1"/>
  <c r="DI42" i="5"/>
  <c r="DU42" i="5" a="1"/>
  <c r="DU42" i="5"/>
  <c r="EG42" i="5"/>
  <c r="AP42" i="5"/>
  <c r="BR42" i="5"/>
  <c r="CT42" i="5"/>
  <c r="DF42" i="5"/>
  <c r="DR42" i="5"/>
  <c r="ED42" i="5"/>
  <c r="EH42" i="5"/>
  <c r="EI47" i="5"/>
  <c r="AQ47" i="5" a="1"/>
  <c r="AQ47" i="5"/>
  <c r="BS47" i="5" a="1"/>
  <c r="BS47" i="5"/>
  <c r="CU47" i="5" a="1"/>
  <c r="CU47" i="5"/>
  <c r="DG47" i="5" a="1"/>
  <c r="DG47" i="5"/>
  <c r="DS47" i="5" a="1"/>
  <c r="DS47" i="5"/>
  <c r="EE47" i="5"/>
  <c r="EF47" i="5"/>
  <c r="EC47" i="5"/>
  <c r="DZ42" i="5"/>
  <c r="EB47" i="5"/>
  <c r="EA47" i="5"/>
  <c r="DY47" i="5"/>
  <c r="DX47" i="5"/>
  <c r="DV47" i="5"/>
  <c r="DT47" i="5"/>
  <c r="DQ47" i="5"/>
  <c r="DP47" i="5"/>
  <c r="DL47" i="5"/>
  <c r="DJ47" i="5"/>
  <c r="DH47" i="5"/>
  <c r="DE47" i="5"/>
  <c r="DD47" i="5"/>
  <c r="CZ47" i="5"/>
  <c r="CX47" i="5"/>
  <c r="CV47" i="5"/>
  <c r="CS47" i="5"/>
  <c r="CR47" i="5"/>
  <c r="BX47" i="5"/>
  <c r="BV47" i="5"/>
  <c r="BT47" i="5"/>
  <c r="BQ47" i="5"/>
  <c r="BP47" i="5"/>
  <c r="AV47" i="5"/>
  <c r="AT47" i="5"/>
  <c r="AR47" i="5"/>
  <c r="AO47" i="5"/>
  <c r="AN47" i="5"/>
  <c r="AU46" i="5" a="1"/>
  <c r="AU46" i="5"/>
  <c r="BW46" i="5" a="1"/>
  <c r="BW46" i="5"/>
  <c r="CY46" i="5" a="1"/>
  <c r="CY46" i="5"/>
  <c r="DK46" i="5" a="1"/>
  <c r="DK46" i="5"/>
  <c r="DW46" i="5" a="1"/>
  <c r="DW46" i="5"/>
  <c r="EJ46" i="5"/>
  <c r="EK46" i="5"/>
  <c r="AS41" i="5" a="1"/>
  <c r="AS41" i="5"/>
  <c r="BU41" i="5" a="1"/>
  <c r="BU41" i="5"/>
  <c r="CW41" i="5" a="1"/>
  <c r="CW41" i="5"/>
  <c r="DI41" i="5" a="1"/>
  <c r="DI41" i="5"/>
  <c r="DU41" i="5" a="1"/>
  <c r="DU41" i="5"/>
  <c r="EG41" i="5"/>
  <c r="AP41" i="5"/>
  <c r="BR41" i="5"/>
  <c r="CT41" i="5"/>
  <c r="DF41" i="5"/>
  <c r="DR41" i="5"/>
  <c r="ED41" i="5"/>
  <c r="EH41" i="5"/>
  <c r="EI46" i="5"/>
  <c r="AQ46" i="5" a="1"/>
  <c r="AQ46" i="5"/>
  <c r="BS46" i="5" a="1"/>
  <c r="BS46" i="5"/>
  <c r="CU46" i="5" a="1"/>
  <c r="CU46" i="5"/>
  <c r="DG46" i="5" a="1"/>
  <c r="DG46" i="5"/>
  <c r="DS46" i="5" a="1"/>
  <c r="DS46" i="5"/>
  <c r="EE46" i="5"/>
  <c r="EF46" i="5"/>
  <c r="EC46" i="5"/>
  <c r="DZ41" i="5"/>
  <c r="EB46" i="5"/>
  <c r="EA46" i="5"/>
  <c r="DY46" i="5"/>
  <c r="DX46" i="5"/>
  <c r="DV46" i="5"/>
  <c r="DT46" i="5"/>
  <c r="DQ46" i="5"/>
  <c r="DP46" i="5"/>
  <c r="DL46" i="5"/>
  <c r="DJ46" i="5"/>
  <c r="DH46" i="5"/>
  <c r="DE46" i="5"/>
  <c r="DD46" i="5"/>
  <c r="CZ46" i="5"/>
  <c r="CX46" i="5"/>
  <c r="CV46" i="5"/>
  <c r="CS46" i="5"/>
  <c r="CR46" i="5"/>
  <c r="BX46" i="5"/>
  <c r="BV46" i="5"/>
  <c r="BT46" i="5"/>
  <c r="BQ46" i="5"/>
  <c r="BP46" i="5"/>
  <c r="AV46" i="5"/>
  <c r="AT46" i="5"/>
  <c r="AR46" i="5"/>
  <c r="AO46" i="5"/>
  <c r="AN46" i="5"/>
  <c r="AU45" i="5" a="1"/>
  <c r="AU45" i="5"/>
  <c r="BW45" i="5" a="1"/>
  <c r="BW45" i="5"/>
  <c r="CY45" i="5" a="1"/>
  <c r="CY45" i="5"/>
  <c r="DK45" i="5" a="1"/>
  <c r="DK45" i="5"/>
  <c r="DW45" i="5" a="1"/>
  <c r="DW45" i="5"/>
  <c r="EJ45" i="5"/>
  <c r="EK45" i="5"/>
  <c r="AS40" i="5" a="1"/>
  <c r="AS40" i="5"/>
  <c r="BU40" i="5" a="1"/>
  <c r="BU40" i="5"/>
  <c r="CW40" i="5" a="1"/>
  <c r="CW40" i="5"/>
  <c r="DI40" i="5" a="1"/>
  <c r="DI40" i="5"/>
  <c r="DU40" i="5" a="1"/>
  <c r="DU40" i="5"/>
  <c r="EG40" i="5"/>
  <c r="AP40" i="5"/>
  <c r="BR40" i="5"/>
  <c r="CT40" i="5"/>
  <c r="DF40" i="5"/>
  <c r="DR40" i="5"/>
  <c r="ED40" i="5"/>
  <c r="EH40" i="5"/>
  <c r="EI45" i="5"/>
  <c r="AQ45" i="5" a="1"/>
  <c r="AQ45" i="5"/>
  <c r="BS45" i="5" a="1"/>
  <c r="BS45" i="5"/>
  <c r="CU45" i="5" a="1"/>
  <c r="CU45" i="5"/>
  <c r="DG45" i="5" a="1"/>
  <c r="DG45" i="5"/>
  <c r="DS45" i="5" a="1"/>
  <c r="DS45" i="5"/>
  <c r="EE45" i="5"/>
  <c r="EF45" i="5"/>
  <c r="EC45" i="5"/>
  <c r="DZ40" i="5"/>
  <c r="EB45" i="5"/>
  <c r="EA45" i="5"/>
  <c r="DY45" i="5"/>
  <c r="DX45" i="5"/>
  <c r="DV45" i="5"/>
  <c r="DT45" i="5"/>
  <c r="DQ45" i="5"/>
  <c r="DP45" i="5"/>
  <c r="DL45" i="5"/>
  <c r="DJ45" i="5"/>
  <c r="DH45" i="5"/>
  <c r="DE45" i="5"/>
  <c r="DD45" i="5"/>
  <c r="CZ45" i="5"/>
  <c r="CX45" i="5"/>
  <c r="CV45" i="5"/>
  <c r="CS45" i="5"/>
  <c r="CR45" i="5"/>
  <c r="BX45" i="5"/>
  <c r="BV45" i="5"/>
  <c r="BT45" i="5"/>
  <c r="BQ45" i="5"/>
  <c r="BP45" i="5"/>
  <c r="AV45" i="5"/>
  <c r="AT45" i="5"/>
  <c r="AR45" i="5"/>
  <c r="AO45" i="5"/>
  <c r="AN45" i="5"/>
  <c r="AU44" i="5" a="1"/>
  <c r="AU44" i="5"/>
  <c r="BW44" i="5" a="1"/>
  <c r="BW44" i="5"/>
  <c r="CY44" i="5" a="1"/>
  <c r="CY44" i="5"/>
  <c r="DK44" i="5" a="1"/>
  <c r="DK44" i="5"/>
  <c r="DW44" i="5" a="1"/>
  <c r="DW44" i="5"/>
  <c r="EJ44" i="5"/>
  <c r="EK44" i="5"/>
  <c r="AS39" i="5" a="1"/>
  <c r="AS39" i="5"/>
  <c r="BU39" i="5" a="1"/>
  <c r="BU39" i="5"/>
  <c r="CW39" i="5" a="1"/>
  <c r="CW39" i="5"/>
  <c r="DI39" i="5" a="1"/>
  <c r="DI39" i="5"/>
  <c r="DU39" i="5" a="1"/>
  <c r="DU39" i="5"/>
  <c r="EG39" i="5"/>
  <c r="AP39" i="5"/>
  <c r="BR39" i="5"/>
  <c r="CT39" i="5"/>
  <c r="DF39" i="5"/>
  <c r="DR39" i="5"/>
  <c r="ED39" i="5"/>
  <c r="EH39" i="5"/>
  <c r="EI44" i="5"/>
  <c r="AQ44" i="5" a="1"/>
  <c r="AQ44" i="5"/>
  <c r="BS44" i="5" a="1"/>
  <c r="BS44" i="5"/>
  <c r="CU44" i="5" a="1"/>
  <c r="CU44" i="5"/>
  <c r="DG44" i="5" a="1"/>
  <c r="DG44" i="5"/>
  <c r="DS44" i="5" a="1"/>
  <c r="DS44" i="5"/>
  <c r="EE44" i="5"/>
  <c r="EF44" i="5"/>
  <c r="EC44" i="5"/>
  <c r="DZ39" i="5"/>
  <c r="EB44" i="5"/>
  <c r="EA44" i="5"/>
  <c r="DY44" i="5"/>
  <c r="DX44" i="5"/>
  <c r="DV44" i="5"/>
  <c r="DT44" i="5"/>
  <c r="DQ44" i="5"/>
  <c r="DP44" i="5"/>
  <c r="DL44" i="5"/>
  <c r="DJ44" i="5"/>
  <c r="DH44" i="5"/>
  <c r="DE44" i="5"/>
  <c r="DD44" i="5"/>
  <c r="CZ44" i="5"/>
  <c r="CX44" i="5"/>
  <c r="CV44" i="5"/>
  <c r="CS44" i="5"/>
  <c r="CR44" i="5"/>
  <c r="BX44" i="5"/>
  <c r="BV44" i="5"/>
  <c r="BT44" i="5"/>
  <c r="BQ44" i="5"/>
  <c r="BP44" i="5"/>
  <c r="AV44" i="5"/>
  <c r="AT44" i="5"/>
  <c r="AR44" i="5"/>
  <c r="AO44" i="5"/>
  <c r="AN44" i="5"/>
  <c r="AU43" i="5" a="1"/>
  <c r="AU43" i="5"/>
  <c r="BW43" i="5" a="1"/>
  <c r="BW43" i="5"/>
  <c r="CY43" i="5" a="1"/>
  <c r="CY43" i="5"/>
  <c r="DK43" i="5" a="1"/>
  <c r="DK43" i="5"/>
  <c r="DW43" i="5" a="1"/>
  <c r="DW43" i="5"/>
  <c r="EJ43" i="5"/>
  <c r="EK43" i="5"/>
  <c r="AS38" i="5" a="1"/>
  <c r="AS38" i="5"/>
  <c r="BU38" i="5" a="1"/>
  <c r="BU38" i="5"/>
  <c r="CW38" i="5" a="1"/>
  <c r="CW38" i="5"/>
  <c r="DI38" i="5" a="1"/>
  <c r="DI38" i="5"/>
  <c r="DU38" i="5" a="1"/>
  <c r="DU38" i="5"/>
  <c r="EG38" i="5"/>
  <c r="AP38" i="5"/>
  <c r="BR38" i="5"/>
  <c r="CT38" i="5"/>
  <c r="DF38" i="5"/>
  <c r="DR38" i="5"/>
  <c r="ED38" i="5"/>
  <c r="EH38" i="5"/>
  <c r="EI43" i="5"/>
  <c r="AQ43" i="5" a="1"/>
  <c r="AQ43" i="5"/>
  <c r="BS43" i="5" a="1"/>
  <c r="BS43" i="5"/>
  <c r="CU43" i="5" a="1"/>
  <c r="CU43" i="5"/>
  <c r="DG43" i="5" a="1"/>
  <c r="DG43" i="5"/>
  <c r="DS43" i="5" a="1"/>
  <c r="DS43" i="5"/>
  <c r="EE43" i="5"/>
  <c r="EF43" i="5"/>
  <c r="EC43" i="5"/>
  <c r="DZ38" i="5"/>
  <c r="EB43" i="5"/>
  <c r="EA43" i="5"/>
  <c r="DY43" i="5"/>
  <c r="DX43" i="5"/>
  <c r="DV43" i="5"/>
  <c r="DT43" i="5"/>
  <c r="DQ43" i="5"/>
  <c r="DP43" i="5"/>
  <c r="DL43" i="5"/>
  <c r="DJ43" i="5"/>
  <c r="DH43" i="5"/>
  <c r="DE43" i="5"/>
  <c r="DD43" i="5"/>
  <c r="CZ43" i="5"/>
  <c r="CX43" i="5"/>
  <c r="CV43" i="5"/>
  <c r="CS43" i="5"/>
  <c r="CR43" i="5"/>
  <c r="BX43" i="5"/>
  <c r="BV43" i="5"/>
  <c r="BT43" i="5"/>
  <c r="BQ43" i="5"/>
  <c r="BP43" i="5"/>
  <c r="AV43" i="5"/>
  <c r="AT43" i="5"/>
  <c r="AR43" i="5"/>
  <c r="AO43" i="5"/>
  <c r="AN43" i="5"/>
  <c r="AU42" i="5" a="1"/>
  <c r="AU42" i="5"/>
  <c r="BW42" i="5" a="1"/>
  <c r="BW42" i="5"/>
  <c r="CY42" i="5" a="1"/>
  <c r="CY42" i="5"/>
  <c r="DK42" i="5" a="1"/>
  <c r="DK42" i="5"/>
  <c r="DW42" i="5" a="1"/>
  <c r="DW42" i="5"/>
  <c r="EJ42" i="5"/>
  <c r="EK42" i="5"/>
  <c r="AS37" i="5" a="1"/>
  <c r="AS37" i="5"/>
  <c r="BU37" i="5" a="1"/>
  <c r="BU37" i="5"/>
  <c r="CW37" i="5" a="1"/>
  <c r="CW37" i="5"/>
  <c r="DI37" i="5" a="1"/>
  <c r="DI37" i="5"/>
  <c r="DU37" i="5" a="1"/>
  <c r="DU37" i="5"/>
  <c r="EG37" i="5"/>
  <c r="AP37" i="5"/>
  <c r="BR37" i="5"/>
  <c r="CT37" i="5"/>
  <c r="DF37" i="5"/>
  <c r="DR37" i="5"/>
  <c r="ED37" i="5"/>
  <c r="EH37" i="5"/>
  <c r="EI42" i="5"/>
  <c r="AQ42" i="5" a="1"/>
  <c r="AQ42" i="5"/>
  <c r="BS42" i="5" a="1"/>
  <c r="BS42" i="5"/>
  <c r="CU42" i="5" a="1"/>
  <c r="CU42" i="5"/>
  <c r="DG42" i="5" a="1"/>
  <c r="DG42" i="5"/>
  <c r="DS42" i="5" a="1"/>
  <c r="DS42" i="5"/>
  <c r="EE42" i="5"/>
  <c r="EF42" i="5"/>
  <c r="EC42" i="5"/>
  <c r="DZ37" i="5"/>
  <c r="EB42" i="5"/>
  <c r="EA42" i="5"/>
  <c r="DY42" i="5"/>
  <c r="DX42" i="5"/>
  <c r="DV42" i="5"/>
  <c r="DT42" i="5"/>
  <c r="DQ42" i="5"/>
  <c r="DP42" i="5"/>
  <c r="DL42" i="5"/>
  <c r="DJ42" i="5"/>
  <c r="DH42" i="5"/>
  <c r="DE42" i="5"/>
  <c r="DD42" i="5"/>
  <c r="CZ42" i="5"/>
  <c r="CX42" i="5"/>
  <c r="CV42" i="5"/>
  <c r="CS42" i="5"/>
  <c r="CR42" i="5"/>
  <c r="BX42" i="5"/>
  <c r="BV42" i="5"/>
  <c r="BT42" i="5"/>
  <c r="BQ42" i="5"/>
  <c r="BP42" i="5"/>
  <c r="AV42" i="5"/>
  <c r="AT42" i="5"/>
  <c r="AR42" i="5"/>
  <c r="AO42" i="5"/>
  <c r="AN42" i="5"/>
  <c r="AU41" i="5" a="1"/>
  <c r="AU41" i="5"/>
  <c r="BW41" i="5" a="1"/>
  <c r="BW41" i="5"/>
  <c r="CY41" i="5" a="1"/>
  <c r="CY41" i="5"/>
  <c r="DK41" i="5" a="1"/>
  <c r="DK41" i="5"/>
  <c r="DW41" i="5" a="1"/>
  <c r="DW41" i="5"/>
  <c r="EJ41" i="5"/>
  <c r="EK41" i="5"/>
  <c r="AS36" i="5" a="1"/>
  <c r="AS36" i="5"/>
  <c r="BU36" i="5" a="1"/>
  <c r="BU36" i="5"/>
  <c r="CW36" i="5" a="1"/>
  <c r="CW36" i="5"/>
  <c r="DI36" i="5" a="1"/>
  <c r="DI36" i="5"/>
  <c r="DU36" i="5" a="1"/>
  <c r="DU36" i="5"/>
  <c r="EG36" i="5"/>
  <c r="AP36" i="5"/>
  <c r="BR36" i="5"/>
  <c r="CT36" i="5"/>
  <c r="DF36" i="5"/>
  <c r="DR36" i="5"/>
  <c r="ED36" i="5"/>
  <c r="EH36" i="5"/>
  <c r="EI41" i="5"/>
  <c r="AQ41" i="5" a="1"/>
  <c r="AQ41" i="5"/>
  <c r="BS41" i="5" a="1"/>
  <c r="BS41" i="5"/>
  <c r="CU41" i="5" a="1"/>
  <c r="CU41" i="5"/>
  <c r="DG41" i="5" a="1"/>
  <c r="DG41" i="5"/>
  <c r="DS41" i="5" a="1"/>
  <c r="DS41" i="5"/>
  <c r="EE41" i="5"/>
  <c r="EF41" i="5"/>
  <c r="EC41" i="5"/>
  <c r="DZ36" i="5"/>
  <c r="EB41" i="5"/>
  <c r="EA41" i="5"/>
  <c r="DY41" i="5"/>
  <c r="DX41" i="5"/>
  <c r="DV41" i="5"/>
  <c r="DT41" i="5"/>
  <c r="DQ41" i="5"/>
  <c r="DP41" i="5"/>
  <c r="DL41" i="5"/>
  <c r="DJ41" i="5"/>
  <c r="DH41" i="5"/>
  <c r="DE41" i="5"/>
  <c r="DD41" i="5"/>
  <c r="CZ41" i="5"/>
  <c r="CX41" i="5"/>
  <c r="CV41" i="5"/>
  <c r="CS41" i="5"/>
  <c r="CR41" i="5"/>
  <c r="BX41" i="5"/>
  <c r="BV41" i="5"/>
  <c r="BT41" i="5"/>
  <c r="BQ41" i="5"/>
  <c r="BP41" i="5"/>
  <c r="AV41" i="5"/>
  <c r="AT41" i="5"/>
  <c r="AR41" i="5"/>
  <c r="AO41" i="5"/>
  <c r="AN41" i="5"/>
  <c r="AU40" i="5" a="1"/>
  <c r="AU40" i="5"/>
  <c r="BW40" i="5" a="1"/>
  <c r="BW40" i="5"/>
  <c r="CY40" i="5" a="1"/>
  <c r="CY40" i="5"/>
  <c r="DK40" i="5" a="1"/>
  <c r="DK40" i="5"/>
  <c r="DW40" i="5" a="1"/>
  <c r="DW40" i="5"/>
  <c r="EJ40" i="5"/>
  <c r="EK40" i="5"/>
  <c r="AS35" i="5" a="1"/>
  <c r="AS35" i="5"/>
  <c r="BU35" i="5" a="1"/>
  <c r="BU35" i="5"/>
  <c r="CW35" i="5" a="1"/>
  <c r="CW35" i="5"/>
  <c r="DI35" i="5" a="1"/>
  <c r="DI35" i="5"/>
  <c r="DU35" i="5" a="1"/>
  <c r="DU35" i="5"/>
  <c r="EG35" i="5"/>
  <c r="AP35" i="5"/>
  <c r="BR35" i="5"/>
  <c r="CT35" i="5"/>
  <c r="DF35" i="5"/>
  <c r="DR35" i="5"/>
  <c r="ED35" i="5"/>
  <c r="EH35" i="5"/>
  <c r="EI40" i="5"/>
  <c r="AQ40" i="5" a="1"/>
  <c r="AQ40" i="5"/>
  <c r="BS40" i="5" a="1"/>
  <c r="BS40" i="5"/>
  <c r="CU40" i="5" a="1"/>
  <c r="CU40" i="5"/>
  <c r="DG40" i="5" a="1"/>
  <c r="DG40" i="5"/>
  <c r="DS40" i="5" a="1"/>
  <c r="DS40" i="5"/>
  <c r="EE40" i="5"/>
  <c r="EF40" i="5"/>
  <c r="EC40" i="5"/>
  <c r="DZ35" i="5"/>
  <c r="EB40" i="5"/>
  <c r="EA40" i="5"/>
  <c r="DY40" i="5"/>
  <c r="DX40" i="5"/>
  <c r="DV40" i="5"/>
  <c r="DT40" i="5"/>
  <c r="DQ40" i="5"/>
  <c r="DP40" i="5"/>
  <c r="DL40" i="5"/>
  <c r="DJ40" i="5"/>
  <c r="DH40" i="5"/>
  <c r="DE40" i="5"/>
  <c r="DD40" i="5"/>
  <c r="CZ40" i="5"/>
  <c r="CX40" i="5"/>
  <c r="CV40" i="5"/>
  <c r="CS40" i="5"/>
  <c r="CR40" i="5"/>
  <c r="BX40" i="5"/>
  <c r="BV40" i="5"/>
  <c r="BT40" i="5"/>
  <c r="BQ40" i="5"/>
  <c r="BP40" i="5"/>
  <c r="AV40" i="5"/>
  <c r="AT40" i="5"/>
  <c r="AR40" i="5"/>
  <c r="AO40" i="5"/>
  <c r="AN40" i="5"/>
  <c r="AU39" i="5" a="1"/>
  <c r="AU39" i="5"/>
  <c r="BW39" i="5" a="1"/>
  <c r="BW39" i="5"/>
  <c r="CY39" i="5" a="1"/>
  <c r="CY39" i="5"/>
  <c r="DK39" i="5" a="1"/>
  <c r="DK39" i="5"/>
  <c r="DW39" i="5" a="1"/>
  <c r="DW39" i="5"/>
  <c r="EJ39" i="5"/>
  <c r="EK39" i="5"/>
  <c r="AS34" i="5" a="1"/>
  <c r="AS34" i="5"/>
  <c r="BU34" i="5" a="1"/>
  <c r="BU34" i="5"/>
  <c r="CW34" i="5" a="1"/>
  <c r="CW34" i="5"/>
  <c r="DI34" i="5" a="1"/>
  <c r="DI34" i="5"/>
  <c r="DU34" i="5" a="1"/>
  <c r="DU34" i="5"/>
  <c r="EG34" i="5"/>
  <c r="AP34" i="5"/>
  <c r="BR34" i="5"/>
  <c r="CT34" i="5"/>
  <c r="DF34" i="5"/>
  <c r="DR34" i="5"/>
  <c r="ED34" i="5"/>
  <c r="EH34" i="5"/>
  <c r="EI39" i="5"/>
  <c r="AQ39" i="5" a="1"/>
  <c r="AQ39" i="5"/>
  <c r="BS39" i="5" a="1"/>
  <c r="BS39" i="5"/>
  <c r="CU39" i="5" a="1"/>
  <c r="CU39" i="5"/>
  <c r="DG39" i="5" a="1"/>
  <c r="DG39" i="5"/>
  <c r="DS39" i="5" a="1"/>
  <c r="DS39" i="5"/>
  <c r="EE39" i="5"/>
  <c r="EF39" i="5"/>
  <c r="EC39" i="5"/>
  <c r="DZ34" i="5"/>
  <c r="EB39" i="5"/>
  <c r="EA39" i="5"/>
  <c r="DY39" i="5"/>
  <c r="DX39" i="5"/>
  <c r="DV39" i="5"/>
  <c r="DT39" i="5"/>
  <c r="DQ39" i="5"/>
  <c r="DP39" i="5"/>
  <c r="DL39" i="5"/>
  <c r="DJ39" i="5"/>
  <c r="DH39" i="5"/>
  <c r="DE39" i="5"/>
  <c r="DD39" i="5"/>
  <c r="CZ39" i="5"/>
  <c r="CX39" i="5"/>
  <c r="CV39" i="5"/>
  <c r="CS39" i="5"/>
  <c r="CR39" i="5"/>
  <c r="BX39" i="5"/>
  <c r="BV39" i="5"/>
  <c r="BT39" i="5"/>
  <c r="BQ39" i="5"/>
  <c r="BP39" i="5"/>
  <c r="AV39" i="5"/>
  <c r="AT39" i="5"/>
  <c r="AR39" i="5"/>
  <c r="AO39" i="5"/>
  <c r="AN39" i="5"/>
  <c r="AU38" i="5" a="1"/>
  <c r="AU38" i="5"/>
  <c r="BW38" i="5" a="1"/>
  <c r="BW38" i="5"/>
  <c r="CY38" i="5" a="1"/>
  <c r="CY38" i="5"/>
  <c r="DK38" i="5" a="1"/>
  <c r="DK38" i="5"/>
  <c r="DW38" i="5" a="1"/>
  <c r="DW38" i="5"/>
  <c r="EJ38" i="5"/>
  <c r="EK38" i="5"/>
  <c r="AS33" i="5" a="1"/>
  <c r="AS33" i="5"/>
  <c r="BU33" i="5" a="1"/>
  <c r="BU33" i="5"/>
  <c r="CW33" i="5" a="1"/>
  <c r="CW33" i="5"/>
  <c r="DI33" i="5" a="1"/>
  <c r="DI33" i="5"/>
  <c r="DU33" i="5" a="1"/>
  <c r="DU33" i="5"/>
  <c r="EG33" i="5"/>
  <c r="AP33" i="5"/>
  <c r="BR33" i="5"/>
  <c r="CT33" i="5"/>
  <c r="DF33" i="5"/>
  <c r="DR33" i="5"/>
  <c r="ED33" i="5"/>
  <c r="EH33" i="5"/>
  <c r="EI38" i="5"/>
  <c r="AQ38" i="5" a="1"/>
  <c r="AQ38" i="5"/>
  <c r="BS38" i="5" a="1"/>
  <c r="BS38" i="5"/>
  <c r="CU38" i="5" a="1"/>
  <c r="CU38" i="5"/>
  <c r="DG38" i="5" a="1"/>
  <c r="DG38" i="5"/>
  <c r="DS38" i="5" a="1"/>
  <c r="DS38" i="5"/>
  <c r="EE38" i="5"/>
  <c r="EF38" i="5"/>
  <c r="EC38" i="5"/>
  <c r="DZ33" i="5"/>
  <c r="EB38" i="5"/>
  <c r="EA38" i="5"/>
  <c r="DY38" i="5"/>
  <c r="DX38" i="5"/>
  <c r="DV38" i="5"/>
  <c r="DT38" i="5"/>
  <c r="DQ38" i="5"/>
  <c r="DP38" i="5"/>
  <c r="DL38" i="5"/>
  <c r="DJ38" i="5"/>
  <c r="DH38" i="5"/>
  <c r="DE38" i="5"/>
  <c r="DD38" i="5"/>
  <c r="CZ38" i="5"/>
  <c r="CX38" i="5"/>
  <c r="CV38" i="5"/>
  <c r="CS38" i="5"/>
  <c r="CR38" i="5"/>
  <c r="BX38" i="5"/>
  <c r="BV38" i="5"/>
  <c r="BT38" i="5"/>
  <c r="BQ38" i="5"/>
  <c r="BP38" i="5"/>
  <c r="AV38" i="5"/>
  <c r="AT38" i="5"/>
  <c r="AR38" i="5"/>
  <c r="AO38" i="5"/>
  <c r="AN38" i="5"/>
  <c r="AU37" i="5" a="1"/>
  <c r="AU37" i="5"/>
  <c r="BW37" i="5" a="1"/>
  <c r="BW37" i="5"/>
  <c r="CY37" i="5" a="1"/>
  <c r="CY37" i="5"/>
  <c r="DK37" i="5" a="1"/>
  <c r="DK37" i="5"/>
  <c r="DW37" i="5" a="1"/>
  <c r="DW37" i="5"/>
  <c r="EJ37" i="5"/>
  <c r="EK37" i="5"/>
  <c r="AS32" i="5" a="1"/>
  <c r="AS32" i="5"/>
  <c r="BU32" i="5" a="1"/>
  <c r="BU32" i="5"/>
  <c r="CW32" i="5" a="1"/>
  <c r="CW32" i="5"/>
  <c r="DI32" i="5" a="1"/>
  <c r="DI32" i="5"/>
  <c r="DU32" i="5" a="1"/>
  <c r="DU32" i="5"/>
  <c r="EG32" i="5"/>
  <c r="AP32" i="5"/>
  <c r="BR32" i="5"/>
  <c r="CT32" i="5"/>
  <c r="DF32" i="5"/>
  <c r="DR32" i="5"/>
  <c r="ED32" i="5"/>
  <c r="EH32" i="5"/>
  <c r="EI37" i="5"/>
  <c r="AQ37" i="5" a="1"/>
  <c r="AQ37" i="5"/>
  <c r="BS37" i="5" a="1"/>
  <c r="BS37" i="5"/>
  <c r="CU37" i="5" a="1"/>
  <c r="CU37" i="5"/>
  <c r="DG37" i="5" a="1"/>
  <c r="DG37" i="5"/>
  <c r="DS37" i="5" a="1"/>
  <c r="DS37" i="5"/>
  <c r="EE37" i="5"/>
  <c r="EF37" i="5"/>
  <c r="EC37" i="5"/>
  <c r="DZ32" i="5"/>
  <c r="EB37" i="5"/>
  <c r="EA37" i="5"/>
  <c r="DY37" i="5"/>
  <c r="DX37" i="5"/>
  <c r="DV37" i="5"/>
  <c r="DT37" i="5"/>
  <c r="DQ37" i="5"/>
  <c r="DP37" i="5"/>
  <c r="DL37" i="5"/>
  <c r="DJ37" i="5"/>
  <c r="DH37" i="5"/>
  <c r="DE37" i="5"/>
  <c r="DD37" i="5"/>
  <c r="CZ37" i="5"/>
  <c r="CX37" i="5"/>
  <c r="CV37" i="5"/>
  <c r="CS37" i="5"/>
  <c r="CR37" i="5"/>
  <c r="BX37" i="5"/>
  <c r="BV37" i="5"/>
  <c r="BT37" i="5"/>
  <c r="BQ37" i="5"/>
  <c r="BP37" i="5"/>
  <c r="AV37" i="5"/>
  <c r="AT37" i="5"/>
  <c r="AR37" i="5"/>
  <c r="AO37" i="5"/>
  <c r="AN37" i="5"/>
  <c r="AU36" i="5" a="1"/>
  <c r="AU36" i="5"/>
  <c r="BW36" i="5" a="1"/>
  <c r="BW36" i="5"/>
  <c r="CY36" i="5" a="1"/>
  <c r="CY36" i="5"/>
  <c r="DK36" i="5" a="1"/>
  <c r="DK36" i="5"/>
  <c r="DW36" i="5" a="1"/>
  <c r="DW36" i="5"/>
  <c r="EJ36" i="5"/>
  <c r="EK36" i="5"/>
  <c r="AS31" i="5" a="1"/>
  <c r="AS31" i="5"/>
  <c r="BU31" i="5" a="1"/>
  <c r="BU31" i="5"/>
  <c r="CW31" i="5" a="1"/>
  <c r="CW31" i="5"/>
  <c r="DI31" i="5" a="1"/>
  <c r="DI31" i="5"/>
  <c r="DU31" i="5" a="1"/>
  <c r="DU31" i="5"/>
  <c r="EG31" i="5"/>
  <c r="AP31" i="5"/>
  <c r="BR31" i="5"/>
  <c r="CT31" i="5"/>
  <c r="DF31" i="5"/>
  <c r="DR31" i="5"/>
  <c r="ED31" i="5"/>
  <c r="EH31" i="5"/>
  <c r="EI36" i="5"/>
  <c r="AQ36" i="5" a="1"/>
  <c r="AQ36" i="5"/>
  <c r="BS36" i="5" a="1"/>
  <c r="BS36" i="5"/>
  <c r="CU36" i="5" a="1"/>
  <c r="CU36" i="5"/>
  <c r="DG36" i="5" a="1"/>
  <c r="DG36" i="5"/>
  <c r="DS36" i="5" a="1"/>
  <c r="DS36" i="5"/>
  <c r="EE36" i="5"/>
  <c r="EF36" i="5"/>
  <c r="EC36" i="5"/>
  <c r="DZ31" i="5"/>
  <c r="EB36" i="5"/>
  <c r="EA36" i="5"/>
  <c r="DY36" i="5"/>
  <c r="DX36" i="5"/>
  <c r="DV36" i="5"/>
  <c r="DT36" i="5"/>
  <c r="DQ36" i="5"/>
  <c r="DP36" i="5"/>
  <c r="DL36" i="5"/>
  <c r="DJ36" i="5"/>
  <c r="DH36" i="5"/>
  <c r="DE36" i="5"/>
  <c r="DD36" i="5"/>
  <c r="CZ36" i="5"/>
  <c r="CX36" i="5"/>
  <c r="CV36" i="5"/>
  <c r="CS36" i="5"/>
  <c r="CR36" i="5"/>
  <c r="BX36" i="5"/>
  <c r="BV36" i="5"/>
  <c r="BT36" i="5"/>
  <c r="BQ36" i="5"/>
  <c r="BP36" i="5"/>
  <c r="AV36" i="5"/>
  <c r="AT36" i="5"/>
  <c r="AR36" i="5"/>
  <c r="AO36" i="5"/>
  <c r="AN36" i="5"/>
  <c r="AU35" i="5" a="1"/>
  <c r="AU35" i="5"/>
  <c r="BW35" i="5" a="1"/>
  <c r="BW35" i="5"/>
  <c r="CY35" i="5" a="1"/>
  <c r="CY35" i="5"/>
  <c r="DK35" i="5" a="1"/>
  <c r="DK35" i="5"/>
  <c r="DW35" i="5" a="1"/>
  <c r="DW35" i="5"/>
  <c r="EJ35" i="5"/>
  <c r="EK35" i="5"/>
  <c r="AS30" i="5" a="1"/>
  <c r="AS30" i="5"/>
  <c r="BU30" i="5" a="1"/>
  <c r="BU30" i="5"/>
  <c r="CW30" i="5" a="1"/>
  <c r="CW30" i="5"/>
  <c r="DI30" i="5" a="1"/>
  <c r="DI30" i="5"/>
  <c r="DU30" i="5" a="1"/>
  <c r="DU30" i="5"/>
  <c r="EG30" i="5"/>
  <c r="AP30" i="5"/>
  <c r="BR30" i="5"/>
  <c r="CT30" i="5"/>
  <c r="DF30" i="5"/>
  <c r="DR30" i="5"/>
  <c r="ED30" i="5"/>
  <c r="EH30" i="5"/>
  <c r="EI35" i="5"/>
  <c r="AQ35" i="5" a="1"/>
  <c r="AQ35" i="5"/>
  <c r="BS35" i="5" a="1"/>
  <c r="BS35" i="5"/>
  <c r="CU35" i="5" a="1"/>
  <c r="CU35" i="5"/>
  <c r="DG35" i="5" a="1"/>
  <c r="DG35" i="5"/>
  <c r="DS35" i="5" a="1"/>
  <c r="DS35" i="5"/>
  <c r="EE35" i="5"/>
  <c r="EF35" i="5"/>
  <c r="EC35" i="5"/>
  <c r="DZ30" i="5"/>
  <c r="EB35" i="5"/>
  <c r="EA35" i="5"/>
  <c r="DY35" i="5"/>
  <c r="DX35" i="5"/>
  <c r="DV35" i="5"/>
  <c r="DT35" i="5"/>
  <c r="DQ35" i="5"/>
  <c r="DP35" i="5"/>
  <c r="DL35" i="5"/>
  <c r="DJ35" i="5"/>
  <c r="DH35" i="5"/>
  <c r="DE35" i="5"/>
  <c r="DD35" i="5"/>
  <c r="CZ35" i="5"/>
  <c r="CX35" i="5"/>
  <c r="CV35" i="5"/>
  <c r="CS35" i="5"/>
  <c r="CR35" i="5"/>
  <c r="BX35" i="5"/>
  <c r="BV35" i="5"/>
  <c r="BT35" i="5"/>
  <c r="BQ35" i="5"/>
  <c r="BP35" i="5"/>
  <c r="AV35" i="5"/>
  <c r="AT35" i="5"/>
  <c r="AR35" i="5"/>
  <c r="AO35" i="5"/>
  <c r="AN35" i="5"/>
  <c r="AU34" i="5" a="1"/>
  <c r="AU34" i="5"/>
  <c r="BW34" i="5" a="1"/>
  <c r="BW34" i="5"/>
  <c r="CY34" i="5" a="1"/>
  <c r="CY34" i="5"/>
  <c r="DK34" i="5" a="1"/>
  <c r="DK34" i="5"/>
  <c r="DW34" i="5" a="1"/>
  <c r="DW34" i="5"/>
  <c r="EJ34" i="5"/>
  <c r="EK34" i="5"/>
  <c r="AS29" i="5" a="1"/>
  <c r="AS29" i="5"/>
  <c r="BU29" i="5" a="1"/>
  <c r="BU29" i="5"/>
  <c r="CW29" i="5" a="1"/>
  <c r="CW29" i="5"/>
  <c r="DI29" i="5" a="1"/>
  <c r="DI29" i="5"/>
  <c r="DU29" i="5" a="1"/>
  <c r="DU29" i="5"/>
  <c r="EG29" i="5"/>
  <c r="AP29" i="5"/>
  <c r="BR29" i="5"/>
  <c r="CT29" i="5"/>
  <c r="DF29" i="5"/>
  <c r="DR29" i="5"/>
  <c r="ED29" i="5"/>
  <c r="EH29" i="5"/>
  <c r="EI34" i="5"/>
  <c r="AQ34" i="5" a="1"/>
  <c r="AQ34" i="5"/>
  <c r="BS34" i="5" a="1"/>
  <c r="BS34" i="5"/>
  <c r="CU34" i="5" a="1"/>
  <c r="CU34" i="5"/>
  <c r="DG34" i="5" a="1"/>
  <c r="DG34" i="5"/>
  <c r="DS34" i="5" a="1"/>
  <c r="DS34" i="5"/>
  <c r="EE34" i="5"/>
  <c r="EF34" i="5"/>
  <c r="EC34" i="5"/>
  <c r="DZ29" i="5"/>
  <c r="EB34" i="5"/>
  <c r="EA34" i="5"/>
  <c r="DY34" i="5"/>
  <c r="DX34" i="5"/>
  <c r="DV34" i="5"/>
  <c r="DT34" i="5"/>
  <c r="DQ34" i="5"/>
  <c r="DP34" i="5"/>
  <c r="DL34" i="5"/>
  <c r="DJ34" i="5"/>
  <c r="DH34" i="5"/>
  <c r="DE34" i="5"/>
  <c r="DD34" i="5"/>
  <c r="CZ34" i="5"/>
  <c r="CX34" i="5"/>
  <c r="CV34" i="5"/>
  <c r="CS34" i="5"/>
  <c r="CR34" i="5"/>
  <c r="BX34" i="5"/>
  <c r="BV34" i="5"/>
  <c r="BT34" i="5"/>
  <c r="BQ34" i="5"/>
  <c r="BP34" i="5"/>
  <c r="AV34" i="5"/>
  <c r="AT34" i="5"/>
  <c r="AR34" i="5"/>
  <c r="AO34" i="5"/>
  <c r="AN34" i="5"/>
  <c r="AU33" i="5" a="1"/>
  <c r="AU33" i="5"/>
  <c r="BW33" i="5" a="1"/>
  <c r="BW33" i="5"/>
  <c r="CY33" i="5" a="1"/>
  <c r="CY33" i="5"/>
  <c r="DK33" i="5" a="1"/>
  <c r="DK33" i="5"/>
  <c r="DW33" i="5" a="1"/>
  <c r="DW33" i="5"/>
  <c r="EJ33" i="5"/>
  <c r="EK33" i="5"/>
  <c r="AS28" i="5" a="1"/>
  <c r="AS28" i="5"/>
  <c r="BU28" i="5" a="1"/>
  <c r="BU28" i="5"/>
  <c r="CW28" i="5" a="1"/>
  <c r="CW28" i="5"/>
  <c r="DI28" i="5" a="1"/>
  <c r="DI28" i="5"/>
  <c r="DU28" i="5" a="1"/>
  <c r="DU28" i="5"/>
  <c r="EG28" i="5"/>
  <c r="AP28" i="5"/>
  <c r="BR28" i="5"/>
  <c r="CT28" i="5"/>
  <c r="DF28" i="5"/>
  <c r="DR28" i="5"/>
  <c r="ED28" i="5"/>
  <c r="EH28" i="5"/>
  <c r="EI33" i="5"/>
  <c r="AQ33" i="5" a="1"/>
  <c r="AQ33" i="5"/>
  <c r="BS33" i="5" a="1"/>
  <c r="BS33" i="5"/>
  <c r="CU33" i="5" a="1"/>
  <c r="CU33" i="5"/>
  <c r="DG33" i="5" a="1"/>
  <c r="DG33" i="5"/>
  <c r="DS33" i="5" a="1"/>
  <c r="DS33" i="5"/>
  <c r="EE33" i="5"/>
  <c r="EF33" i="5"/>
  <c r="EC33" i="5"/>
  <c r="DZ28" i="5"/>
  <c r="EB33" i="5"/>
  <c r="EA33" i="5"/>
  <c r="DY33" i="5"/>
  <c r="DX33" i="5"/>
  <c r="DV33" i="5"/>
  <c r="DT33" i="5"/>
  <c r="DQ33" i="5"/>
  <c r="DP33" i="5"/>
  <c r="DL33" i="5"/>
  <c r="DJ33" i="5"/>
  <c r="DH33" i="5"/>
  <c r="DE33" i="5"/>
  <c r="DD33" i="5"/>
  <c r="CZ33" i="5"/>
  <c r="CX33" i="5"/>
  <c r="CV33" i="5"/>
  <c r="CS33" i="5"/>
  <c r="CR33" i="5"/>
  <c r="BX33" i="5"/>
  <c r="BV33" i="5"/>
  <c r="BT33" i="5"/>
  <c r="BQ33" i="5"/>
  <c r="BP33" i="5"/>
  <c r="AV33" i="5"/>
  <c r="AT33" i="5"/>
  <c r="AR33" i="5"/>
  <c r="AO33" i="5"/>
  <c r="AN33" i="5"/>
  <c r="AU32" i="5" a="1"/>
  <c r="AU32" i="5"/>
  <c r="BW32" i="5" a="1"/>
  <c r="BW32" i="5"/>
  <c r="CY32" i="5" a="1"/>
  <c r="CY32" i="5"/>
  <c r="DK32" i="5" a="1"/>
  <c r="DK32" i="5"/>
  <c r="DW32" i="5" a="1"/>
  <c r="DW32" i="5"/>
  <c r="EJ32" i="5"/>
  <c r="EK32" i="5"/>
  <c r="AS27" i="5" a="1"/>
  <c r="AS27" i="5"/>
  <c r="BU27" i="5" a="1"/>
  <c r="BU27" i="5"/>
  <c r="CW27" i="5" a="1"/>
  <c r="CW27" i="5"/>
  <c r="DI27" i="5" a="1"/>
  <c r="DI27" i="5"/>
  <c r="EG27" i="5"/>
  <c r="AP27" i="5"/>
  <c r="BR27" i="5"/>
  <c r="CT27" i="5"/>
  <c r="DF27" i="5"/>
  <c r="ED27" i="5"/>
  <c r="EH27" i="5"/>
  <c r="EI32" i="5"/>
  <c r="AQ32" i="5" a="1"/>
  <c r="AQ32" i="5"/>
  <c r="BS32" i="5" a="1"/>
  <c r="BS32" i="5"/>
  <c r="CU32" i="5" a="1"/>
  <c r="CU32" i="5"/>
  <c r="DG32" i="5" a="1"/>
  <c r="DG32" i="5"/>
  <c r="DS32" i="5" a="1"/>
  <c r="DS32" i="5"/>
  <c r="EE32" i="5"/>
  <c r="EF32" i="5"/>
  <c r="EC32" i="5"/>
  <c r="DZ27" i="5"/>
  <c r="EB32" i="5"/>
  <c r="EA32" i="5"/>
  <c r="DY32" i="5"/>
  <c r="DX32" i="5"/>
  <c r="DV32" i="5"/>
  <c r="DT32" i="5"/>
  <c r="DQ32" i="5"/>
  <c r="DP32" i="5"/>
  <c r="DL32" i="5"/>
  <c r="DJ32" i="5"/>
  <c r="DH32" i="5"/>
  <c r="DE32" i="5"/>
  <c r="DD32" i="5"/>
  <c r="CZ32" i="5"/>
  <c r="CX32" i="5"/>
  <c r="CV32" i="5"/>
  <c r="CS32" i="5"/>
  <c r="CR32" i="5"/>
  <c r="BX32" i="5"/>
  <c r="BV32" i="5"/>
  <c r="BT32" i="5"/>
  <c r="BQ32" i="5"/>
  <c r="BP32" i="5"/>
  <c r="AV32" i="5"/>
  <c r="AT32" i="5"/>
  <c r="AR32" i="5"/>
  <c r="AO32" i="5"/>
  <c r="AN32" i="5"/>
  <c r="AU31" i="5" a="1"/>
  <c r="AU31" i="5"/>
  <c r="BW31" i="5" a="1"/>
  <c r="BW31" i="5"/>
  <c r="CY31" i="5" a="1"/>
  <c r="CY31" i="5"/>
  <c r="DK31" i="5" a="1"/>
  <c r="DK31" i="5"/>
  <c r="DW31" i="5" a="1"/>
  <c r="DW31" i="5"/>
  <c r="EJ31" i="5"/>
  <c r="EK31" i="5"/>
  <c r="AS26" i="5" a="1"/>
  <c r="AS26" i="5"/>
  <c r="BU26" i="5" a="1"/>
  <c r="BU26" i="5"/>
  <c r="CW26" i="5" a="1"/>
  <c r="CW26" i="5"/>
  <c r="DI26" i="5" a="1"/>
  <c r="DI26" i="5"/>
  <c r="EG26" i="5"/>
  <c r="AP26" i="5"/>
  <c r="BR26" i="5"/>
  <c r="CT26" i="5"/>
  <c r="DF26" i="5"/>
  <c r="ED26" i="5"/>
  <c r="EH26" i="5"/>
  <c r="EI31" i="5"/>
  <c r="AQ31" i="5" a="1"/>
  <c r="AQ31" i="5"/>
  <c r="BS31" i="5" a="1"/>
  <c r="BS31" i="5"/>
  <c r="CU31" i="5" a="1"/>
  <c r="CU31" i="5"/>
  <c r="DG31" i="5" a="1"/>
  <c r="DG31" i="5"/>
  <c r="DS31" i="5" a="1"/>
  <c r="DS31" i="5"/>
  <c r="EE31" i="5"/>
  <c r="EF31" i="5"/>
  <c r="EC31" i="5"/>
  <c r="DZ26" i="5"/>
  <c r="EB31" i="5"/>
  <c r="EA31" i="5"/>
  <c r="DY31" i="5"/>
  <c r="DX31" i="5"/>
  <c r="DV31" i="5"/>
  <c r="DT31" i="5"/>
  <c r="DQ31" i="5"/>
  <c r="DP31" i="5"/>
  <c r="DL31" i="5"/>
  <c r="DJ31" i="5"/>
  <c r="DH31" i="5"/>
  <c r="DE31" i="5"/>
  <c r="DD31" i="5"/>
  <c r="CZ31" i="5"/>
  <c r="CX31" i="5"/>
  <c r="CV31" i="5"/>
  <c r="CS31" i="5"/>
  <c r="CR31" i="5"/>
  <c r="BX31" i="5"/>
  <c r="BV31" i="5"/>
  <c r="BT31" i="5"/>
  <c r="BQ31" i="5"/>
  <c r="BP31" i="5"/>
  <c r="AV31" i="5"/>
  <c r="AT31" i="5"/>
  <c r="AR31" i="5"/>
  <c r="AO31" i="5"/>
  <c r="AN31" i="5"/>
  <c r="AU30" i="5" a="1"/>
  <c r="AU30" i="5"/>
  <c r="BW30" i="5" a="1"/>
  <c r="BW30" i="5"/>
  <c r="CY30" i="5" a="1"/>
  <c r="CY30" i="5"/>
  <c r="DK30" i="5" a="1"/>
  <c r="DK30" i="5"/>
  <c r="DW30" i="5" a="1"/>
  <c r="DW30" i="5"/>
  <c r="EJ30" i="5"/>
  <c r="EK30" i="5"/>
  <c r="AS25" i="5" a="1"/>
  <c r="AS25" i="5"/>
  <c r="BU25" i="5" a="1"/>
  <c r="BU25" i="5"/>
  <c r="CW25" i="5" a="1"/>
  <c r="CW25" i="5"/>
  <c r="DI25" i="5" a="1"/>
  <c r="DI25" i="5"/>
  <c r="EG25" i="5"/>
  <c r="AP25" i="5"/>
  <c r="BR25" i="5"/>
  <c r="CT25" i="5"/>
  <c r="DF25" i="5"/>
  <c r="ED25" i="5"/>
  <c r="EH25" i="5"/>
  <c r="EI30" i="5"/>
  <c r="AQ30" i="5" a="1"/>
  <c r="AQ30" i="5"/>
  <c r="BS30" i="5" a="1"/>
  <c r="BS30" i="5"/>
  <c r="CU30" i="5" a="1"/>
  <c r="CU30" i="5"/>
  <c r="DG30" i="5" a="1"/>
  <c r="DG30" i="5"/>
  <c r="DS30" i="5" a="1"/>
  <c r="DS30" i="5"/>
  <c r="EE30" i="5"/>
  <c r="EF30" i="5"/>
  <c r="EC30" i="5"/>
  <c r="DZ25" i="5"/>
  <c r="EB30" i="5"/>
  <c r="EA30" i="5"/>
  <c r="DY30" i="5"/>
  <c r="DX30" i="5"/>
  <c r="DV30" i="5"/>
  <c r="DT30" i="5"/>
  <c r="DQ30" i="5"/>
  <c r="DP30" i="5"/>
  <c r="DL30" i="5"/>
  <c r="DJ30" i="5"/>
  <c r="DH30" i="5"/>
  <c r="DE30" i="5"/>
  <c r="DD30" i="5"/>
  <c r="CZ30" i="5"/>
  <c r="CX30" i="5"/>
  <c r="CV30" i="5"/>
  <c r="CS30" i="5"/>
  <c r="CR30" i="5"/>
  <c r="BX30" i="5"/>
  <c r="BV30" i="5"/>
  <c r="BT30" i="5"/>
  <c r="BQ30" i="5"/>
  <c r="BP30" i="5"/>
  <c r="AV30" i="5"/>
  <c r="AT30" i="5"/>
  <c r="AR30" i="5"/>
  <c r="AO30" i="5"/>
  <c r="AN30" i="5"/>
  <c r="AU29" i="5" a="1"/>
  <c r="AU29" i="5"/>
  <c r="BW29" i="5" a="1"/>
  <c r="BW29" i="5"/>
  <c r="CY29" i="5" a="1"/>
  <c r="CY29" i="5"/>
  <c r="DK29" i="5" a="1"/>
  <c r="DK29" i="5"/>
  <c r="DW29" i="5" a="1"/>
  <c r="DW29" i="5"/>
  <c r="EJ29" i="5"/>
  <c r="EK29" i="5"/>
  <c r="AS24" i="5" a="1"/>
  <c r="AS24" i="5"/>
  <c r="BU24" i="5" a="1"/>
  <c r="BU24" i="5"/>
  <c r="CW24" i="5" a="1"/>
  <c r="CW24" i="5"/>
  <c r="DI24" i="5" a="1"/>
  <c r="DI24" i="5"/>
  <c r="EG24" i="5"/>
  <c r="AP24" i="5"/>
  <c r="BR24" i="5"/>
  <c r="CT24" i="5"/>
  <c r="DF24" i="5"/>
  <c r="ED24" i="5"/>
  <c r="EH24" i="5"/>
  <c r="EI29" i="5"/>
  <c r="AQ29" i="5" a="1"/>
  <c r="AQ29" i="5"/>
  <c r="BS29" i="5" a="1"/>
  <c r="BS29" i="5"/>
  <c r="CU29" i="5" a="1"/>
  <c r="CU29" i="5"/>
  <c r="DG29" i="5" a="1"/>
  <c r="DG29" i="5"/>
  <c r="DS29" i="5" a="1"/>
  <c r="DS29" i="5"/>
  <c r="EE29" i="5"/>
  <c r="EF29" i="5"/>
  <c r="EC29" i="5"/>
  <c r="DZ24" i="5"/>
  <c r="EB29" i="5"/>
  <c r="EA29" i="5"/>
  <c r="DY29" i="5"/>
  <c r="DX29" i="5"/>
  <c r="DV29" i="5"/>
  <c r="DT29" i="5"/>
  <c r="DQ29" i="5"/>
  <c r="DP29" i="5"/>
  <c r="DL29" i="5"/>
  <c r="DJ29" i="5"/>
  <c r="DH29" i="5"/>
  <c r="DE29" i="5"/>
  <c r="DD29" i="5"/>
  <c r="CZ29" i="5"/>
  <c r="CX29" i="5"/>
  <c r="CV29" i="5"/>
  <c r="CS29" i="5"/>
  <c r="CR29" i="5"/>
  <c r="BX29" i="5"/>
  <c r="BV29" i="5"/>
  <c r="BT29" i="5"/>
  <c r="BQ29" i="5"/>
  <c r="BP29" i="5"/>
  <c r="AV29" i="5"/>
  <c r="AT29" i="5"/>
  <c r="AR29" i="5"/>
  <c r="AO29" i="5"/>
  <c r="AN29" i="5"/>
  <c r="AU28" i="5" a="1"/>
  <c r="AU28" i="5"/>
  <c r="BW28" i="5" a="1"/>
  <c r="BW28" i="5"/>
  <c r="CY28" i="5" a="1"/>
  <c r="CY28" i="5"/>
  <c r="DK28" i="5" a="1"/>
  <c r="DK28" i="5"/>
  <c r="DW28" i="5" a="1"/>
  <c r="DW28" i="5"/>
  <c r="EJ28" i="5"/>
  <c r="EK28" i="5"/>
  <c r="AS23" i="5" a="1"/>
  <c r="AS23" i="5"/>
  <c r="BU23" i="5" a="1"/>
  <c r="BU23" i="5"/>
  <c r="CW23" i="5" a="1"/>
  <c r="CW23" i="5"/>
  <c r="DI23" i="5" a="1"/>
  <c r="DI23" i="5"/>
  <c r="EG23" i="5"/>
  <c r="AP23" i="5"/>
  <c r="BR23" i="5"/>
  <c r="CT23" i="5"/>
  <c r="DF23" i="5"/>
  <c r="ED23" i="5"/>
  <c r="EH23" i="5"/>
  <c r="EI28" i="5"/>
  <c r="AQ28" i="5" a="1"/>
  <c r="AQ28" i="5"/>
  <c r="BS28" i="5" a="1"/>
  <c r="BS28" i="5"/>
  <c r="CU28" i="5" a="1"/>
  <c r="CU28" i="5"/>
  <c r="DG28" i="5" a="1"/>
  <c r="DG28" i="5"/>
  <c r="DS28" i="5" a="1"/>
  <c r="DS28" i="5"/>
  <c r="EE28" i="5"/>
  <c r="EF28" i="5"/>
  <c r="EC28" i="5"/>
  <c r="DZ23" i="5"/>
  <c r="EB28" i="5"/>
  <c r="EA28" i="5"/>
  <c r="DY28" i="5"/>
  <c r="DX28" i="5"/>
  <c r="DV28" i="5"/>
  <c r="DT28" i="5"/>
  <c r="DQ28" i="5"/>
  <c r="DP28" i="5"/>
  <c r="DL28" i="5"/>
  <c r="DJ28" i="5"/>
  <c r="DH28" i="5"/>
  <c r="DE28" i="5"/>
  <c r="DD28" i="5"/>
  <c r="CZ28" i="5"/>
  <c r="CX28" i="5"/>
  <c r="CV28" i="5"/>
  <c r="CS28" i="5"/>
  <c r="CR28" i="5"/>
  <c r="BX28" i="5"/>
  <c r="BV28" i="5"/>
  <c r="BT28" i="5"/>
  <c r="BQ28" i="5"/>
  <c r="BP28" i="5"/>
  <c r="AV28" i="5"/>
  <c r="AT28" i="5"/>
  <c r="AR28" i="5"/>
  <c r="AO28" i="5"/>
  <c r="AN28" i="5"/>
  <c r="AU27" i="5" a="1"/>
  <c r="AU27" i="5"/>
  <c r="BW27" i="5" a="1"/>
  <c r="BW27" i="5"/>
  <c r="CY27" i="5" a="1"/>
  <c r="CY27" i="5"/>
  <c r="DK27" i="5" a="1"/>
  <c r="DK27" i="5"/>
  <c r="EJ27" i="5"/>
  <c r="EK27" i="5"/>
  <c r="AS22" i="5" a="1"/>
  <c r="AS22" i="5"/>
  <c r="BU22" i="5" a="1"/>
  <c r="BU22" i="5"/>
  <c r="CW22" i="5" a="1"/>
  <c r="CW22" i="5"/>
  <c r="DI22" i="5" a="1"/>
  <c r="DI22" i="5"/>
  <c r="EG22" i="5"/>
  <c r="AP22" i="5"/>
  <c r="BR22" i="5"/>
  <c r="CT22" i="5"/>
  <c r="DF22" i="5"/>
  <c r="ED22" i="5"/>
  <c r="EH22" i="5"/>
  <c r="EI27" i="5"/>
  <c r="AQ27" i="5" a="1"/>
  <c r="AQ27" i="5"/>
  <c r="BS27" i="5" a="1"/>
  <c r="BS27" i="5"/>
  <c r="CU27" i="5" a="1"/>
  <c r="CU27" i="5"/>
  <c r="DG27" i="5" a="1"/>
  <c r="DG27" i="5"/>
  <c r="EE27" i="5"/>
  <c r="EF27" i="5"/>
  <c r="EC27" i="5"/>
  <c r="DZ22" i="5"/>
  <c r="EB27" i="5"/>
  <c r="EA27" i="5"/>
  <c r="DY27" i="5"/>
  <c r="DL27" i="5"/>
  <c r="DJ27" i="5"/>
  <c r="DH27" i="5"/>
  <c r="DE27" i="5"/>
  <c r="DD27" i="5"/>
  <c r="CZ27" i="5"/>
  <c r="CX27" i="5"/>
  <c r="CV27" i="5"/>
  <c r="CS27" i="5"/>
  <c r="CR27" i="5"/>
  <c r="BX27" i="5"/>
  <c r="BV27" i="5"/>
  <c r="BT27" i="5"/>
  <c r="BQ27" i="5"/>
  <c r="BP27" i="5"/>
  <c r="AV27" i="5"/>
  <c r="AT27" i="5"/>
  <c r="AR27" i="5"/>
  <c r="AO27" i="5"/>
  <c r="AN27" i="5"/>
  <c r="AU26" i="5" a="1"/>
  <c r="AU26" i="5"/>
  <c r="BW26" i="5" a="1"/>
  <c r="BW26" i="5"/>
  <c r="CY26" i="5" a="1"/>
  <c r="CY26" i="5"/>
  <c r="DK26" i="5" a="1"/>
  <c r="DK26" i="5"/>
  <c r="EJ26" i="5"/>
  <c r="EK26" i="5"/>
  <c r="AS21" i="5" a="1"/>
  <c r="AS21" i="5"/>
  <c r="BU21" i="5" a="1"/>
  <c r="BU21" i="5"/>
  <c r="CW21" i="5" a="1"/>
  <c r="CW21" i="5"/>
  <c r="DI21" i="5" a="1"/>
  <c r="DI21" i="5"/>
  <c r="EG21" i="5"/>
  <c r="AP21" i="5"/>
  <c r="BR21" i="5"/>
  <c r="CT21" i="5"/>
  <c r="DF21" i="5"/>
  <c r="ED21" i="5"/>
  <c r="EH21" i="5"/>
  <c r="EI26" i="5"/>
  <c r="AQ26" i="5" a="1"/>
  <c r="AQ26" i="5"/>
  <c r="BS26" i="5" a="1"/>
  <c r="BS26" i="5"/>
  <c r="CU26" i="5" a="1"/>
  <c r="CU26" i="5"/>
  <c r="DG26" i="5" a="1"/>
  <c r="DG26" i="5"/>
  <c r="EE26" i="5"/>
  <c r="EF26" i="5"/>
  <c r="EC26" i="5"/>
  <c r="DZ21" i="5"/>
  <c r="EB26" i="5"/>
  <c r="EA26" i="5"/>
  <c r="DY26" i="5"/>
  <c r="DL26" i="5"/>
  <c r="DJ26" i="5"/>
  <c r="DH26" i="5"/>
  <c r="DE26" i="5"/>
  <c r="DD26" i="5"/>
  <c r="CZ26" i="5"/>
  <c r="CX26" i="5"/>
  <c r="CV26" i="5"/>
  <c r="CS26" i="5"/>
  <c r="CR26" i="5"/>
  <c r="BX26" i="5"/>
  <c r="BV26" i="5"/>
  <c r="BT26" i="5"/>
  <c r="BQ26" i="5"/>
  <c r="BP26" i="5"/>
  <c r="AV26" i="5"/>
  <c r="AT26" i="5"/>
  <c r="AR26" i="5"/>
  <c r="AO26" i="5"/>
  <c r="AN26" i="5"/>
  <c r="AU25" i="5" a="1"/>
  <c r="AU25" i="5"/>
  <c r="BW25" i="5" a="1"/>
  <c r="BW25" i="5"/>
  <c r="CY25" i="5" a="1"/>
  <c r="CY25" i="5"/>
  <c r="DK25" i="5" a="1"/>
  <c r="DK25" i="5"/>
  <c r="EJ25" i="5"/>
  <c r="EK25" i="5"/>
  <c r="AS20" i="5" a="1"/>
  <c r="AS20" i="5"/>
  <c r="BU20" i="5" a="1"/>
  <c r="BU20" i="5"/>
  <c r="CW20" i="5" a="1"/>
  <c r="CW20" i="5"/>
  <c r="DI20" i="5" a="1"/>
  <c r="DI20" i="5"/>
  <c r="EG20" i="5"/>
  <c r="AP20" i="5"/>
  <c r="BR20" i="5"/>
  <c r="CT20" i="5"/>
  <c r="DF20" i="5"/>
  <c r="ED20" i="5"/>
  <c r="EH20" i="5"/>
  <c r="EI25" i="5"/>
  <c r="AQ25" i="5" a="1"/>
  <c r="AQ25" i="5"/>
  <c r="BS25" i="5" a="1"/>
  <c r="BS25" i="5"/>
  <c r="CU25" i="5" a="1"/>
  <c r="CU25" i="5"/>
  <c r="DG25" i="5" a="1"/>
  <c r="DG25" i="5"/>
  <c r="EE25" i="5"/>
  <c r="EF25" i="5"/>
  <c r="EC25" i="5"/>
  <c r="DZ20" i="5"/>
  <c r="EB25" i="5"/>
  <c r="EA25" i="5"/>
  <c r="DY25" i="5"/>
  <c r="DL25" i="5"/>
  <c r="DJ25" i="5"/>
  <c r="DH25" i="5"/>
  <c r="DE25" i="5"/>
  <c r="DD25" i="5"/>
  <c r="CZ25" i="5"/>
  <c r="CX25" i="5"/>
  <c r="CV25" i="5"/>
  <c r="CS25" i="5"/>
  <c r="CR25" i="5"/>
  <c r="BX25" i="5"/>
  <c r="BV25" i="5"/>
  <c r="BT25" i="5"/>
  <c r="BQ25" i="5"/>
  <c r="BP25" i="5"/>
  <c r="AV25" i="5"/>
  <c r="AT25" i="5"/>
  <c r="AR25" i="5"/>
  <c r="AO25" i="5"/>
  <c r="AN25" i="5"/>
  <c r="AU24" i="5" a="1"/>
  <c r="AU24" i="5"/>
  <c r="BW24" i="5" a="1"/>
  <c r="BW24" i="5"/>
  <c r="CY24" i="5" a="1"/>
  <c r="CY24" i="5"/>
  <c r="DK24" i="5" a="1"/>
  <c r="DK24" i="5"/>
  <c r="EJ24" i="5"/>
  <c r="EK24" i="5"/>
  <c r="AS19" i="5" a="1"/>
  <c r="AS19" i="5"/>
  <c r="BU19" i="5" a="1"/>
  <c r="BU19" i="5"/>
  <c r="CW19" i="5" a="1"/>
  <c r="CW19" i="5"/>
  <c r="DI19" i="5" a="1"/>
  <c r="DI19" i="5"/>
  <c r="EG19" i="5"/>
  <c r="AP19" i="5"/>
  <c r="BR19" i="5"/>
  <c r="CT19" i="5"/>
  <c r="DF19" i="5"/>
  <c r="ED19" i="5"/>
  <c r="EH19" i="5"/>
  <c r="EI24" i="5"/>
  <c r="AQ24" i="5" a="1"/>
  <c r="AQ24" i="5"/>
  <c r="BS24" i="5" a="1"/>
  <c r="BS24" i="5"/>
  <c r="CU24" i="5" a="1"/>
  <c r="CU24" i="5"/>
  <c r="DG24" i="5" a="1"/>
  <c r="DG24" i="5"/>
  <c r="EE24" i="5"/>
  <c r="EF24" i="5"/>
  <c r="EC24" i="5"/>
  <c r="DZ19" i="5"/>
  <c r="EB24" i="5"/>
  <c r="EA24" i="5"/>
  <c r="DY24" i="5"/>
  <c r="DL24" i="5"/>
  <c r="DJ24" i="5"/>
  <c r="DH24" i="5"/>
  <c r="DE24" i="5"/>
  <c r="DD24" i="5"/>
  <c r="CZ24" i="5"/>
  <c r="CX24" i="5"/>
  <c r="CV24" i="5"/>
  <c r="CS24" i="5"/>
  <c r="CR24" i="5"/>
  <c r="BX24" i="5"/>
  <c r="BV24" i="5"/>
  <c r="BT24" i="5"/>
  <c r="BQ24" i="5"/>
  <c r="BP24" i="5"/>
  <c r="AV24" i="5"/>
  <c r="AT24" i="5"/>
  <c r="AR24" i="5"/>
  <c r="AO24" i="5"/>
  <c r="AN24" i="5"/>
  <c r="AU23" i="5" a="1"/>
  <c r="AU23" i="5"/>
  <c r="BW23" i="5" a="1"/>
  <c r="BW23" i="5"/>
  <c r="CY23" i="5" a="1"/>
  <c r="CY23" i="5"/>
  <c r="DK23" i="5" a="1"/>
  <c r="DK23" i="5"/>
  <c r="EJ23" i="5"/>
  <c r="EK23" i="5"/>
  <c r="AS18" i="5" a="1"/>
  <c r="AS18" i="5"/>
  <c r="BU18" i="5" a="1"/>
  <c r="BU18" i="5"/>
  <c r="CW18" i="5" a="1"/>
  <c r="CW18" i="5"/>
  <c r="DI18" i="5" a="1"/>
  <c r="DI18" i="5"/>
  <c r="EG18" i="5"/>
  <c r="AP18" i="5"/>
  <c r="BR18" i="5"/>
  <c r="CT18" i="5"/>
  <c r="DF18" i="5"/>
  <c r="ED18" i="5"/>
  <c r="EH18" i="5"/>
  <c r="EI23" i="5"/>
  <c r="AQ23" i="5" a="1"/>
  <c r="AQ23" i="5"/>
  <c r="BS23" i="5" a="1"/>
  <c r="BS23" i="5"/>
  <c r="CU23" i="5" a="1"/>
  <c r="CU23" i="5"/>
  <c r="DG23" i="5" a="1"/>
  <c r="DG23" i="5"/>
  <c r="EE23" i="5"/>
  <c r="EF23" i="5"/>
  <c r="EC23" i="5"/>
  <c r="DZ18" i="5"/>
  <c r="EB23" i="5"/>
  <c r="EA23" i="5"/>
  <c r="DY23" i="5"/>
  <c r="DL23" i="5"/>
  <c r="DJ23" i="5"/>
  <c r="DH23" i="5"/>
  <c r="DE23" i="5"/>
  <c r="DD23" i="5"/>
  <c r="CZ23" i="5"/>
  <c r="CX23" i="5"/>
  <c r="CV23" i="5"/>
  <c r="CS23" i="5"/>
  <c r="CR23" i="5"/>
  <c r="BX23" i="5"/>
  <c r="BV23" i="5"/>
  <c r="BT23" i="5"/>
  <c r="BQ23" i="5"/>
  <c r="BP23" i="5"/>
  <c r="AV23" i="5"/>
  <c r="AT23" i="5"/>
  <c r="AR23" i="5"/>
  <c r="AO23" i="5"/>
  <c r="AN23" i="5"/>
  <c r="AU22" i="5" a="1"/>
  <c r="AU22" i="5"/>
  <c r="BW22" i="5" a="1"/>
  <c r="BW22" i="5"/>
  <c r="CY22" i="5" a="1"/>
  <c r="CY22" i="5"/>
  <c r="DK22" i="5" a="1"/>
  <c r="DK22" i="5"/>
  <c r="EJ22" i="5"/>
  <c r="EK22" i="5"/>
  <c r="AS17" i="5" a="1"/>
  <c r="AS17" i="5"/>
  <c r="BU17" i="5" a="1"/>
  <c r="BU17" i="5"/>
  <c r="CW17" i="5" a="1"/>
  <c r="CW17" i="5"/>
  <c r="DI17" i="5" a="1"/>
  <c r="DI17" i="5"/>
  <c r="EG17" i="5"/>
  <c r="AP17" i="5"/>
  <c r="BR17" i="5"/>
  <c r="CT17" i="5"/>
  <c r="DF17" i="5"/>
  <c r="ED17" i="5"/>
  <c r="EH17" i="5"/>
  <c r="EI22" i="5"/>
  <c r="AQ22" i="5" a="1"/>
  <c r="AQ22" i="5"/>
  <c r="BS22" i="5" a="1"/>
  <c r="BS22" i="5"/>
  <c r="CU22" i="5" a="1"/>
  <c r="CU22" i="5"/>
  <c r="DG22" i="5" a="1"/>
  <c r="DG22" i="5"/>
  <c r="EE22" i="5"/>
  <c r="EF22" i="5"/>
  <c r="EC22" i="5"/>
  <c r="DZ17" i="5"/>
  <c r="EB22" i="5"/>
  <c r="EA22" i="5"/>
  <c r="DY22" i="5"/>
  <c r="DL22" i="5"/>
  <c r="DJ22" i="5"/>
  <c r="DH22" i="5"/>
  <c r="DE22" i="5"/>
  <c r="DD22" i="5"/>
  <c r="CZ22" i="5"/>
  <c r="CX22" i="5"/>
  <c r="CV22" i="5"/>
  <c r="CS22" i="5"/>
  <c r="CR22" i="5"/>
  <c r="BX22" i="5"/>
  <c r="BV22" i="5"/>
  <c r="BT22" i="5"/>
  <c r="BQ22" i="5"/>
  <c r="BP22" i="5"/>
  <c r="AV22" i="5"/>
  <c r="AT22" i="5"/>
  <c r="AR22" i="5"/>
  <c r="AO22" i="5"/>
  <c r="AN22" i="5"/>
  <c r="AU21" i="5" a="1"/>
  <c r="AU21" i="5"/>
  <c r="BW21" i="5" a="1"/>
  <c r="BW21" i="5"/>
  <c r="CY21" i="5" a="1"/>
  <c r="CY21" i="5"/>
  <c r="DK21" i="5" a="1"/>
  <c r="DK21" i="5"/>
  <c r="EJ21" i="5"/>
  <c r="EK21" i="5"/>
  <c r="AS16" i="5" a="1"/>
  <c r="AS16" i="5"/>
  <c r="BU16" i="5" a="1"/>
  <c r="BU16" i="5"/>
  <c r="CW16" i="5" a="1"/>
  <c r="CW16" i="5"/>
  <c r="DI16" i="5" a="1"/>
  <c r="DI16" i="5"/>
  <c r="EG16" i="5"/>
  <c r="AP16" i="5"/>
  <c r="BR16" i="5"/>
  <c r="CT16" i="5"/>
  <c r="DF16" i="5"/>
  <c r="ED16" i="5"/>
  <c r="EH16" i="5"/>
  <c r="EI21" i="5"/>
  <c r="AQ21" i="5" a="1"/>
  <c r="AQ21" i="5"/>
  <c r="BS21" i="5" a="1"/>
  <c r="BS21" i="5"/>
  <c r="CU21" i="5" a="1"/>
  <c r="CU21" i="5"/>
  <c r="DG21" i="5" a="1"/>
  <c r="DG21" i="5"/>
  <c r="EE21" i="5"/>
  <c r="EF21" i="5"/>
  <c r="EC21" i="5"/>
  <c r="DZ16" i="5"/>
  <c r="EB21" i="5"/>
  <c r="EA21" i="5"/>
  <c r="DY21" i="5"/>
  <c r="DL21" i="5"/>
  <c r="DJ21" i="5"/>
  <c r="DH21" i="5"/>
  <c r="DE21" i="5"/>
  <c r="DD21" i="5"/>
  <c r="CZ21" i="5"/>
  <c r="CX21" i="5"/>
  <c r="CV21" i="5"/>
  <c r="CS21" i="5"/>
  <c r="CR21" i="5"/>
  <c r="BX21" i="5"/>
  <c r="BV21" i="5"/>
  <c r="BT21" i="5"/>
  <c r="BQ21" i="5"/>
  <c r="BP21" i="5"/>
  <c r="AV21" i="5"/>
  <c r="AT21" i="5"/>
  <c r="AR21" i="5"/>
  <c r="AO21" i="5"/>
  <c r="AN21" i="5"/>
  <c r="AU20" i="5" a="1"/>
  <c r="AU20" i="5"/>
  <c r="BW20" i="5" a="1"/>
  <c r="BW20" i="5"/>
  <c r="CY20" i="5" a="1"/>
  <c r="CY20" i="5"/>
  <c r="DK20" i="5" a="1"/>
  <c r="DK20" i="5"/>
  <c r="EJ20" i="5"/>
  <c r="EK20" i="5"/>
  <c r="AS15" i="5" a="1"/>
  <c r="AS15" i="5"/>
  <c r="BU15" i="5" a="1"/>
  <c r="BU15" i="5"/>
  <c r="CW15" i="5" a="1"/>
  <c r="CW15" i="5"/>
  <c r="DI15" i="5" a="1"/>
  <c r="DI15" i="5"/>
  <c r="EG15" i="5"/>
  <c r="AP15" i="5"/>
  <c r="BR15" i="5"/>
  <c r="CT15" i="5"/>
  <c r="DF15" i="5"/>
  <c r="ED15" i="5"/>
  <c r="EH15" i="5"/>
  <c r="EI20" i="5"/>
  <c r="AQ20" i="5" a="1"/>
  <c r="AQ20" i="5"/>
  <c r="BS20" i="5" a="1"/>
  <c r="BS20" i="5"/>
  <c r="CU20" i="5" a="1"/>
  <c r="CU20" i="5"/>
  <c r="DG20" i="5" a="1"/>
  <c r="DG20" i="5"/>
  <c r="EE20" i="5"/>
  <c r="EF20" i="5"/>
  <c r="EC20" i="5"/>
  <c r="DZ15" i="5"/>
  <c r="EB20" i="5"/>
  <c r="EA20" i="5"/>
  <c r="DY20" i="5"/>
  <c r="DL20" i="5"/>
  <c r="DJ20" i="5"/>
  <c r="DH20" i="5"/>
  <c r="DE20" i="5"/>
  <c r="DD20" i="5"/>
  <c r="CZ20" i="5"/>
  <c r="CX20" i="5"/>
  <c r="CV20" i="5"/>
  <c r="CS20" i="5"/>
  <c r="CR20" i="5"/>
  <c r="BX20" i="5"/>
  <c r="BV20" i="5"/>
  <c r="BT20" i="5"/>
  <c r="BQ20" i="5"/>
  <c r="BP20" i="5"/>
  <c r="AV20" i="5"/>
  <c r="AT20" i="5"/>
  <c r="AR20" i="5"/>
  <c r="AO20" i="5"/>
  <c r="AN20" i="5"/>
  <c r="AU19" i="5" a="1"/>
  <c r="AU19" i="5"/>
  <c r="BW19" i="5" a="1"/>
  <c r="BW19" i="5"/>
  <c r="CY19" i="5" a="1"/>
  <c r="CY19" i="5"/>
  <c r="DK19" i="5" a="1"/>
  <c r="DK19" i="5"/>
  <c r="EJ19" i="5"/>
  <c r="EK19" i="5"/>
  <c r="AS14" i="5" a="1"/>
  <c r="AS14" i="5"/>
  <c r="BU14" i="5" a="1"/>
  <c r="BU14" i="5"/>
  <c r="CW14" i="5" a="1"/>
  <c r="CW14" i="5"/>
  <c r="DI14" i="5" a="1"/>
  <c r="DI14" i="5"/>
  <c r="EG14" i="5"/>
  <c r="AP14" i="5"/>
  <c r="BR14" i="5"/>
  <c r="CT14" i="5"/>
  <c r="DF14" i="5"/>
  <c r="ED14" i="5"/>
  <c r="EH14" i="5"/>
  <c r="EI19" i="5"/>
  <c r="AQ19" i="5" a="1"/>
  <c r="AQ19" i="5"/>
  <c r="BS19" i="5" a="1"/>
  <c r="BS19" i="5"/>
  <c r="CU19" i="5" a="1"/>
  <c r="CU19" i="5"/>
  <c r="DG19" i="5" a="1"/>
  <c r="DG19" i="5"/>
  <c r="EE19" i="5"/>
  <c r="EF19" i="5"/>
  <c r="EC19" i="5"/>
  <c r="DZ14" i="5"/>
  <c r="EB19" i="5"/>
  <c r="EA19" i="5"/>
  <c r="DY19" i="5"/>
  <c r="DL19" i="5"/>
  <c r="DJ19" i="5"/>
  <c r="DH19" i="5"/>
  <c r="DE19" i="5"/>
  <c r="DD19" i="5"/>
  <c r="CZ19" i="5"/>
  <c r="CX19" i="5"/>
  <c r="CV19" i="5"/>
  <c r="CS19" i="5"/>
  <c r="CR19" i="5"/>
  <c r="BX19" i="5"/>
  <c r="BV19" i="5"/>
  <c r="BT19" i="5"/>
  <c r="BQ19" i="5"/>
  <c r="BP19" i="5"/>
  <c r="AV19" i="5"/>
  <c r="AT19" i="5"/>
  <c r="AR19" i="5"/>
  <c r="AO19" i="5"/>
  <c r="AN19" i="5"/>
  <c r="AU18" i="5" a="1"/>
  <c r="AU18" i="5"/>
  <c r="BW18" i="5" a="1"/>
  <c r="BW18" i="5"/>
  <c r="CY18" i="5" a="1"/>
  <c r="CY18" i="5"/>
  <c r="DK18" i="5" a="1"/>
  <c r="DK18" i="5"/>
  <c r="EJ18" i="5"/>
  <c r="EK18" i="5"/>
  <c r="AS13" i="5" a="1"/>
  <c r="AS13" i="5"/>
  <c r="BU13" i="5" a="1"/>
  <c r="BU13" i="5"/>
  <c r="CW13" i="5" a="1"/>
  <c r="CW13" i="5"/>
  <c r="DI13" i="5" a="1"/>
  <c r="DI13" i="5"/>
  <c r="EG13" i="5"/>
  <c r="AP13" i="5"/>
  <c r="BR13" i="5"/>
  <c r="CT13" i="5"/>
  <c r="DF13" i="5"/>
  <c r="ED13" i="5"/>
  <c r="EH13" i="5"/>
  <c r="EI18" i="5"/>
  <c r="AQ18" i="5" a="1"/>
  <c r="AQ18" i="5"/>
  <c r="BS18" i="5" a="1"/>
  <c r="BS18" i="5"/>
  <c r="CU18" i="5" a="1"/>
  <c r="CU18" i="5"/>
  <c r="DG18" i="5" a="1"/>
  <c r="DG18" i="5"/>
  <c r="EE18" i="5"/>
  <c r="EF18" i="5"/>
  <c r="EC18" i="5"/>
  <c r="DZ13" i="5"/>
  <c r="EB18" i="5"/>
  <c r="EA18" i="5"/>
  <c r="DY18" i="5"/>
  <c r="DL18" i="5"/>
  <c r="DJ18" i="5"/>
  <c r="DH18" i="5"/>
  <c r="DE18" i="5"/>
  <c r="DD18" i="5"/>
  <c r="CZ18" i="5"/>
  <c r="CX18" i="5"/>
  <c r="CV18" i="5"/>
  <c r="CS18" i="5"/>
  <c r="CR18" i="5"/>
  <c r="BX18" i="5"/>
  <c r="BV18" i="5"/>
  <c r="BT18" i="5"/>
  <c r="BQ18" i="5"/>
  <c r="BP18" i="5"/>
  <c r="AV18" i="5"/>
  <c r="AT18" i="5"/>
  <c r="AR18" i="5"/>
  <c r="AO18" i="5"/>
  <c r="AN18" i="5"/>
  <c r="AU17" i="5" a="1"/>
  <c r="AU17" i="5"/>
  <c r="BW17" i="5" a="1"/>
  <c r="BW17" i="5"/>
  <c r="CY17" i="5" a="1"/>
  <c r="CY17" i="5"/>
  <c r="DK17" i="5" a="1"/>
  <c r="DK17" i="5"/>
  <c r="EJ17" i="5"/>
  <c r="EK17" i="5"/>
  <c r="AS12" i="5" a="1"/>
  <c r="AS12" i="5"/>
  <c r="BU12" i="5" a="1"/>
  <c r="BU12" i="5"/>
  <c r="CW12" i="5" a="1"/>
  <c r="CW12" i="5"/>
  <c r="DI12" i="5" a="1"/>
  <c r="DI12" i="5"/>
  <c r="EG12" i="5"/>
  <c r="AP12" i="5"/>
  <c r="BR12" i="5"/>
  <c r="CT12" i="5"/>
  <c r="DF12" i="5"/>
  <c r="ED12" i="5"/>
  <c r="EH12" i="5"/>
  <c r="EI17" i="5"/>
  <c r="AQ17" i="5" a="1"/>
  <c r="AQ17" i="5"/>
  <c r="BS17" i="5" a="1"/>
  <c r="BS17" i="5"/>
  <c r="CU17" i="5" a="1"/>
  <c r="CU17" i="5"/>
  <c r="DG17" i="5" a="1"/>
  <c r="DG17" i="5"/>
  <c r="EE17" i="5"/>
  <c r="EF17" i="5"/>
  <c r="EC17" i="5"/>
  <c r="DZ12" i="5"/>
  <c r="EB17" i="5"/>
  <c r="EA17" i="5"/>
  <c r="DY17" i="5"/>
  <c r="DL17" i="5"/>
  <c r="DJ17" i="5"/>
  <c r="DH17" i="5"/>
  <c r="DE17" i="5"/>
  <c r="DD17" i="5"/>
  <c r="CZ17" i="5"/>
  <c r="CX17" i="5"/>
  <c r="CV17" i="5"/>
  <c r="CS17" i="5"/>
  <c r="CR17" i="5"/>
  <c r="BX17" i="5"/>
  <c r="BV17" i="5"/>
  <c r="BT17" i="5"/>
  <c r="BQ17" i="5"/>
  <c r="BP17" i="5"/>
  <c r="AV17" i="5"/>
  <c r="AT17" i="5"/>
  <c r="AR17" i="5"/>
  <c r="AO17" i="5"/>
  <c r="AN17" i="5"/>
  <c r="AU16" i="5" a="1"/>
  <c r="AU16" i="5"/>
  <c r="BW16" i="5" a="1"/>
  <c r="BW16" i="5"/>
  <c r="CY16" i="5" a="1"/>
  <c r="CY16" i="5"/>
  <c r="DK16" i="5" a="1"/>
  <c r="DK16" i="5"/>
  <c r="EJ16" i="5"/>
  <c r="EK16" i="5"/>
  <c r="AS11" i="5" a="1"/>
  <c r="AS11" i="5"/>
  <c r="BU11" i="5" a="1"/>
  <c r="BU11" i="5"/>
  <c r="CW11" i="5" a="1"/>
  <c r="CW11" i="5"/>
  <c r="DI11" i="5" a="1"/>
  <c r="DI11" i="5"/>
  <c r="EG11" i="5"/>
  <c r="AP11" i="5"/>
  <c r="BR11" i="5"/>
  <c r="CT11" i="5"/>
  <c r="DF11" i="5"/>
  <c r="ED11" i="5"/>
  <c r="EH11" i="5"/>
  <c r="EI16" i="5"/>
  <c r="AQ16" i="5" a="1"/>
  <c r="AQ16" i="5"/>
  <c r="BS16" i="5" a="1"/>
  <c r="BS16" i="5"/>
  <c r="CU16" i="5" a="1"/>
  <c r="CU16" i="5"/>
  <c r="DG16" i="5" a="1"/>
  <c r="DG16" i="5"/>
  <c r="EE16" i="5"/>
  <c r="EF16" i="5"/>
  <c r="EC16" i="5"/>
  <c r="DZ11" i="5"/>
  <c r="EB16" i="5"/>
  <c r="EA16" i="5"/>
  <c r="DY16" i="5"/>
  <c r="DL16" i="5"/>
  <c r="DJ16" i="5"/>
  <c r="DH16" i="5"/>
  <c r="DE16" i="5"/>
  <c r="DD16" i="5"/>
  <c r="CZ16" i="5"/>
  <c r="CX16" i="5"/>
  <c r="CV16" i="5"/>
  <c r="CS16" i="5"/>
  <c r="CR16" i="5"/>
  <c r="BX16" i="5"/>
  <c r="BV16" i="5"/>
  <c r="BT16" i="5"/>
  <c r="BQ16" i="5"/>
  <c r="BP16" i="5"/>
  <c r="AV16" i="5"/>
  <c r="AT16" i="5"/>
  <c r="AR16" i="5"/>
  <c r="AO16" i="5"/>
  <c r="AN16" i="5"/>
  <c r="AU15" i="5" a="1"/>
  <c r="AU15" i="5"/>
  <c r="BW15" i="5" a="1"/>
  <c r="BW15" i="5"/>
  <c r="CY15" i="5" a="1"/>
  <c r="CY15" i="5"/>
  <c r="DK15" i="5" a="1"/>
  <c r="DK15" i="5"/>
  <c r="EJ15" i="5"/>
  <c r="EK15" i="5"/>
  <c r="AS10" i="5" a="1"/>
  <c r="AS10" i="5"/>
  <c r="BU10" i="5" a="1"/>
  <c r="BU10" i="5"/>
  <c r="CW10" i="5" a="1"/>
  <c r="CW10" i="5"/>
  <c r="DI10" i="5" a="1"/>
  <c r="DI10" i="5"/>
  <c r="EG10" i="5"/>
  <c r="AP10" i="5"/>
  <c r="BR10" i="5"/>
  <c r="CT10" i="5"/>
  <c r="DF10" i="5"/>
  <c r="ED10" i="5"/>
  <c r="EH10" i="5"/>
  <c r="EI15" i="5"/>
  <c r="AQ15" i="5" a="1"/>
  <c r="AQ15" i="5"/>
  <c r="BS15" i="5" a="1"/>
  <c r="BS15" i="5"/>
  <c r="CU15" i="5" a="1"/>
  <c r="CU15" i="5"/>
  <c r="DG15" i="5" a="1"/>
  <c r="DG15" i="5"/>
  <c r="EE15" i="5"/>
  <c r="EF15" i="5"/>
  <c r="EC15" i="5"/>
  <c r="DZ10" i="5"/>
  <c r="EB15" i="5"/>
  <c r="EA15" i="5"/>
  <c r="DY15" i="5"/>
  <c r="DL15" i="5"/>
  <c r="DJ15" i="5"/>
  <c r="DH15" i="5"/>
  <c r="DE15" i="5"/>
  <c r="DD15" i="5"/>
  <c r="CZ15" i="5"/>
  <c r="CX15" i="5"/>
  <c r="CV15" i="5"/>
  <c r="CS15" i="5"/>
  <c r="CR15" i="5"/>
  <c r="BX15" i="5"/>
  <c r="BV15" i="5"/>
  <c r="BT15" i="5"/>
  <c r="BQ15" i="5"/>
  <c r="BP15" i="5"/>
  <c r="AV15" i="5"/>
  <c r="AT15" i="5"/>
  <c r="AR15" i="5"/>
  <c r="AO15" i="5"/>
  <c r="AN15" i="5"/>
  <c r="AU14" i="5" a="1"/>
  <c r="AU14" i="5"/>
  <c r="BW14" i="5" a="1"/>
  <c r="BW14" i="5"/>
  <c r="CY14" i="5" a="1"/>
  <c r="CY14" i="5"/>
  <c r="DK14" i="5" a="1"/>
  <c r="DK14" i="5"/>
  <c r="EJ14" i="5"/>
  <c r="EK14" i="5"/>
  <c r="AS9" i="5" a="1"/>
  <c r="AS9" i="5"/>
  <c r="BU9" i="5" a="1"/>
  <c r="BU9" i="5"/>
  <c r="CW9" i="5" a="1"/>
  <c r="CW9" i="5"/>
  <c r="DI9" i="5" a="1"/>
  <c r="DI9" i="5"/>
  <c r="EG9" i="5"/>
  <c r="AP9" i="5"/>
  <c r="BR9" i="5"/>
  <c r="CT9" i="5"/>
  <c r="DF9" i="5"/>
  <c r="ED9" i="5"/>
  <c r="EH9" i="5"/>
  <c r="EI14" i="5"/>
  <c r="AQ14" i="5" a="1"/>
  <c r="AQ14" i="5"/>
  <c r="BS14" i="5" a="1"/>
  <c r="BS14" i="5"/>
  <c r="CU14" i="5" a="1"/>
  <c r="CU14" i="5"/>
  <c r="DG14" i="5" a="1"/>
  <c r="DG14" i="5"/>
  <c r="EE14" i="5"/>
  <c r="EF14" i="5"/>
  <c r="EC14" i="5"/>
  <c r="DZ9" i="5"/>
  <c r="EB14" i="5"/>
  <c r="EA14" i="5"/>
  <c r="DY14" i="5"/>
  <c r="DL14" i="5"/>
  <c r="DJ14" i="5"/>
  <c r="DH14" i="5"/>
  <c r="DE14" i="5"/>
  <c r="DD14" i="5"/>
  <c r="CZ14" i="5"/>
  <c r="CX14" i="5"/>
  <c r="CV14" i="5"/>
  <c r="CS14" i="5"/>
  <c r="CR14" i="5"/>
  <c r="BX14" i="5"/>
  <c r="BV14" i="5"/>
  <c r="BT14" i="5"/>
  <c r="BQ14" i="5"/>
  <c r="BP14" i="5"/>
  <c r="AV14" i="5"/>
  <c r="AT14" i="5"/>
  <c r="AR14" i="5"/>
  <c r="AO14" i="5"/>
  <c r="AN14" i="5"/>
  <c r="AU13" i="5" a="1"/>
  <c r="AU13" i="5"/>
  <c r="BW13" i="5" a="1"/>
  <c r="BW13" i="5"/>
  <c r="CY13" i="5" a="1"/>
  <c r="CY13" i="5"/>
  <c r="DK13" i="5" a="1"/>
  <c r="DK13" i="5"/>
  <c r="EJ13" i="5"/>
  <c r="EK13" i="5"/>
  <c r="EI13" i="5"/>
  <c r="AQ13" i="5" a="1"/>
  <c r="AQ13" i="5"/>
  <c r="BS13" i="5" a="1"/>
  <c r="BS13" i="5"/>
  <c r="CU13" i="5" a="1"/>
  <c r="CU13" i="5"/>
  <c r="DG13" i="5" a="1"/>
  <c r="DG13" i="5"/>
  <c r="EE13" i="5"/>
  <c r="EF13" i="5"/>
  <c r="EC13" i="5"/>
  <c r="EB13" i="5"/>
  <c r="EA13" i="5"/>
  <c r="DY13" i="5"/>
  <c r="DL13" i="5"/>
  <c r="DJ13" i="5"/>
  <c r="DH13" i="5"/>
  <c r="DE13" i="5"/>
  <c r="DD13" i="5"/>
  <c r="CZ13" i="5"/>
  <c r="CX13" i="5"/>
  <c r="CV13" i="5"/>
  <c r="CS13" i="5"/>
  <c r="CR13" i="5"/>
  <c r="BX13" i="5"/>
  <c r="BV13" i="5"/>
  <c r="BT13" i="5"/>
  <c r="BQ13" i="5"/>
  <c r="BP13" i="5"/>
  <c r="AV13" i="5"/>
  <c r="AT13" i="5"/>
  <c r="AR13" i="5"/>
  <c r="AO13" i="5"/>
  <c r="AN13" i="5"/>
  <c r="AU12" i="5" a="1"/>
  <c r="AU12" i="5"/>
  <c r="BW12" i="5" a="1"/>
  <c r="BW12" i="5"/>
  <c r="CY12" i="5" a="1"/>
  <c r="CY12" i="5"/>
  <c r="DK12" i="5" a="1"/>
  <c r="DK12" i="5"/>
  <c r="EJ12" i="5"/>
  <c r="EK12" i="5"/>
  <c r="AQ12" i="5" a="1"/>
  <c r="AQ12" i="5"/>
  <c r="BS12" i="5" a="1"/>
  <c r="BS12" i="5"/>
  <c r="CU12" i="5" a="1"/>
  <c r="CU12" i="5"/>
  <c r="DG12" i="5" a="1"/>
  <c r="DG12" i="5"/>
  <c r="EE12" i="5"/>
  <c r="EF12" i="5"/>
  <c r="EC12" i="5"/>
  <c r="EA12" i="5"/>
  <c r="DY12" i="5"/>
  <c r="DL12" i="5"/>
  <c r="DJ12" i="5"/>
  <c r="DH12" i="5"/>
  <c r="DE12" i="5"/>
  <c r="DD12" i="5"/>
  <c r="CZ12" i="5"/>
  <c r="CX12" i="5"/>
  <c r="CV12" i="5"/>
  <c r="CS12" i="5"/>
  <c r="CR12" i="5"/>
  <c r="BX12" i="5"/>
  <c r="BV12" i="5"/>
  <c r="BT12" i="5"/>
  <c r="BQ12" i="5"/>
  <c r="BP12" i="5"/>
  <c r="AV12" i="5"/>
  <c r="AT12" i="5"/>
  <c r="AR12" i="5"/>
  <c r="AO12" i="5"/>
  <c r="AN12" i="5"/>
  <c r="AU11" i="5" a="1"/>
  <c r="AU11" i="5"/>
  <c r="BW11" i="5" a="1"/>
  <c r="BW11" i="5"/>
  <c r="CY11" i="5" a="1"/>
  <c r="CY11" i="5"/>
  <c r="DK11" i="5" a="1"/>
  <c r="DK11" i="5"/>
  <c r="EJ11" i="5"/>
  <c r="EK11" i="5"/>
  <c r="AQ11" i="5" a="1"/>
  <c r="AQ11" i="5"/>
  <c r="BS11" i="5" a="1"/>
  <c r="BS11" i="5"/>
  <c r="CU11" i="5" a="1"/>
  <c r="CU11" i="5"/>
  <c r="DG11" i="5" a="1"/>
  <c r="DG11" i="5"/>
  <c r="EE11" i="5"/>
  <c r="EF11" i="5"/>
  <c r="EC11" i="5"/>
  <c r="EA11" i="5"/>
  <c r="DY11" i="5"/>
  <c r="DL11" i="5"/>
  <c r="DJ11" i="5"/>
  <c r="DH11" i="5"/>
  <c r="DE11" i="5"/>
  <c r="DD11" i="5"/>
  <c r="CZ11" i="5"/>
  <c r="CX11" i="5"/>
  <c r="CV11" i="5"/>
  <c r="CS11" i="5"/>
  <c r="CR11" i="5"/>
  <c r="BX11" i="5"/>
  <c r="BV11" i="5"/>
  <c r="BT11" i="5"/>
  <c r="BQ11" i="5"/>
  <c r="BP11" i="5"/>
  <c r="AV11" i="5"/>
  <c r="AT11" i="5"/>
  <c r="AR11" i="5"/>
  <c r="AO11" i="5"/>
  <c r="AN11" i="5"/>
  <c r="AU10" i="5" a="1"/>
  <c r="AU10" i="5"/>
  <c r="BW10" i="5" a="1"/>
  <c r="BW10" i="5"/>
  <c r="CY10" i="5" a="1"/>
  <c r="CY10" i="5"/>
  <c r="DK10" i="5" a="1"/>
  <c r="DK10" i="5"/>
  <c r="EJ10" i="5"/>
  <c r="EK10" i="5"/>
  <c r="AQ10" i="5" a="1"/>
  <c r="AQ10" i="5"/>
  <c r="BS10" i="5" a="1"/>
  <c r="BS10" i="5"/>
  <c r="CU10" i="5" a="1"/>
  <c r="CU10" i="5"/>
  <c r="DG10" i="5" a="1"/>
  <c r="DG10" i="5"/>
  <c r="EE10" i="5"/>
  <c r="EF10" i="5"/>
  <c r="EC10" i="5"/>
  <c r="EA10" i="5"/>
  <c r="DY10" i="5"/>
  <c r="DL10" i="5"/>
  <c r="DJ10" i="5"/>
  <c r="DH10" i="5"/>
  <c r="DE10" i="5"/>
  <c r="DD10" i="5"/>
  <c r="CZ10" i="5"/>
  <c r="CX10" i="5"/>
  <c r="CV10" i="5"/>
  <c r="CS10" i="5"/>
  <c r="CR10" i="5"/>
  <c r="BX10" i="5"/>
  <c r="BV10" i="5"/>
  <c r="BT10" i="5"/>
  <c r="BQ10" i="5"/>
  <c r="BP10" i="5"/>
  <c r="AV10" i="5"/>
  <c r="AT10" i="5"/>
  <c r="AR10" i="5"/>
  <c r="AO10" i="5"/>
  <c r="AN10" i="5"/>
  <c r="AU9" i="5" a="1"/>
  <c r="AU9" i="5"/>
  <c r="BW9" i="5" a="1"/>
  <c r="BW9" i="5"/>
  <c r="CY9" i="5" a="1"/>
  <c r="CY9" i="5"/>
  <c r="DK9" i="5" a="1"/>
  <c r="DK9" i="5"/>
  <c r="EJ9" i="5"/>
  <c r="EK9" i="5"/>
  <c r="AQ9" i="5" a="1"/>
  <c r="AQ9" i="5"/>
  <c r="BS9" i="5" a="1"/>
  <c r="BS9" i="5"/>
  <c r="CU9" i="5" a="1"/>
  <c r="CU9" i="5"/>
  <c r="DG9" i="5" a="1"/>
  <c r="DG9" i="5"/>
  <c r="EE9" i="5"/>
  <c r="EF9" i="5"/>
  <c r="EC9" i="5"/>
  <c r="EA9" i="5"/>
  <c r="DY9" i="5"/>
  <c r="DL9" i="5"/>
  <c r="DJ9" i="5"/>
  <c r="DH9" i="5"/>
  <c r="DE9" i="5"/>
  <c r="DD9" i="5"/>
  <c r="CZ9" i="5"/>
  <c r="CX9" i="5"/>
  <c r="CV9" i="5"/>
  <c r="CS9" i="5"/>
  <c r="CR9" i="5"/>
  <c r="BX9" i="5"/>
  <c r="BV9" i="5"/>
  <c r="BT9" i="5"/>
  <c r="BQ9" i="5"/>
  <c r="BP9" i="5"/>
  <c r="AV9" i="5"/>
  <c r="AT9" i="5"/>
  <c r="AR9" i="5"/>
  <c r="AO9" i="5"/>
  <c r="AN9" i="5"/>
  <c r="Z10" i="4"/>
  <c r="AC10" i="4"/>
  <c r="AD10" i="4"/>
  <c r="AE10" i="4" a="1"/>
  <c r="AE10" i="4"/>
  <c r="AF10" i="4"/>
  <c r="AH10" i="4" a="1"/>
  <c r="AH10" i="4"/>
  <c r="AI10" i="4"/>
  <c r="AK10" i="4" a="1"/>
  <c r="AK10" i="4"/>
  <c r="AL10" i="4"/>
  <c r="AN10" i="4"/>
  <c r="AO10" i="4"/>
  <c r="AQ10" i="4"/>
  <c r="Z11" i="4"/>
  <c r="AC11" i="4"/>
  <c r="AD11" i="4"/>
  <c r="AE11" i="4" a="1"/>
  <c r="AE11" i="4"/>
  <c r="AF11" i="4"/>
  <c r="AH11" i="4" a="1"/>
  <c r="AH11" i="4"/>
  <c r="AI11" i="4"/>
  <c r="AK11" i="4" a="1"/>
  <c r="AK11" i="4"/>
  <c r="AL11" i="4"/>
  <c r="AN11" i="4"/>
  <c r="AO11" i="4"/>
  <c r="AQ11" i="4"/>
  <c r="Z12" i="4"/>
  <c r="AC12" i="4"/>
  <c r="AD12" i="4"/>
  <c r="AE12" i="4" a="1"/>
  <c r="AE12" i="4"/>
  <c r="AF12" i="4"/>
  <c r="AH12" i="4" a="1"/>
  <c r="AH12" i="4"/>
  <c r="AI12" i="4"/>
  <c r="AK12" i="4" a="1"/>
  <c r="AK12" i="4"/>
  <c r="AL12" i="4"/>
  <c r="AN12" i="4"/>
  <c r="AO12" i="4"/>
  <c r="AQ12" i="4"/>
  <c r="Z13" i="4"/>
  <c r="AC13" i="4"/>
  <c r="AD13" i="4"/>
  <c r="AE13" i="4" a="1"/>
  <c r="AE13" i="4"/>
  <c r="AF13" i="4"/>
  <c r="AH13" i="4" a="1"/>
  <c r="AH13" i="4"/>
  <c r="AI13" i="4"/>
  <c r="AK13" i="4" a="1"/>
  <c r="AK13" i="4"/>
  <c r="AL13" i="4"/>
  <c r="AN13" i="4"/>
  <c r="AO13" i="4"/>
  <c r="AQ13" i="4"/>
  <c r="Z14" i="4"/>
  <c r="AB14" i="4"/>
  <c r="AC14" i="4"/>
  <c r="AD14" i="4"/>
  <c r="AE14" i="4" a="1"/>
  <c r="AE14" i="4"/>
  <c r="AF14" i="4"/>
  <c r="AG14" i="4"/>
  <c r="AH14" i="4" a="1"/>
  <c r="AH14" i="4"/>
  <c r="AI14" i="4"/>
  <c r="AJ14" i="4"/>
  <c r="AK14" i="4" a="1"/>
  <c r="AK14" i="4"/>
  <c r="AL14" i="4"/>
  <c r="AM14" i="4"/>
  <c r="AN14" i="4"/>
  <c r="AO14" i="4"/>
  <c r="AQ14" i="4"/>
  <c r="Z15" i="4"/>
  <c r="AB15" i="4"/>
  <c r="AC15" i="4"/>
  <c r="AD15" i="4"/>
  <c r="AE15" i="4" a="1"/>
  <c r="AE15" i="4"/>
  <c r="AF15" i="4"/>
  <c r="AG15" i="4"/>
  <c r="AH15" i="4" a="1"/>
  <c r="AH15" i="4"/>
  <c r="AI15" i="4"/>
  <c r="AJ15" i="4"/>
  <c r="AK15" i="4" a="1"/>
  <c r="AK15" i="4"/>
  <c r="AL15" i="4"/>
  <c r="AM15" i="4"/>
  <c r="AN15" i="4"/>
  <c r="AO15" i="4"/>
  <c r="AQ15" i="4"/>
  <c r="Z16" i="4"/>
  <c r="AB16" i="4"/>
  <c r="AC16" i="4"/>
  <c r="AD16" i="4"/>
  <c r="AE16" i="4" a="1"/>
  <c r="AE16" i="4"/>
  <c r="AF16" i="4"/>
  <c r="AG16" i="4"/>
  <c r="AH16" i="4" a="1"/>
  <c r="AH16" i="4"/>
  <c r="AI16" i="4"/>
  <c r="AJ16" i="4"/>
  <c r="AK16" i="4" a="1"/>
  <c r="AK16" i="4"/>
  <c r="AL16" i="4"/>
  <c r="AM16" i="4"/>
  <c r="AN16" i="4"/>
  <c r="AO16" i="4"/>
  <c r="AQ16" i="4"/>
  <c r="Z17" i="4"/>
  <c r="AB17" i="4"/>
  <c r="AC17" i="4"/>
  <c r="AD17" i="4"/>
  <c r="AE17" i="4" a="1"/>
  <c r="AE17" i="4"/>
  <c r="AF17" i="4"/>
  <c r="AG17" i="4"/>
  <c r="AH17" i="4" a="1"/>
  <c r="AH17" i="4"/>
  <c r="AI17" i="4"/>
  <c r="AJ17" i="4"/>
  <c r="AK17" i="4" a="1"/>
  <c r="AK17" i="4"/>
  <c r="AL17" i="4"/>
  <c r="AM17" i="4"/>
  <c r="AN17" i="4"/>
  <c r="AO17" i="4"/>
  <c r="AQ17" i="4"/>
  <c r="Z18" i="4"/>
  <c r="AB18" i="4"/>
  <c r="AC18" i="4"/>
  <c r="AD18" i="4"/>
  <c r="AE18" i="4" a="1"/>
  <c r="AE18" i="4"/>
  <c r="AF18" i="4"/>
  <c r="AG18" i="4"/>
  <c r="AH18" i="4" a="1"/>
  <c r="AH18" i="4"/>
  <c r="AI18" i="4"/>
  <c r="AJ18" i="4"/>
  <c r="AK18" i="4" a="1"/>
  <c r="AK18" i="4"/>
  <c r="AL18" i="4"/>
  <c r="AM18" i="4"/>
  <c r="AN18" i="4"/>
  <c r="AO18" i="4"/>
  <c r="AQ18" i="4"/>
  <c r="Z19" i="4"/>
  <c r="AB19" i="4"/>
  <c r="AC19" i="4"/>
  <c r="AD19" i="4"/>
  <c r="AE19" i="4" a="1"/>
  <c r="AE19" i="4"/>
  <c r="AF19" i="4"/>
  <c r="AG19" i="4"/>
  <c r="AH19" i="4" a="1"/>
  <c r="AH19" i="4"/>
  <c r="AI19" i="4"/>
  <c r="AJ19" i="4"/>
  <c r="AK19" i="4" a="1"/>
  <c r="AK19" i="4"/>
  <c r="AL19" i="4"/>
  <c r="AM19" i="4"/>
  <c r="AN19" i="4"/>
  <c r="AO19" i="4"/>
  <c r="AQ19" i="4"/>
  <c r="Z20" i="4"/>
  <c r="AB20" i="4"/>
  <c r="AC20" i="4"/>
  <c r="AD20" i="4"/>
  <c r="AE20" i="4" a="1"/>
  <c r="AE20" i="4"/>
  <c r="AF20" i="4"/>
  <c r="AG20" i="4"/>
  <c r="AH20" i="4" a="1"/>
  <c r="AH20" i="4"/>
  <c r="AI20" i="4"/>
  <c r="AJ20" i="4"/>
  <c r="AK20" i="4" a="1"/>
  <c r="AK20" i="4"/>
  <c r="AL20" i="4"/>
  <c r="AM20" i="4"/>
  <c r="AN20" i="4"/>
  <c r="AO20" i="4"/>
  <c r="AQ20" i="4"/>
  <c r="Z21" i="4"/>
  <c r="AB21" i="4"/>
  <c r="AC21" i="4"/>
  <c r="AD21" i="4"/>
  <c r="AE21" i="4" a="1"/>
  <c r="AE21" i="4"/>
  <c r="AF21" i="4"/>
  <c r="AG21" i="4"/>
  <c r="AH21" i="4" a="1"/>
  <c r="AH21" i="4"/>
  <c r="AI21" i="4"/>
  <c r="AJ21" i="4"/>
  <c r="AK21" i="4" a="1"/>
  <c r="AK21" i="4"/>
  <c r="AL21" i="4"/>
  <c r="AM21" i="4"/>
  <c r="AN21" i="4"/>
  <c r="AO21" i="4"/>
  <c r="AQ21" i="4"/>
  <c r="Z22" i="4"/>
  <c r="AB22" i="4"/>
  <c r="AC22" i="4"/>
  <c r="AD22" i="4"/>
  <c r="AE22" i="4" a="1"/>
  <c r="AE22" i="4"/>
  <c r="AF22" i="4"/>
  <c r="AG22" i="4"/>
  <c r="AH22" i="4" a="1"/>
  <c r="AH22" i="4"/>
  <c r="AI22" i="4"/>
  <c r="AJ22" i="4"/>
  <c r="AK22" i="4" a="1"/>
  <c r="AK22" i="4"/>
  <c r="AL22" i="4"/>
  <c r="AM22" i="4"/>
  <c r="AN22" i="4"/>
  <c r="AO22" i="4"/>
  <c r="AQ22" i="4"/>
  <c r="Z23" i="4"/>
  <c r="AB23" i="4"/>
  <c r="AC23" i="4"/>
  <c r="AD23" i="4"/>
  <c r="AE23" i="4" a="1"/>
  <c r="AE23" i="4"/>
  <c r="AF23" i="4"/>
  <c r="AG23" i="4"/>
  <c r="AH23" i="4" a="1"/>
  <c r="AH23" i="4"/>
  <c r="AI23" i="4"/>
  <c r="AJ23" i="4"/>
  <c r="AK23" i="4" a="1"/>
  <c r="AK23" i="4"/>
  <c r="AL23" i="4"/>
  <c r="AM23" i="4"/>
  <c r="AN23" i="4"/>
  <c r="AO23" i="4"/>
  <c r="AQ23" i="4"/>
  <c r="Z24" i="4"/>
  <c r="AB24" i="4"/>
  <c r="AC24" i="4"/>
  <c r="AD24" i="4"/>
  <c r="AE24" i="4" a="1"/>
  <c r="AE24" i="4"/>
  <c r="AF24" i="4"/>
  <c r="AG24" i="4"/>
  <c r="AH24" i="4" a="1"/>
  <c r="AH24" i="4"/>
  <c r="AI24" i="4"/>
  <c r="AJ24" i="4"/>
  <c r="AK24" i="4" a="1"/>
  <c r="AK24" i="4"/>
  <c r="AL24" i="4"/>
  <c r="AM24" i="4"/>
  <c r="AN24" i="4"/>
  <c r="AO24" i="4"/>
  <c r="AQ24" i="4"/>
  <c r="Z25" i="4"/>
  <c r="AB25" i="4"/>
  <c r="AC25" i="4"/>
  <c r="AD25" i="4"/>
  <c r="AE25" i="4" a="1"/>
  <c r="AE25" i="4"/>
  <c r="AF25" i="4"/>
  <c r="AG25" i="4"/>
  <c r="AH25" i="4" a="1"/>
  <c r="AH25" i="4"/>
  <c r="AI25" i="4"/>
  <c r="AJ25" i="4"/>
  <c r="AK25" i="4" a="1"/>
  <c r="AK25" i="4"/>
  <c r="AL25" i="4"/>
  <c r="AM25" i="4"/>
  <c r="AN25" i="4"/>
  <c r="AO25" i="4"/>
  <c r="AQ25" i="4"/>
  <c r="Z26" i="4"/>
  <c r="AB26" i="4"/>
  <c r="AC26" i="4"/>
  <c r="AD26" i="4"/>
  <c r="AE26" i="4" a="1"/>
  <c r="AE26" i="4"/>
  <c r="AF26" i="4"/>
  <c r="AG26" i="4"/>
  <c r="AH26" i="4" a="1"/>
  <c r="AH26" i="4"/>
  <c r="AI26" i="4"/>
  <c r="AJ26" i="4"/>
  <c r="AK26" i="4" a="1"/>
  <c r="AK26" i="4"/>
  <c r="AL26" i="4"/>
  <c r="AM26" i="4"/>
  <c r="AN26" i="4"/>
  <c r="AO26" i="4"/>
  <c r="AQ26" i="4"/>
  <c r="Z27" i="4"/>
  <c r="AB27" i="4"/>
  <c r="AC27" i="4"/>
  <c r="AD27" i="4"/>
  <c r="AE27" i="4" a="1"/>
  <c r="AE27" i="4"/>
  <c r="AF27" i="4"/>
  <c r="AG27" i="4"/>
  <c r="AH27" i="4" a="1"/>
  <c r="AH27" i="4"/>
  <c r="AI27" i="4"/>
  <c r="AJ27" i="4"/>
  <c r="AK27" i="4" a="1"/>
  <c r="AK27" i="4"/>
  <c r="AL27" i="4"/>
  <c r="AM27" i="4"/>
  <c r="AN27" i="4"/>
  <c r="AO27" i="4"/>
  <c r="AQ27" i="4"/>
  <c r="Z28" i="4"/>
  <c r="AB28" i="4"/>
  <c r="AC28" i="4"/>
  <c r="AD28" i="4"/>
  <c r="AE28" i="4" a="1"/>
  <c r="AE28" i="4"/>
  <c r="AF28" i="4"/>
  <c r="AG28" i="4"/>
  <c r="AH28" i="4" a="1"/>
  <c r="AH28" i="4"/>
  <c r="AI28" i="4"/>
  <c r="AJ28" i="4"/>
  <c r="AK28" i="4" a="1"/>
  <c r="AK28" i="4"/>
  <c r="AL28" i="4"/>
  <c r="AM28" i="4"/>
  <c r="AN28" i="4"/>
  <c r="AO28" i="4"/>
  <c r="AQ28" i="4"/>
  <c r="Z29" i="4"/>
  <c r="AB29" i="4"/>
  <c r="AC29" i="4"/>
  <c r="AD29" i="4"/>
  <c r="AE29" i="4" a="1"/>
  <c r="AE29" i="4"/>
  <c r="AF29" i="4"/>
  <c r="AG29" i="4"/>
  <c r="AH29" i="4" a="1"/>
  <c r="AH29" i="4"/>
  <c r="AI29" i="4"/>
  <c r="AJ29" i="4"/>
  <c r="AK29" i="4" a="1"/>
  <c r="AK29" i="4"/>
  <c r="AL29" i="4"/>
  <c r="AM29" i="4"/>
  <c r="AN29" i="4"/>
  <c r="AO29" i="4"/>
  <c r="AQ29" i="4"/>
  <c r="Z30" i="4"/>
  <c r="AB30" i="4"/>
  <c r="AC30" i="4"/>
  <c r="AD30" i="4"/>
  <c r="AE30" i="4" a="1"/>
  <c r="AE30" i="4"/>
  <c r="AF30" i="4"/>
  <c r="AG30" i="4"/>
  <c r="AH30" i="4" a="1"/>
  <c r="AH30" i="4"/>
  <c r="AI30" i="4"/>
  <c r="AJ30" i="4"/>
  <c r="AK30" i="4" a="1"/>
  <c r="AK30" i="4"/>
  <c r="AL30" i="4"/>
  <c r="AM30" i="4"/>
  <c r="AN30" i="4"/>
  <c r="AO30" i="4"/>
  <c r="AQ30" i="4"/>
  <c r="Z31" i="4"/>
  <c r="AB31" i="4"/>
  <c r="AC31" i="4"/>
  <c r="AD31" i="4"/>
  <c r="AE31" i="4" a="1"/>
  <c r="AE31" i="4"/>
  <c r="AF31" i="4"/>
  <c r="AG31" i="4"/>
  <c r="AH31" i="4" a="1"/>
  <c r="AH31" i="4"/>
  <c r="AI31" i="4"/>
  <c r="AJ31" i="4"/>
  <c r="AK31" i="4" a="1"/>
  <c r="AK31" i="4"/>
  <c r="AL31" i="4"/>
  <c r="AM31" i="4"/>
  <c r="AN31" i="4"/>
  <c r="AO31" i="4"/>
  <c r="AQ31" i="4"/>
  <c r="Z32" i="4"/>
  <c r="AB32" i="4"/>
  <c r="AC32" i="4"/>
  <c r="AD32" i="4"/>
  <c r="AE32" i="4" a="1"/>
  <c r="AE32" i="4"/>
  <c r="AF32" i="4"/>
  <c r="AG32" i="4"/>
  <c r="AH32" i="4" a="1"/>
  <c r="AH32" i="4"/>
  <c r="AI32" i="4"/>
  <c r="AJ32" i="4"/>
  <c r="AK32" i="4" a="1"/>
  <c r="AK32" i="4"/>
  <c r="AL32" i="4"/>
  <c r="AM32" i="4"/>
  <c r="AN32" i="4"/>
  <c r="AO32" i="4"/>
  <c r="AQ32" i="4"/>
  <c r="Z33" i="4"/>
  <c r="AB33" i="4"/>
  <c r="AC33" i="4"/>
  <c r="AD33" i="4"/>
  <c r="AE33" i="4" a="1"/>
  <c r="AE33" i="4"/>
  <c r="AF33" i="4"/>
  <c r="AG33" i="4"/>
  <c r="AH33" i="4" a="1"/>
  <c r="AH33" i="4"/>
  <c r="AI33" i="4"/>
  <c r="AJ33" i="4"/>
  <c r="AK33" i="4" a="1"/>
  <c r="AK33" i="4"/>
  <c r="AL33" i="4"/>
  <c r="AM33" i="4"/>
  <c r="AN33" i="4"/>
  <c r="AO33" i="4"/>
  <c r="AQ33" i="4"/>
  <c r="Z34" i="4"/>
  <c r="AB34" i="4"/>
  <c r="AC34" i="4"/>
  <c r="AD34" i="4"/>
  <c r="AE34" i="4" a="1"/>
  <c r="AE34" i="4"/>
  <c r="AF34" i="4"/>
  <c r="AG34" i="4"/>
  <c r="AH34" i="4" a="1"/>
  <c r="AH34" i="4"/>
  <c r="AI34" i="4"/>
  <c r="AJ34" i="4"/>
  <c r="AK34" i="4" a="1"/>
  <c r="AK34" i="4"/>
  <c r="AL34" i="4"/>
  <c r="AM34" i="4"/>
  <c r="AN34" i="4"/>
  <c r="AO34" i="4"/>
  <c r="AQ34" i="4"/>
  <c r="Z35" i="4"/>
  <c r="AB35" i="4"/>
  <c r="AC35" i="4"/>
  <c r="AD35" i="4"/>
  <c r="AE35" i="4" a="1"/>
  <c r="AE35" i="4"/>
  <c r="AF35" i="4"/>
  <c r="AG35" i="4"/>
  <c r="AH35" i="4" a="1"/>
  <c r="AH35" i="4"/>
  <c r="AI35" i="4"/>
  <c r="AJ35" i="4"/>
  <c r="AK35" i="4" a="1"/>
  <c r="AK35" i="4"/>
  <c r="AL35" i="4"/>
  <c r="AM35" i="4"/>
  <c r="AN35" i="4"/>
  <c r="AO35" i="4"/>
  <c r="AQ35" i="4"/>
  <c r="Z36" i="4"/>
  <c r="AB36" i="4"/>
  <c r="AC36" i="4"/>
  <c r="AD36" i="4"/>
  <c r="AE36" i="4" a="1"/>
  <c r="AE36" i="4"/>
  <c r="AF36" i="4"/>
  <c r="AG36" i="4"/>
  <c r="AH36" i="4" a="1"/>
  <c r="AH36" i="4"/>
  <c r="AI36" i="4"/>
  <c r="AJ36" i="4"/>
  <c r="AK36" i="4" a="1"/>
  <c r="AK36" i="4"/>
  <c r="AL36" i="4"/>
  <c r="AM36" i="4"/>
  <c r="AN36" i="4"/>
  <c r="AO36" i="4"/>
  <c r="AQ36" i="4"/>
  <c r="Z37" i="4"/>
  <c r="AB37" i="4"/>
  <c r="AC37" i="4"/>
  <c r="AD37" i="4"/>
  <c r="AE37" i="4" a="1"/>
  <c r="AE37" i="4"/>
  <c r="AF37" i="4"/>
  <c r="AG37" i="4"/>
  <c r="AH37" i="4" a="1"/>
  <c r="AH37" i="4"/>
  <c r="AI37" i="4"/>
  <c r="AJ37" i="4"/>
  <c r="AK37" i="4" a="1"/>
  <c r="AK37" i="4"/>
  <c r="AL37" i="4"/>
  <c r="AM37" i="4"/>
  <c r="AN37" i="4"/>
  <c r="AO37" i="4"/>
  <c r="AQ37" i="4"/>
  <c r="Z38" i="4"/>
  <c r="AB38" i="4"/>
  <c r="AC38" i="4"/>
  <c r="AD38" i="4"/>
  <c r="AE38" i="4" a="1"/>
  <c r="AE38" i="4"/>
  <c r="AF38" i="4"/>
  <c r="AG38" i="4"/>
  <c r="AH38" i="4" a="1"/>
  <c r="AH38" i="4"/>
  <c r="AI38" i="4"/>
  <c r="AJ38" i="4"/>
  <c r="AK38" i="4" a="1"/>
  <c r="AK38" i="4"/>
  <c r="AL38" i="4"/>
  <c r="AM38" i="4"/>
  <c r="AN38" i="4"/>
  <c r="AO38" i="4"/>
  <c r="AQ38" i="4"/>
  <c r="Z39" i="4"/>
  <c r="AB39" i="4"/>
  <c r="AC39" i="4"/>
  <c r="AD39" i="4"/>
  <c r="AE39" i="4" a="1"/>
  <c r="AE39" i="4"/>
  <c r="AF39" i="4"/>
  <c r="AG39" i="4"/>
  <c r="AH39" i="4" a="1"/>
  <c r="AH39" i="4"/>
  <c r="AI39" i="4"/>
  <c r="AJ39" i="4"/>
  <c r="AK39" i="4" a="1"/>
  <c r="AK39" i="4"/>
  <c r="AL39" i="4"/>
  <c r="AM39" i="4"/>
  <c r="AN39" i="4"/>
  <c r="AO39" i="4"/>
  <c r="AQ39" i="4"/>
  <c r="Z40" i="4"/>
  <c r="AB40" i="4"/>
  <c r="AC40" i="4"/>
  <c r="AD40" i="4"/>
  <c r="AE40" i="4" a="1"/>
  <c r="AE40" i="4"/>
  <c r="AF40" i="4"/>
  <c r="AG40" i="4"/>
  <c r="AH40" i="4" a="1"/>
  <c r="AH40" i="4"/>
  <c r="AI40" i="4"/>
  <c r="AJ40" i="4"/>
  <c r="AK40" i="4" a="1"/>
  <c r="AK40" i="4"/>
  <c r="AL40" i="4"/>
  <c r="AM40" i="4"/>
  <c r="AN40" i="4"/>
  <c r="AO40" i="4"/>
  <c r="AQ40" i="4"/>
  <c r="Z41" i="4"/>
  <c r="AB41" i="4"/>
  <c r="AC41" i="4"/>
  <c r="AD41" i="4"/>
  <c r="AE41" i="4" a="1"/>
  <c r="AE41" i="4"/>
  <c r="AF41" i="4"/>
  <c r="AG41" i="4"/>
  <c r="AH41" i="4" a="1"/>
  <c r="AH41" i="4"/>
  <c r="AI41" i="4"/>
  <c r="AJ41" i="4"/>
  <c r="AK41" i="4" a="1"/>
  <c r="AK41" i="4"/>
  <c r="AL41" i="4"/>
  <c r="AM41" i="4"/>
  <c r="AN41" i="4"/>
  <c r="AO41" i="4"/>
  <c r="AQ41" i="4"/>
  <c r="Z42" i="4"/>
  <c r="AB42" i="4"/>
  <c r="AC42" i="4"/>
  <c r="AD42" i="4"/>
  <c r="AE42" i="4" a="1"/>
  <c r="AE42" i="4"/>
  <c r="AF42" i="4"/>
  <c r="AG42" i="4"/>
  <c r="AH42" i="4" a="1"/>
  <c r="AH42" i="4"/>
  <c r="AI42" i="4"/>
  <c r="AJ42" i="4"/>
  <c r="AK42" i="4" a="1"/>
  <c r="AK42" i="4"/>
  <c r="AL42" i="4"/>
  <c r="AM42" i="4"/>
  <c r="AN42" i="4"/>
  <c r="AO42" i="4"/>
  <c r="AQ42" i="4"/>
  <c r="Z43" i="4"/>
  <c r="AB43" i="4"/>
  <c r="AC43" i="4"/>
  <c r="AD43" i="4"/>
  <c r="AE43" i="4" a="1"/>
  <c r="AE43" i="4"/>
  <c r="AF43" i="4"/>
  <c r="AG43" i="4"/>
  <c r="AH43" i="4" a="1"/>
  <c r="AH43" i="4"/>
  <c r="AI43" i="4"/>
  <c r="AJ43" i="4"/>
  <c r="AK43" i="4" a="1"/>
  <c r="AK43" i="4"/>
  <c r="AL43" i="4"/>
  <c r="AM43" i="4"/>
  <c r="AN43" i="4"/>
  <c r="AO43" i="4"/>
  <c r="AQ43" i="4"/>
  <c r="Z44" i="4"/>
  <c r="AB44" i="4"/>
  <c r="AC44" i="4"/>
  <c r="AD44" i="4"/>
  <c r="AE44" i="4" a="1"/>
  <c r="AE44" i="4"/>
  <c r="AF44" i="4"/>
  <c r="AG44" i="4"/>
  <c r="AH44" i="4" a="1"/>
  <c r="AH44" i="4"/>
  <c r="AI44" i="4"/>
  <c r="AJ44" i="4"/>
  <c r="AK44" i="4" a="1"/>
  <c r="AK44" i="4"/>
  <c r="AL44" i="4"/>
  <c r="AM44" i="4"/>
  <c r="AN44" i="4"/>
  <c r="AO44" i="4"/>
  <c r="AQ44" i="4"/>
  <c r="Z45" i="4"/>
  <c r="AB45" i="4"/>
  <c r="AC45" i="4"/>
  <c r="AD45" i="4"/>
  <c r="AE45" i="4" a="1"/>
  <c r="AE45" i="4"/>
  <c r="AF45" i="4"/>
  <c r="AG45" i="4"/>
  <c r="AH45" i="4" a="1"/>
  <c r="AH45" i="4"/>
  <c r="AI45" i="4"/>
  <c r="AJ45" i="4"/>
  <c r="AK45" i="4" a="1"/>
  <c r="AK45" i="4"/>
  <c r="AL45" i="4"/>
  <c r="AM45" i="4"/>
  <c r="AN45" i="4"/>
  <c r="AO45" i="4"/>
  <c r="AQ45" i="4"/>
  <c r="Z46" i="4"/>
  <c r="AB46" i="4"/>
  <c r="AC46" i="4"/>
  <c r="AD46" i="4"/>
  <c r="AE46" i="4" a="1"/>
  <c r="AE46" i="4"/>
  <c r="AF46" i="4"/>
  <c r="AG46" i="4"/>
  <c r="AH46" i="4" a="1"/>
  <c r="AH46" i="4"/>
  <c r="AI46" i="4"/>
  <c r="AJ46" i="4"/>
  <c r="AK46" i="4" a="1"/>
  <c r="AK46" i="4"/>
  <c r="AL46" i="4"/>
  <c r="AM46" i="4"/>
  <c r="AN46" i="4"/>
  <c r="AO46" i="4"/>
  <c r="AQ46" i="4"/>
  <c r="Z47" i="4"/>
  <c r="AB47" i="4"/>
  <c r="AC47" i="4"/>
  <c r="AD47" i="4"/>
  <c r="AE47" i="4" a="1"/>
  <c r="AE47" i="4"/>
  <c r="AF47" i="4"/>
  <c r="AG47" i="4"/>
  <c r="AH47" i="4" a="1"/>
  <c r="AH47" i="4"/>
  <c r="AI47" i="4"/>
  <c r="AJ47" i="4"/>
  <c r="AK47" i="4" a="1"/>
  <c r="AK47" i="4"/>
  <c r="AL47" i="4"/>
  <c r="AM47" i="4"/>
  <c r="AN47" i="4"/>
  <c r="AO47" i="4"/>
  <c r="AQ47" i="4"/>
  <c r="Z48" i="4"/>
  <c r="AB48" i="4"/>
  <c r="AC48" i="4"/>
  <c r="AD48" i="4"/>
  <c r="AE48" i="4" a="1"/>
  <c r="AE48" i="4"/>
  <c r="AF48" i="4"/>
  <c r="AG48" i="4"/>
  <c r="AH48" i="4" a="1"/>
  <c r="AH48" i="4"/>
  <c r="AI48" i="4"/>
  <c r="AJ48" i="4"/>
  <c r="AK48" i="4" a="1"/>
  <c r="AK48" i="4"/>
  <c r="AL48" i="4"/>
  <c r="AM48" i="4"/>
  <c r="AN48" i="4"/>
  <c r="AO48" i="4"/>
  <c r="AQ48" i="4"/>
  <c r="Z49" i="4"/>
  <c r="AB49" i="4"/>
  <c r="AC49" i="4"/>
  <c r="AD49" i="4"/>
  <c r="AE49" i="4" a="1"/>
  <c r="AE49" i="4"/>
  <c r="AF49" i="4"/>
  <c r="AG49" i="4"/>
  <c r="AH49" i="4" a="1"/>
  <c r="AH49" i="4"/>
  <c r="AI49" i="4"/>
  <c r="AJ49" i="4"/>
  <c r="AK49" i="4" a="1"/>
  <c r="AK49" i="4"/>
  <c r="AL49" i="4"/>
  <c r="AM49" i="4"/>
  <c r="AN49" i="4"/>
  <c r="AO49" i="4"/>
  <c r="AQ49" i="4"/>
  <c r="Z50" i="4"/>
  <c r="AB50" i="4"/>
  <c r="AC50" i="4"/>
  <c r="AD50" i="4"/>
  <c r="AE50" i="4" a="1"/>
  <c r="AE50" i="4"/>
  <c r="AF50" i="4"/>
  <c r="AG50" i="4"/>
  <c r="AH50" i="4" a="1"/>
  <c r="AH50" i="4"/>
  <c r="AI50" i="4"/>
  <c r="AJ50" i="4"/>
  <c r="AK50" i="4" a="1"/>
  <c r="AK50" i="4"/>
  <c r="AL50" i="4"/>
  <c r="AM50" i="4"/>
  <c r="AN50" i="4"/>
  <c r="AO50" i="4"/>
  <c r="AQ50" i="4"/>
  <c r="Z51" i="4"/>
  <c r="AB51" i="4"/>
  <c r="AC51" i="4"/>
  <c r="AD51" i="4"/>
  <c r="AE51" i="4" a="1"/>
  <c r="AE51" i="4"/>
  <c r="AF51" i="4"/>
  <c r="AG51" i="4"/>
  <c r="AH51" i="4" a="1"/>
  <c r="AH51" i="4"/>
  <c r="AI51" i="4"/>
  <c r="AJ51" i="4"/>
  <c r="AK51" i="4" a="1"/>
  <c r="AK51" i="4"/>
  <c r="AL51" i="4"/>
  <c r="AM51" i="4"/>
  <c r="AN51" i="4"/>
  <c r="AO51" i="4"/>
  <c r="AQ51" i="4"/>
  <c r="Z52" i="4"/>
  <c r="AB52" i="4"/>
  <c r="AC52" i="4"/>
  <c r="AD52" i="4"/>
  <c r="AE52" i="4" a="1"/>
  <c r="AE52" i="4"/>
  <c r="AF52" i="4"/>
  <c r="AG52" i="4"/>
  <c r="AH52" i="4" a="1"/>
  <c r="AH52" i="4"/>
  <c r="AI52" i="4"/>
  <c r="AJ52" i="4"/>
  <c r="AK52" i="4" a="1"/>
  <c r="AK52" i="4"/>
  <c r="AL52" i="4"/>
  <c r="AM52" i="4"/>
  <c r="AN52" i="4"/>
  <c r="AO52" i="4"/>
  <c r="AQ52" i="4"/>
  <c r="Z53" i="4"/>
  <c r="AB53" i="4"/>
  <c r="AC53" i="4"/>
  <c r="AD53" i="4"/>
  <c r="AE53" i="4" a="1"/>
  <c r="AE53" i="4"/>
  <c r="AF53" i="4"/>
  <c r="AG53" i="4"/>
  <c r="AH53" i="4" a="1"/>
  <c r="AH53" i="4"/>
  <c r="AI53" i="4"/>
  <c r="AJ53" i="4"/>
  <c r="AK53" i="4" a="1"/>
  <c r="AK53" i="4"/>
  <c r="AL53" i="4"/>
  <c r="AM53" i="4"/>
  <c r="AN53" i="4"/>
  <c r="AO53" i="4"/>
  <c r="AQ53" i="4"/>
  <c r="Z54" i="4"/>
  <c r="AB54" i="4"/>
  <c r="AC54" i="4"/>
  <c r="AD54" i="4"/>
  <c r="AE54" i="4" a="1"/>
  <c r="AE54" i="4"/>
  <c r="AF54" i="4"/>
  <c r="AG54" i="4"/>
  <c r="AH54" i="4" a="1"/>
  <c r="AH54" i="4"/>
  <c r="AI54" i="4"/>
  <c r="AJ54" i="4"/>
  <c r="AK54" i="4" a="1"/>
  <c r="AK54" i="4"/>
  <c r="AL54" i="4"/>
  <c r="AM54" i="4"/>
  <c r="AN54" i="4"/>
  <c r="AO54" i="4"/>
  <c r="AQ54" i="4"/>
  <c r="Z55" i="4"/>
  <c r="AB55" i="4"/>
  <c r="AC55" i="4"/>
  <c r="AD55" i="4"/>
  <c r="AE55" i="4" a="1"/>
  <c r="AE55" i="4"/>
  <c r="AF55" i="4"/>
  <c r="AG55" i="4"/>
  <c r="AH55" i="4" a="1"/>
  <c r="AH55" i="4"/>
  <c r="AI55" i="4"/>
  <c r="AJ55" i="4"/>
  <c r="AK55" i="4" a="1"/>
  <c r="AK55" i="4"/>
  <c r="AL55" i="4"/>
  <c r="AM55" i="4"/>
  <c r="AN55" i="4"/>
  <c r="AO55" i="4"/>
  <c r="AQ55" i="4"/>
  <c r="Z56" i="4"/>
  <c r="AB56" i="4"/>
  <c r="AC56" i="4"/>
  <c r="AD56" i="4"/>
  <c r="AE56" i="4" a="1"/>
  <c r="AE56" i="4"/>
  <c r="AF56" i="4"/>
  <c r="AG56" i="4"/>
  <c r="AH56" i="4" a="1"/>
  <c r="AH56" i="4"/>
  <c r="AI56" i="4"/>
  <c r="AJ56" i="4"/>
  <c r="AK56" i="4" a="1"/>
  <c r="AK56" i="4"/>
  <c r="AL56" i="4"/>
  <c r="AM56" i="4"/>
  <c r="AN56" i="4"/>
  <c r="AO56" i="4"/>
  <c r="AQ56" i="4"/>
  <c r="Z57" i="4"/>
  <c r="AB57" i="4"/>
  <c r="AC57" i="4"/>
  <c r="AD57" i="4"/>
  <c r="AE57" i="4" a="1"/>
  <c r="AE57" i="4"/>
  <c r="AF57" i="4"/>
  <c r="AG57" i="4"/>
  <c r="AH57" i="4" a="1"/>
  <c r="AH57" i="4"/>
  <c r="AI57" i="4"/>
  <c r="AJ57" i="4"/>
  <c r="AK57" i="4" a="1"/>
  <c r="AK57" i="4"/>
  <c r="AL57" i="4"/>
  <c r="AM57" i="4"/>
  <c r="AN57" i="4"/>
  <c r="AO57" i="4"/>
  <c r="AQ57" i="4"/>
  <c r="Z58" i="4"/>
  <c r="AB58" i="4"/>
  <c r="AC58" i="4"/>
  <c r="AD58" i="4"/>
  <c r="AE58" i="4" a="1"/>
  <c r="AE58" i="4"/>
  <c r="AF58" i="4"/>
  <c r="AG58" i="4"/>
  <c r="AH58" i="4" a="1"/>
  <c r="AH58" i="4"/>
  <c r="AI58" i="4"/>
  <c r="AJ58" i="4"/>
  <c r="AK58" i="4" a="1"/>
  <c r="AK58" i="4"/>
  <c r="AL58" i="4"/>
  <c r="AM58" i="4"/>
  <c r="AN58" i="4"/>
  <c r="AO58" i="4"/>
  <c r="AQ58" i="4"/>
  <c r="Z59" i="4"/>
  <c r="AB59" i="4"/>
  <c r="AC59" i="4"/>
  <c r="AD59" i="4"/>
  <c r="AE59" i="4" a="1"/>
  <c r="AE59" i="4"/>
  <c r="AF59" i="4"/>
  <c r="AG59" i="4"/>
  <c r="AH59" i="4" a="1"/>
  <c r="AH59" i="4"/>
  <c r="AI59" i="4"/>
  <c r="AJ59" i="4"/>
  <c r="AK59" i="4" a="1"/>
  <c r="AK59" i="4"/>
  <c r="AL59" i="4"/>
  <c r="AM59" i="4"/>
  <c r="AN59" i="4"/>
  <c r="AO59" i="4"/>
  <c r="AQ59" i="4"/>
  <c r="Z60" i="4"/>
  <c r="AB60" i="4"/>
  <c r="AC60" i="4"/>
  <c r="AD60" i="4"/>
  <c r="AE60" i="4" a="1"/>
  <c r="AE60" i="4"/>
  <c r="AF60" i="4"/>
  <c r="AG60" i="4"/>
  <c r="AH60" i="4" a="1"/>
  <c r="AH60" i="4"/>
  <c r="AI60" i="4"/>
  <c r="AJ60" i="4"/>
  <c r="AK60" i="4" a="1"/>
  <c r="AK60" i="4"/>
  <c r="AL60" i="4"/>
  <c r="AM60" i="4"/>
  <c r="AN60" i="4"/>
  <c r="AO60" i="4"/>
  <c r="AQ60" i="4"/>
  <c r="Z61" i="4"/>
  <c r="AB61" i="4"/>
  <c r="AC61" i="4"/>
  <c r="AD61" i="4"/>
  <c r="AE61" i="4" a="1"/>
  <c r="AE61" i="4"/>
  <c r="AF61" i="4"/>
  <c r="AG61" i="4"/>
  <c r="AH61" i="4" a="1"/>
  <c r="AH61" i="4"/>
  <c r="AI61" i="4"/>
  <c r="AJ61" i="4"/>
  <c r="AK61" i="4" a="1"/>
  <c r="AK61" i="4"/>
  <c r="AL61" i="4"/>
  <c r="AM61" i="4"/>
  <c r="AN61" i="4"/>
  <c r="AO61" i="4"/>
  <c r="AQ61" i="4"/>
  <c r="Z62" i="4"/>
  <c r="AB62" i="4"/>
  <c r="AC62" i="4"/>
  <c r="AD62" i="4"/>
  <c r="AE62" i="4" a="1"/>
  <c r="AE62" i="4"/>
  <c r="AF62" i="4"/>
  <c r="AG62" i="4"/>
  <c r="AH62" i="4" a="1"/>
  <c r="AH62" i="4"/>
  <c r="AI62" i="4"/>
  <c r="AJ62" i="4"/>
  <c r="AK62" i="4" a="1"/>
  <c r="AK62" i="4"/>
  <c r="AL62" i="4"/>
  <c r="AM62" i="4"/>
  <c r="AN62" i="4"/>
  <c r="AO62" i="4"/>
  <c r="AQ62" i="4"/>
  <c r="Z63" i="4"/>
  <c r="AB63" i="4"/>
  <c r="AC63" i="4"/>
  <c r="AD63" i="4"/>
  <c r="AE63" i="4" a="1"/>
  <c r="AE63" i="4"/>
  <c r="AF63" i="4"/>
  <c r="AG63" i="4"/>
  <c r="AH63" i="4" a="1"/>
  <c r="AH63" i="4"/>
  <c r="AI63" i="4"/>
  <c r="AJ63" i="4"/>
  <c r="AK63" i="4" a="1"/>
  <c r="AK63" i="4"/>
  <c r="AL63" i="4"/>
  <c r="AM63" i="4"/>
  <c r="AN63" i="4"/>
  <c r="AO63" i="4"/>
  <c r="AQ63" i="4"/>
  <c r="Z64" i="4"/>
  <c r="AB64" i="4"/>
  <c r="AC64" i="4"/>
  <c r="AD64" i="4"/>
  <c r="AE64" i="4" a="1"/>
  <c r="AE64" i="4"/>
  <c r="AF64" i="4"/>
  <c r="AG64" i="4"/>
  <c r="AH64" i="4" a="1"/>
  <c r="AH64" i="4"/>
  <c r="AI64" i="4"/>
  <c r="AJ64" i="4"/>
  <c r="AK64" i="4" a="1"/>
  <c r="AK64" i="4"/>
  <c r="AL64" i="4"/>
  <c r="AM64" i="4"/>
  <c r="AN64" i="4"/>
  <c r="AO64" i="4"/>
  <c r="AQ64" i="4"/>
  <c r="Z65" i="4"/>
  <c r="AB65" i="4"/>
  <c r="AC65" i="4"/>
  <c r="AD65" i="4"/>
  <c r="AE65" i="4" a="1"/>
  <c r="AE65" i="4"/>
  <c r="AF65" i="4"/>
  <c r="AG65" i="4"/>
  <c r="AH65" i="4" a="1"/>
  <c r="AH65" i="4"/>
  <c r="AI65" i="4"/>
  <c r="AJ65" i="4"/>
  <c r="AK65" i="4" a="1"/>
  <c r="AK65" i="4"/>
  <c r="AL65" i="4"/>
  <c r="AM65" i="4"/>
  <c r="AN65" i="4"/>
  <c r="AO65" i="4"/>
  <c r="AQ65" i="4"/>
  <c r="Z66" i="4"/>
  <c r="AB66" i="4"/>
  <c r="AC66" i="4"/>
  <c r="AD66" i="4"/>
  <c r="AE66" i="4" a="1"/>
  <c r="AE66" i="4"/>
  <c r="AF66" i="4"/>
  <c r="AG66" i="4"/>
  <c r="AH66" i="4" a="1"/>
  <c r="AH66" i="4"/>
  <c r="AI66" i="4"/>
  <c r="AJ66" i="4"/>
  <c r="AK66" i="4" a="1"/>
  <c r="AK66" i="4"/>
  <c r="AL66" i="4"/>
  <c r="AM66" i="4"/>
  <c r="AN66" i="4"/>
  <c r="AO66" i="4"/>
  <c r="AQ66" i="4"/>
  <c r="Z67" i="4"/>
  <c r="AB67" i="4"/>
  <c r="AC67" i="4"/>
  <c r="AD67" i="4"/>
  <c r="AE67" i="4" a="1"/>
  <c r="AE67" i="4"/>
  <c r="AF67" i="4"/>
  <c r="AG67" i="4"/>
  <c r="AH67" i="4" a="1"/>
  <c r="AH67" i="4"/>
  <c r="AI67" i="4"/>
  <c r="AJ67" i="4"/>
  <c r="AK67" i="4" a="1"/>
  <c r="AK67" i="4"/>
  <c r="AL67" i="4"/>
  <c r="AM67" i="4"/>
  <c r="AN67" i="4"/>
  <c r="AO67" i="4"/>
  <c r="AQ67" i="4"/>
  <c r="Z68" i="4"/>
  <c r="AB68" i="4"/>
  <c r="AC68" i="4"/>
  <c r="AD68" i="4"/>
  <c r="AE68" i="4" a="1"/>
  <c r="AE68" i="4"/>
  <c r="AF68" i="4"/>
  <c r="AG68" i="4"/>
  <c r="AH68" i="4" a="1"/>
  <c r="AH68" i="4"/>
  <c r="AI68" i="4"/>
  <c r="AJ68" i="4"/>
  <c r="AK68" i="4" a="1"/>
  <c r="AK68" i="4"/>
  <c r="AL68" i="4"/>
  <c r="AM68" i="4"/>
  <c r="AN68" i="4"/>
  <c r="AO68" i="4"/>
  <c r="AQ68" i="4"/>
  <c r="Z69" i="4"/>
  <c r="AB69" i="4"/>
  <c r="AC69" i="4"/>
  <c r="AD69" i="4"/>
  <c r="AE69" i="4" a="1"/>
  <c r="AE69" i="4"/>
  <c r="AF69" i="4"/>
  <c r="AG69" i="4"/>
  <c r="AH69" i="4" a="1"/>
  <c r="AH69" i="4"/>
  <c r="AI69" i="4"/>
  <c r="AJ69" i="4"/>
  <c r="AK69" i="4" a="1"/>
  <c r="AK69" i="4"/>
  <c r="AL69" i="4"/>
  <c r="AM69" i="4"/>
  <c r="AN69" i="4"/>
  <c r="AO69" i="4"/>
  <c r="AQ69" i="4"/>
  <c r="Z70" i="4"/>
  <c r="AB70" i="4"/>
  <c r="AC70" i="4"/>
  <c r="AD70" i="4"/>
  <c r="AE70" i="4" a="1"/>
  <c r="AE70" i="4"/>
  <c r="AF70" i="4"/>
  <c r="AG70" i="4"/>
  <c r="AH70" i="4" a="1"/>
  <c r="AH70" i="4"/>
  <c r="AI70" i="4"/>
  <c r="AJ70" i="4"/>
  <c r="AK70" i="4" a="1"/>
  <c r="AK70" i="4"/>
  <c r="AL70" i="4"/>
  <c r="AM70" i="4"/>
  <c r="AN70" i="4"/>
  <c r="AO70" i="4"/>
  <c r="AQ70" i="4"/>
  <c r="Z71" i="4"/>
  <c r="AB71" i="4"/>
  <c r="AC71" i="4"/>
  <c r="AD71" i="4"/>
  <c r="AE71" i="4" a="1"/>
  <c r="AE71" i="4"/>
  <c r="AF71" i="4"/>
  <c r="AG71" i="4"/>
  <c r="AH71" i="4" a="1"/>
  <c r="AH71" i="4"/>
  <c r="AI71" i="4"/>
  <c r="AJ71" i="4"/>
  <c r="AK71" i="4" a="1"/>
  <c r="AK71" i="4"/>
  <c r="AL71" i="4"/>
  <c r="AM71" i="4"/>
  <c r="AN71" i="4"/>
  <c r="AO71" i="4"/>
  <c r="AQ71" i="4"/>
  <c r="Z72" i="4"/>
  <c r="AB72" i="4"/>
  <c r="AC72" i="4"/>
  <c r="AD72" i="4"/>
  <c r="AE72" i="4" a="1"/>
  <c r="AE72" i="4"/>
  <c r="AF72" i="4"/>
  <c r="AG72" i="4"/>
  <c r="AH72" i="4" a="1"/>
  <c r="AH72" i="4"/>
  <c r="AI72" i="4"/>
  <c r="AJ72" i="4"/>
  <c r="AK72" i="4" a="1"/>
  <c r="AK72" i="4"/>
  <c r="AL72" i="4"/>
  <c r="AM72" i="4"/>
  <c r="AN72" i="4"/>
  <c r="AO72" i="4"/>
  <c r="AQ72" i="4"/>
  <c r="Z73" i="4"/>
  <c r="AB73" i="4"/>
  <c r="AC73" i="4"/>
  <c r="AD73" i="4"/>
  <c r="AE73" i="4" a="1"/>
  <c r="AE73" i="4"/>
  <c r="AF73" i="4"/>
  <c r="AG73" i="4"/>
  <c r="AH73" i="4" a="1"/>
  <c r="AH73" i="4"/>
  <c r="AI73" i="4"/>
  <c r="AJ73" i="4"/>
  <c r="AK73" i="4" a="1"/>
  <c r="AK73" i="4"/>
  <c r="AL73" i="4"/>
  <c r="AM73" i="4"/>
  <c r="AN73" i="4"/>
  <c r="AO73" i="4"/>
  <c r="AQ73" i="4"/>
  <c r="Z74" i="4"/>
  <c r="AB74" i="4"/>
  <c r="AC74" i="4"/>
  <c r="AD74" i="4"/>
  <c r="AE74" i="4" a="1"/>
  <c r="AE74" i="4"/>
  <c r="AF74" i="4"/>
  <c r="AG74" i="4"/>
  <c r="AH74" i="4" a="1"/>
  <c r="AH74" i="4"/>
  <c r="AI74" i="4"/>
  <c r="AJ74" i="4"/>
  <c r="AK74" i="4" a="1"/>
  <c r="AK74" i="4"/>
  <c r="AL74" i="4"/>
  <c r="AM74" i="4"/>
  <c r="AN74" i="4"/>
  <c r="AO74" i="4"/>
  <c r="AQ74" i="4"/>
  <c r="Z75" i="4"/>
  <c r="AB75" i="4"/>
  <c r="AC75" i="4"/>
  <c r="AD75" i="4"/>
  <c r="AE75" i="4" a="1"/>
  <c r="AE75" i="4"/>
  <c r="AF75" i="4"/>
  <c r="AG75" i="4"/>
  <c r="AH75" i="4" a="1"/>
  <c r="AH75" i="4"/>
  <c r="AI75" i="4"/>
  <c r="AJ75" i="4"/>
  <c r="AK75" i="4" a="1"/>
  <c r="AK75" i="4"/>
  <c r="AL75" i="4"/>
  <c r="AM75" i="4"/>
  <c r="AN75" i="4"/>
  <c r="AO75" i="4"/>
  <c r="AQ75" i="4"/>
  <c r="Z76" i="4"/>
  <c r="AB76" i="4"/>
  <c r="AC76" i="4"/>
  <c r="AD76" i="4"/>
  <c r="AE76" i="4" a="1"/>
  <c r="AE76" i="4"/>
  <c r="AF76" i="4"/>
  <c r="AG76" i="4"/>
  <c r="AH76" i="4" a="1"/>
  <c r="AH76" i="4"/>
  <c r="AI76" i="4"/>
  <c r="AJ76" i="4"/>
  <c r="AK76" i="4" a="1"/>
  <c r="AK76" i="4"/>
  <c r="AL76" i="4"/>
  <c r="AM76" i="4"/>
  <c r="AN76" i="4"/>
  <c r="AO76" i="4"/>
  <c r="AQ76" i="4"/>
  <c r="Z77" i="4"/>
  <c r="AB77" i="4"/>
  <c r="AC77" i="4"/>
  <c r="AD77" i="4"/>
  <c r="AE77" i="4" a="1"/>
  <c r="AE77" i="4"/>
  <c r="AF77" i="4"/>
  <c r="AG77" i="4"/>
  <c r="AH77" i="4" a="1"/>
  <c r="AH77" i="4"/>
  <c r="AI77" i="4"/>
  <c r="AJ77" i="4"/>
  <c r="AK77" i="4" a="1"/>
  <c r="AK77" i="4"/>
  <c r="AL77" i="4"/>
  <c r="AM77" i="4"/>
  <c r="AN77" i="4"/>
  <c r="AO77" i="4"/>
  <c r="AQ77" i="4"/>
  <c r="Z78" i="4"/>
  <c r="AB78" i="4"/>
  <c r="AC78" i="4"/>
  <c r="AD78" i="4"/>
  <c r="AE78" i="4" a="1"/>
  <c r="AE78" i="4"/>
  <c r="AF78" i="4"/>
  <c r="AG78" i="4"/>
  <c r="AH78" i="4" a="1"/>
  <c r="AH78" i="4"/>
  <c r="AI78" i="4"/>
  <c r="AJ78" i="4"/>
  <c r="AK78" i="4" a="1"/>
  <c r="AK78" i="4"/>
  <c r="AL78" i="4"/>
  <c r="AM78" i="4"/>
  <c r="AN78" i="4"/>
  <c r="AO78" i="4"/>
  <c r="AQ78" i="4"/>
  <c r="Z79" i="4"/>
  <c r="AB79" i="4"/>
  <c r="AC79" i="4"/>
  <c r="AD79" i="4"/>
  <c r="AE79" i="4" a="1"/>
  <c r="AE79" i="4"/>
  <c r="AF79" i="4"/>
  <c r="AG79" i="4"/>
  <c r="AH79" i="4" a="1"/>
  <c r="AH79" i="4"/>
  <c r="AI79" i="4"/>
  <c r="AJ79" i="4"/>
  <c r="AK79" i="4" a="1"/>
  <c r="AK79" i="4"/>
  <c r="AL79" i="4"/>
  <c r="AM79" i="4"/>
  <c r="AN79" i="4"/>
  <c r="AO79" i="4"/>
  <c r="AQ79" i="4"/>
  <c r="Z80" i="4"/>
  <c r="AB80" i="4"/>
  <c r="AC80" i="4"/>
  <c r="AD80" i="4"/>
  <c r="AE80" i="4" a="1"/>
  <c r="AE80" i="4"/>
  <c r="AF80" i="4"/>
  <c r="AG80" i="4"/>
  <c r="AH80" i="4" a="1"/>
  <c r="AH80" i="4"/>
  <c r="AI80" i="4"/>
  <c r="AJ80" i="4"/>
  <c r="AK80" i="4" a="1"/>
  <c r="AK80" i="4"/>
  <c r="AL80" i="4"/>
  <c r="AM80" i="4"/>
  <c r="AN80" i="4"/>
  <c r="AO80" i="4"/>
  <c r="AQ80" i="4"/>
  <c r="Z81" i="4"/>
  <c r="AB81" i="4"/>
  <c r="AC81" i="4"/>
  <c r="AD81" i="4"/>
  <c r="AE81" i="4" a="1"/>
  <c r="AE81" i="4"/>
  <c r="AF81" i="4"/>
  <c r="AG81" i="4"/>
  <c r="AH81" i="4" a="1"/>
  <c r="AH81" i="4"/>
  <c r="AI81" i="4"/>
  <c r="AJ81" i="4"/>
  <c r="AK81" i="4" a="1"/>
  <c r="AK81" i="4"/>
  <c r="AL81" i="4"/>
  <c r="AM81" i="4"/>
  <c r="AN81" i="4"/>
  <c r="AO81" i="4"/>
  <c r="AQ81" i="4"/>
  <c r="Z82" i="4"/>
  <c r="AB82" i="4"/>
  <c r="AC82" i="4"/>
  <c r="AD82" i="4"/>
  <c r="AE82" i="4" a="1"/>
  <c r="AE82" i="4"/>
  <c r="AF82" i="4"/>
  <c r="AG82" i="4"/>
  <c r="AH82" i="4" a="1"/>
  <c r="AH82" i="4"/>
  <c r="AI82" i="4"/>
  <c r="AJ82" i="4"/>
  <c r="AK82" i="4" a="1"/>
  <c r="AK82" i="4"/>
  <c r="AL82" i="4"/>
  <c r="AM82" i="4"/>
  <c r="AN82" i="4"/>
  <c r="AO82" i="4"/>
  <c r="AQ82" i="4"/>
  <c r="Z83" i="4"/>
  <c r="AB83" i="4"/>
  <c r="AC83" i="4"/>
  <c r="AD83" i="4"/>
  <c r="AE83" i="4" a="1"/>
  <c r="AE83" i="4"/>
  <c r="AF83" i="4"/>
  <c r="AG83" i="4"/>
  <c r="AH83" i="4" a="1"/>
  <c r="AH83" i="4"/>
  <c r="AI83" i="4"/>
  <c r="AJ83" i="4"/>
  <c r="AK83" i="4" a="1"/>
  <c r="AK83" i="4"/>
  <c r="AL83" i="4"/>
  <c r="AM83" i="4"/>
  <c r="AN83" i="4"/>
  <c r="AO83" i="4"/>
  <c r="AQ83" i="4"/>
  <c r="Z84" i="4"/>
  <c r="AB84" i="4"/>
  <c r="AC84" i="4"/>
  <c r="AD84" i="4"/>
  <c r="AE84" i="4" a="1"/>
  <c r="AE84" i="4"/>
  <c r="AF84" i="4"/>
  <c r="AG84" i="4"/>
  <c r="AH84" i="4" a="1"/>
  <c r="AH84" i="4"/>
  <c r="AI84" i="4"/>
  <c r="AJ84" i="4"/>
  <c r="AK84" i="4" a="1"/>
  <c r="AK84" i="4"/>
  <c r="AL84" i="4"/>
  <c r="AM84" i="4"/>
  <c r="AN84" i="4"/>
  <c r="AO84" i="4"/>
  <c r="AQ84" i="4"/>
  <c r="Z85" i="4"/>
  <c r="AB85" i="4"/>
  <c r="AC85" i="4"/>
  <c r="AD85" i="4"/>
  <c r="AE85" i="4" a="1"/>
  <c r="AE85" i="4"/>
  <c r="AF85" i="4"/>
  <c r="AG85" i="4"/>
  <c r="AH85" i="4" a="1"/>
  <c r="AH85" i="4"/>
  <c r="AI85" i="4"/>
  <c r="AJ85" i="4"/>
  <c r="AK85" i="4" a="1"/>
  <c r="AK85" i="4"/>
  <c r="AL85" i="4"/>
  <c r="AM85" i="4"/>
  <c r="AN85" i="4"/>
  <c r="AO85" i="4"/>
  <c r="AQ85" i="4"/>
  <c r="Z86" i="4"/>
  <c r="AB86" i="4"/>
  <c r="AC86" i="4"/>
  <c r="AD86" i="4"/>
  <c r="AE86" i="4" a="1"/>
  <c r="AE86" i="4"/>
  <c r="AF86" i="4"/>
  <c r="AG86" i="4"/>
  <c r="AH86" i="4" a="1"/>
  <c r="AH86" i="4"/>
  <c r="AI86" i="4"/>
  <c r="AJ86" i="4"/>
  <c r="AK86" i="4" a="1"/>
  <c r="AK86" i="4"/>
  <c r="AL86" i="4"/>
  <c r="AM86" i="4"/>
  <c r="AN86" i="4"/>
  <c r="AO86" i="4"/>
  <c r="AQ86" i="4"/>
  <c r="Z87" i="4"/>
  <c r="AB87" i="4"/>
  <c r="AC87" i="4"/>
  <c r="AD87" i="4"/>
  <c r="AE87" i="4" a="1"/>
  <c r="AE87" i="4"/>
  <c r="AF87" i="4"/>
  <c r="AG87" i="4"/>
  <c r="AH87" i="4" a="1"/>
  <c r="AH87" i="4"/>
  <c r="AI87" i="4"/>
  <c r="AJ87" i="4"/>
  <c r="AK87" i="4" a="1"/>
  <c r="AK87" i="4"/>
  <c r="AL87" i="4"/>
  <c r="AM87" i="4"/>
  <c r="AN87" i="4"/>
  <c r="AO87" i="4"/>
  <c r="AQ87" i="4"/>
  <c r="Z88" i="4"/>
  <c r="AB88" i="4"/>
  <c r="AC88" i="4"/>
  <c r="AD88" i="4"/>
  <c r="AE88" i="4" a="1"/>
  <c r="AE88" i="4"/>
  <c r="AF88" i="4"/>
  <c r="AG88" i="4"/>
  <c r="AH88" i="4" a="1"/>
  <c r="AH88" i="4"/>
  <c r="AI88" i="4"/>
  <c r="AJ88" i="4"/>
  <c r="AK88" i="4" a="1"/>
  <c r="AK88" i="4"/>
  <c r="AL88" i="4"/>
  <c r="AM88" i="4"/>
  <c r="AN88" i="4"/>
  <c r="AO88" i="4"/>
  <c r="AQ88" i="4"/>
  <c r="Z89" i="4"/>
  <c r="AB89" i="4"/>
  <c r="AC89" i="4"/>
  <c r="AD89" i="4"/>
  <c r="AE89" i="4" a="1"/>
  <c r="AE89" i="4"/>
  <c r="AF89" i="4"/>
  <c r="AG89" i="4"/>
  <c r="AH89" i="4" a="1"/>
  <c r="AH89" i="4"/>
  <c r="AI89" i="4"/>
  <c r="AJ89" i="4"/>
  <c r="AK89" i="4" a="1"/>
  <c r="AK89" i="4"/>
  <c r="AL89" i="4"/>
  <c r="AM89" i="4"/>
  <c r="AN89" i="4"/>
  <c r="AO89" i="4"/>
  <c r="AQ89" i="4"/>
  <c r="Z90" i="4"/>
  <c r="AB90" i="4"/>
  <c r="AC90" i="4"/>
  <c r="AD90" i="4"/>
  <c r="AE90" i="4" a="1"/>
  <c r="AE90" i="4"/>
  <c r="AF90" i="4"/>
  <c r="AG90" i="4"/>
  <c r="AH90" i="4" a="1"/>
  <c r="AH90" i="4"/>
  <c r="AI90" i="4"/>
  <c r="AJ90" i="4"/>
  <c r="AK90" i="4" a="1"/>
  <c r="AK90" i="4"/>
  <c r="AL90" i="4"/>
  <c r="AM90" i="4"/>
  <c r="AN90" i="4"/>
  <c r="AO90" i="4"/>
  <c r="AQ90" i="4"/>
  <c r="Z91" i="4"/>
  <c r="AB91" i="4"/>
  <c r="AC91" i="4"/>
  <c r="AD91" i="4"/>
  <c r="AE91" i="4" a="1"/>
  <c r="AE91" i="4"/>
  <c r="AF91" i="4"/>
  <c r="AG91" i="4"/>
  <c r="AH91" i="4" a="1"/>
  <c r="AH91" i="4"/>
  <c r="AI91" i="4"/>
  <c r="AJ91" i="4"/>
  <c r="AK91" i="4" a="1"/>
  <c r="AK91" i="4"/>
  <c r="AL91" i="4"/>
  <c r="AM91" i="4"/>
  <c r="AN91" i="4"/>
  <c r="AO91" i="4"/>
  <c r="AQ91" i="4"/>
  <c r="Z92" i="4"/>
  <c r="AB92" i="4"/>
  <c r="AC92" i="4"/>
  <c r="AD92" i="4"/>
  <c r="AE92" i="4" a="1"/>
  <c r="AE92" i="4"/>
  <c r="AF92" i="4"/>
  <c r="AG92" i="4"/>
  <c r="AH92" i="4" a="1"/>
  <c r="AH92" i="4"/>
  <c r="AI92" i="4"/>
  <c r="AJ92" i="4"/>
  <c r="AK92" i="4" a="1"/>
  <c r="AK92" i="4"/>
  <c r="AL92" i="4"/>
  <c r="AM92" i="4"/>
  <c r="AN92" i="4"/>
  <c r="AO92" i="4"/>
  <c r="AQ92" i="4"/>
  <c r="Z93" i="4"/>
  <c r="AB93" i="4"/>
  <c r="AC93" i="4"/>
  <c r="AD93" i="4"/>
  <c r="AE93" i="4" a="1"/>
  <c r="AE93" i="4"/>
  <c r="AF93" i="4"/>
  <c r="AG93" i="4"/>
  <c r="AH93" i="4" a="1"/>
  <c r="AH93" i="4"/>
  <c r="AI93" i="4"/>
  <c r="AJ93" i="4"/>
  <c r="AK93" i="4" a="1"/>
  <c r="AK93" i="4"/>
  <c r="AL93" i="4"/>
  <c r="AM93" i="4"/>
  <c r="AN93" i="4"/>
  <c r="AO93" i="4"/>
  <c r="AQ93" i="4"/>
  <c r="Z94" i="4"/>
  <c r="AB94" i="4"/>
  <c r="AC94" i="4"/>
  <c r="AD94" i="4"/>
  <c r="AE94" i="4" a="1"/>
  <c r="AE94" i="4"/>
  <c r="AF94" i="4"/>
  <c r="AG94" i="4"/>
  <c r="AH94" i="4" a="1"/>
  <c r="AH94" i="4"/>
  <c r="AI94" i="4"/>
  <c r="AJ94" i="4"/>
  <c r="AK94" i="4" a="1"/>
  <c r="AK94" i="4"/>
  <c r="AL94" i="4"/>
  <c r="AM94" i="4"/>
  <c r="AN94" i="4"/>
  <c r="AO94" i="4"/>
  <c r="AQ94" i="4"/>
  <c r="Z95" i="4"/>
  <c r="AB95" i="4"/>
  <c r="AC95" i="4"/>
  <c r="AD95" i="4"/>
  <c r="AE95" i="4" a="1"/>
  <c r="AE95" i="4"/>
  <c r="AF95" i="4"/>
  <c r="AG95" i="4"/>
  <c r="AH95" i="4" a="1"/>
  <c r="AH95" i="4"/>
  <c r="AI95" i="4"/>
  <c r="AJ95" i="4"/>
  <c r="AK95" i="4" a="1"/>
  <c r="AK95" i="4"/>
  <c r="AL95" i="4"/>
  <c r="AM95" i="4"/>
  <c r="AN95" i="4"/>
  <c r="AO95" i="4"/>
  <c r="AQ95" i="4"/>
  <c r="Z96" i="4"/>
  <c r="AB96" i="4"/>
  <c r="AC96" i="4"/>
  <c r="AD96" i="4"/>
  <c r="AE96" i="4" a="1"/>
  <c r="AE96" i="4"/>
  <c r="AF96" i="4"/>
  <c r="AG96" i="4"/>
  <c r="AH96" i="4" a="1"/>
  <c r="AH96" i="4"/>
  <c r="AI96" i="4"/>
  <c r="AJ96" i="4"/>
  <c r="AK96" i="4" a="1"/>
  <c r="AK96" i="4"/>
  <c r="AL96" i="4"/>
  <c r="AM96" i="4"/>
  <c r="AN96" i="4"/>
  <c r="AO96" i="4"/>
  <c r="AQ96" i="4"/>
  <c r="Z97" i="4"/>
  <c r="AB97" i="4"/>
  <c r="AC97" i="4"/>
  <c r="AD97" i="4"/>
  <c r="AE97" i="4" a="1"/>
  <c r="AE97" i="4"/>
  <c r="AF97" i="4"/>
  <c r="AG97" i="4"/>
  <c r="AH97" i="4" a="1"/>
  <c r="AH97" i="4"/>
  <c r="AI97" i="4"/>
  <c r="AJ97" i="4"/>
  <c r="AK97" i="4" a="1"/>
  <c r="AK97" i="4"/>
  <c r="AL97" i="4"/>
  <c r="AM97" i="4"/>
  <c r="AN97" i="4"/>
  <c r="AO97" i="4"/>
  <c r="AQ97" i="4"/>
  <c r="Z98" i="4"/>
  <c r="AB98" i="4"/>
  <c r="AC98" i="4"/>
  <c r="AD98" i="4"/>
  <c r="AE98" i="4" a="1"/>
  <c r="AE98" i="4"/>
  <c r="AF98" i="4"/>
  <c r="AG98" i="4"/>
  <c r="AH98" i="4" a="1"/>
  <c r="AH98" i="4"/>
  <c r="AI98" i="4"/>
  <c r="AJ98" i="4"/>
  <c r="AK98" i="4" a="1"/>
  <c r="AK98" i="4"/>
  <c r="AL98" i="4"/>
  <c r="AM98" i="4"/>
  <c r="AN98" i="4"/>
  <c r="AO98" i="4"/>
  <c r="AQ98" i="4"/>
  <c r="Z99" i="4"/>
  <c r="AB99" i="4"/>
  <c r="AC99" i="4"/>
  <c r="AD99" i="4"/>
  <c r="AE99" i="4" a="1"/>
  <c r="AE99" i="4"/>
  <c r="AF99" i="4"/>
  <c r="AG99" i="4"/>
  <c r="AH99" i="4" a="1"/>
  <c r="AH99" i="4"/>
  <c r="AI99" i="4"/>
  <c r="AJ99" i="4"/>
  <c r="AK99" i="4" a="1"/>
  <c r="AK99" i="4"/>
  <c r="AL99" i="4"/>
  <c r="AM99" i="4"/>
  <c r="AN99" i="4"/>
  <c r="AO99" i="4"/>
  <c r="AQ99" i="4"/>
  <c r="Z100" i="4"/>
  <c r="AB100" i="4"/>
  <c r="AC100" i="4"/>
  <c r="AD100" i="4"/>
  <c r="AE100" i="4" a="1"/>
  <c r="AE100" i="4"/>
  <c r="AF100" i="4"/>
  <c r="AG100" i="4"/>
  <c r="AH100" i="4" a="1"/>
  <c r="AH100" i="4"/>
  <c r="AI100" i="4"/>
  <c r="AJ100" i="4"/>
  <c r="AK100" i="4" a="1"/>
  <c r="AK100" i="4"/>
  <c r="AL100" i="4"/>
  <c r="AM100" i="4"/>
  <c r="AN100" i="4"/>
  <c r="AO100" i="4"/>
  <c r="AQ100" i="4"/>
  <c r="Z101" i="4"/>
  <c r="AB101" i="4"/>
  <c r="AC101" i="4"/>
  <c r="AD101" i="4"/>
  <c r="AE101" i="4" a="1"/>
  <c r="AE101" i="4"/>
  <c r="AF101" i="4"/>
  <c r="AG101" i="4"/>
  <c r="AH101" i="4" a="1"/>
  <c r="AH101" i="4"/>
  <c r="AI101" i="4"/>
  <c r="AJ101" i="4"/>
  <c r="AK101" i="4" a="1"/>
  <c r="AK101" i="4"/>
  <c r="AL101" i="4"/>
  <c r="AM101" i="4"/>
  <c r="AN101" i="4"/>
  <c r="AO101" i="4"/>
  <c r="AQ101" i="4"/>
  <c r="Z102" i="4"/>
  <c r="AB102" i="4"/>
  <c r="AC102" i="4"/>
  <c r="AD102" i="4"/>
  <c r="AE102" i="4" a="1"/>
  <c r="AE102" i="4"/>
  <c r="AF102" i="4"/>
  <c r="AG102" i="4"/>
  <c r="AH102" i="4" a="1"/>
  <c r="AH102" i="4"/>
  <c r="AI102" i="4"/>
  <c r="AJ102" i="4"/>
  <c r="AK102" i="4" a="1"/>
  <c r="AK102" i="4"/>
  <c r="AL102" i="4"/>
  <c r="AM102" i="4"/>
  <c r="AN102" i="4"/>
  <c r="AO102" i="4"/>
  <c r="AQ102" i="4"/>
  <c r="Z103" i="4"/>
  <c r="AB103" i="4"/>
  <c r="AC103" i="4"/>
  <c r="AD103" i="4"/>
  <c r="AE103" i="4" a="1"/>
  <c r="AE103" i="4"/>
  <c r="AF103" i="4"/>
  <c r="AG103" i="4"/>
  <c r="AH103" i="4" a="1"/>
  <c r="AH103" i="4"/>
  <c r="AI103" i="4"/>
  <c r="AJ103" i="4"/>
  <c r="AK103" i="4" a="1"/>
  <c r="AK103" i="4"/>
  <c r="AL103" i="4"/>
  <c r="AM103" i="4"/>
  <c r="AN103" i="4"/>
  <c r="AO103" i="4"/>
  <c r="AQ103" i="4"/>
  <c r="Z104" i="4"/>
  <c r="AB104" i="4"/>
  <c r="AC104" i="4"/>
  <c r="AD104" i="4"/>
  <c r="AE104" i="4" a="1"/>
  <c r="AE104" i="4"/>
  <c r="AF104" i="4"/>
  <c r="AG104" i="4"/>
  <c r="AH104" i="4" a="1"/>
  <c r="AH104" i="4"/>
  <c r="AI104" i="4"/>
  <c r="AJ104" i="4"/>
  <c r="AK104" i="4" a="1"/>
  <c r="AK104" i="4"/>
  <c r="AL104" i="4"/>
  <c r="AM104" i="4"/>
  <c r="AN104" i="4"/>
  <c r="AO104" i="4"/>
  <c r="AQ104" i="4"/>
  <c r="Z105" i="4"/>
  <c r="AB105" i="4"/>
  <c r="AC105" i="4"/>
  <c r="AD105" i="4"/>
  <c r="AE105" i="4" a="1"/>
  <c r="AE105" i="4"/>
  <c r="AF105" i="4"/>
  <c r="AG105" i="4"/>
  <c r="AH105" i="4" a="1"/>
  <c r="AH105" i="4"/>
  <c r="AI105" i="4"/>
  <c r="AJ105" i="4"/>
  <c r="AK105" i="4" a="1"/>
  <c r="AK105" i="4"/>
  <c r="AL105" i="4"/>
  <c r="AM105" i="4"/>
  <c r="AN105" i="4"/>
  <c r="AO105" i="4"/>
  <c r="AQ105" i="4"/>
  <c r="Z106" i="4"/>
  <c r="AB106" i="4"/>
  <c r="AC106" i="4"/>
  <c r="AD106" i="4"/>
  <c r="AE106" i="4" a="1"/>
  <c r="AE106" i="4"/>
  <c r="AF106" i="4"/>
  <c r="AG106" i="4"/>
  <c r="AH106" i="4" a="1"/>
  <c r="AH106" i="4"/>
  <c r="AI106" i="4"/>
  <c r="AJ106" i="4"/>
  <c r="AK106" i="4" a="1"/>
  <c r="AK106" i="4"/>
  <c r="AL106" i="4"/>
  <c r="AM106" i="4"/>
  <c r="AN106" i="4"/>
  <c r="AO106" i="4"/>
  <c r="AQ106" i="4"/>
  <c r="Z107" i="4"/>
  <c r="AB107" i="4"/>
  <c r="AC107" i="4"/>
  <c r="AD107" i="4"/>
  <c r="AE107" i="4" a="1"/>
  <c r="AE107" i="4"/>
  <c r="AF107" i="4"/>
  <c r="AG107" i="4"/>
  <c r="AH107" i="4" a="1"/>
  <c r="AH107" i="4"/>
  <c r="AI107" i="4"/>
  <c r="AJ107" i="4"/>
  <c r="AK107" i="4" a="1"/>
  <c r="AK107" i="4"/>
  <c r="AL107" i="4"/>
  <c r="AM107" i="4"/>
  <c r="AN107" i="4"/>
  <c r="AO107" i="4"/>
  <c r="AQ107" i="4"/>
  <c r="Z108" i="4"/>
  <c r="AB108" i="4"/>
  <c r="AC108" i="4"/>
  <c r="AD108" i="4"/>
  <c r="AE108" i="4" a="1"/>
  <c r="AE108" i="4"/>
  <c r="AF108" i="4"/>
  <c r="AG108" i="4"/>
  <c r="AH108" i="4" a="1"/>
  <c r="AH108" i="4"/>
  <c r="AI108" i="4"/>
  <c r="AJ108" i="4"/>
  <c r="AK108" i="4" a="1"/>
  <c r="AK108" i="4"/>
  <c r="AL108" i="4"/>
  <c r="AM108" i="4"/>
  <c r="AN108" i="4"/>
  <c r="AO108" i="4"/>
  <c r="AQ108" i="4"/>
  <c r="Z109" i="4"/>
  <c r="AB109" i="4"/>
  <c r="AC109" i="4"/>
  <c r="AD109" i="4"/>
  <c r="AE109" i="4" a="1"/>
  <c r="AE109" i="4"/>
  <c r="AF109" i="4"/>
  <c r="AG109" i="4"/>
  <c r="AH109" i="4" a="1"/>
  <c r="AH109" i="4"/>
  <c r="AI109" i="4"/>
  <c r="AJ109" i="4"/>
  <c r="AK109" i="4" a="1"/>
  <c r="AK109" i="4"/>
  <c r="AL109" i="4"/>
  <c r="AM109" i="4"/>
  <c r="AN109" i="4"/>
  <c r="AO109" i="4"/>
  <c r="AQ109" i="4"/>
  <c r="Z110" i="4"/>
  <c r="AB110" i="4"/>
  <c r="AC110" i="4"/>
  <c r="AD110" i="4"/>
  <c r="AE110" i="4" a="1"/>
  <c r="AE110" i="4"/>
  <c r="AF110" i="4"/>
  <c r="AG110" i="4"/>
  <c r="AH110" i="4" a="1"/>
  <c r="AH110" i="4"/>
  <c r="AI110" i="4"/>
  <c r="AJ110" i="4"/>
  <c r="AK110" i="4" a="1"/>
  <c r="AK110" i="4"/>
  <c r="AL110" i="4"/>
  <c r="AM110" i="4"/>
  <c r="AN110" i="4"/>
  <c r="AO110" i="4"/>
  <c r="AQ110" i="4"/>
  <c r="Z111" i="4"/>
  <c r="AB111" i="4"/>
  <c r="AC111" i="4"/>
  <c r="AD111" i="4"/>
  <c r="AE111" i="4" a="1"/>
  <c r="AE111" i="4"/>
  <c r="AF111" i="4"/>
  <c r="AG111" i="4"/>
  <c r="AH111" i="4" a="1"/>
  <c r="AH111" i="4"/>
  <c r="AI111" i="4"/>
  <c r="AJ111" i="4"/>
  <c r="AK111" i="4" a="1"/>
  <c r="AK111" i="4"/>
  <c r="AL111" i="4"/>
  <c r="AM111" i="4"/>
  <c r="AN111" i="4"/>
  <c r="AO111" i="4"/>
  <c r="AQ111" i="4"/>
  <c r="Z112" i="4"/>
  <c r="AB112" i="4"/>
  <c r="AC112" i="4"/>
  <c r="AD112" i="4"/>
  <c r="AE112" i="4" a="1"/>
  <c r="AE112" i="4"/>
  <c r="AF112" i="4"/>
  <c r="AG112" i="4"/>
  <c r="AH112" i="4" a="1"/>
  <c r="AH112" i="4"/>
  <c r="AI112" i="4"/>
  <c r="AJ112" i="4"/>
  <c r="AK112" i="4" a="1"/>
  <c r="AK112" i="4"/>
  <c r="AL112" i="4"/>
  <c r="AM112" i="4"/>
  <c r="AN112" i="4"/>
  <c r="AO112" i="4"/>
  <c r="AQ112" i="4"/>
  <c r="Z113" i="4"/>
  <c r="AB113" i="4"/>
  <c r="AC113" i="4"/>
  <c r="AD113" i="4"/>
  <c r="AE113" i="4" a="1"/>
  <c r="AE113" i="4"/>
  <c r="AF113" i="4"/>
  <c r="AG113" i="4"/>
  <c r="AH113" i="4" a="1"/>
  <c r="AH113" i="4"/>
  <c r="AI113" i="4"/>
  <c r="AJ113" i="4"/>
  <c r="AK113" i="4" a="1"/>
  <c r="AK113" i="4"/>
  <c r="AL113" i="4"/>
  <c r="AM113" i="4"/>
  <c r="AN113" i="4"/>
  <c r="AO113" i="4"/>
  <c r="AQ113" i="4"/>
  <c r="Z114" i="4"/>
  <c r="AB114" i="4"/>
  <c r="AC114" i="4"/>
  <c r="AD114" i="4"/>
  <c r="AE114" i="4" a="1"/>
  <c r="AE114" i="4"/>
  <c r="AF114" i="4"/>
  <c r="AG114" i="4"/>
  <c r="AH114" i="4" a="1"/>
  <c r="AH114" i="4"/>
  <c r="AI114" i="4"/>
  <c r="AJ114" i="4"/>
  <c r="AK114" i="4" a="1"/>
  <c r="AK114" i="4"/>
  <c r="AL114" i="4"/>
  <c r="AM114" i="4"/>
  <c r="AN114" i="4"/>
  <c r="AO114" i="4"/>
  <c r="AQ114" i="4"/>
  <c r="Z115" i="4"/>
  <c r="AB115" i="4"/>
  <c r="AC115" i="4"/>
  <c r="AD115" i="4"/>
  <c r="AE115" i="4" a="1"/>
  <c r="AE115" i="4"/>
  <c r="AF115" i="4"/>
  <c r="AG115" i="4"/>
  <c r="AH115" i="4" a="1"/>
  <c r="AH115" i="4"/>
  <c r="AI115" i="4"/>
  <c r="AJ115" i="4"/>
  <c r="AK115" i="4" a="1"/>
  <c r="AK115" i="4"/>
  <c r="AL115" i="4"/>
  <c r="AM115" i="4"/>
  <c r="AN115" i="4"/>
  <c r="AO115" i="4"/>
  <c r="AQ115" i="4"/>
  <c r="Z116" i="4"/>
  <c r="AB116" i="4"/>
  <c r="AC116" i="4"/>
  <c r="AD116" i="4"/>
  <c r="AE116" i="4" a="1"/>
  <c r="AE116" i="4"/>
  <c r="AF116" i="4"/>
  <c r="AG116" i="4"/>
  <c r="AH116" i="4" a="1"/>
  <c r="AH116" i="4"/>
  <c r="AI116" i="4"/>
  <c r="AJ116" i="4"/>
  <c r="AK116" i="4" a="1"/>
  <c r="AK116" i="4"/>
  <c r="AL116" i="4"/>
  <c r="AM116" i="4"/>
  <c r="AN116" i="4"/>
  <c r="AO116" i="4"/>
  <c r="AQ116" i="4"/>
  <c r="Z117" i="4"/>
  <c r="AB117" i="4"/>
  <c r="AC117" i="4"/>
  <c r="AD117" i="4"/>
  <c r="AE117" i="4" a="1"/>
  <c r="AE117" i="4"/>
  <c r="AF117" i="4"/>
  <c r="AG117" i="4"/>
  <c r="AH117" i="4" a="1"/>
  <c r="AH117" i="4"/>
  <c r="AI117" i="4"/>
  <c r="AJ117" i="4"/>
  <c r="AK117" i="4" a="1"/>
  <c r="AK117" i="4"/>
  <c r="AL117" i="4"/>
  <c r="AM117" i="4"/>
  <c r="AN117" i="4"/>
  <c r="AO117" i="4"/>
  <c r="AQ117" i="4"/>
  <c r="Z118" i="4"/>
  <c r="AB118" i="4"/>
  <c r="AC118" i="4"/>
  <c r="AD118" i="4"/>
  <c r="AE118" i="4" a="1"/>
  <c r="AE118" i="4"/>
  <c r="AF118" i="4"/>
  <c r="AG118" i="4"/>
  <c r="AH118" i="4" a="1"/>
  <c r="AH118" i="4"/>
  <c r="AI118" i="4"/>
  <c r="AJ118" i="4"/>
  <c r="AK118" i="4" a="1"/>
  <c r="AK118" i="4"/>
  <c r="AL118" i="4"/>
  <c r="AM118" i="4"/>
  <c r="AN118" i="4"/>
  <c r="AO118" i="4"/>
  <c r="AQ118" i="4"/>
  <c r="Z119" i="4"/>
  <c r="AB119" i="4"/>
  <c r="AC119" i="4"/>
  <c r="AD119" i="4"/>
  <c r="AE119" i="4" a="1"/>
  <c r="AE119" i="4"/>
  <c r="AF119" i="4"/>
  <c r="AG119" i="4"/>
  <c r="AH119" i="4" a="1"/>
  <c r="AH119" i="4"/>
  <c r="AI119" i="4"/>
  <c r="AJ119" i="4"/>
  <c r="AK119" i="4" a="1"/>
  <c r="AK119" i="4"/>
  <c r="AL119" i="4"/>
  <c r="AM119" i="4"/>
  <c r="AN119" i="4"/>
  <c r="AO119" i="4"/>
  <c r="AQ119" i="4"/>
  <c r="Z120" i="4"/>
  <c r="AB120" i="4"/>
  <c r="AC120" i="4"/>
  <c r="AD120" i="4"/>
  <c r="AE120" i="4" a="1"/>
  <c r="AE120" i="4"/>
  <c r="AF120" i="4"/>
  <c r="AG120" i="4"/>
  <c r="AH120" i="4" a="1"/>
  <c r="AH120" i="4"/>
  <c r="AI120" i="4"/>
  <c r="AJ120" i="4"/>
  <c r="AK120" i="4" a="1"/>
  <c r="AK120" i="4"/>
  <c r="AL120" i="4"/>
  <c r="AM120" i="4"/>
  <c r="AN120" i="4"/>
  <c r="AO120" i="4"/>
  <c r="AQ120" i="4"/>
  <c r="Z121" i="4"/>
  <c r="AB121" i="4"/>
  <c r="AC121" i="4"/>
  <c r="AD121" i="4"/>
  <c r="AE121" i="4" a="1"/>
  <c r="AE121" i="4"/>
  <c r="AF121" i="4"/>
  <c r="AG121" i="4"/>
  <c r="AH121" i="4" a="1"/>
  <c r="AH121" i="4"/>
  <c r="AI121" i="4"/>
  <c r="AJ121" i="4"/>
  <c r="AK121" i="4" a="1"/>
  <c r="AK121" i="4"/>
  <c r="AL121" i="4"/>
  <c r="AM121" i="4"/>
  <c r="AN121" i="4"/>
  <c r="AO121" i="4"/>
  <c r="AQ121" i="4"/>
  <c r="Z122" i="4"/>
  <c r="AB122" i="4"/>
  <c r="AC122" i="4"/>
  <c r="AD122" i="4"/>
  <c r="AE122" i="4" a="1"/>
  <c r="AE122" i="4"/>
  <c r="AF122" i="4"/>
  <c r="AG122" i="4"/>
  <c r="AH122" i="4" a="1"/>
  <c r="AH122" i="4"/>
  <c r="AI122" i="4"/>
  <c r="AJ122" i="4"/>
  <c r="AK122" i="4" a="1"/>
  <c r="AK122" i="4"/>
  <c r="AL122" i="4"/>
  <c r="AM122" i="4"/>
  <c r="AN122" i="4"/>
  <c r="AO122" i="4"/>
  <c r="AQ122" i="4"/>
  <c r="Z123" i="4"/>
  <c r="AB123" i="4"/>
  <c r="AC123" i="4"/>
  <c r="AD123" i="4"/>
  <c r="AE123" i="4" a="1"/>
  <c r="AE123" i="4"/>
  <c r="AF123" i="4"/>
  <c r="AG123" i="4"/>
  <c r="AH123" i="4" a="1"/>
  <c r="AH123" i="4"/>
  <c r="AI123" i="4"/>
  <c r="AJ123" i="4"/>
  <c r="AK123" i="4" a="1"/>
  <c r="AK123" i="4"/>
  <c r="AL123" i="4"/>
  <c r="AM123" i="4"/>
  <c r="AN123" i="4"/>
  <c r="AO123" i="4"/>
  <c r="AQ123" i="4"/>
  <c r="Z124" i="4"/>
  <c r="AB124" i="4"/>
  <c r="AC124" i="4"/>
  <c r="AD124" i="4"/>
  <c r="AE124" i="4" a="1"/>
  <c r="AE124" i="4"/>
  <c r="AF124" i="4"/>
  <c r="AG124" i="4"/>
  <c r="AH124" i="4" a="1"/>
  <c r="AH124" i="4"/>
  <c r="AI124" i="4"/>
  <c r="AJ124" i="4"/>
  <c r="AK124" i="4" a="1"/>
  <c r="AK124" i="4"/>
  <c r="AL124" i="4"/>
  <c r="AM124" i="4"/>
  <c r="AN124" i="4"/>
  <c r="AO124" i="4"/>
  <c r="AQ124" i="4"/>
  <c r="Z125" i="4"/>
  <c r="AB125" i="4"/>
  <c r="AC125" i="4"/>
  <c r="AD125" i="4"/>
  <c r="AE125" i="4" a="1"/>
  <c r="AE125" i="4"/>
  <c r="AF125" i="4"/>
  <c r="AG125" i="4"/>
  <c r="AH125" i="4" a="1"/>
  <c r="AH125" i="4"/>
  <c r="AI125" i="4"/>
  <c r="AJ125" i="4"/>
  <c r="AK125" i="4" a="1"/>
  <c r="AK125" i="4"/>
  <c r="AL125" i="4"/>
  <c r="AM125" i="4"/>
  <c r="AN125" i="4"/>
  <c r="AO125" i="4"/>
  <c r="AQ125" i="4"/>
  <c r="Z126" i="4"/>
  <c r="AB126" i="4"/>
  <c r="AC126" i="4"/>
  <c r="AD126" i="4"/>
  <c r="AE126" i="4" a="1"/>
  <c r="AE126" i="4"/>
  <c r="AF126" i="4"/>
  <c r="AG126" i="4"/>
  <c r="AH126" i="4" a="1"/>
  <c r="AH126" i="4"/>
  <c r="AI126" i="4"/>
  <c r="AJ126" i="4"/>
  <c r="AK126" i="4" a="1"/>
  <c r="AK126" i="4"/>
  <c r="AL126" i="4"/>
  <c r="AM126" i="4"/>
  <c r="AN126" i="4"/>
  <c r="AO126" i="4"/>
  <c r="AQ126" i="4"/>
  <c r="Z127" i="4"/>
  <c r="AB127" i="4"/>
  <c r="AC127" i="4"/>
  <c r="AD127" i="4"/>
  <c r="AE127" i="4" a="1"/>
  <c r="AE127" i="4"/>
  <c r="AF127" i="4"/>
  <c r="AG127" i="4"/>
  <c r="AH127" i="4" a="1"/>
  <c r="AH127" i="4"/>
  <c r="AI127" i="4"/>
  <c r="AJ127" i="4"/>
  <c r="AK127" i="4" a="1"/>
  <c r="AK127" i="4"/>
  <c r="AL127" i="4"/>
  <c r="AM127" i="4"/>
  <c r="AN127" i="4"/>
  <c r="AO127" i="4"/>
  <c r="AQ127" i="4"/>
  <c r="Z128" i="4"/>
  <c r="AB128" i="4"/>
  <c r="AC128" i="4"/>
  <c r="AD128" i="4"/>
  <c r="AE128" i="4" a="1"/>
  <c r="AE128" i="4"/>
  <c r="AF128" i="4"/>
  <c r="AG128" i="4"/>
  <c r="AH128" i="4" a="1"/>
  <c r="AH128" i="4"/>
  <c r="AI128" i="4"/>
  <c r="AJ128" i="4"/>
  <c r="AK128" i="4" a="1"/>
  <c r="AK128" i="4"/>
  <c r="AL128" i="4"/>
  <c r="AM128" i="4"/>
  <c r="AN128" i="4"/>
  <c r="AO128" i="4"/>
  <c r="AQ128" i="4"/>
  <c r="Z129" i="4"/>
  <c r="AB129" i="4"/>
  <c r="AC129" i="4"/>
  <c r="AD129" i="4"/>
  <c r="AE129" i="4" a="1"/>
  <c r="AE129" i="4"/>
  <c r="AF129" i="4"/>
  <c r="AG129" i="4"/>
  <c r="AH129" i="4" a="1"/>
  <c r="AH129" i="4"/>
  <c r="AI129" i="4"/>
  <c r="AJ129" i="4"/>
  <c r="AK129" i="4" a="1"/>
  <c r="AK129" i="4"/>
  <c r="AL129" i="4"/>
  <c r="AM129" i="4"/>
  <c r="AN129" i="4"/>
  <c r="AO129" i="4"/>
  <c r="AQ129" i="4"/>
  <c r="Z130" i="4"/>
  <c r="AB130" i="4"/>
  <c r="AC130" i="4"/>
  <c r="AD130" i="4"/>
  <c r="AE130" i="4" a="1"/>
  <c r="AE130" i="4"/>
  <c r="AF130" i="4"/>
  <c r="AG130" i="4"/>
  <c r="AH130" i="4" a="1"/>
  <c r="AH130" i="4"/>
  <c r="AI130" i="4"/>
  <c r="AJ130" i="4"/>
  <c r="AK130" i="4" a="1"/>
  <c r="AK130" i="4"/>
  <c r="AL130" i="4"/>
  <c r="AM130" i="4"/>
  <c r="AN130" i="4"/>
  <c r="AO130" i="4"/>
  <c r="AQ130" i="4"/>
  <c r="Z131" i="4"/>
  <c r="AB131" i="4"/>
  <c r="AC131" i="4"/>
  <c r="AD131" i="4"/>
  <c r="AE131" i="4" a="1"/>
  <c r="AE131" i="4"/>
  <c r="AF131" i="4"/>
  <c r="AG131" i="4"/>
  <c r="AH131" i="4" a="1"/>
  <c r="AH131" i="4"/>
  <c r="AI131" i="4"/>
  <c r="AJ131" i="4"/>
  <c r="AK131" i="4" a="1"/>
  <c r="AK131" i="4"/>
  <c r="AL131" i="4"/>
  <c r="AM131" i="4"/>
  <c r="AN131" i="4"/>
  <c r="AO131" i="4"/>
  <c r="AQ131" i="4"/>
  <c r="Z132" i="4"/>
  <c r="AB132" i="4"/>
  <c r="AC132" i="4"/>
  <c r="AD132" i="4"/>
  <c r="AE132" i="4" a="1"/>
  <c r="AE132" i="4"/>
  <c r="AF132" i="4"/>
  <c r="AG132" i="4"/>
  <c r="AH132" i="4" a="1"/>
  <c r="AH132" i="4"/>
  <c r="AI132" i="4"/>
  <c r="AJ132" i="4"/>
  <c r="AK132" i="4" a="1"/>
  <c r="AK132" i="4"/>
  <c r="AL132" i="4"/>
  <c r="AM132" i="4"/>
  <c r="AN132" i="4"/>
  <c r="AO132" i="4"/>
  <c r="AQ132" i="4"/>
  <c r="Z133" i="4"/>
  <c r="AB133" i="4"/>
  <c r="AC133" i="4"/>
  <c r="AD133" i="4"/>
  <c r="AE133" i="4" a="1"/>
  <c r="AE133" i="4"/>
  <c r="AF133" i="4"/>
  <c r="AG133" i="4"/>
  <c r="AH133" i="4" a="1"/>
  <c r="AH133" i="4"/>
  <c r="AI133" i="4"/>
  <c r="AJ133" i="4"/>
  <c r="AK133" i="4" a="1"/>
  <c r="AK133" i="4"/>
  <c r="AL133" i="4"/>
  <c r="AM133" i="4"/>
  <c r="AN133" i="4"/>
  <c r="AO133" i="4"/>
  <c r="AQ133" i="4"/>
  <c r="Z134" i="4"/>
  <c r="AB134" i="4"/>
  <c r="AC134" i="4"/>
  <c r="AD134" i="4"/>
  <c r="AE134" i="4" a="1"/>
  <c r="AE134" i="4"/>
  <c r="AF134" i="4"/>
  <c r="AG134" i="4"/>
  <c r="AH134" i="4" a="1"/>
  <c r="AH134" i="4"/>
  <c r="AI134" i="4"/>
  <c r="AJ134" i="4"/>
  <c r="AK134" i="4" a="1"/>
  <c r="AK134" i="4"/>
  <c r="AL134" i="4"/>
  <c r="AM134" i="4"/>
  <c r="AN134" i="4"/>
  <c r="AO134" i="4"/>
  <c r="AQ134" i="4"/>
  <c r="Z135" i="4"/>
  <c r="AB135" i="4"/>
  <c r="AC135" i="4"/>
  <c r="AD135" i="4"/>
  <c r="AE135" i="4" a="1"/>
  <c r="AE135" i="4"/>
  <c r="AF135" i="4"/>
  <c r="AG135" i="4"/>
  <c r="AH135" i="4" a="1"/>
  <c r="AH135" i="4"/>
  <c r="AI135" i="4"/>
  <c r="AJ135" i="4"/>
  <c r="AK135" i="4" a="1"/>
  <c r="AK135" i="4"/>
  <c r="AL135" i="4"/>
  <c r="AM135" i="4"/>
  <c r="AN135" i="4"/>
  <c r="AO135" i="4"/>
  <c r="AQ135" i="4"/>
  <c r="Z136" i="4"/>
  <c r="AB136" i="4"/>
  <c r="AC136" i="4"/>
  <c r="AD136" i="4"/>
  <c r="AE136" i="4" a="1"/>
  <c r="AE136" i="4"/>
  <c r="AF136" i="4"/>
  <c r="AG136" i="4"/>
  <c r="AH136" i="4" a="1"/>
  <c r="AH136" i="4"/>
  <c r="AI136" i="4"/>
  <c r="AJ136" i="4"/>
  <c r="AK136" i="4" a="1"/>
  <c r="AK136" i="4"/>
  <c r="AL136" i="4"/>
  <c r="AM136" i="4"/>
  <c r="AN136" i="4"/>
  <c r="AO136" i="4"/>
  <c r="AQ136" i="4"/>
  <c r="Z137" i="4"/>
  <c r="AB137" i="4"/>
  <c r="AC137" i="4"/>
  <c r="AD137" i="4"/>
  <c r="AE137" i="4" a="1"/>
  <c r="AE137" i="4"/>
  <c r="AF137" i="4"/>
  <c r="AG137" i="4"/>
  <c r="AH137" i="4" a="1"/>
  <c r="AH137" i="4"/>
  <c r="AI137" i="4"/>
  <c r="AJ137" i="4"/>
  <c r="AK137" i="4" a="1"/>
  <c r="AK137" i="4"/>
  <c r="AL137" i="4"/>
  <c r="AM137" i="4"/>
  <c r="AN137" i="4"/>
  <c r="AO137" i="4"/>
  <c r="AQ137" i="4"/>
  <c r="Z138" i="4"/>
  <c r="AB138" i="4"/>
  <c r="AC138" i="4"/>
  <c r="AD138" i="4"/>
  <c r="AE138" i="4" a="1"/>
  <c r="AE138" i="4"/>
  <c r="AF138" i="4"/>
  <c r="AG138" i="4"/>
  <c r="AH138" i="4" a="1"/>
  <c r="AH138" i="4"/>
  <c r="AI138" i="4"/>
  <c r="AJ138" i="4"/>
  <c r="AK138" i="4" a="1"/>
  <c r="AK138" i="4"/>
  <c r="AL138" i="4"/>
  <c r="AM138" i="4"/>
  <c r="AN138" i="4"/>
  <c r="AO138" i="4"/>
  <c r="AQ138" i="4"/>
  <c r="Z139" i="4"/>
  <c r="AB139" i="4"/>
  <c r="AC139" i="4"/>
  <c r="AD139" i="4"/>
  <c r="AE139" i="4" a="1"/>
  <c r="AE139" i="4"/>
  <c r="AF139" i="4"/>
  <c r="AG139" i="4"/>
  <c r="AH139" i="4" a="1"/>
  <c r="AH139" i="4"/>
  <c r="AI139" i="4"/>
  <c r="AJ139" i="4"/>
  <c r="AK139" i="4" a="1"/>
  <c r="AK139" i="4"/>
  <c r="AL139" i="4"/>
  <c r="AM139" i="4"/>
  <c r="AN139" i="4"/>
  <c r="AO139" i="4"/>
  <c r="AQ139" i="4"/>
  <c r="Z140" i="4"/>
  <c r="AB140" i="4"/>
  <c r="AC140" i="4"/>
  <c r="AD140" i="4"/>
  <c r="AE140" i="4" a="1"/>
  <c r="AE140" i="4"/>
  <c r="AF140" i="4"/>
  <c r="AG140" i="4"/>
  <c r="AH140" i="4" a="1"/>
  <c r="AH140" i="4"/>
  <c r="AI140" i="4"/>
  <c r="AJ140" i="4"/>
  <c r="AK140" i="4" a="1"/>
  <c r="AK140" i="4"/>
  <c r="AL140" i="4"/>
  <c r="AM140" i="4"/>
  <c r="AN140" i="4"/>
  <c r="AO140" i="4"/>
  <c r="AQ140" i="4"/>
  <c r="Z141" i="4"/>
  <c r="AB141" i="4"/>
  <c r="AC141" i="4"/>
  <c r="AD141" i="4"/>
  <c r="AE141" i="4" a="1"/>
  <c r="AE141" i="4"/>
  <c r="AF141" i="4"/>
  <c r="AG141" i="4"/>
  <c r="AH141" i="4" a="1"/>
  <c r="AH141" i="4"/>
  <c r="AI141" i="4"/>
  <c r="AJ141" i="4"/>
  <c r="AK141" i="4" a="1"/>
  <c r="AK141" i="4"/>
  <c r="AL141" i="4"/>
  <c r="AM141" i="4"/>
  <c r="AN141" i="4"/>
  <c r="AO141" i="4"/>
  <c r="AQ141" i="4"/>
  <c r="Z142" i="4"/>
  <c r="AB142" i="4"/>
  <c r="AC142" i="4"/>
  <c r="AD142" i="4"/>
  <c r="AE142" i="4" a="1"/>
  <c r="AE142" i="4"/>
  <c r="AF142" i="4"/>
  <c r="AG142" i="4"/>
  <c r="AH142" i="4" a="1"/>
  <c r="AH142" i="4"/>
  <c r="AI142" i="4"/>
  <c r="AJ142" i="4"/>
  <c r="AK142" i="4" a="1"/>
  <c r="AK142" i="4"/>
  <c r="AL142" i="4"/>
  <c r="AM142" i="4"/>
  <c r="AN142" i="4"/>
  <c r="AO142" i="4"/>
  <c r="AQ142" i="4"/>
  <c r="Z143" i="4"/>
  <c r="AB143" i="4"/>
  <c r="AC143" i="4"/>
  <c r="AD143" i="4"/>
  <c r="AE143" i="4" a="1"/>
  <c r="AE143" i="4"/>
  <c r="AF143" i="4"/>
  <c r="AG143" i="4"/>
  <c r="AH143" i="4" a="1"/>
  <c r="AH143" i="4"/>
  <c r="AI143" i="4"/>
  <c r="AJ143" i="4"/>
  <c r="AK143" i="4" a="1"/>
  <c r="AK143" i="4"/>
  <c r="AL143" i="4"/>
  <c r="AM143" i="4"/>
  <c r="AN143" i="4"/>
  <c r="AO143" i="4"/>
  <c r="AQ143" i="4"/>
  <c r="Z144" i="4"/>
  <c r="AB144" i="4"/>
  <c r="AC144" i="4"/>
  <c r="AD144" i="4"/>
  <c r="AE144" i="4" a="1"/>
  <c r="AE144" i="4"/>
  <c r="AF144" i="4"/>
  <c r="AG144" i="4"/>
  <c r="AH144" i="4" a="1"/>
  <c r="AH144" i="4"/>
  <c r="AI144" i="4"/>
  <c r="AJ144" i="4"/>
  <c r="AK144" i="4" a="1"/>
  <c r="AK144" i="4"/>
  <c r="AL144" i="4"/>
  <c r="AM144" i="4"/>
  <c r="AN144" i="4"/>
  <c r="AO144" i="4"/>
  <c r="AQ144" i="4"/>
  <c r="Z145" i="4"/>
  <c r="AB145" i="4"/>
  <c r="AC145" i="4"/>
  <c r="AD145" i="4"/>
  <c r="AE145" i="4" a="1"/>
  <c r="AE145" i="4"/>
  <c r="AF145" i="4"/>
  <c r="AG145" i="4"/>
  <c r="AH145" i="4" a="1"/>
  <c r="AH145" i="4"/>
  <c r="AI145" i="4"/>
  <c r="AJ145" i="4"/>
  <c r="AK145" i="4" a="1"/>
  <c r="AK145" i="4"/>
  <c r="AL145" i="4"/>
  <c r="AM145" i="4"/>
  <c r="AN145" i="4"/>
  <c r="AO145" i="4"/>
  <c r="AQ145" i="4"/>
  <c r="Z146" i="4"/>
  <c r="AB146" i="4"/>
  <c r="AC146" i="4"/>
  <c r="AD146" i="4"/>
  <c r="AE146" i="4" a="1"/>
  <c r="AE146" i="4"/>
  <c r="AF146" i="4"/>
  <c r="AG146" i="4"/>
  <c r="AH146" i="4" a="1"/>
  <c r="AH146" i="4"/>
  <c r="AI146" i="4"/>
  <c r="AJ146" i="4"/>
  <c r="AK146" i="4" a="1"/>
  <c r="AK146" i="4"/>
  <c r="AL146" i="4"/>
  <c r="AM146" i="4"/>
  <c r="AN146" i="4"/>
  <c r="AO146" i="4"/>
  <c r="AQ146" i="4"/>
  <c r="Z147" i="4"/>
  <c r="AB147" i="4"/>
  <c r="AC147" i="4"/>
  <c r="AD147" i="4"/>
  <c r="AE147" i="4" a="1"/>
  <c r="AE147" i="4"/>
  <c r="AF147" i="4"/>
  <c r="AG147" i="4"/>
  <c r="AH147" i="4" a="1"/>
  <c r="AH147" i="4"/>
  <c r="AI147" i="4"/>
  <c r="AJ147" i="4"/>
  <c r="AK147" i="4" a="1"/>
  <c r="AK147" i="4"/>
  <c r="AL147" i="4"/>
  <c r="AM147" i="4"/>
  <c r="AN147" i="4"/>
  <c r="AO147" i="4"/>
  <c r="AQ147" i="4"/>
  <c r="Z148" i="4"/>
  <c r="AB148" i="4"/>
  <c r="AC148" i="4"/>
  <c r="AD148" i="4"/>
  <c r="AE148" i="4" a="1"/>
  <c r="AE148" i="4"/>
  <c r="AF148" i="4"/>
  <c r="AG148" i="4"/>
  <c r="AH148" i="4" a="1"/>
  <c r="AH148" i="4"/>
  <c r="AI148" i="4"/>
  <c r="AJ148" i="4"/>
  <c r="AK148" i="4" a="1"/>
  <c r="AK148" i="4"/>
  <c r="AL148" i="4"/>
  <c r="AM148" i="4"/>
  <c r="AN148" i="4"/>
  <c r="AO148" i="4"/>
  <c r="AQ148" i="4"/>
  <c r="Z149" i="4"/>
  <c r="AB149" i="4"/>
  <c r="AC149" i="4"/>
  <c r="AD149" i="4"/>
  <c r="AE149" i="4" a="1"/>
  <c r="AE149" i="4"/>
  <c r="AF149" i="4"/>
  <c r="AG149" i="4"/>
  <c r="AH149" i="4" a="1"/>
  <c r="AH149" i="4"/>
  <c r="AI149" i="4"/>
  <c r="AJ149" i="4"/>
  <c r="AK149" i="4" a="1"/>
  <c r="AK149" i="4"/>
  <c r="AL149" i="4"/>
  <c r="AM149" i="4"/>
  <c r="AN149" i="4"/>
  <c r="AO149" i="4"/>
  <c r="AQ149" i="4"/>
  <c r="Z150" i="4"/>
  <c r="AB150" i="4"/>
  <c r="AC150" i="4"/>
  <c r="AD150" i="4"/>
  <c r="AE150" i="4" a="1"/>
  <c r="AE150" i="4"/>
  <c r="AF150" i="4"/>
  <c r="AG150" i="4"/>
  <c r="AH150" i="4" a="1"/>
  <c r="AH150" i="4"/>
  <c r="AI150" i="4"/>
  <c r="AJ150" i="4"/>
  <c r="AK150" i="4" a="1"/>
  <c r="AK150" i="4"/>
  <c r="AL150" i="4"/>
  <c r="AM150" i="4"/>
  <c r="AN150" i="4"/>
  <c r="AO150" i="4"/>
  <c r="AQ150" i="4"/>
  <c r="Z151" i="4"/>
  <c r="AB151" i="4"/>
  <c r="AC151" i="4"/>
  <c r="AD151" i="4"/>
  <c r="AE151" i="4" a="1"/>
  <c r="AE151" i="4"/>
  <c r="AF151" i="4"/>
  <c r="AG151" i="4"/>
  <c r="AH151" i="4" a="1"/>
  <c r="AH151" i="4"/>
  <c r="AI151" i="4"/>
  <c r="AJ151" i="4"/>
  <c r="AK151" i="4" a="1"/>
  <c r="AK151" i="4"/>
  <c r="AL151" i="4"/>
  <c r="AM151" i="4"/>
  <c r="AN151" i="4"/>
  <c r="AO151" i="4"/>
  <c r="AQ151" i="4"/>
  <c r="Z152" i="4"/>
  <c r="AB152" i="4"/>
  <c r="AC152" i="4"/>
  <c r="AD152" i="4"/>
  <c r="AE152" i="4" a="1"/>
  <c r="AE152" i="4"/>
  <c r="AF152" i="4"/>
  <c r="AG152" i="4"/>
  <c r="AH152" i="4" a="1"/>
  <c r="AH152" i="4"/>
  <c r="AI152" i="4"/>
  <c r="AJ152" i="4"/>
  <c r="AK152" i="4" a="1"/>
  <c r="AK152" i="4"/>
  <c r="AL152" i="4"/>
  <c r="AM152" i="4"/>
  <c r="AN152" i="4"/>
  <c r="AO152" i="4"/>
  <c r="AQ152" i="4"/>
  <c r="Z153" i="4"/>
  <c r="AB153" i="4"/>
  <c r="AC153" i="4"/>
  <c r="AD153" i="4"/>
  <c r="AE153" i="4" a="1"/>
  <c r="AE153" i="4"/>
  <c r="AF153" i="4"/>
  <c r="AG153" i="4"/>
  <c r="AH153" i="4" a="1"/>
  <c r="AH153" i="4"/>
  <c r="AI153" i="4"/>
  <c r="AJ153" i="4"/>
  <c r="AK153" i="4" a="1"/>
  <c r="AK153" i="4"/>
  <c r="AL153" i="4"/>
  <c r="AM153" i="4"/>
  <c r="AN153" i="4"/>
  <c r="AO153" i="4"/>
  <c r="AQ153" i="4"/>
  <c r="Z154" i="4"/>
  <c r="AB154" i="4"/>
  <c r="AC154" i="4"/>
  <c r="AD154" i="4"/>
  <c r="AE154" i="4" a="1"/>
  <c r="AE154" i="4"/>
  <c r="AF154" i="4"/>
  <c r="AG154" i="4"/>
  <c r="AH154" i="4" a="1"/>
  <c r="AH154" i="4"/>
  <c r="AI154" i="4"/>
  <c r="AJ154" i="4"/>
  <c r="AK154" i="4" a="1"/>
  <c r="AK154" i="4"/>
  <c r="AL154" i="4"/>
  <c r="AM154" i="4"/>
  <c r="AN154" i="4"/>
  <c r="AO154" i="4"/>
  <c r="AQ154" i="4"/>
  <c r="Z155" i="4"/>
  <c r="AB155" i="4"/>
  <c r="AC155" i="4"/>
  <c r="AD155" i="4"/>
  <c r="AE155" i="4" a="1"/>
  <c r="AE155" i="4"/>
  <c r="AF155" i="4"/>
  <c r="AG155" i="4"/>
  <c r="AH155" i="4" a="1"/>
  <c r="AH155" i="4"/>
  <c r="AI155" i="4"/>
  <c r="AJ155" i="4"/>
  <c r="AK155" i="4" a="1"/>
  <c r="AK155" i="4"/>
  <c r="AL155" i="4"/>
  <c r="AM155" i="4"/>
  <c r="AN155" i="4"/>
  <c r="AO155" i="4"/>
  <c r="AQ155" i="4"/>
  <c r="Z156" i="4"/>
  <c r="AB156" i="4"/>
  <c r="AC156" i="4"/>
  <c r="AD156" i="4"/>
  <c r="AE156" i="4" a="1"/>
  <c r="AE156" i="4"/>
  <c r="AF156" i="4"/>
  <c r="AG156" i="4"/>
  <c r="AH156" i="4" a="1"/>
  <c r="AH156" i="4"/>
  <c r="AI156" i="4"/>
  <c r="AJ156" i="4"/>
  <c r="AK156" i="4" a="1"/>
  <c r="AK156" i="4"/>
  <c r="AL156" i="4"/>
  <c r="AM156" i="4"/>
  <c r="AN156" i="4"/>
  <c r="AO156" i="4"/>
  <c r="AQ156" i="4"/>
  <c r="Z157" i="4"/>
  <c r="AB157" i="4"/>
  <c r="AC157" i="4"/>
  <c r="AD157" i="4"/>
  <c r="AE157" i="4" a="1"/>
  <c r="AE157" i="4"/>
  <c r="AF157" i="4"/>
  <c r="AG157" i="4"/>
  <c r="AH157" i="4" a="1"/>
  <c r="AH157" i="4"/>
  <c r="AI157" i="4"/>
  <c r="AJ157" i="4"/>
  <c r="AK157" i="4" a="1"/>
  <c r="AK157" i="4"/>
  <c r="AL157" i="4"/>
  <c r="AM157" i="4"/>
  <c r="AN157" i="4"/>
  <c r="AO157" i="4"/>
  <c r="AQ157" i="4"/>
  <c r="Z158" i="4"/>
  <c r="AB158" i="4"/>
  <c r="AC158" i="4"/>
  <c r="AD158" i="4"/>
  <c r="AE158" i="4" a="1"/>
  <c r="AE158" i="4"/>
  <c r="AF158" i="4"/>
  <c r="AG158" i="4"/>
  <c r="AH158" i="4" a="1"/>
  <c r="AH158" i="4"/>
  <c r="AI158" i="4"/>
  <c r="AJ158" i="4"/>
  <c r="AK158" i="4" a="1"/>
  <c r="AK158" i="4"/>
  <c r="AL158" i="4"/>
  <c r="AM158" i="4"/>
  <c r="AN158" i="4"/>
  <c r="AO158" i="4"/>
  <c r="AQ158" i="4"/>
  <c r="Z159" i="4"/>
  <c r="AB159" i="4"/>
  <c r="AC159" i="4"/>
  <c r="AD159" i="4"/>
  <c r="AE159" i="4" a="1"/>
  <c r="AE159" i="4"/>
  <c r="AF159" i="4"/>
  <c r="AG159" i="4"/>
  <c r="AH159" i="4" a="1"/>
  <c r="AH159" i="4"/>
  <c r="AI159" i="4"/>
  <c r="AJ159" i="4"/>
  <c r="AK159" i="4" a="1"/>
  <c r="AK159" i="4"/>
  <c r="AL159" i="4"/>
  <c r="AM159" i="4"/>
  <c r="AN159" i="4"/>
  <c r="AO159" i="4"/>
  <c r="AQ159" i="4"/>
  <c r="Z160" i="4"/>
  <c r="AB160" i="4"/>
  <c r="AC160" i="4"/>
  <c r="AD160" i="4"/>
  <c r="AE160" i="4" a="1"/>
  <c r="AE160" i="4"/>
  <c r="AF160" i="4"/>
  <c r="AG160" i="4"/>
  <c r="AH160" i="4" a="1"/>
  <c r="AH160" i="4"/>
  <c r="AI160" i="4"/>
  <c r="AJ160" i="4"/>
  <c r="AK160" i="4" a="1"/>
  <c r="AK160" i="4"/>
  <c r="AL160" i="4"/>
  <c r="AM160" i="4"/>
  <c r="AN160" i="4"/>
  <c r="AO160" i="4"/>
  <c r="AQ160" i="4"/>
  <c r="Z161" i="4"/>
  <c r="AB161" i="4"/>
  <c r="AC161" i="4"/>
  <c r="AD161" i="4"/>
  <c r="AE161" i="4" a="1"/>
  <c r="AE161" i="4"/>
  <c r="AF161" i="4"/>
  <c r="AG161" i="4"/>
  <c r="AH161" i="4" a="1"/>
  <c r="AH161" i="4"/>
  <c r="AI161" i="4"/>
  <c r="AJ161" i="4"/>
  <c r="AK161" i="4" a="1"/>
  <c r="AK161" i="4"/>
  <c r="AL161" i="4"/>
  <c r="AM161" i="4"/>
  <c r="AN161" i="4"/>
  <c r="AO161" i="4"/>
  <c r="AQ161" i="4"/>
  <c r="Z162" i="4"/>
  <c r="AB162" i="4"/>
  <c r="AC162" i="4"/>
  <c r="AD162" i="4"/>
  <c r="AE162" i="4" a="1"/>
  <c r="AE162" i="4"/>
  <c r="AF162" i="4"/>
  <c r="AG162" i="4"/>
  <c r="AH162" i="4" a="1"/>
  <c r="AH162" i="4"/>
  <c r="AI162" i="4"/>
  <c r="AJ162" i="4"/>
  <c r="AK162" i="4" a="1"/>
  <c r="AK162" i="4"/>
  <c r="AL162" i="4"/>
  <c r="AM162" i="4"/>
  <c r="AN162" i="4"/>
  <c r="AO162" i="4"/>
  <c r="AQ162" i="4"/>
  <c r="Z163" i="4"/>
  <c r="AB163" i="4"/>
  <c r="AC163" i="4"/>
  <c r="AD163" i="4"/>
  <c r="AE163" i="4" a="1"/>
  <c r="AE163" i="4"/>
  <c r="AF163" i="4"/>
  <c r="AG163" i="4"/>
  <c r="AH163" i="4" a="1"/>
  <c r="AH163" i="4"/>
  <c r="AI163" i="4"/>
  <c r="AJ163" i="4"/>
  <c r="AK163" i="4" a="1"/>
  <c r="AK163" i="4"/>
  <c r="AL163" i="4"/>
  <c r="AM163" i="4"/>
  <c r="AN163" i="4"/>
  <c r="AO163" i="4"/>
  <c r="AQ163" i="4"/>
  <c r="Z164" i="4"/>
  <c r="AB164" i="4"/>
  <c r="AC164" i="4"/>
  <c r="AD164" i="4"/>
  <c r="AE164" i="4" a="1"/>
  <c r="AE164" i="4"/>
  <c r="AF164" i="4"/>
  <c r="AG164" i="4"/>
  <c r="AH164" i="4" a="1"/>
  <c r="AH164" i="4"/>
  <c r="AI164" i="4"/>
  <c r="AJ164" i="4"/>
  <c r="AK164" i="4" a="1"/>
  <c r="AK164" i="4"/>
  <c r="AL164" i="4"/>
  <c r="AM164" i="4"/>
  <c r="AN164" i="4"/>
  <c r="AO164" i="4"/>
  <c r="AQ164" i="4"/>
  <c r="Z165" i="4"/>
  <c r="AB165" i="4"/>
  <c r="AC165" i="4"/>
  <c r="AD165" i="4"/>
  <c r="AE165" i="4" a="1"/>
  <c r="AE165" i="4"/>
  <c r="AF165" i="4"/>
  <c r="AG165" i="4"/>
  <c r="AH165" i="4" a="1"/>
  <c r="AH165" i="4"/>
  <c r="AI165" i="4"/>
  <c r="AJ165" i="4"/>
  <c r="AK165" i="4" a="1"/>
  <c r="AK165" i="4"/>
  <c r="AL165" i="4"/>
  <c r="AM165" i="4"/>
  <c r="AN165" i="4"/>
  <c r="AO165" i="4"/>
  <c r="AQ165" i="4"/>
  <c r="Z166" i="4"/>
  <c r="AB166" i="4"/>
  <c r="AC166" i="4"/>
  <c r="AD166" i="4"/>
  <c r="AE166" i="4" a="1"/>
  <c r="AE166" i="4"/>
  <c r="AF166" i="4"/>
  <c r="AG166" i="4"/>
  <c r="AH166" i="4" a="1"/>
  <c r="AH166" i="4"/>
  <c r="AI166" i="4"/>
  <c r="AJ166" i="4"/>
  <c r="AK166" i="4" a="1"/>
  <c r="AK166" i="4"/>
  <c r="AL166" i="4"/>
  <c r="AM166" i="4"/>
  <c r="AN166" i="4"/>
  <c r="AO166" i="4"/>
  <c r="AQ166" i="4"/>
  <c r="Z167" i="4"/>
  <c r="AB167" i="4"/>
  <c r="AC167" i="4"/>
  <c r="AD167" i="4"/>
  <c r="AE167" i="4" a="1"/>
  <c r="AE167" i="4"/>
  <c r="AF167" i="4"/>
  <c r="AG167" i="4"/>
  <c r="AH167" i="4" a="1"/>
  <c r="AH167" i="4"/>
  <c r="AI167" i="4"/>
  <c r="AJ167" i="4"/>
  <c r="AK167" i="4" a="1"/>
  <c r="AK167" i="4"/>
  <c r="AL167" i="4"/>
  <c r="AM167" i="4"/>
  <c r="AN167" i="4"/>
  <c r="AO167" i="4"/>
  <c r="AQ167" i="4"/>
  <c r="Z168" i="4"/>
  <c r="AB168" i="4"/>
  <c r="AC168" i="4"/>
  <c r="AD168" i="4"/>
  <c r="AE168" i="4" a="1"/>
  <c r="AE168" i="4"/>
  <c r="AF168" i="4"/>
  <c r="AG168" i="4"/>
  <c r="AH168" i="4" a="1"/>
  <c r="AH168" i="4"/>
  <c r="AI168" i="4"/>
  <c r="AJ168" i="4"/>
  <c r="AK168" i="4" a="1"/>
  <c r="AK168" i="4"/>
  <c r="AL168" i="4"/>
  <c r="AM168" i="4"/>
  <c r="AN168" i="4"/>
  <c r="AO168" i="4"/>
  <c r="AQ168" i="4"/>
  <c r="Z169" i="4"/>
  <c r="AB169" i="4"/>
  <c r="AC169" i="4"/>
  <c r="AD169" i="4"/>
  <c r="AE169" i="4" a="1"/>
  <c r="AE169" i="4"/>
  <c r="AF169" i="4"/>
  <c r="AG169" i="4"/>
  <c r="AH169" i="4" a="1"/>
  <c r="AH169" i="4"/>
  <c r="AI169" i="4"/>
  <c r="AJ169" i="4"/>
  <c r="AK169" i="4" a="1"/>
  <c r="AK169" i="4"/>
  <c r="AL169" i="4"/>
  <c r="AM169" i="4"/>
  <c r="AN169" i="4"/>
  <c r="AO169" i="4"/>
  <c r="AQ169" i="4"/>
  <c r="Z170" i="4"/>
  <c r="AB170" i="4"/>
  <c r="AC170" i="4"/>
  <c r="AD170" i="4"/>
  <c r="AE170" i="4" a="1"/>
  <c r="AE170" i="4"/>
  <c r="AF170" i="4"/>
  <c r="AG170" i="4"/>
  <c r="AH170" i="4" a="1"/>
  <c r="AH170" i="4"/>
  <c r="AI170" i="4"/>
  <c r="AJ170" i="4"/>
  <c r="AK170" i="4" a="1"/>
  <c r="AK170" i="4"/>
  <c r="AL170" i="4"/>
  <c r="AM170" i="4"/>
  <c r="AN170" i="4"/>
  <c r="AO170" i="4"/>
  <c r="AQ170" i="4"/>
  <c r="Z171" i="4"/>
  <c r="AB171" i="4"/>
  <c r="AC171" i="4"/>
  <c r="AD171" i="4"/>
  <c r="AE171" i="4" a="1"/>
  <c r="AE171" i="4"/>
  <c r="AF171" i="4"/>
  <c r="AG171" i="4"/>
  <c r="AH171" i="4" a="1"/>
  <c r="AH171" i="4"/>
  <c r="AI171" i="4"/>
  <c r="AJ171" i="4"/>
  <c r="AK171" i="4" a="1"/>
  <c r="AK171" i="4"/>
  <c r="AL171" i="4"/>
  <c r="AM171" i="4"/>
  <c r="AN171" i="4"/>
  <c r="AO171" i="4"/>
  <c r="AQ171" i="4"/>
  <c r="Z172" i="4"/>
  <c r="AB172" i="4"/>
  <c r="AC172" i="4"/>
  <c r="AD172" i="4"/>
  <c r="AE172" i="4" a="1"/>
  <c r="AE172" i="4"/>
  <c r="AF172" i="4"/>
  <c r="AG172" i="4"/>
  <c r="AH172" i="4" a="1"/>
  <c r="AH172" i="4"/>
  <c r="AI172" i="4"/>
  <c r="AJ172" i="4"/>
  <c r="AK172" i="4" a="1"/>
  <c r="AK172" i="4"/>
  <c r="AL172" i="4"/>
  <c r="AM172" i="4"/>
  <c r="AN172" i="4"/>
  <c r="AO172" i="4"/>
  <c r="AQ172" i="4"/>
  <c r="Z173" i="4"/>
  <c r="AB173" i="4"/>
  <c r="AC173" i="4"/>
  <c r="AD173" i="4"/>
  <c r="AE173" i="4" a="1"/>
  <c r="AE173" i="4"/>
  <c r="AF173" i="4"/>
  <c r="AG173" i="4"/>
  <c r="AH173" i="4" a="1"/>
  <c r="AH173" i="4"/>
  <c r="AI173" i="4"/>
  <c r="AJ173" i="4"/>
  <c r="AK173" i="4" a="1"/>
  <c r="AK173" i="4"/>
  <c r="AL173" i="4"/>
  <c r="AM173" i="4"/>
  <c r="AN173" i="4"/>
  <c r="AO173" i="4"/>
  <c r="AQ173" i="4"/>
  <c r="Z174" i="4"/>
  <c r="AB174" i="4"/>
  <c r="AC174" i="4"/>
  <c r="AD174" i="4"/>
  <c r="AE174" i="4" a="1"/>
  <c r="AE174" i="4"/>
  <c r="AF174" i="4"/>
  <c r="AG174" i="4"/>
  <c r="AH174" i="4" a="1"/>
  <c r="AH174" i="4"/>
  <c r="AI174" i="4"/>
  <c r="AJ174" i="4"/>
  <c r="AK174" i="4" a="1"/>
  <c r="AK174" i="4"/>
  <c r="AL174" i="4"/>
  <c r="AM174" i="4"/>
  <c r="AN174" i="4"/>
  <c r="AO174" i="4"/>
  <c r="AQ174" i="4"/>
  <c r="Z175" i="4"/>
  <c r="AB175" i="4"/>
  <c r="AC175" i="4"/>
  <c r="AD175" i="4"/>
  <c r="AE175" i="4" a="1"/>
  <c r="AE175" i="4"/>
  <c r="AF175" i="4"/>
  <c r="AG175" i="4"/>
  <c r="AH175" i="4" a="1"/>
  <c r="AH175" i="4"/>
  <c r="AI175" i="4"/>
  <c r="AJ175" i="4"/>
  <c r="AK175" i="4" a="1"/>
  <c r="AK175" i="4"/>
  <c r="AL175" i="4"/>
  <c r="AM175" i="4"/>
  <c r="AN175" i="4"/>
  <c r="AO175" i="4"/>
  <c r="AQ175" i="4"/>
  <c r="Z176" i="4"/>
  <c r="AB176" i="4"/>
  <c r="AC176" i="4"/>
  <c r="AD176" i="4"/>
  <c r="AE176" i="4" a="1"/>
  <c r="AE176" i="4"/>
  <c r="AF176" i="4"/>
  <c r="AG176" i="4"/>
  <c r="AH176" i="4" a="1"/>
  <c r="AH176" i="4"/>
  <c r="AI176" i="4"/>
  <c r="AJ176" i="4"/>
  <c r="AK176" i="4" a="1"/>
  <c r="AK176" i="4"/>
  <c r="AL176" i="4"/>
  <c r="AM176" i="4"/>
  <c r="AN176" i="4"/>
  <c r="AO176" i="4"/>
  <c r="AQ176" i="4"/>
  <c r="Z177" i="4"/>
  <c r="AB177" i="4"/>
  <c r="AC177" i="4"/>
  <c r="AD177" i="4"/>
  <c r="AE177" i="4" a="1"/>
  <c r="AE177" i="4"/>
  <c r="AF177" i="4"/>
  <c r="AG177" i="4"/>
  <c r="AH177" i="4" a="1"/>
  <c r="AH177" i="4"/>
  <c r="AI177" i="4"/>
  <c r="AJ177" i="4"/>
  <c r="AK177" i="4" a="1"/>
  <c r="AK177" i="4"/>
  <c r="AL177" i="4"/>
  <c r="AM177" i="4"/>
  <c r="AN177" i="4"/>
  <c r="AO177" i="4"/>
  <c r="AQ177" i="4"/>
  <c r="Z178" i="4"/>
  <c r="AB178" i="4"/>
  <c r="AC178" i="4"/>
  <c r="AD178" i="4"/>
  <c r="AE178" i="4" a="1"/>
  <c r="AE178" i="4"/>
  <c r="AF178" i="4"/>
  <c r="AG178" i="4"/>
  <c r="AH178" i="4" a="1"/>
  <c r="AH178" i="4"/>
  <c r="AI178" i="4"/>
  <c r="AJ178" i="4"/>
  <c r="AK178" i="4" a="1"/>
  <c r="AK178" i="4"/>
  <c r="AL178" i="4"/>
  <c r="AM178" i="4"/>
  <c r="AN178" i="4"/>
  <c r="AO178" i="4"/>
  <c r="AQ178" i="4"/>
  <c r="Z179" i="4"/>
  <c r="AB179" i="4"/>
  <c r="AC179" i="4"/>
  <c r="AD179" i="4"/>
  <c r="AE179" i="4" a="1"/>
  <c r="AE179" i="4"/>
  <c r="AF179" i="4"/>
  <c r="AG179" i="4"/>
  <c r="AH179" i="4" a="1"/>
  <c r="AH179" i="4"/>
  <c r="AI179" i="4"/>
  <c r="AJ179" i="4"/>
  <c r="AK179" i="4" a="1"/>
  <c r="AK179" i="4"/>
  <c r="AL179" i="4"/>
  <c r="AM179" i="4"/>
  <c r="AN179" i="4"/>
  <c r="AO179" i="4"/>
  <c r="AQ179" i="4"/>
  <c r="Z180" i="4"/>
  <c r="AB180" i="4"/>
  <c r="AC180" i="4"/>
  <c r="AD180" i="4"/>
  <c r="AE180" i="4" a="1"/>
  <c r="AE180" i="4"/>
  <c r="AF180" i="4"/>
  <c r="AG180" i="4"/>
  <c r="AH180" i="4" a="1"/>
  <c r="AH180" i="4"/>
  <c r="AI180" i="4"/>
  <c r="AJ180" i="4"/>
  <c r="AK180" i="4" a="1"/>
  <c r="AK180" i="4"/>
  <c r="AL180" i="4"/>
  <c r="AM180" i="4"/>
  <c r="AN180" i="4"/>
  <c r="AO180" i="4"/>
  <c r="AQ180" i="4"/>
  <c r="Z181" i="4"/>
  <c r="AB181" i="4"/>
  <c r="AC181" i="4"/>
  <c r="AD181" i="4"/>
  <c r="AE181" i="4" a="1"/>
  <c r="AE181" i="4"/>
  <c r="AF181" i="4"/>
  <c r="AG181" i="4"/>
  <c r="AH181" i="4" a="1"/>
  <c r="AH181" i="4"/>
  <c r="AI181" i="4"/>
  <c r="AJ181" i="4"/>
  <c r="AK181" i="4" a="1"/>
  <c r="AK181" i="4"/>
  <c r="AL181" i="4"/>
  <c r="AM181" i="4"/>
  <c r="AN181" i="4"/>
  <c r="AO181" i="4"/>
  <c r="AQ181" i="4"/>
  <c r="Z182" i="4"/>
  <c r="AB182" i="4"/>
  <c r="AC182" i="4"/>
  <c r="AD182" i="4"/>
  <c r="AE182" i="4" a="1"/>
  <c r="AE182" i="4"/>
  <c r="AF182" i="4"/>
  <c r="AG182" i="4"/>
  <c r="AH182" i="4" a="1"/>
  <c r="AH182" i="4"/>
  <c r="AI182" i="4"/>
  <c r="AJ182" i="4"/>
  <c r="AK182" i="4" a="1"/>
  <c r="AK182" i="4"/>
  <c r="AL182" i="4"/>
  <c r="AM182" i="4"/>
  <c r="AN182" i="4"/>
  <c r="AO182" i="4"/>
  <c r="AQ182" i="4"/>
  <c r="Z183" i="4"/>
  <c r="AB183" i="4"/>
  <c r="AC183" i="4"/>
  <c r="AD183" i="4"/>
  <c r="AE183" i="4" a="1"/>
  <c r="AE183" i="4"/>
  <c r="AF183" i="4"/>
  <c r="AG183" i="4"/>
  <c r="AH183" i="4" a="1"/>
  <c r="AH183" i="4"/>
  <c r="AI183" i="4"/>
  <c r="AJ183" i="4"/>
  <c r="AK183" i="4" a="1"/>
  <c r="AK183" i="4"/>
  <c r="AL183" i="4"/>
  <c r="AM183" i="4"/>
  <c r="AN183" i="4"/>
  <c r="AO183" i="4"/>
  <c r="AQ183" i="4"/>
  <c r="Z184" i="4"/>
  <c r="AB184" i="4"/>
  <c r="AC184" i="4"/>
  <c r="AD184" i="4"/>
  <c r="AE184" i="4" a="1"/>
  <c r="AE184" i="4"/>
  <c r="AF184" i="4"/>
  <c r="AG184" i="4"/>
  <c r="AH184" i="4" a="1"/>
  <c r="AH184" i="4"/>
  <c r="AI184" i="4"/>
  <c r="AJ184" i="4"/>
  <c r="AK184" i="4" a="1"/>
  <c r="AK184" i="4"/>
  <c r="AL184" i="4"/>
  <c r="AM184" i="4"/>
  <c r="AN184" i="4"/>
  <c r="AO184" i="4"/>
  <c r="AQ184" i="4"/>
  <c r="Z185" i="4"/>
  <c r="AB185" i="4"/>
  <c r="AC185" i="4"/>
  <c r="AD185" i="4"/>
  <c r="AE185" i="4" a="1"/>
  <c r="AE185" i="4"/>
  <c r="AF185" i="4"/>
  <c r="AG185" i="4"/>
  <c r="AH185" i="4" a="1"/>
  <c r="AH185" i="4"/>
  <c r="AI185" i="4"/>
  <c r="AJ185" i="4"/>
  <c r="AK185" i="4" a="1"/>
  <c r="AK185" i="4"/>
  <c r="AL185" i="4"/>
  <c r="AM185" i="4"/>
  <c r="AN185" i="4"/>
  <c r="AO185" i="4"/>
  <c r="AQ185" i="4"/>
  <c r="Z186" i="4"/>
  <c r="AB186" i="4"/>
  <c r="AC186" i="4"/>
  <c r="AD186" i="4"/>
  <c r="AE186" i="4" a="1"/>
  <c r="AE186" i="4"/>
  <c r="AF186" i="4"/>
  <c r="AG186" i="4"/>
  <c r="AH186" i="4" a="1"/>
  <c r="AH186" i="4"/>
  <c r="AI186" i="4"/>
  <c r="AJ186" i="4"/>
  <c r="AK186" i="4" a="1"/>
  <c r="AK186" i="4"/>
  <c r="AL186" i="4"/>
  <c r="AM186" i="4"/>
  <c r="AN186" i="4"/>
  <c r="AO186" i="4"/>
  <c r="AQ186" i="4"/>
  <c r="Z187" i="4"/>
  <c r="AB187" i="4"/>
  <c r="AC187" i="4"/>
  <c r="AD187" i="4"/>
  <c r="AE187" i="4" a="1"/>
  <c r="AE187" i="4"/>
  <c r="AF187" i="4"/>
  <c r="AG187" i="4"/>
  <c r="AH187" i="4" a="1"/>
  <c r="AH187" i="4"/>
  <c r="AI187" i="4"/>
  <c r="AJ187" i="4"/>
  <c r="AK187" i="4" a="1"/>
  <c r="AK187" i="4"/>
  <c r="AL187" i="4"/>
  <c r="AM187" i="4"/>
  <c r="AN187" i="4"/>
  <c r="AO187" i="4"/>
  <c r="AQ187" i="4"/>
  <c r="Z188" i="4"/>
  <c r="AB188" i="4"/>
  <c r="AC188" i="4"/>
  <c r="AD188" i="4"/>
  <c r="AE188" i="4" a="1"/>
  <c r="AE188" i="4"/>
  <c r="AF188" i="4"/>
  <c r="AG188" i="4"/>
  <c r="AH188" i="4" a="1"/>
  <c r="AH188" i="4"/>
  <c r="AI188" i="4"/>
  <c r="AJ188" i="4"/>
  <c r="AK188" i="4" a="1"/>
  <c r="AK188" i="4"/>
  <c r="AL188" i="4"/>
  <c r="AM188" i="4"/>
  <c r="AN188" i="4"/>
  <c r="AO188" i="4"/>
  <c r="AQ188" i="4"/>
  <c r="Z189" i="4"/>
  <c r="AB189" i="4"/>
  <c r="AC189" i="4"/>
  <c r="AD189" i="4"/>
  <c r="AE189" i="4" a="1"/>
  <c r="AE189" i="4"/>
  <c r="AF189" i="4"/>
  <c r="AG189" i="4"/>
  <c r="AH189" i="4" a="1"/>
  <c r="AH189" i="4"/>
  <c r="AI189" i="4"/>
  <c r="AJ189" i="4"/>
  <c r="AK189" i="4" a="1"/>
  <c r="AK189" i="4"/>
  <c r="AL189" i="4"/>
  <c r="AM189" i="4"/>
  <c r="AN189" i="4"/>
  <c r="AO189" i="4"/>
  <c r="AQ189" i="4"/>
  <c r="Z190" i="4"/>
  <c r="AB190" i="4"/>
  <c r="AC190" i="4"/>
  <c r="AD190" i="4"/>
  <c r="AE190" i="4" a="1"/>
  <c r="AE190" i="4"/>
  <c r="AF190" i="4"/>
  <c r="AG190" i="4"/>
  <c r="AH190" i="4" a="1"/>
  <c r="AH190" i="4"/>
  <c r="AI190" i="4"/>
  <c r="AJ190" i="4"/>
  <c r="AK190" i="4" a="1"/>
  <c r="AK190" i="4"/>
  <c r="AL190" i="4"/>
  <c r="AM190" i="4"/>
  <c r="AN190" i="4"/>
  <c r="AO190" i="4"/>
  <c r="AQ190" i="4"/>
  <c r="Z191" i="4"/>
  <c r="AB191" i="4"/>
  <c r="AC191" i="4"/>
  <c r="AD191" i="4"/>
  <c r="AE191" i="4" a="1"/>
  <c r="AE191" i="4"/>
  <c r="AF191" i="4"/>
  <c r="AG191" i="4"/>
  <c r="AH191" i="4" a="1"/>
  <c r="AH191" i="4"/>
  <c r="AI191" i="4"/>
  <c r="AJ191" i="4"/>
  <c r="AK191" i="4" a="1"/>
  <c r="AK191" i="4"/>
  <c r="AL191" i="4"/>
  <c r="AM191" i="4"/>
  <c r="AN191" i="4"/>
  <c r="AO191" i="4"/>
  <c r="AQ191" i="4"/>
  <c r="Z192" i="4"/>
  <c r="AB192" i="4"/>
  <c r="AC192" i="4"/>
  <c r="AD192" i="4"/>
  <c r="AE192" i="4" a="1"/>
  <c r="AE192" i="4"/>
  <c r="AF192" i="4"/>
  <c r="AG192" i="4"/>
  <c r="AH192" i="4" a="1"/>
  <c r="AH192" i="4"/>
  <c r="AI192" i="4"/>
  <c r="AJ192" i="4"/>
  <c r="AK192" i="4" a="1"/>
  <c r="AK192" i="4"/>
  <c r="AL192" i="4"/>
  <c r="AM192" i="4"/>
  <c r="AN192" i="4"/>
  <c r="AO192" i="4"/>
  <c r="AQ192" i="4"/>
  <c r="Z193" i="4"/>
  <c r="AB193" i="4"/>
  <c r="AC193" i="4"/>
  <c r="AD193" i="4"/>
  <c r="AE193" i="4" a="1"/>
  <c r="AE193" i="4"/>
  <c r="AF193" i="4"/>
  <c r="AG193" i="4"/>
  <c r="AH193" i="4" a="1"/>
  <c r="AH193" i="4"/>
  <c r="AI193" i="4"/>
  <c r="AJ193" i="4"/>
  <c r="AK193" i="4" a="1"/>
  <c r="AK193" i="4"/>
  <c r="AL193" i="4"/>
  <c r="AM193" i="4"/>
  <c r="AN193" i="4"/>
  <c r="AO193" i="4"/>
  <c r="AQ193" i="4"/>
  <c r="Z194" i="4"/>
  <c r="AB194" i="4"/>
  <c r="AC194" i="4"/>
  <c r="AD194" i="4"/>
  <c r="AE194" i="4" a="1"/>
  <c r="AE194" i="4"/>
  <c r="AF194" i="4"/>
  <c r="AG194" i="4"/>
  <c r="AH194" i="4" a="1"/>
  <c r="AH194" i="4"/>
  <c r="AI194" i="4"/>
  <c r="AJ194" i="4"/>
  <c r="AK194" i="4" a="1"/>
  <c r="AK194" i="4"/>
  <c r="AL194" i="4"/>
  <c r="AM194" i="4"/>
  <c r="AN194" i="4"/>
  <c r="AO194" i="4"/>
  <c r="AQ194" i="4"/>
  <c r="Z195" i="4"/>
  <c r="AB195" i="4"/>
  <c r="AC195" i="4"/>
  <c r="AD195" i="4"/>
  <c r="AE195" i="4" a="1"/>
  <c r="AE195" i="4"/>
  <c r="AF195" i="4"/>
  <c r="AG195" i="4"/>
  <c r="AH195" i="4" a="1"/>
  <c r="AH195" i="4"/>
  <c r="AI195" i="4"/>
  <c r="AJ195" i="4"/>
  <c r="AK195" i="4" a="1"/>
  <c r="AK195" i="4"/>
  <c r="AL195" i="4"/>
  <c r="AM195" i="4"/>
  <c r="AN195" i="4"/>
  <c r="AO195" i="4"/>
  <c r="AQ195" i="4"/>
  <c r="Z196" i="4"/>
  <c r="AB196" i="4"/>
  <c r="AC196" i="4"/>
  <c r="AD196" i="4"/>
  <c r="AE196" i="4" a="1"/>
  <c r="AE196" i="4"/>
  <c r="AF196" i="4"/>
  <c r="AG196" i="4"/>
  <c r="AH196" i="4" a="1"/>
  <c r="AH196" i="4"/>
  <c r="AI196" i="4"/>
  <c r="AJ196" i="4"/>
  <c r="AK196" i="4" a="1"/>
  <c r="AK196" i="4"/>
  <c r="AL196" i="4"/>
  <c r="AM196" i="4"/>
  <c r="AN196" i="4"/>
  <c r="AO196" i="4"/>
  <c r="AQ196" i="4"/>
  <c r="Z197" i="4"/>
  <c r="AB197" i="4"/>
  <c r="AC197" i="4"/>
  <c r="AD197" i="4"/>
  <c r="AE197" i="4" a="1"/>
  <c r="AE197" i="4"/>
  <c r="AF197" i="4"/>
  <c r="AG197" i="4"/>
  <c r="AH197" i="4" a="1"/>
  <c r="AH197" i="4"/>
  <c r="AI197" i="4"/>
  <c r="AJ197" i="4"/>
  <c r="AK197" i="4" a="1"/>
  <c r="AK197" i="4"/>
  <c r="AL197" i="4"/>
  <c r="AM197" i="4"/>
  <c r="AN197" i="4"/>
  <c r="AO197" i="4"/>
  <c r="AQ197" i="4"/>
  <c r="Z198" i="4"/>
  <c r="AB198" i="4"/>
  <c r="AC198" i="4"/>
  <c r="AD198" i="4"/>
  <c r="AE198" i="4" a="1"/>
  <c r="AE198" i="4"/>
  <c r="AF198" i="4"/>
  <c r="AG198" i="4"/>
  <c r="AH198" i="4" a="1"/>
  <c r="AH198" i="4"/>
  <c r="AI198" i="4"/>
  <c r="AJ198" i="4"/>
  <c r="AK198" i="4" a="1"/>
  <c r="AK198" i="4"/>
  <c r="AL198" i="4"/>
  <c r="AM198" i="4"/>
  <c r="AN198" i="4"/>
  <c r="AO198" i="4"/>
  <c r="AQ198" i="4"/>
  <c r="Z199" i="4"/>
  <c r="AB199" i="4"/>
  <c r="AC199" i="4"/>
  <c r="AD199" i="4"/>
  <c r="AE199" i="4" a="1"/>
  <c r="AE199" i="4"/>
  <c r="AF199" i="4"/>
  <c r="AG199" i="4"/>
  <c r="AH199" i="4" a="1"/>
  <c r="AH199" i="4"/>
  <c r="AI199" i="4"/>
  <c r="AJ199" i="4"/>
  <c r="AK199" i="4" a="1"/>
  <c r="AK199" i="4"/>
  <c r="AL199" i="4"/>
  <c r="AM199" i="4"/>
  <c r="AN199" i="4"/>
  <c r="AO199" i="4"/>
  <c r="AQ199" i="4"/>
  <c r="Z200" i="4"/>
  <c r="AB200" i="4"/>
  <c r="AC200" i="4"/>
  <c r="AD200" i="4"/>
  <c r="AE200" i="4" a="1"/>
  <c r="AE200" i="4"/>
  <c r="AF200" i="4"/>
  <c r="AG200" i="4"/>
  <c r="AH200" i="4" a="1"/>
  <c r="AH200" i="4"/>
  <c r="AI200" i="4"/>
  <c r="AJ200" i="4"/>
  <c r="AK200" i="4" a="1"/>
  <c r="AK200" i="4"/>
  <c r="AL200" i="4"/>
  <c r="AM200" i="4"/>
  <c r="AN200" i="4"/>
  <c r="AO200" i="4"/>
  <c r="AQ200" i="4"/>
  <c r="Z201" i="4"/>
  <c r="AB201" i="4"/>
  <c r="AC201" i="4"/>
  <c r="AD201" i="4"/>
  <c r="AE201" i="4" a="1"/>
  <c r="AE201" i="4"/>
  <c r="AF201" i="4"/>
  <c r="AG201" i="4"/>
  <c r="AH201" i="4" a="1"/>
  <c r="AH201" i="4"/>
  <c r="AI201" i="4"/>
  <c r="AJ201" i="4"/>
  <c r="AK201" i="4" a="1"/>
  <c r="AK201" i="4"/>
  <c r="AL201" i="4"/>
  <c r="AM201" i="4"/>
  <c r="AN201" i="4"/>
  <c r="AO201" i="4"/>
  <c r="AQ201" i="4"/>
  <c r="Z202" i="4"/>
  <c r="AB202" i="4"/>
  <c r="AC202" i="4"/>
  <c r="AD202" i="4"/>
  <c r="AE202" i="4" a="1"/>
  <c r="AE202" i="4"/>
  <c r="AF202" i="4"/>
  <c r="AG202" i="4"/>
  <c r="AH202" i="4" a="1"/>
  <c r="AH202" i="4"/>
  <c r="AI202" i="4"/>
  <c r="AJ202" i="4"/>
  <c r="AK202" i="4" a="1"/>
  <c r="AK202" i="4"/>
  <c r="AL202" i="4"/>
  <c r="AM202" i="4"/>
  <c r="AN202" i="4"/>
  <c r="AO202" i="4"/>
  <c r="AQ202" i="4"/>
  <c r="Z203" i="4"/>
  <c r="AB203" i="4"/>
  <c r="AC203" i="4"/>
  <c r="AD203" i="4"/>
  <c r="AE203" i="4" a="1"/>
  <c r="AE203" i="4"/>
  <c r="AF203" i="4"/>
  <c r="AG203" i="4"/>
  <c r="AH203" i="4" a="1"/>
  <c r="AH203" i="4"/>
  <c r="AI203" i="4"/>
  <c r="AJ203" i="4"/>
  <c r="AK203" i="4" a="1"/>
  <c r="AK203" i="4"/>
  <c r="AL203" i="4"/>
  <c r="AM203" i="4"/>
  <c r="AN203" i="4"/>
  <c r="AO203" i="4"/>
  <c r="AQ203" i="4"/>
  <c r="Z204" i="4"/>
  <c r="AB204" i="4"/>
  <c r="AC204" i="4"/>
  <c r="AD204" i="4"/>
  <c r="AE204" i="4" a="1"/>
  <c r="AE204" i="4"/>
  <c r="AF204" i="4"/>
  <c r="AG204" i="4"/>
  <c r="AH204" i="4" a="1"/>
  <c r="AH204" i="4"/>
  <c r="AI204" i="4"/>
  <c r="AJ204" i="4"/>
  <c r="AK204" i="4" a="1"/>
  <c r="AK204" i="4"/>
  <c r="AL204" i="4"/>
  <c r="AM204" i="4"/>
  <c r="AN204" i="4"/>
  <c r="AO204" i="4"/>
  <c r="AQ204" i="4"/>
  <c r="Z205" i="4"/>
  <c r="AB205" i="4"/>
  <c r="AC205" i="4"/>
  <c r="AD205" i="4"/>
  <c r="AE205" i="4" a="1"/>
  <c r="AE205" i="4"/>
  <c r="AF205" i="4"/>
  <c r="AG205" i="4"/>
  <c r="AH205" i="4" a="1"/>
  <c r="AH205" i="4"/>
  <c r="AI205" i="4"/>
  <c r="AJ205" i="4"/>
  <c r="AK205" i="4" a="1"/>
  <c r="AK205" i="4"/>
  <c r="AL205" i="4"/>
  <c r="AM205" i="4"/>
  <c r="AN205" i="4"/>
  <c r="AO205" i="4"/>
  <c r="AQ205" i="4"/>
  <c r="Z206" i="4"/>
  <c r="AB206" i="4"/>
  <c r="AC206" i="4"/>
  <c r="AD206" i="4"/>
  <c r="AE206" i="4" a="1"/>
  <c r="AE206" i="4"/>
  <c r="AF206" i="4"/>
  <c r="AG206" i="4"/>
  <c r="AH206" i="4" a="1"/>
  <c r="AH206" i="4"/>
  <c r="AI206" i="4"/>
  <c r="AJ206" i="4"/>
  <c r="AK206" i="4" a="1"/>
  <c r="AK206" i="4"/>
  <c r="AL206" i="4"/>
  <c r="AM206" i="4"/>
  <c r="AN206" i="4"/>
  <c r="AO206" i="4"/>
  <c r="AQ206" i="4"/>
  <c r="Z207" i="4"/>
  <c r="AB207" i="4"/>
  <c r="AC207" i="4"/>
  <c r="AD207" i="4"/>
  <c r="AE207" i="4" a="1"/>
  <c r="AE207" i="4"/>
  <c r="AF207" i="4"/>
  <c r="AG207" i="4"/>
  <c r="AH207" i="4" a="1"/>
  <c r="AH207" i="4"/>
  <c r="AI207" i="4"/>
  <c r="AJ207" i="4"/>
  <c r="AK207" i="4" a="1"/>
  <c r="AK207" i="4"/>
  <c r="AL207" i="4"/>
  <c r="AM207" i="4"/>
  <c r="AN207" i="4"/>
  <c r="AO207" i="4"/>
  <c r="AQ207" i="4"/>
  <c r="Z208" i="4"/>
  <c r="AB208" i="4"/>
  <c r="AC208" i="4"/>
  <c r="AD208" i="4"/>
  <c r="AE208" i="4" a="1"/>
  <c r="AE208" i="4"/>
  <c r="AF208" i="4"/>
  <c r="AG208" i="4"/>
  <c r="AH208" i="4" a="1"/>
  <c r="AH208" i="4"/>
  <c r="AI208" i="4"/>
  <c r="AJ208" i="4"/>
  <c r="AK208" i="4" a="1"/>
  <c r="AK208" i="4"/>
  <c r="AL208" i="4"/>
  <c r="AM208" i="4"/>
  <c r="AN208" i="4"/>
  <c r="AO208" i="4"/>
  <c r="AQ208" i="4"/>
  <c r="Z209" i="4"/>
  <c r="AB209" i="4"/>
  <c r="AC209" i="4"/>
  <c r="AD209" i="4"/>
  <c r="AE209" i="4" a="1"/>
  <c r="AE209" i="4"/>
  <c r="AF209" i="4"/>
  <c r="AG209" i="4"/>
  <c r="AH209" i="4" a="1"/>
  <c r="AH209" i="4"/>
  <c r="AI209" i="4"/>
  <c r="AJ209" i="4"/>
  <c r="AK209" i="4" a="1"/>
  <c r="AK209" i="4"/>
  <c r="AL209" i="4"/>
  <c r="AM209" i="4"/>
  <c r="AN209" i="4"/>
  <c r="AO209" i="4"/>
  <c r="AQ209" i="4"/>
  <c r="Z210" i="4"/>
  <c r="AB210" i="4"/>
  <c r="AC210" i="4"/>
  <c r="AD210" i="4"/>
  <c r="AE210" i="4" a="1"/>
  <c r="AE210" i="4"/>
  <c r="AF210" i="4"/>
  <c r="AG210" i="4"/>
  <c r="AH210" i="4" a="1"/>
  <c r="AH210" i="4"/>
  <c r="AI210" i="4"/>
  <c r="AJ210" i="4"/>
  <c r="AK210" i="4" a="1"/>
  <c r="AK210" i="4"/>
  <c r="AL210" i="4"/>
  <c r="AM210" i="4"/>
  <c r="AN210" i="4"/>
  <c r="AO210" i="4"/>
  <c r="AQ210" i="4"/>
  <c r="Z211" i="4"/>
  <c r="AB211" i="4"/>
  <c r="AC211" i="4"/>
  <c r="AD211" i="4"/>
  <c r="AE211" i="4" a="1"/>
  <c r="AE211" i="4"/>
  <c r="AF211" i="4"/>
  <c r="AG211" i="4"/>
  <c r="AH211" i="4" a="1"/>
  <c r="AH211" i="4"/>
  <c r="AI211" i="4"/>
  <c r="AJ211" i="4"/>
  <c r="AK211" i="4" a="1"/>
  <c r="AK211" i="4"/>
  <c r="AL211" i="4"/>
  <c r="AM211" i="4"/>
  <c r="AN211" i="4"/>
  <c r="AO211" i="4"/>
  <c r="AQ211" i="4"/>
  <c r="Z212" i="4"/>
  <c r="AB212" i="4"/>
  <c r="AC212" i="4"/>
  <c r="AD212" i="4"/>
  <c r="AE212" i="4" a="1"/>
  <c r="AE212" i="4"/>
  <c r="AF212" i="4"/>
  <c r="AG212" i="4"/>
  <c r="AH212" i="4" a="1"/>
  <c r="AH212" i="4"/>
  <c r="AI212" i="4"/>
  <c r="AJ212" i="4"/>
  <c r="AK212" i="4" a="1"/>
  <c r="AK212" i="4"/>
  <c r="AL212" i="4"/>
  <c r="AM212" i="4"/>
  <c r="AN212" i="4"/>
  <c r="AO212" i="4"/>
  <c r="AQ212" i="4"/>
  <c r="Z213" i="4"/>
  <c r="AB213" i="4"/>
  <c r="AC213" i="4"/>
  <c r="AD213" i="4"/>
  <c r="AE213" i="4" a="1"/>
  <c r="AE213" i="4"/>
  <c r="AF213" i="4"/>
  <c r="AG213" i="4"/>
  <c r="AH213" i="4" a="1"/>
  <c r="AH213" i="4"/>
  <c r="AI213" i="4"/>
  <c r="AJ213" i="4"/>
  <c r="AK213" i="4" a="1"/>
  <c r="AK213" i="4"/>
  <c r="AL213" i="4"/>
  <c r="AM213" i="4"/>
  <c r="AN213" i="4"/>
  <c r="AO213" i="4"/>
  <c r="AQ213" i="4"/>
  <c r="Z214" i="4"/>
  <c r="AB214" i="4"/>
  <c r="AC214" i="4"/>
  <c r="AD214" i="4"/>
  <c r="AE214" i="4" a="1"/>
  <c r="AE214" i="4"/>
  <c r="AF214" i="4"/>
  <c r="AG214" i="4"/>
  <c r="AH214" i="4" a="1"/>
  <c r="AH214" i="4"/>
  <c r="AI214" i="4"/>
  <c r="AJ214" i="4"/>
  <c r="AK214" i="4" a="1"/>
  <c r="AK214" i="4"/>
  <c r="AL214" i="4"/>
  <c r="AM214" i="4"/>
  <c r="AN214" i="4"/>
  <c r="AO214" i="4"/>
  <c r="AQ214" i="4"/>
  <c r="Z215" i="4"/>
  <c r="AB215" i="4"/>
  <c r="AC215" i="4"/>
  <c r="AD215" i="4"/>
  <c r="AE215" i="4" a="1"/>
  <c r="AE215" i="4"/>
  <c r="AF215" i="4"/>
  <c r="AG215" i="4"/>
  <c r="AH215" i="4" a="1"/>
  <c r="AH215" i="4"/>
  <c r="AI215" i="4"/>
  <c r="AJ215" i="4"/>
  <c r="AK215" i="4" a="1"/>
  <c r="AK215" i="4"/>
  <c r="AL215" i="4"/>
  <c r="AM215" i="4"/>
  <c r="AN215" i="4"/>
  <c r="AO215" i="4"/>
  <c r="AQ215" i="4"/>
  <c r="Z216" i="4"/>
  <c r="AB216" i="4"/>
  <c r="AC216" i="4"/>
  <c r="AD216" i="4"/>
  <c r="AE216" i="4" a="1"/>
  <c r="AE216" i="4"/>
  <c r="AF216" i="4"/>
  <c r="AG216" i="4"/>
  <c r="AH216" i="4" a="1"/>
  <c r="AH216" i="4"/>
  <c r="AI216" i="4"/>
  <c r="AJ216" i="4"/>
  <c r="AK216" i="4" a="1"/>
  <c r="AK216" i="4"/>
  <c r="AL216" i="4"/>
  <c r="AM216" i="4"/>
  <c r="AN216" i="4"/>
  <c r="AO216" i="4"/>
  <c r="AQ216" i="4"/>
  <c r="Z217" i="4"/>
  <c r="AB217" i="4"/>
  <c r="AC217" i="4"/>
  <c r="AD217" i="4"/>
  <c r="AE217" i="4" a="1"/>
  <c r="AE217" i="4"/>
  <c r="AF217" i="4"/>
  <c r="AG217" i="4"/>
  <c r="AH217" i="4" a="1"/>
  <c r="AH217" i="4"/>
  <c r="AI217" i="4"/>
  <c r="AJ217" i="4"/>
  <c r="AK217" i="4" a="1"/>
  <c r="AK217" i="4"/>
  <c r="AL217" i="4"/>
  <c r="AM217" i="4"/>
  <c r="AN217" i="4"/>
  <c r="AO217" i="4"/>
  <c r="AQ217" i="4"/>
  <c r="Z218" i="4"/>
  <c r="AB218" i="4"/>
  <c r="AC218" i="4"/>
  <c r="AD218" i="4"/>
  <c r="AE218" i="4" a="1"/>
  <c r="AE218" i="4"/>
  <c r="AF218" i="4"/>
  <c r="AG218" i="4"/>
  <c r="AH218" i="4" a="1"/>
  <c r="AH218" i="4"/>
  <c r="AI218" i="4"/>
  <c r="AJ218" i="4"/>
  <c r="AK218" i="4" a="1"/>
  <c r="AK218" i="4"/>
  <c r="AL218" i="4"/>
  <c r="AM218" i="4"/>
  <c r="AN218" i="4"/>
  <c r="AO218" i="4"/>
  <c r="AQ218" i="4"/>
  <c r="Z219" i="4"/>
  <c r="AB219" i="4"/>
  <c r="AC219" i="4"/>
  <c r="AD219" i="4"/>
  <c r="AE219" i="4" a="1"/>
  <c r="AE219" i="4"/>
  <c r="AF219" i="4"/>
  <c r="AG219" i="4"/>
  <c r="AH219" i="4" a="1"/>
  <c r="AH219" i="4"/>
  <c r="AI219" i="4"/>
  <c r="AJ219" i="4"/>
  <c r="AK219" i="4" a="1"/>
  <c r="AK219" i="4"/>
  <c r="AL219" i="4"/>
  <c r="AM219" i="4"/>
  <c r="AN219" i="4"/>
  <c r="AO219" i="4"/>
  <c r="AQ219" i="4"/>
  <c r="Z220" i="4"/>
  <c r="AB220" i="4"/>
  <c r="AC220" i="4"/>
  <c r="AD220" i="4"/>
  <c r="AE220" i="4" a="1"/>
  <c r="AE220" i="4"/>
  <c r="AF220" i="4"/>
  <c r="AG220" i="4"/>
  <c r="AH220" i="4" a="1"/>
  <c r="AH220" i="4"/>
  <c r="AI220" i="4"/>
  <c r="AJ220" i="4"/>
  <c r="AK220" i="4" a="1"/>
  <c r="AK220" i="4"/>
  <c r="AL220" i="4"/>
  <c r="AM220" i="4"/>
  <c r="AN220" i="4"/>
  <c r="AO220" i="4"/>
  <c r="AQ220" i="4"/>
  <c r="Z221" i="4"/>
  <c r="AB221" i="4"/>
  <c r="AC221" i="4"/>
  <c r="AD221" i="4"/>
  <c r="AE221" i="4" a="1"/>
  <c r="AE221" i="4"/>
  <c r="AF221" i="4"/>
  <c r="AG221" i="4"/>
  <c r="AH221" i="4" a="1"/>
  <c r="AH221" i="4"/>
  <c r="AI221" i="4"/>
  <c r="AJ221" i="4"/>
  <c r="AK221" i="4" a="1"/>
  <c r="AK221" i="4"/>
  <c r="AL221" i="4"/>
  <c r="AM221" i="4"/>
  <c r="AN221" i="4"/>
  <c r="AO221" i="4"/>
  <c r="AQ221" i="4"/>
  <c r="Z222" i="4"/>
  <c r="AB222" i="4"/>
  <c r="AC222" i="4"/>
  <c r="AD222" i="4"/>
  <c r="AE222" i="4" a="1"/>
  <c r="AE222" i="4"/>
  <c r="AF222" i="4"/>
  <c r="AG222" i="4"/>
  <c r="AH222" i="4" a="1"/>
  <c r="AH222" i="4"/>
  <c r="AI222" i="4"/>
  <c r="AJ222" i="4"/>
  <c r="AK222" i="4" a="1"/>
  <c r="AK222" i="4"/>
  <c r="AL222" i="4"/>
  <c r="AM222" i="4"/>
  <c r="AN222" i="4"/>
  <c r="AO222" i="4"/>
  <c r="AQ222" i="4"/>
  <c r="Z223" i="4"/>
  <c r="AB223" i="4"/>
  <c r="AC223" i="4"/>
  <c r="AD223" i="4"/>
  <c r="AE223" i="4" a="1"/>
  <c r="AE223" i="4"/>
  <c r="AF223" i="4"/>
  <c r="AG223" i="4"/>
  <c r="AH223" i="4" a="1"/>
  <c r="AH223" i="4"/>
  <c r="AI223" i="4"/>
  <c r="AJ223" i="4"/>
  <c r="AK223" i="4" a="1"/>
  <c r="AK223" i="4"/>
  <c r="AL223" i="4"/>
  <c r="AM223" i="4"/>
  <c r="AN223" i="4"/>
  <c r="AO223" i="4"/>
  <c r="AQ223" i="4"/>
  <c r="Z224" i="4"/>
  <c r="AB224" i="4"/>
  <c r="AC224" i="4"/>
  <c r="AD224" i="4"/>
  <c r="AE224" i="4" a="1"/>
  <c r="AE224" i="4"/>
  <c r="AF224" i="4"/>
  <c r="AG224" i="4"/>
  <c r="AH224" i="4" a="1"/>
  <c r="AH224" i="4"/>
  <c r="AI224" i="4"/>
  <c r="AJ224" i="4"/>
  <c r="AK224" i="4" a="1"/>
  <c r="AK224" i="4"/>
  <c r="AL224" i="4"/>
  <c r="AM224" i="4"/>
  <c r="AN224" i="4"/>
  <c r="AO224" i="4"/>
  <c r="AQ224" i="4"/>
  <c r="Z225" i="4"/>
  <c r="AB225" i="4"/>
  <c r="AC225" i="4"/>
  <c r="AD225" i="4"/>
  <c r="AE225" i="4" a="1"/>
  <c r="AE225" i="4"/>
  <c r="AF225" i="4"/>
  <c r="AG225" i="4"/>
  <c r="AH225" i="4" a="1"/>
  <c r="AH225" i="4"/>
  <c r="AI225" i="4"/>
  <c r="AJ225" i="4"/>
  <c r="AK225" i="4" a="1"/>
  <c r="AK225" i="4"/>
  <c r="AL225" i="4"/>
  <c r="AM225" i="4"/>
  <c r="AN225" i="4"/>
  <c r="AO225" i="4"/>
  <c r="AQ225" i="4"/>
  <c r="Z226" i="4"/>
  <c r="AB226" i="4"/>
  <c r="AC226" i="4"/>
  <c r="AD226" i="4"/>
  <c r="AE226" i="4" a="1"/>
  <c r="AE226" i="4"/>
  <c r="AF226" i="4"/>
  <c r="AG226" i="4"/>
  <c r="AH226" i="4" a="1"/>
  <c r="AH226" i="4"/>
  <c r="AI226" i="4"/>
  <c r="AJ226" i="4"/>
  <c r="AK226" i="4" a="1"/>
  <c r="AK226" i="4"/>
  <c r="AL226" i="4"/>
  <c r="AM226" i="4"/>
  <c r="AN226" i="4"/>
  <c r="AO226" i="4"/>
  <c r="AQ226" i="4"/>
  <c r="Z227" i="4"/>
  <c r="AB227" i="4"/>
  <c r="AC227" i="4"/>
  <c r="AD227" i="4"/>
  <c r="AE227" i="4" a="1"/>
  <c r="AE227" i="4"/>
  <c r="AF227" i="4"/>
  <c r="AG227" i="4"/>
  <c r="AH227" i="4" a="1"/>
  <c r="AH227" i="4"/>
  <c r="AI227" i="4"/>
  <c r="AJ227" i="4"/>
  <c r="AK227" i="4" a="1"/>
  <c r="AK227" i="4"/>
  <c r="AL227" i="4"/>
  <c r="AM227" i="4"/>
  <c r="AN227" i="4"/>
  <c r="AO227" i="4"/>
  <c r="AQ227" i="4"/>
  <c r="Z228" i="4"/>
  <c r="AB228" i="4"/>
  <c r="AC228" i="4"/>
  <c r="AD228" i="4"/>
  <c r="AE228" i="4" a="1"/>
  <c r="AE228" i="4"/>
  <c r="AF228" i="4"/>
  <c r="AG228" i="4"/>
  <c r="AH228" i="4" a="1"/>
  <c r="AH228" i="4"/>
  <c r="AI228" i="4"/>
  <c r="AJ228" i="4"/>
  <c r="AK228" i="4" a="1"/>
  <c r="AK228" i="4"/>
  <c r="AL228" i="4"/>
  <c r="AM228" i="4"/>
  <c r="AN228" i="4"/>
  <c r="AO228" i="4"/>
  <c r="AQ228" i="4"/>
  <c r="Z229" i="4"/>
  <c r="AB229" i="4"/>
  <c r="AC229" i="4"/>
  <c r="AD229" i="4"/>
  <c r="AE229" i="4" a="1"/>
  <c r="AE229" i="4"/>
  <c r="AF229" i="4"/>
  <c r="AG229" i="4"/>
  <c r="AH229" i="4" a="1"/>
  <c r="AH229" i="4"/>
  <c r="AI229" i="4"/>
  <c r="AJ229" i="4"/>
  <c r="AK229" i="4" a="1"/>
  <c r="AK229" i="4"/>
  <c r="AL229" i="4"/>
  <c r="AM229" i="4"/>
  <c r="AN229" i="4"/>
  <c r="AO229" i="4"/>
  <c r="AQ229" i="4"/>
  <c r="Z230" i="4"/>
  <c r="AB230" i="4"/>
  <c r="AC230" i="4"/>
  <c r="AD230" i="4"/>
  <c r="AE230" i="4" a="1"/>
  <c r="AE230" i="4"/>
  <c r="AF230" i="4"/>
  <c r="AG230" i="4"/>
  <c r="AH230" i="4" a="1"/>
  <c r="AH230" i="4"/>
  <c r="AI230" i="4"/>
  <c r="AJ230" i="4"/>
  <c r="AK230" i="4" a="1"/>
  <c r="AK230" i="4"/>
  <c r="AL230" i="4"/>
  <c r="AM230" i="4"/>
  <c r="AN230" i="4"/>
  <c r="AO230" i="4"/>
  <c r="AQ230" i="4"/>
  <c r="Z231" i="4"/>
  <c r="AB231" i="4"/>
  <c r="AC231" i="4"/>
  <c r="AD231" i="4"/>
  <c r="AE231" i="4" a="1"/>
  <c r="AE231" i="4"/>
  <c r="AF231" i="4"/>
  <c r="AG231" i="4"/>
  <c r="AH231" i="4" a="1"/>
  <c r="AH231" i="4"/>
  <c r="AI231" i="4"/>
  <c r="AJ231" i="4"/>
  <c r="AK231" i="4" a="1"/>
  <c r="AK231" i="4"/>
  <c r="AL231" i="4"/>
  <c r="AM231" i="4"/>
  <c r="AN231" i="4"/>
  <c r="AO231" i="4"/>
  <c r="AQ231" i="4"/>
  <c r="Z232" i="4"/>
  <c r="AB232" i="4"/>
  <c r="AC232" i="4"/>
  <c r="AD232" i="4"/>
  <c r="AE232" i="4" a="1"/>
  <c r="AE232" i="4"/>
  <c r="AF232" i="4"/>
  <c r="AG232" i="4"/>
  <c r="AH232" i="4" a="1"/>
  <c r="AH232" i="4"/>
  <c r="AI232" i="4"/>
  <c r="AJ232" i="4"/>
  <c r="AK232" i="4" a="1"/>
  <c r="AK232" i="4"/>
  <c r="AL232" i="4"/>
  <c r="AM232" i="4"/>
  <c r="AN232" i="4"/>
  <c r="AO232" i="4"/>
  <c r="AQ232" i="4"/>
  <c r="Z233" i="4"/>
  <c r="AB233" i="4"/>
  <c r="AC233" i="4"/>
  <c r="AD233" i="4"/>
  <c r="AE233" i="4" a="1"/>
  <c r="AE233" i="4"/>
  <c r="AF233" i="4"/>
  <c r="AG233" i="4"/>
  <c r="AH233" i="4" a="1"/>
  <c r="AH233" i="4"/>
  <c r="AI233" i="4"/>
  <c r="AJ233" i="4"/>
  <c r="AK233" i="4" a="1"/>
  <c r="AK233" i="4"/>
  <c r="AL233" i="4"/>
  <c r="AM233" i="4"/>
  <c r="AN233" i="4"/>
  <c r="AO233" i="4"/>
  <c r="AQ233" i="4"/>
  <c r="Z234" i="4"/>
  <c r="AB234" i="4"/>
  <c r="AC234" i="4"/>
  <c r="AD234" i="4"/>
  <c r="AE234" i="4" a="1"/>
  <c r="AE234" i="4"/>
  <c r="AF234" i="4"/>
  <c r="AG234" i="4"/>
  <c r="AH234" i="4" a="1"/>
  <c r="AH234" i="4"/>
  <c r="AI234" i="4"/>
  <c r="AJ234" i="4"/>
  <c r="AK234" i="4" a="1"/>
  <c r="AK234" i="4"/>
  <c r="AL234" i="4"/>
  <c r="AM234" i="4"/>
  <c r="AN234" i="4"/>
  <c r="AO234" i="4"/>
  <c r="AQ234" i="4"/>
  <c r="Z235" i="4"/>
  <c r="AB235" i="4"/>
  <c r="AC235" i="4"/>
  <c r="AD235" i="4"/>
  <c r="AE235" i="4" a="1"/>
  <c r="AE235" i="4"/>
  <c r="AF235" i="4"/>
  <c r="AG235" i="4"/>
  <c r="AH235" i="4" a="1"/>
  <c r="AH235" i="4"/>
  <c r="AI235" i="4"/>
  <c r="AJ235" i="4"/>
  <c r="AK235" i="4" a="1"/>
  <c r="AK235" i="4"/>
  <c r="AL235" i="4"/>
  <c r="AM235" i="4"/>
  <c r="AN235" i="4"/>
  <c r="AO235" i="4"/>
  <c r="AQ235" i="4"/>
  <c r="Z236" i="4"/>
  <c r="AB236" i="4"/>
  <c r="AC236" i="4"/>
  <c r="AD236" i="4"/>
  <c r="AE236" i="4" a="1"/>
  <c r="AE236" i="4"/>
  <c r="AF236" i="4"/>
  <c r="AG236" i="4"/>
  <c r="AH236" i="4" a="1"/>
  <c r="AH236" i="4"/>
  <c r="AI236" i="4"/>
  <c r="AJ236" i="4"/>
  <c r="AK236" i="4" a="1"/>
  <c r="AK236" i="4"/>
  <c r="AL236" i="4"/>
  <c r="AM236" i="4"/>
  <c r="AN236" i="4"/>
  <c r="AO236" i="4"/>
  <c r="AQ236" i="4"/>
  <c r="Z237" i="4"/>
  <c r="AB237" i="4"/>
  <c r="AC237" i="4"/>
  <c r="AD237" i="4"/>
  <c r="AE237" i="4" a="1"/>
  <c r="AE237" i="4"/>
  <c r="AF237" i="4"/>
  <c r="AG237" i="4"/>
  <c r="AH237" i="4" a="1"/>
  <c r="AH237" i="4"/>
  <c r="AI237" i="4"/>
  <c r="AJ237" i="4"/>
  <c r="AK237" i="4" a="1"/>
  <c r="AK237" i="4"/>
  <c r="AL237" i="4"/>
  <c r="AM237" i="4"/>
  <c r="AN237" i="4"/>
  <c r="AO237" i="4"/>
  <c r="AQ237" i="4"/>
  <c r="Z238" i="4"/>
  <c r="AB238" i="4"/>
  <c r="AC238" i="4"/>
  <c r="AD238" i="4"/>
  <c r="AE238" i="4" a="1"/>
  <c r="AE238" i="4"/>
  <c r="AF238" i="4"/>
  <c r="AG238" i="4"/>
  <c r="AH238" i="4" a="1"/>
  <c r="AH238" i="4"/>
  <c r="AI238" i="4"/>
  <c r="AJ238" i="4"/>
  <c r="AK238" i="4" a="1"/>
  <c r="AK238" i="4"/>
  <c r="AL238" i="4"/>
  <c r="AM238" i="4"/>
  <c r="AN238" i="4"/>
  <c r="AO238" i="4"/>
  <c r="AQ238" i="4"/>
  <c r="Z239" i="4"/>
  <c r="AB239" i="4"/>
  <c r="AC239" i="4"/>
  <c r="AD239" i="4"/>
  <c r="AE239" i="4" a="1"/>
  <c r="AE239" i="4"/>
  <c r="AF239" i="4"/>
  <c r="AG239" i="4"/>
  <c r="AH239" i="4" a="1"/>
  <c r="AH239" i="4"/>
  <c r="AI239" i="4"/>
  <c r="AJ239" i="4"/>
  <c r="AK239" i="4" a="1"/>
  <c r="AK239" i="4"/>
  <c r="AL239" i="4"/>
  <c r="AM239" i="4"/>
  <c r="AN239" i="4"/>
  <c r="AO239" i="4"/>
  <c r="AQ239" i="4"/>
  <c r="Z240" i="4"/>
  <c r="AB240" i="4"/>
  <c r="AC240" i="4"/>
  <c r="AD240" i="4"/>
  <c r="AE240" i="4" a="1"/>
  <c r="AE240" i="4"/>
  <c r="AF240" i="4"/>
  <c r="AG240" i="4"/>
  <c r="AH240" i="4" a="1"/>
  <c r="AH240" i="4"/>
  <c r="AI240" i="4"/>
  <c r="AJ240" i="4"/>
  <c r="AK240" i="4" a="1"/>
  <c r="AK240" i="4"/>
  <c r="AL240" i="4"/>
  <c r="AM240" i="4"/>
  <c r="AN240" i="4"/>
  <c r="AO240" i="4"/>
  <c r="AQ240" i="4"/>
  <c r="Z241" i="4"/>
  <c r="AB241" i="4"/>
  <c r="AC241" i="4"/>
  <c r="AD241" i="4"/>
  <c r="AE241" i="4" a="1"/>
  <c r="AE241" i="4"/>
  <c r="AF241" i="4"/>
  <c r="AG241" i="4"/>
  <c r="AH241" i="4" a="1"/>
  <c r="AH241" i="4"/>
  <c r="AI241" i="4"/>
  <c r="AJ241" i="4"/>
  <c r="AK241" i="4" a="1"/>
  <c r="AK241" i="4"/>
  <c r="AL241" i="4"/>
  <c r="AM241" i="4"/>
  <c r="AN241" i="4"/>
  <c r="AO241" i="4"/>
  <c r="AQ241" i="4"/>
  <c r="Z242" i="4"/>
  <c r="AB242" i="4"/>
  <c r="AC242" i="4"/>
  <c r="AD242" i="4"/>
  <c r="AE242" i="4" a="1"/>
  <c r="AE242" i="4"/>
  <c r="AF242" i="4"/>
  <c r="AG242" i="4"/>
  <c r="AH242" i="4" a="1"/>
  <c r="AH242" i="4"/>
  <c r="AI242" i="4"/>
  <c r="AJ242" i="4"/>
  <c r="AK242" i="4" a="1"/>
  <c r="AK242" i="4"/>
  <c r="AL242" i="4"/>
  <c r="AM242" i="4"/>
  <c r="AN242" i="4"/>
  <c r="AO242" i="4"/>
  <c r="AQ242" i="4"/>
  <c r="Z243" i="4"/>
  <c r="AB243" i="4"/>
  <c r="AC243" i="4"/>
  <c r="AD243" i="4"/>
  <c r="AE243" i="4" a="1"/>
  <c r="AE243" i="4"/>
  <c r="AF243" i="4"/>
  <c r="AG243" i="4"/>
  <c r="AH243" i="4" a="1"/>
  <c r="AH243" i="4"/>
  <c r="AI243" i="4"/>
  <c r="AJ243" i="4"/>
  <c r="AK243" i="4" a="1"/>
  <c r="AK243" i="4"/>
  <c r="AL243" i="4"/>
  <c r="AM243" i="4"/>
  <c r="AN243" i="4"/>
  <c r="AO243" i="4"/>
  <c r="AQ243" i="4"/>
  <c r="Z244" i="4"/>
  <c r="AB244" i="4"/>
  <c r="AC244" i="4"/>
  <c r="AD244" i="4"/>
  <c r="AE244" i="4" a="1"/>
  <c r="AE244" i="4"/>
  <c r="AF244" i="4"/>
  <c r="AG244" i="4"/>
  <c r="AH244" i="4" a="1"/>
  <c r="AH244" i="4"/>
  <c r="AI244" i="4"/>
  <c r="AJ244" i="4"/>
  <c r="AK244" i="4" a="1"/>
  <c r="AK244" i="4"/>
  <c r="AL244" i="4"/>
  <c r="AM244" i="4"/>
  <c r="AN244" i="4"/>
  <c r="AO244" i="4"/>
  <c r="AQ244" i="4"/>
  <c r="Z245" i="4"/>
  <c r="AB245" i="4"/>
  <c r="AC245" i="4"/>
  <c r="AD245" i="4"/>
  <c r="AE245" i="4" a="1"/>
  <c r="AE245" i="4"/>
  <c r="AF245" i="4"/>
  <c r="AG245" i="4"/>
  <c r="AH245" i="4" a="1"/>
  <c r="AH245" i="4"/>
  <c r="AI245" i="4"/>
  <c r="AJ245" i="4"/>
  <c r="AK245" i="4" a="1"/>
  <c r="AK245" i="4"/>
  <c r="AL245" i="4"/>
  <c r="AM245" i="4"/>
  <c r="AN245" i="4"/>
  <c r="AO245" i="4"/>
  <c r="AQ245" i="4"/>
  <c r="Z246" i="4"/>
  <c r="AB246" i="4"/>
  <c r="AC246" i="4"/>
  <c r="AD246" i="4"/>
  <c r="AE246" i="4" a="1"/>
  <c r="AE246" i="4"/>
  <c r="AF246" i="4"/>
  <c r="AG246" i="4"/>
  <c r="AH246" i="4" a="1"/>
  <c r="AH246" i="4"/>
  <c r="AI246" i="4"/>
  <c r="AJ246" i="4"/>
  <c r="AK246" i="4" a="1"/>
  <c r="AK246" i="4"/>
  <c r="AL246" i="4"/>
  <c r="AM246" i="4"/>
  <c r="AN246" i="4"/>
  <c r="AO246" i="4"/>
  <c r="AQ246" i="4"/>
  <c r="Z247" i="4"/>
  <c r="AB247" i="4"/>
  <c r="AC247" i="4"/>
  <c r="AD247" i="4"/>
  <c r="AE247" i="4" a="1"/>
  <c r="AE247" i="4"/>
  <c r="AF247" i="4"/>
  <c r="AG247" i="4"/>
  <c r="AH247" i="4" a="1"/>
  <c r="AH247" i="4"/>
  <c r="AI247" i="4"/>
  <c r="AJ247" i="4"/>
  <c r="AK247" i="4" a="1"/>
  <c r="AK247" i="4"/>
  <c r="AL247" i="4"/>
  <c r="AM247" i="4"/>
  <c r="AN247" i="4"/>
  <c r="AO247" i="4"/>
  <c r="AQ247" i="4"/>
  <c r="Z248" i="4"/>
  <c r="AB248" i="4"/>
  <c r="AC248" i="4"/>
  <c r="AD248" i="4"/>
  <c r="AE248" i="4" a="1"/>
  <c r="AE248" i="4"/>
  <c r="AF248" i="4"/>
  <c r="AG248" i="4"/>
  <c r="AH248" i="4" a="1"/>
  <c r="AH248" i="4"/>
  <c r="AI248" i="4"/>
  <c r="AJ248" i="4"/>
  <c r="AK248" i="4" a="1"/>
  <c r="AK248" i="4"/>
  <c r="AL248" i="4"/>
  <c r="AM248" i="4"/>
  <c r="AN248" i="4"/>
  <c r="AO248" i="4"/>
  <c r="AQ248" i="4"/>
  <c r="Z249" i="4"/>
  <c r="AB249" i="4"/>
  <c r="AC249" i="4"/>
  <c r="AD249" i="4"/>
  <c r="AE249" i="4" a="1"/>
  <c r="AE249" i="4"/>
  <c r="AF249" i="4"/>
  <c r="AG249" i="4"/>
  <c r="AH249" i="4" a="1"/>
  <c r="AH249" i="4"/>
  <c r="AI249" i="4"/>
  <c r="AJ249" i="4"/>
  <c r="AK249" i="4" a="1"/>
  <c r="AK249" i="4"/>
  <c r="AL249" i="4"/>
  <c r="AM249" i="4"/>
  <c r="AN249" i="4"/>
  <c r="AO249" i="4"/>
  <c r="AQ249" i="4"/>
  <c r="Z250" i="4"/>
  <c r="AB250" i="4"/>
  <c r="AC250" i="4"/>
  <c r="AD250" i="4"/>
  <c r="AE250" i="4" a="1"/>
  <c r="AE250" i="4"/>
  <c r="AF250" i="4"/>
  <c r="AG250" i="4"/>
  <c r="AH250" i="4" a="1"/>
  <c r="AH250" i="4"/>
  <c r="AI250" i="4"/>
  <c r="AJ250" i="4"/>
  <c r="AK250" i="4" a="1"/>
  <c r="AK250" i="4"/>
  <c r="AL250" i="4"/>
  <c r="AM250" i="4"/>
  <c r="AN250" i="4"/>
  <c r="AO250" i="4"/>
  <c r="AQ250" i="4"/>
  <c r="Z251" i="4"/>
  <c r="AB251" i="4"/>
  <c r="AC251" i="4"/>
  <c r="AD251" i="4"/>
  <c r="AE251" i="4" a="1"/>
  <c r="AE251" i="4"/>
  <c r="AF251" i="4"/>
  <c r="AG251" i="4"/>
  <c r="AH251" i="4" a="1"/>
  <c r="AH251" i="4"/>
  <c r="AI251" i="4"/>
  <c r="AJ251" i="4"/>
  <c r="AK251" i="4" a="1"/>
  <c r="AK251" i="4"/>
  <c r="AL251" i="4"/>
  <c r="AM251" i="4"/>
  <c r="AN251" i="4"/>
  <c r="AO251" i="4"/>
  <c r="AQ251" i="4"/>
  <c r="Z252" i="4"/>
  <c r="AB252" i="4"/>
  <c r="AC252" i="4"/>
  <c r="AD252" i="4"/>
  <c r="AE252" i="4" a="1"/>
  <c r="AE252" i="4"/>
  <c r="AF252" i="4"/>
  <c r="AG252" i="4"/>
  <c r="AH252" i="4" a="1"/>
  <c r="AH252" i="4"/>
  <c r="AI252" i="4"/>
  <c r="AJ252" i="4"/>
  <c r="AK252" i="4" a="1"/>
  <c r="AK252" i="4"/>
  <c r="AL252" i="4"/>
  <c r="AM252" i="4"/>
  <c r="AN252" i="4"/>
  <c r="AO252" i="4"/>
  <c r="AQ252" i="4"/>
  <c r="Z253" i="4"/>
  <c r="AB253" i="4"/>
  <c r="AC253" i="4"/>
  <c r="AD253" i="4"/>
  <c r="AE253" i="4" a="1"/>
  <c r="AE253" i="4"/>
  <c r="AF253" i="4"/>
  <c r="AG253" i="4"/>
  <c r="AH253" i="4" a="1"/>
  <c r="AH253" i="4"/>
  <c r="AI253" i="4"/>
  <c r="AJ253" i="4"/>
  <c r="AK253" i="4" a="1"/>
  <c r="AK253" i="4"/>
  <c r="AL253" i="4"/>
  <c r="AM253" i="4"/>
  <c r="AN253" i="4"/>
  <c r="AO253" i="4"/>
  <c r="AQ253" i="4"/>
  <c r="Z254" i="4"/>
  <c r="AB254" i="4"/>
  <c r="AC254" i="4"/>
  <c r="AD254" i="4"/>
  <c r="AE254" i="4" a="1"/>
  <c r="AE254" i="4"/>
  <c r="AF254" i="4"/>
  <c r="AG254" i="4"/>
  <c r="AH254" i="4" a="1"/>
  <c r="AH254" i="4"/>
  <c r="AI254" i="4"/>
  <c r="AJ254" i="4"/>
  <c r="AK254" i="4" a="1"/>
  <c r="AK254" i="4"/>
  <c r="AL254" i="4"/>
  <c r="AM254" i="4"/>
  <c r="AN254" i="4"/>
  <c r="AO254" i="4"/>
  <c r="AQ254" i="4"/>
  <c r="Z255" i="4"/>
  <c r="AB255" i="4"/>
  <c r="AC255" i="4"/>
  <c r="AD255" i="4"/>
  <c r="AE255" i="4" a="1"/>
  <c r="AE255" i="4"/>
  <c r="AF255" i="4"/>
  <c r="AG255" i="4"/>
  <c r="AH255" i="4" a="1"/>
  <c r="AH255" i="4"/>
  <c r="AI255" i="4"/>
  <c r="AJ255" i="4"/>
  <c r="AK255" i="4" a="1"/>
  <c r="AK255" i="4"/>
  <c r="AL255" i="4"/>
  <c r="AM255" i="4"/>
  <c r="AN255" i="4"/>
  <c r="AO255" i="4"/>
  <c r="AQ255" i="4"/>
  <c r="Z256" i="4"/>
  <c r="AB256" i="4"/>
  <c r="AC256" i="4"/>
  <c r="AD256" i="4"/>
  <c r="AE256" i="4" a="1"/>
  <c r="AE256" i="4"/>
  <c r="AF256" i="4"/>
  <c r="AG256" i="4"/>
  <c r="AH256" i="4" a="1"/>
  <c r="AH256" i="4"/>
  <c r="AI256" i="4"/>
  <c r="AJ256" i="4"/>
  <c r="AK256" i="4" a="1"/>
  <c r="AK256" i="4"/>
  <c r="AL256" i="4"/>
  <c r="AM256" i="4"/>
  <c r="AN256" i="4"/>
  <c r="AO256" i="4"/>
  <c r="AQ256" i="4"/>
  <c r="Z257" i="4"/>
  <c r="AB257" i="4"/>
  <c r="AC257" i="4"/>
  <c r="AD257" i="4"/>
  <c r="AE257" i="4" a="1"/>
  <c r="AE257" i="4"/>
  <c r="AF257" i="4"/>
  <c r="AG257" i="4"/>
  <c r="AH257" i="4" a="1"/>
  <c r="AH257" i="4"/>
  <c r="AI257" i="4"/>
  <c r="AJ257" i="4"/>
  <c r="AK257" i="4" a="1"/>
  <c r="AK257" i="4"/>
  <c r="AL257" i="4"/>
  <c r="AM257" i="4"/>
  <c r="AN257" i="4"/>
  <c r="AO257" i="4"/>
  <c r="AQ257" i="4"/>
  <c r="Z258" i="4"/>
  <c r="AB258" i="4"/>
  <c r="AC258" i="4"/>
  <c r="AD258" i="4"/>
  <c r="AE258" i="4" a="1"/>
  <c r="AE258" i="4"/>
  <c r="AF258" i="4"/>
  <c r="AG258" i="4"/>
  <c r="AH258" i="4" a="1"/>
  <c r="AH258" i="4"/>
  <c r="AI258" i="4"/>
  <c r="AJ258" i="4"/>
  <c r="AK258" i="4" a="1"/>
  <c r="AK258" i="4"/>
  <c r="AL258" i="4"/>
  <c r="AM258" i="4"/>
  <c r="AN258" i="4"/>
  <c r="AO258" i="4"/>
  <c r="AQ258" i="4"/>
  <c r="Z259" i="4"/>
  <c r="AB259" i="4"/>
  <c r="AC259" i="4"/>
  <c r="AD259" i="4"/>
  <c r="AE259" i="4" a="1"/>
  <c r="AE259" i="4"/>
  <c r="AF259" i="4"/>
  <c r="AG259" i="4"/>
  <c r="AH259" i="4" a="1"/>
  <c r="AH259" i="4"/>
  <c r="AI259" i="4"/>
  <c r="AJ259" i="4"/>
  <c r="AK259" i="4" a="1"/>
  <c r="AK259" i="4"/>
  <c r="AL259" i="4"/>
  <c r="AM259" i="4"/>
  <c r="AN259" i="4"/>
  <c r="AO259" i="4"/>
  <c r="AQ259" i="4"/>
  <c r="Z260" i="4"/>
  <c r="AB260" i="4"/>
  <c r="AC260" i="4"/>
  <c r="AD260" i="4"/>
  <c r="AE260" i="4" a="1"/>
  <c r="AE260" i="4"/>
  <c r="AF260" i="4"/>
  <c r="AG260" i="4"/>
  <c r="AH260" i="4" a="1"/>
  <c r="AH260" i="4"/>
  <c r="AI260" i="4"/>
  <c r="AJ260" i="4"/>
  <c r="AK260" i="4" a="1"/>
  <c r="AK260" i="4"/>
  <c r="AL260" i="4"/>
  <c r="AM260" i="4"/>
  <c r="AN260" i="4"/>
  <c r="AO260" i="4"/>
  <c r="AQ260" i="4"/>
  <c r="Z261" i="4"/>
  <c r="AB261" i="4"/>
  <c r="AC261" i="4"/>
  <c r="AD261" i="4"/>
  <c r="AE261" i="4" a="1"/>
  <c r="AE261" i="4"/>
  <c r="AF261" i="4"/>
  <c r="AG261" i="4"/>
  <c r="AH261" i="4" a="1"/>
  <c r="AH261" i="4"/>
  <c r="AI261" i="4"/>
  <c r="AJ261" i="4"/>
  <c r="AK261" i="4" a="1"/>
  <c r="AK261" i="4"/>
  <c r="AL261" i="4"/>
  <c r="AM261" i="4"/>
  <c r="AN261" i="4"/>
  <c r="AO261" i="4"/>
  <c r="AQ261" i="4"/>
  <c r="Z262" i="4"/>
  <c r="AB262" i="4"/>
  <c r="AC262" i="4"/>
  <c r="AD262" i="4"/>
  <c r="AE262" i="4" a="1"/>
  <c r="AE262" i="4"/>
  <c r="AF262" i="4"/>
  <c r="AG262" i="4"/>
  <c r="AH262" i="4" a="1"/>
  <c r="AH262" i="4"/>
  <c r="AI262" i="4"/>
  <c r="AJ262" i="4"/>
  <c r="AK262" i="4" a="1"/>
  <c r="AK262" i="4"/>
  <c r="AL262" i="4"/>
  <c r="AM262" i="4"/>
  <c r="AN262" i="4"/>
  <c r="AO262" i="4"/>
  <c r="AQ262" i="4"/>
  <c r="Z263" i="4"/>
  <c r="AB263" i="4"/>
  <c r="AC263" i="4"/>
  <c r="AD263" i="4"/>
  <c r="AE263" i="4" a="1"/>
  <c r="AE263" i="4"/>
  <c r="AF263" i="4"/>
  <c r="AG263" i="4"/>
  <c r="AH263" i="4" a="1"/>
  <c r="AH263" i="4"/>
  <c r="AI263" i="4"/>
  <c r="AJ263" i="4"/>
  <c r="AK263" i="4" a="1"/>
  <c r="AK263" i="4"/>
  <c r="AL263" i="4"/>
  <c r="AM263" i="4"/>
  <c r="AN263" i="4"/>
  <c r="AO263" i="4"/>
  <c r="AQ263" i="4"/>
  <c r="Z264" i="4"/>
  <c r="AB264" i="4"/>
  <c r="AC264" i="4"/>
  <c r="AD264" i="4"/>
  <c r="AE264" i="4" a="1"/>
  <c r="AE264" i="4"/>
  <c r="AF264" i="4"/>
  <c r="AG264" i="4"/>
  <c r="AH264" i="4" a="1"/>
  <c r="AH264" i="4"/>
  <c r="AI264" i="4"/>
  <c r="AJ264" i="4"/>
  <c r="AK264" i="4" a="1"/>
  <c r="AK264" i="4"/>
  <c r="AL264" i="4"/>
  <c r="AM264" i="4"/>
  <c r="AN264" i="4"/>
  <c r="AO264" i="4"/>
  <c r="AQ264" i="4"/>
  <c r="Z265" i="4"/>
  <c r="AB265" i="4"/>
  <c r="AC265" i="4"/>
  <c r="AD265" i="4"/>
  <c r="AE265" i="4" a="1"/>
  <c r="AE265" i="4"/>
  <c r="AF265" i="4"/>
  <c r="AG265" i="4"/>
  <c r="AH265" i="4" a="1"/>
  <c r="AH265" i="4"/>
  <c r="AI265" i="4"/>
  <c r="AJ265" i="4"/>
  <c r="AK265" i="4" a="1"/>
  <c r="AK265" i="4"/>
  <c r="AL265" i="4"/>
  <c r="AM265" i="4"/>
  <c r="AN265" i="4"/>
  <c r="AO265" i="4"/>
  <c r="AQ265" i="4"/>
  <c r="Z266" i="4"/>
  <c r="AB266" i="4"/>
  <c r="AC266" i="4"/>
  <c r="AD266" i="4"/>
  <c r="AE266" i="4" a="1"/>
  <c r="AE266" i="4"/>
  <c r="AF266" i="4"/>
  <c r="AG266" i="4"/>
  <c r="AH266" i="4" a="1"/>
  <c r="AH266" i="4"/>
  <c r="AI266" i="4"/>
  <c r="AJ266" i="4"/>
  <c r="AK266" i="4" a="1"/>
  <c r="AK266" i="4"/>
  <c r="AL266" i="4"/>
  <c r="AM266" i="4"/>
  <c r="AN266" i="4"/>
  <c r="AO266" i="4"/>
  <c r="AQ266" i="4"/>
  <c r="Z267" i="4"/>
  <c r="AB267" i="4"/>
  <c r="AC267" i="4"/>
  <c r="AD267" i="4"/>
  <c r="AE267" i="4" a="1"/>
  <c r="AE267" i="4"/>
  <c r="AF267" i="4"/>
  <c r="AG267" i="4"/>
  <c r="AH267" i="4" a="1"/>
  <c r="AH267" i="4"/>
  <c r="AI267" i="4"/>
  <c r="AJ267" i="4"/>
  <c r="AK267" i="4" a="1"/>
  <c r="AK267" i="4"/>
  <c r="AL267" i="4"/>
  <c r="AM267" i="4"/>
  <c r="AN267" i="4"/>
  <c r="AO267" i="4"/>
  <c r="AQ267" i="4"/>
  <c r="Z268" i="4"/>
  <c r="AB268" i="4"/>
  <c r="AC268" i="4"/>
  <c r="AD268" i="4"/>
  <c r="AE268" i="4" a="1"/>
  <c r="AE268" i="4"/>
  <c r="AF268" i="4"/>
  <c r="AG268" i="4"/>
  <c r="AH268" i="4" a="1"/>
  <c r="AH268" i="4"/>
  <c r="AI268" i="4"/>
  <c r="AJ268" i="4"/>
  <c r="AK268" i="4" a="1"/>
  <c r="AK268" i="4"/>
  <c r="AL268" i="4"/>
  <c r="AM268" i="4"/>
  <c r="AN268" i="4"/>
  <c r="AO268" i="4"/>
  <c r="AQ268" i="4"/>
  <c r="Z269" i="4"/>
  <c r="AB269" i="4"/>
  <c r="AC269" i="4"/>
  <c r="AD269" i="4"/>
  <c r="AE269" i="4" a="1"/>
  <c r="AE269" i="4"/>
  <c r="AF269" i="4"/>
  <c r="AG269" i="4"/>
  <c r="AH269" i="4" a="1"/>
  <c r="AH269" i="4"/>
  <c r="AI269" i="4"/>
  <c r="AJ269" i="4"/>
  <c r="AK269" i="4" a="1"/>
  <c r="AK269" i="4"/>
  <c r="AL269" i="4"/>
  <c r="AM269" i="4"/>
  <c r="AN269" i="4"/>
  <c r="AO269" i="4"/>
  <c r="AQ269" i="4"/>
  <c r="Z270" i="4"/>
  <c r="AB270" i="4"/>
  <c r="AC270" i="4"/>
  <c r="AD270" i="4"/>
  <c r="AE270" i="4" a="1"/>
  <c r="AE270" i="4"/>
  <c r="AF270" i="4"/>
  <c r="AG270" i="4"/>
  <c r="AH270" i="4" a="1"/>
  <c r="AH270" i="4"/>
  <c r="AI270" i="4"/>
  <c r="AJ270" i="4"/>
  <c r="AK270" i="4" a="1"/>
  <c r="AK270" i="4"/>
  <c r="AL270" i="4"/>
  <c r="AM270" i="4"/>
  <c r="AN270" i="4"/>
  <c r="AO270" i="4"/>
  <c r="AQ270" i="4"/>
  <c r="Z271" i="4"/>
  <c r="AB271" i="4"/>
  <c r="AC271" i="4"/>
  <c r="AD271" i="4"/>
  <c r="AE271" i="4" a="1"/>
  <c r="AE271" i="4"/>
  <c r="AF271" i="4"/>
  <c r="AG271" i="4"/>
  <c r="AH271" i="4" a="1"/>
  <c r="AH271" i="4"/>
  <c r="AI271" i="4"/>
  <c r="AJ271" i="4"/>
  <c r="AK271" i="4" a="1"/>
  <c r="AK271" i="4"/>
  <c r="AL271" i="4"/>
  <c r="AM271" i="4"/>
  <c r="AN271" i="4"/>
  <c r="AO271" i="4"/>
  <c r="AQ271" i="4"/>
  <c r="Z272" i="4"/>
  <c r="AB272" i="4"/>
  <c r="AC272" i="4"/>
  <c r="AD272" i="4"/>
  <c r="AE272" i="4" a="1"/>
  <c r="AE272" i="4"/>
  <c r="AF272" i="4"/>
  <c r="AG272" i="4"/>
  <c r="AH272" i="4" a="1"/>
  <c r="AH272" i="4"/>
  <c r="AI272" i="4"/>
  <c r="AJ272" i="4"/>
  <c r="AK272" i="4" a="1"/>
  <c r="AK272" i="4"/>
  <c r="AL272" i="4"/>
  <c r="AM272" i="4"/>
  <c r="AN272" i="4"/>
  <c r="AO272" i="4"/>
  <c r="AQ272" i="4"/>
  <c r="Z273" i="4"/>
  <c r="AB273" i="4"/>
  <c r="AC273" i="4"/>
  <c r="AD273" i="4"/>
  <c r="AE273" i="4" a="1"/>
  <c r="AE273" i="4"/>
  <c r="AF273" i="4"/>
  <c r="AG273" i="4"/>
  <c r="AH273" i="4" a="1"/>
  <c r="AH273" i="4"/>
  <c r="AI273" i="4"/>
  <c r="AJ273" i="4"/>
  <c r="AK273" i="4" a="1"/>
  <c r="AK273" i="4"/>
  <c r="AL273" i="4"/>
  <c r="AM273" i="4"/>
  <c r="AN273" i="4"/>
  <c r="AO273" i="4"/>
  <c r="AQ273" i="4"/>
  <c r="Z274" i="4"/>
  <c r="AB274" i="4"/>
  <c r="AC274" i="4"/>
  <c r="AD274" i="4"/>
  <c r="AE274" i="4" a="1"/>
  <c r="AE274" i="4"/>
  <c r="AF274" i="4"/>
  <c r="AG274" i="4"/>
  <c r="AH274" i="4" a="1"/>
  <c r="AH274" i="4"/>
  <c r="AI274" i="4"/>
  <c r="AJ274" i="4"/>
  <c r="AK274" i="4" a="1"/>
  <c r="AK274" i="4"/>
  <c r="AL274" i="4"/>
  <c r="AM274" i="4"/>
  <c r="AN274" i="4"/>
  <c r="AO274" i="4"/>
  <c r="AQ274" i="4"/>
  <c r="Z275" i="4"/>
  <c r="AB275" i="4"/>
  <c r="AC275" i="4"/>
  <c r="AD275" i="4"/>
  <c r="AE275" i="4" a="1"/>
  <c r="AE275" i="4"/>
  <c r="AF275" i="4"/>
  <c r="AG275" i="4"/>
  <c r="AH275" i="4" a="1"/>
  <c r="AH275" i="4"/>
  <c r="AI275" i="4"/>
  <c r="AJ275" i="4"/>
  <c r="AK275" i="4" a="1"/>
  <c r="AK275" i="4"/>
  <c r="AL275" i="4"/>
  <c r="AM275" i="4"/>
  <c r="AN275" i="4"/>
  <c r="AO275" i="4"/>
  <c r="AQ275" i="4"/>
  <c r="Z276" i="4"/>
  <c r="AB276" i="4"/>
  <c r="AC276" i="4"/>
  <c r="AD276" i="4"/>
  <c r="AE276" i="4" a="1"/>
  <c r="AE276" i="4"/>
  <c r="AF276" i="4"/>
  <c r="AG276" i="4"/>
  <c r="AH276" i="4" a="1"/>
  <c r="AH276" i="4"/>
  <c r="AI276" i="4"/>
  <c r="AJ276" i="4"/>
  <c r="AK276" i="4" a="1"/>
  <c r="AK276" i="4"/>
  <c r="AL276" i="4"/>
  <c r="AM276" i="4"/>
  <c r="AN276" i="4"/>
  <c r="AO276" i="4"/>
  <c r="AQ276" i="4"/>
  <c r="Z277" i="4"/>
  <c r="AB277" i="4"/>
  <c r="AC277" i="4"/>
  <c r="AD277" i="4"/>
  <c r="AE277" i="4" a="1"/>
  <c r="AE277" i="4"/>
  <c r="AF277" i="4"/>
  <c r="AG277" i="4"/>
  <c r="AH277" i="4" a="1"/>
  <c r="AH277" i="4"/>
  <c r="AI277" i="4"/>
  <c r="AJ277" i="4"/>
  <c r="AK277" i="4" a="1"/>
  <c r="AK277" i="4"/>
  <c r="AL277" i="4"/>
  <c r="AM277" i="4"/>
  <c r="AN277" i="4"/>
  <c r="AO277" i="4"/>
  <c r="AQ277" i="4"/>
  <c r="Z278" i="4"/>
  <c r="AB278" i="4"/>
  <c r="AC278" i="4"/>
  <c r="AD278" i="4"/>
  <c r="AE278" i="4" a="1"/>
  <c r="AE278" i="4"/>
  <c r="AF278" i="4"/>
  <c r="AG278" i="4"/>
  <c r="AH278" i="4" a="1"/>
  <c r="AH278" i="4"/>
  <c r="AI278" i="4"/>
  <c r="AJ278" i="4"/>
  <c r="AK278" i="4" a="1"/>
  <c r="AK278" i="4"/>
  <c r="AL278" i="4"/>
  <c r="AM278" i="4"/>
  <c r="AN278" i="4"/>
  <c r="AO278" i="4"/>
  <c r="AQ278" i="4"/>
  <c r="Z279" i="4"/>
  <c r="AB279" i="4"/>
  <c r="AC279" i="4"/>
  <c r="AD279" i="4"/>
  <c r="AE279" i="4" a="1"/>
  <c r="AE279" i="4"/>
  <c r="AF279" i="4"/>
  <c r="AG279" i="4"/>
  <c r="AH279" i="4" a="1"/>
  <c r="AH279" i="4"/>
  <c r="AI279" i="4"/>
  <c r="AJ279" i="4"/>
  <c r="AK279" i="4" a="1"/>
  <c r="AK279" i="4"/>
  <c r="AL279" i="4"/>
  <c r="AM279" i="4"/>
  <c r="AN279" i="4"/>
  <c r="AO279" i="4"/>
  <c r="AQ279" i="4"/>
  <c r="Z280" i="4"/>
  <c r="AB280" i="4"/>
  <c r="AC280" i="4"/>
  <c r="AD280" i="4"/>
  <c r="AE280" i="4" a="1"/>
  <c r="AE280" i="4"/>
  <c r="AF280" i="4"/>
  <c r="AG280" i="4"/>
  <c r="AH280" i="4" a="1"/>
  <c r="AH280" i="4"/>
  <c r="AI280" i="4"/>
  <c r="AJ280" i="4"/>
  <c r="AK280" i="4" a="1"/>
  <c r="AK280" i="4"/>
  <c r="AL280" i="4"/>
  <c r="AM280" i="4"/>
  <c r="AN280" i="4"/>
  <c r="AO280" i="4"/>
  <c r="AQ280" i="4"/>
  <c r="Z281" i="4"/>
  <c r="AB281" i="4"/>
  <c r="AC281" i="4"/>
  <c r="AD281" i="4"/>
  <c r="AE281" i="4" a="1"/>
  <c r="AE281" i="4"/>
  <c r="AF281" i="4"/>
  <c r="AG281" i="4"/>
  <c r="AH281" i="4" a="1"/>
  <c r="AH281" i="4"/>
  <c r="AI281" i="4"/>
  <c r="AJ281" i="4"/>
  <c r="AK281" i="4" a="1"/>
  <c r="AK281" i="4"/>
  <c r="AL281" i="4"/>
  <c r="AM281" i="4"/>
  <c r="AN281" i="4"/>
  <c r="AO281" i="4"/>
  <c r="AQ281" i="4"/>
  <c r="Z282" i="4"/>
  <c r="AB282" i="4"/>
  <c r="AC282" i="4"/>
  <c r="AD282" i="4"/>
  <c r="AE282" i="4" a="1"/>
  <c r="AE282" i="4"/>
  <c r="AF282" i="4"/>
  <c r="AG282" i="4"/>
  <c r="AH282" i="4" a="1"/>
  <c r="AH282" i="4"/>
  <c r="AI282" i="4"/>
  <c r="AJ282" i="4"/>
  <c r="AK282" i="4" a="1"/>
  <c r="AK282" i="4"/>
  <c r="AL282" i="4"/>
  <c r="AM282" i="4"/>
  <c r="AN282" i="4"/>
  <c r="AO282" i="4"/>
  <c r="AQ282" i="4"/>
  <c r="Z283" i="4"/>
  <c r="AB283" i="4"/>
  <c r="AC283" i="4"/>
  <c r="AD283" i="4"/>
  <c r="AE283" i="4" a="1"/>
  <c r="AE283" i="4"/>
  <c r="AF283" i="4"/>
  <c r="AG283" i="4"/>
  <c r="AH283" i="4" a="1"/>
  <c r="AH283" i="4"/>
  <c r="AI283" i="4"/>
  <c r="AJ283" i="4"/>
  <c r="AK283" i="4" a="1"/>
  <c r="AK283" i="4"/>
  <c r="AL283" i="4"/>
  <c r="AM283" i="4"/>
  <c r="AN283" i="4"/>
  <c r="AO283" i="4"/>
  <c r="AQ283" i="4"/>
  <c r="Z284" i="4"/>
  <c r="AB284" i="4"/>
  <c r="AC284" i="4"/>
  <c r="AD284" i="4"/>
  <c r="AE284" i="4" a="1"/>
  <c r="AE284" i="4"/>
  <c r="AF284" i="4"/>
  <c r="AG284" i="4"/>
  <c r="AH284" i="4" a="1"/>
  <c r="AH284" i="4"/>
  <c r="AI284" i="4"/>
  <c r="AJ284" i="4"/>
  <c r="AK284" i="4" a="1"/>
  <c r="AK284" i="4"/>
  <c r="AL284" i="4"/>
  <c r="AM284" i="4"/>
  <c r="AN284" i="4"/>
  <c r="AO284" i="4"/>
  <c r="AQ284" i="4"/>
  <c r="Z285" i="4"/>
  <c r="AB285" i="4"/>
  <c r="AC285" i="4"/>
  <c r="AD285" i="4"/>
  <c r="AE285" i="4" a="1"/>
  <c r="AE285" i="4"/>
  <c r="AF285" i="4"/>
  <c r="AG285" i="4"/>
  <c r="AH285" i="4" a="1"/>
  <c r="AH285" i="4"/>
  <c r="AI285" i="4"/>
  <c r="AJ285" i="4"/>
  <c r="AK285" i="4" a="1"/>
  <c r="AK285" i="4"/>
  <c r="AL285" i="4"/>
  <c r="AM285" i="4"/>
  <c r="AN285" i="4"/>
  <c r="AO285" i="4"/>
  <c r="AQ285" i="4"/>
  <c r="Z286" i="4"/>
  <c r="AB286" i="4"/>
  <c r="AC286" i="4"/>
  <c r="AD286" i="4"/>
  <c r="AE286" i="4" a="1"/>
  <c r="AE286" i="4"/>
  <c r="AF286" i="4"/>
  <c r="AG286" i="4"/>
  <c r="AH286" i="4" a="1"/>
  <c r="AH286" i="4"/>
  <c r="AI286" i="4"/>
  <c r="AJ286" i="4"/>
  <c r="AK286" i="4" a="1"/>
  <c r="AK286" i="4"/>
  <c r="AL286" i="4"/>
  <c r="AM286" i="4"/>
  <c r="AN286" i="4"/>
  <c r="AO286" i="4"/>
  <c r="AQ286" i="4"/>
  <c r="Z287" i="4"/>
  <c r="AB287" i="4"/>
  <c r="AC287" i="4"/>
  <c r="AD287" i="4"/>
  <c r="AE287" i="4" a="1"/>
  <c r="AE287" i="4"/>
  <c r="AF287" i="4"/>
  <c r="AG287" i="4"/>
  <c r="AH287" i="4" a="1"/>
  <c r="AH287" i="4"/>
  <c r="AI287" i="4"/>
  <c r="AJ287" i="4"/>
  <c r="AK287" i="4" a="1"/>
  <c r="AK287" i="4"/>
  <c r="AL287" i="4"/>
  <c r="AM287" i="4"/>
  <c r="AN287" i="4"/>
  <c r="AO287" i="4"/>
  <c r="AQ287" i="4"/>
  <c r="Z288" i="4"/>
  <c r="AB288" i="4"/>
  <c r="AC288" i="4"/>
  <c r="AD288" i="4"/>
  <c r="AE288" i="4" a="1"/>
  <c r="AE288" i="4"/>
  <c r="AF288" i="4"/>
  <c r="AG288" i="4"/>
  <c r="AH288" i="4" a="1"/>
  <c r="AH288" i="4"/>
  <c r="AI288" i="4"/>
  <c r="AJ288" i="4"/>
  <c r="AK288" i="4" a="1"/>
  <c r="AK288" i="4"/>
  <c r="AL288" i="4"/>
  <c r="AM288" i="4"/>
  <c r="AN288" i="4"/>
  <c r="AO288" i="4"/>
  <c r="AQ288" i="4"/>
  <c r="Z289" i="4"/>
  <c r="AB289" i="4"/>
  <c r="AC289" i="4"/>
  <c r="AD289" i="4"/>
  <c r="AE289" i="4" a="1"/>
  <c r="AE289" i="4"/>
  <c r="AF289" i="4"/>
  <c r="AG289" i="4"/>
  <c r="AH289" i="4" a="1"/>
  <c r="AH289" i="4"/>
  <c r="AI289" i="4"/>
  <c r="AJ289" i="4"/>
  <c r="AK289" i="4" a="1"/>
  <c r="AK289" i="4"/>
  <c r="AL289" i="4"/>
  <c r="AM289" i="4"/>
  <c r="AN289" i="4"/>
  <c r="AO289" i="4"/>
  <c r="AQ289" i="4"/>
  <c r="Z290" i="4"/>
  <c r="AB290" i="4"/>
  <c r="AC290" i="4"/>
  <c r="AD290" i="4"/>
  <c r="AE290" i="4" a="1"/>
  <c r="AE290" i="4"/>
  <c r="AF290" i="4"/>
  <c r="AG290" i="4"/>
  <c r="AH290" i="4" a="1"/>
  <c r="AH290" i="4"/>
  <c r="AI290" i="4"/>
  <c r="AJ290" i="4"/>
  <c r="AK290" i="4" a="1"/>
  <c r="AK290" i="4"/>
  <c r="AL290" i="4"/>
  <c r="AM290" i="4"/>
  <c r="AN290" i="4"/>
  <c r="AO290" i="4"/>
  <c r="AQ290" i="4"/>
  <c r="Z291" i="4"/>
  <c r="AB291" i="4"/>
  <c r="AC291" i="4"/>
  <c r="AD291" i="4"/>
  <c r="AE291" i="4" a="1"/>
  <c r="AE291" i="4"/>
  <c r="AF291" i="4"/>
  <c r="AG291" i="4"/>
  <c r="AH291" i="4" a="1"/>
  <c r="AH291" i="4"/>
  <c r="AI291" i="4"/>
  <c r="AJ291" i="4"/>
  <c r="AK291" i="4" a="1"/>
  <c r="AK291" i="4"/>
  <c r="AL291" i="4"/>
  <c r="AM291" i="4"/>
  <c r="AN291" i="4"/>
  <c r="AO291" i="4"/>
  <c r="AQ291" i="4"/>
  <c r="Z292" i="4"/>
  <c r="AB292" i="4"/>
  <c r="AC292" i="4"/>
  <c r="AD292" i="4"/>
  <c r="AE292" i="4" a="1"/>
  <c r="AE292" i="4"/>
  <c r="AF292" i="4"/>
  <c r="AG292" i="4"/>
  <c r="AH292" i="4" a="1"/>
  <c r="AH292" i="4"/>
  <c r="AI292" i="4"/>
  <c r="AJ292" i="4"/>
  <c r="AK292" i="4" a="1"/>
  <c r="AK292" i="4"/>
  <c r="AL292" i="4"/>
  <c r="AM292" i="4"/>
  <c r="AN292" i="4"/>
  <c r="AO292" i="4"/>
  <c r="AQ292" i="4"/>
  <c r="Z293" i="4"/>
  <c r="AB293" i="4"/>
  <c r="AC293" i="4"/>
  <c r="AD293" i="4"/>
  <c r="AE293" i="4" a="1"/>
  <c r="AE293" i="4"/>
  <c r="AF293" i="4"/>
  <c r="AG293" i="4"/>
  <c r="AH293" i="4" a="1"/>
  <c r="AH293" i="4"/>
  <c r="AI293" i="4"/>
  <c r="AJ293" i="4"/>
  <c r="AK293" i="4" a="1"/>
  <c r="AK293" i="4"/>
  <c r="AL293" i="4"/>
  <c r="AM293" i="4"/>
  <c r="AN293" i="4"/>
  <c r="AO293" i="4"/>
  <c r="AQ293" i="4"/>
  <c r="Z294" i="4"/>
  <c r="AB294" i="4"/>
  <c r="AC294" i="4"/>
  <c r="AD294" i="4"/>
  <c r="AE294" i="4" a="1"/>
  <c r="AE294" i="4"/>
  <c r="AF294" i="4"/>
  <c r="AG294" i="4"/>
  <c r="AH294" i="4" a="1"/>
  <c r="AH294" i="4"/>
  <c r="AI294" i="4"/>
  <c r="AJ294" i="4"/>
  <c r="AK294" i="4" a="1"/>
  <c r="AK294" i="4"/>
  <c r="AL294" i="4"/>
  <c r="AM294" i="4"/>
  <c r="AN294" i="4"/>
  <c r="AO294" i="4"/>
  <c r="AQ294" i="4"/>
  <c r="Z295" i="4"/>
  <c r="AB295" i="4"/>
  <c r="AC295" i="4"/>
  <c r="AD295" i="4"/>
  <c r="AE295" i="4" a="1"/>
  <c r="AE295" i="4"/>
  <c r="AF295" i="4"/>
  <c r="AG295" i="4"/>
  <c r="AH295" i="4" a="1"/>
  <c r="AH295" i="4"/>
  <c r="AI295" i="4"/>
  <c r="AJ295" i="4"/>
  <c r="AK295" i="4" a="1"/>
  <c r="AK295" i="4"/>
  <c r="AL295" i="4"/>
  <c r="AM295" i="4"/>
  <c r="AN295" i="4"/>
  <c r="AO295" i="4"/>
  <c r="AQ295" i="4"/>
  <c r="Z296" i="4"/>
  <c r="AB296" i="4"/>
  <c r="AC296" i="4"/>
  <c r="AD296" i="4"/>
  <c r="AE296" i="4" a="1"/>
  <c r="AE296" i="4"/>
  <c r="AF296" i="4"/>
  <c r="AG296" i="4"/>
  <c r="AH296" i="4" a="1"/>
  <c r="AH296" i="4"/>
  <c r="AI296" i="4"/>
  <c r="AJ296" i="4"/>
  <c r="AK296" i="4" a="1"/>
  <c r="AK296" i="4"/>
  <c r="AL296" i="4"/>
  <c r="AM296" i="4"/>
  <c r="AN296" i="4"/>
  <c r="AO296" i="4"/>
  <c r="AQ296" i="4"/>
  <c r="Z297" i="4"/>
  <c r="AB297" i="4"/>
  <c r="AC297" i="4"/>
  <c r="AD297" i="4"/>
  <c r="AE297" i="4" a="1"/>
  <c r="AE297" i="4"/>
  <c r="AF297" i="4"/>
  <c r="AG297" i="4"/>
  <c r="AH297" i="4" a="1"/>
  <c r="AH297" i="4"/>
  <c r="AI297" i="4"/>
  <c r="AJ297" i="4"/>
  <c r="AK297" i="4" a="1"/>
  <c r="AK297" i="4"/>
  <c r="AL297" i="4"/>
  <c r="AM297" i="4"/>
  <c r="AN297" i="4"/>
  <c r="AO297" i="4"/>
  <c r="AQ297" i="4"/>
  <c r="Z298" i="4"/>
  <c r="AB298" i="4"/>
  <c r="AC298" i="4"/>
  <c r="AD298" i="4"/>
  <c r="AE298" i="4" a="1"/>
  <c r="AE298" i="4"/>
  <c r="AF298" i="4"/>
  <c r="AG298" i="4"/>
  <c r="AH298" i="4" a="1"/>
  <c r="AH298" i="4"/>
  <c r="AI298" i="4"/>
  <c r="AJ298" i="4"/>
  <c r="AK298" i="4" a="1"/>
  <c r="AK298" i="4"/>
  <c r="AL298" i="4"/>
  <c r="AM298" i="4"/>
  <c r="AN298" i="4"/>
  <c r="AO298" i="4"/>
  <c r="AQ298" i="4"/>
  <c r="Z299" i="4"/>
  <c r="AB299" i="4"/>
  <c r="AC299" i="4"/>
  <c r="AD299" i="4"/>
  <c r="AE299" i="4" a="1"/>
  <c r="AE299" i="4"/>
  <c r="AF299" i="4"/>
  <c r="AG299" i="4"/>
  <c r="AH299" i="4" a="1"/>
  <c r="AH299" i="4"/>
  <c r="AI299" i="4"/>
  <c r="AJ299" i="4"/>
  <c r="AK299" i="4" a="1"/>
  <c r="AK299" i="4"/>
  <c r="AL299" i="4"/>
  <c r="AM299" i="4"/>
  <c r="AN299" i="4"/>
  <c r="AO299" i="4"/>
  <c r="AQ299" i="4"/>
  <c r="Z300" i="4"/>
  <c r="AB300" i="4"/>
  <c r="AC300" i="4"/>
  <c r="AD300" i="4"/>
  <c r="AE300" i="4" a="1"/>
  <c r="AE300" i="4"/>
  <c r="AF300" i="4"/>
  <c r="AG300" i="4"/>
  <c r="AH300" i="4" a="1"/>
  <c r="AH300" i="4"/>
  <c r="AI300" i="4"/>
  <c r="AJ300" i="4"/>
  <c r="AK300" i="4" a="1"/>
  <c r="AK300" i="4"/>
  <c r="AL300" i="4"/>
  <c r="AM300" i="4"/>
  <c r="AN300" i="4"/>
  <c r="AO300" i="4"/>
  <c r="AQ300" i="4"/>
  <c r="Z301" i="4"/>
  <c r="AB301" i="4"/>
  <c r="AC301" i="4"/>
  <c r="AD301" i="4"/>
  <c r="AE301" i="4" a="1"/>
  <c r="AE301" i="4"/>
  <c r="AF301" i="4"/>
  <c r="AG301" i="4"/>
  <c r="AH301" i="4" a="1"/>
  <c r="AH301" i="4"/>
  <c r="AI301" i="4"/>
  <c r="AJ301" i="4"/>
  <c r="AK301" i="4" a="1"/>
  <c r="AK301" i="4"/>
  <c r="AL301" i="4"/>
  <c r="AM301" i="4"/>
  <c r="AN301" i="4"/>
  <c r="AO301" i="4"/>
  <c r="AQ301" i="4"/>
  <c r="Z302" i="4"/>
  <c r="AB302" i="4"/>
  <c r="AC302" i="4"/>
  <c r="AD302" i="4"/>
  <c r="AE302" i="4" a="1"/>
  <c r="AE302" i="4"/>
  <c r="AF302" i="4"/>
  <c r="AG302" i="4"/>
  <c r="AH302" i="4" a="1"/>
  <c r="AH302" i="4"/>
  <c r="AI302" i="4"/>
  <c r="AJ302" i="4"/>
  <c r="AK302" i="4" a="1"/>
  <c r="AK302" i="4"/>
  <c r="AL302" i="4"/>
  <c r="AM302" i="4"/>
  <c r="AN302" i="4"/>
  <c r="AO302" i="4"/>
  <c r="AQ302" i="4"/>
  <c r="Z303" i="4"/>
  <c r="AB303" i="4"/>
  <c r="AC303" i="4"/>
  <c r="AD303" i="4"/>
  <c r="AE303" i="4" a="1"/>
  <c r="AE303" i="4"/>
  <c r="AF303" i="4"/>
  <c r="AG303" i="4"/>
  <c r="AH303" i="4" a="1"/>
  <c r="AH303" i="4"/>
  <c r="AI303" i="4"/>
  <c r="AJ303" i="4"/>
  <c r="AK303" i="4" a="1"/>
  <c r="AK303" i="4"/>
  <c r="AL303" i="4"/>
  <c r="AM303" i="4"/>
  <c r="AN303" i="4"/>
  <c r="AO303" i="4"/>
  <c r="AQ303" i="4"/>
  <c r="Z304" i="4"/>
  <c r="AB304" i="4"/>
  <c r="AC304" i="4"/>
  <c r="AD304" i="4"/>
  <c r="AE304" i="4" a="1"/>
  <c r="AE304" i="4"/>
  <c r="AF304" i="4"/>
  <c r="AG304" i="4"/>
  <c r="AH304" i="4" a="1"/>
  <c r="AH304" i="4"/>
  <c r="AI304" i="4"/>
  <c r="AJ304" i="4"/>
  <c r="AK304" i="4" a="1"/>
  <c r="AK304" i="4"/>
  <c r="AL304" i="4"/>
  <c r="AM304" i="4"/>
  <c r="AN304" i="4"/>
  <c r="AO304" i="4"/>
  <c r="AQ304" i="4"/>
  <c r="Z305" i="4"/>
  <c r="AB305" i="4"/>
  <c r="AC305" i="4"/>
  <c r="AD305" i="4"/>
  <c r="AE305" i="4" a="1"/>
  <c r="AE305" i="4"/>
  <c r="AF305" i="4"/>
  <c r="AG305" i="4"/>
  <c r="AH305" i="4" a="1"/>
  <c r="AH305" i="4"/>
  <c r="AI305" i="4"/>
  <c r="AJ305" i="4"/>
  <c r="AK305" i="4" a="1"/>
  <c r="AK305" i="4"/>
  <c r="AL305" i="4"/>
  <c r="AM305" i="4"/>
  <c r="AN305" i="4"/>
  <c r="AO305" i="4"/>
  <c r="AQ305" i="4"/>
  <c r="Z306" i="4"/>
  <c r="AB306" i="4"/>
  <c r="AC306" i="4"/>
  <c r="AD306" i="4"/>
  <c r="AE306" i="4" a="1"/>
  <c r="AE306" i="4"/>
  <c r="AF306" i="4"/>
  <c r="AG306" i="4"/>
  <c r="AH306" i="4" a="1"/>
  <c r="AH306" i="4"/>
  <c r="AI306" i="4"/>
  <c r="AJ306" i="4"/>
  <c r="AK306" i="4" a="1"/>
  <c r="AK306" i="4"/>
  <c r="AL306" i="4"/>
  <c r="AM306" i="4"/>
  <c r="AN306" i="4"/>
  <c r="AO306" i="4"/>
  <c r="AQ306" i="4"/>
  <c r="Z307" i="4"/>
  <c r="AB307" i="4"/>
  <c r="AC307" i="4"/>
  <c r="AD307" i="4"/>
  <c r="AE307" i="4" a="1"/>
  <c r="AE307" i="4"/>
  <c r="AF307" i="4"/>
  <c r="AG307" i="4"/>
  <c r="AH307" i="4" a="1"/>
  <c r="AH307" i="4"/>
  <c r="AI307" i="4"/>
  <c r="AJ307" i="4"/>
  <c r="AK307" i="4" a="1"/>
  <c r="AK307" i="4"/>
  <c r="AL307" i="4"/>
  <c r="AM307" i="4"/>
  <c r="AN307" i="4"/>
  <c r="AO307" i="4"/>
  <c r="AQ307" i="4"/>
  <c r="Z308" i="4"/>
  <c r="AB308" i="4"/>
  <c r="AC308" i="4"/>
  <c r="AD308" i="4"/>
  <c r="AE308" i="4" a="1"/>
  <c r="AE308" i="4"/>
  <c r="AF308" i="4"/>
  <c r="AG308" i="4"/>
  <c r="AH308" i="4" a="1"/>
  <c r="AH308" i="4"/>
  <c r="AI308" i="4"/>
  <c r="AJ308" i="4"/>
  <c r="AK308" i="4" a="1"/>
  <c r="AK308" i="4"/>
  <c r="AL308" i="4"/>
  <c r="AM308" i="4"/>
  <c r="AN308" i="4"/>
  <c r="AO308" i="4"/>
  <c r="AQ308" i="4"/>
  <c r="C312" i="4"/>
  <c r="D312" i="4"/>
  <c r="E312" i="4"/>
  <c r="F312" i="4"/>
  <c r="G312" i="4"/>
  <c r="H312" i="4"/>
  <c r="I312" i="4"/>
  <c r="J312" i="4"/>
  <c r="K312" i="4"/>
  <c r="L312" i="4"/>
  <c r="M312" i="4"/>
  <c r="N312" i="4"/>
  <c r="O312" i="4"/>
  <c r="P312" i="4"/>
  <c r="Q312" i="4"/>
  <c r="R312" i="4"/>
  <c r="S312" i="4"/>
  <c r="T312" i="4"/>
  <c r="U312" i="4"/>
  <c r="V312" i="4"/>
  <c r="W312" i="4"/>
  <c r="X312" i="4"/>
  <c r="Y312" i="4"/>
  <c r="C313" i="4"/>
  <c r="D313" i="4"/>
  <c r="E313" i="4"/>
  <c r="F313" i="4"/>
  <c r="G313" i="4"/>
  <c r="H313" i="4"/>
  <c r="I313" i="4"/>
  <c r="J313" i="4"/>
  <c r="K313" i="4"/>
  <c r="L313" i="4"/>
  <c r="M313" i="4"/>
  <c r="N313" i="4"/>
  <c r="O313" i="4"/>
  <c r="P313" i="4"/>
  <c r="Q313" i="4"/>
  <c r="R313" i="4"/>
  <c r="S313" i="4"/>
  <c r="T313" i="4"/>
  <c r="U313" i="4"/>
  <c r="V313" i="4"/>
  <c r="W313" i="4"/>
  <c r="X313" i="4"/>
  <c r="Y313" i="4"/>
  <c r="C314" i="4"/>
  <c r="D314" i="4"/>
  <c r="E314" i="4"/>
  <c r="F314" i="4"/>
  <c r="G314" i="4"/>
  <c r="H314" i="4"/>
  <c r="I314" i="4"/>
  <c r="J314" i="4"/>
  <c r="K314" i="4"/>
  <c r="L314" i="4"/>
  <c r="M314" i="4"/>
  <c r="N314" i="4"/>
  <c r="O314" i="4"/>
  <c r="P314" i="4"/>
  <c r="Q314" i="4"/>
  <c r="R314" i="4"/>
  <c r="S314" i="4"/>
  <c r="T314" i="4"/>
  <c r="U314" i="4"/>
  <c r="V314" i="4"/>
  <c r="W314" i="4"/>
  <c r="X314" i="4"/>
  <c r="Y314" i="4"/>
  <c r="C315" i="4"/>
  <c r="D315" i="4"/>
  <c r="E315" i="4"/>
  <c r="F315" i="4"/>
  <c r="G315" i="4"/>
  <c r="H315" i="4"/>
  <c r="I315" i="4"/>
  <c r="J315" i="4"/>
  <c r="K315" i="4"/>
  <c r="L315" i="4"/>
  <c r="M315" i="4"/>
  <c r="N315" i="4"/>
  <c r="O315" i="4"/>
  <c r="P315" i="4"/>
  <c r="Q315" i="4"/>
  <c r="R315" i="4"/>
  <c r="S315" i="4"/>
  <c r="T315" i="4"/>
  <c r="U315" i="4"/>
  <c r="V315" i="4"/>
  <c r="W315" i="4"/>
  <c r="X315" i="4"/>
  <c r="Y315" i="4"/>
  <c r="C316" i="4" a="1"/>
  <c r="C316" i="4"/>
  <c r="D316" i="4" a="1"/>
  <c r="D316" i="4"/>
  <c r="E316" i="4" a="1"/>
  <c r="E316" i="4"/>
  <c r="F316" i="4" a="1"/>
  <c r="F316" i="4"/>
  <c r="G316" i="4" a="1"/>
  <c r="G316" i="4"/>
  <c r="H316" i="4" a="1"/>
  <c r="H316" i="4"/>
  <c r="I316" i="4" a="1"/>
  <c r="I316" i="4"/>
  <c r="J316" i="4" a="1"/>
  <c r="J316" i="4"/>
  <c r="K316" i="4" a="1"/>
  <c r="K316" i="4"/>
  <c r="L316" i="4" a="1"/>
  <c r="L316" i="4"/>
  <c r="M316" i="4" a="1"/>
  <c r="M316" i="4"/>
  <c r="N316" i="4" a="1"/>
  <c r="N316" i="4"/>
  <c r="O316" i="4" a="1"/>
  <c r="O316" i="4"/>
  <c r="P316" i="4" a="1"/>
  <c r="P316" i="4"/>
  <c r="Q316" i="4" a="1"/>
  <c r="Q316" i="4"/>
  <c r="R316" i="4" a="1"/>
  <c r="R316" i="4"/>
  <c r="S316" i="4" a="1"/>
  <c r="S316" i="4"/>
  <c r="T316" i="4" a="1"/>
  <c r="T316" i="4"/>
  <c r="U316" i="4" a="1"/>
  <c r="U316" i="4"/>
  <c r="V316" i="4" a="1"/>
  <c r="V316" i="4"/>
  <c r="W316" i="4" a="1"/>
  <c r="W316" i="4"/>
  <c r="X316" i="4" a="1"/>
  <c r="X316" i="4"/>
  <c r="Y316" i="4" a="1"/>
  <c r="Y316" i="4"/>
  <c r="C317" i="4"/>
  <c r="D317" i="4"/>
  <c r="E317" i="4"/>
  <c r="F317" i="4"/>
  <c r="G317" i="4"/>
  <c r="H317" i="4"/>
  <c r="I317" i="4"/>
  <c r="J317" i="4"/>
  <c r="K317" i="4"/>
  <c r="L317" i="4"/>
  <c r="M317" i="4"/>
  <c r="N317" i="4"/>
  <c r="O317" i="4"/>
  <c r="P317" i="4"/>
  <c r="Q317" i="4"/>
  <c r="R317" i="4"/>
  <c r="S317" i="4"/>
  <c r="T317" i="4"/>
  <c r="U317" i="4"/>
  <c r="V317" i="4"/>
  <c r="W317" i="4"/>
  <c r="X317" i="4"/>
  <c r="Y317" i="4"/>
  <c r="C318" i="4" a="1"/>
  <c r="C318" i="4"/>
  <c r="D318" i="4" a="1"/>
  <c r="D318" i="4"/>
  <c r="E318" i="4" a="1"/>
  <c r="E318" i="4"/>
  <c r="F318" i="4" a="1"/>
  <c r="F318" i="4"/>
  <c r="G318" i="4" a="1"/>
  <c r="G318" i="4"/>
  <c r="H318" i="4" a="1"/>
  <c r="H318" i="4"/>
  <c r="I318" i="4" a="1"/>
  <c r="I318" i="4"/>
  <c r="J318" i="4" a="1"/>
  <c r="J318" i="4"/>
  <c r="K318" i="4" a="1"/>
  <c r="K318" i="4"/>
  <c r="L318" i="4" a="1"/>
  <c r="L318" i="4"/>
  <c r="M318" i="4" a="1"/>
  <c r="M318" i="4"/>
  <c r="N318" i="4" a="1"/>
  <c r="N318" i="4"/>
  <c r="O318" i="4" a="1"/>
  <c r="O318" i="4"/>
  <c r="P318" i="4" a="1"/>
  <c r="P318" i="4"/>
  <c r="Q318" i="4" a="1"/>
  <c r="Q318" i="4"/>
  <c r="R318" i="4" a="1"/>
  <c r="R318" i="4"/>
  <c r="S318" i="4" a="1"/>
  <c r="S318" i="4"/>
  <c r="T318" i="4" a="1"/>
  <c r="T318" i="4"/>
  <c r="U318" i="4" a="1"/>
  <c r="U318" i="4"/>
  <c r="V318" i="4" a="1"/>
  <c r="V318" i="4"/>
  <c r="W318" i="4" a="1"/>
  <c r="W318" i="4"/>
  <c r="X318" i="4" a="1"/>
  <c r="X318" i="4"/>
  <c r="Y318" i="4" a="1"/>
  <c r="Y318" i="4"/>
  <c r="C319" i="4"/>
  <c r="D319" i="4"/>
  <c r="E319" i="4"/>
  <c r="F319" i="4"/>
  <c r="G319" i="4"/>
  <c r="H319" i="4"/>
  <c r="I319" i="4"/>
  <c r="J319" i="4"/>
  <c r="K319" i="4"/>
  <c r="L319" i="4"/>
  <c r="M319" i="4"/>
  <c r="N319" i="4"/>
  <c r="O319" i="4"/>
  <c r="P319" i="4"/>
  <c r="Q319" i="4"/>
  <c r="R319" i="4"/>
  <c r="S319" i="4"/>
  <c r="T319" i="4"/>
  <c r="U319" i="4"/>
  <c r="V319" i="4"/>
  <c r="W319" i="4"/>
  <c r="X319" i="4"/>
  <c r="Y319" i="4"/>
  <c r="C320" i="4" a="1"/>
  <c r="C320" i="4"/>
  <c r="D320" i="4" a="1"/>
  <c r="D320" i="4"/>
  <c r="E320" i="4" a="1"/>
  <c r="E320" i="4"/>
  <c r="F320" i="4" a="1"/>
  <c r="F320" i="4"/>
  <c r="G320" i="4" a="1"/>
  <c r="G320" i="4"/>
  <c r="H320" i="4" a="1"/>
  <c r="H320" i="4"/>
  <c r="I320" i="4" a="1"/>
  <c r="I320" i="4"/>
  <c r="J320" i="4" a="1"/>
  <c r="J320" i="4"/>
  <c r="K320" i="4" a="1"/>
  <c r="K320" i="4"/>
  <c r="L320" i="4" a="1"/>
  <c r="L320" i="4"/>
  <c r="M320" i="4" a="1"/>
  <c r="M320" i="4"/>
  <c r="N320" i="4" a="1"/>
  <c r="N320" i="4"/>
  <c r="O320" i="4" a="1"/>
  <c r="O320" i="4"/>
  <c r="P320" i="4" a="1"/>
  <c r="P320" i="4"/>
  <c r="Q320" i="4" a="1"/>
  <c r="Q320" i="4"/>
  <c r="R320" i="4" a="1"/>
  <c r="R320" i="4"/>
  <c r="S320" i="4" a="1"/>
  <c r="S320" i="4"/>
  <c r="T320" i="4" a="1"/>
  <c r="T320" i="4"/>
  <c r="U320" i="4" a="1"/>
  <c r="U320" i="4"/>
  <c r="V320" i="4" a="1"/>
  <c r="V320" i="4"/>
  <c r="W320" i="4" a="1"/>
  <c r="W320" i="4"/>
  <c r="X320" i="4" a="1"/>
  <c r="X320" i="4"/>
  <c r="Y320" i="4" a="1"/>
  <c r="Y320" i="4"/>
  <c r="C321" i="4"/>
  <c r="D321" i="4"/>
  <c r="E321" i="4"/>
  <c r="F321" i="4"/>
  <c r="G321" i="4"/>
  <c r="H321" i="4"/>
  <c r="I321" i="4"/>
  <c r="J321" i="4"/>
  <c r="K321" i="4"/>
  <c r="L321" i="4"/>
  <c r="M321" i="4"/>
  <c r="N321" i="4"/>
  <c r="O321" i="4"/>
  <c r="P321" i="4"/>
  <c r="Q321" i="4"/>
  <c r="R321" i="4"/>
  <c r="S321" i="4"/>
  <c r="T321" i="4"/>
  <c r="U321" i="4"/>
  <c r="V321" i="4"/>
  <c r="W321" i="4"/>
  <c r="X321" i="4"/>
  <c r="Y321" i="4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C69" i="2"/>
  <c r="C70" i="2"/>
  <c r="C71" i="2"/>
  <c r="C72" i="2"/>
  <c r="C73" i="2"/>
  <c r="C74" i="2"/>
  <c r="C75" i="2"/>
  <c r="C76" i="2"/>
  <c r="C77" i="2"/>
  <c r="C78" i="2"/>
  <c r="C79" i="2"/>
  <c r="C80" i="2"/>
  <c r="C81" i="2"/>
  <c r="C82" i="2"/>
  <c r="C83" i="2"/>
  <c r="C84" i="2"/>
  <c r="C85" i="2"/>
  <c r="C86" i="2"/>
  <c r="C87" i="2"/>
  <c r="C88" i="2"/>
  <c r="C89" i="2"/>
  <c r="C90" i="2"/>
  <c r="C91" i="2"/>
  <c r="C92" i="2"/>
  <c r="C93" i="2"/>
  <c r="C94" i="2"/>
  <c r="C95" i="2"/>
  <c r="C96" i="2"/>
  <c r="C97" i="2"/>
  <c r="C98" i="2"/>
  <c r="C99" i="2"/>
  <c r="C100" i="2"/>
  <c r="C101" i="2"/>
  <c r="C102" i="2"/>
  <c r="C103" i="2"/>
  <c r="C104" i="2"/>
  <c r="C105" i="2"/>
  <c r="C106" i="2"/>
  <c r="C107" i="2"/>
  <c r="C108" i="2"/>
  <c r="C109" i="2"/>
  <c r="C110" i="2"/>
  <c r="C111" i="2"/>
  <c r="C112" i="2"/>
  <c r="C113" i="2"/>
  <c r="C114" i="2"/>
  <c r="C115" i="2"/>
  <c r="C116" i="2"/>
  <c r="C117" i="2"/>
  <c r="C118" i="2"/>
  <c r="C119" i="2"/>
  <c r="C120" i="2"/>
  <c r="C121" i="2"/>
  <c r="C122" i="2"/>
  <c r="C123" i="2"/>
  <c r="C124" i="2"/>
  <c r="C125" i="2"/>
  <c r="C126" i="2"/>
  <c r="C127" i="2"/>
  <c r="C128" i="2"/>
  <c r="C129" i="2"/>
  <c r="C130" i="2"/>
  <c r="C131" i="2"/>
  <c r="C132" i="2"/>
  <c r="C133" i="2"/>
  <c r="C134" i="2"/>
  <c r="C135" i="2"/>
  <c r="C136" i="2"/>
  <c r="C137" i="2"/>
  <c r="C138" i="2"/>
  <c r="C139" i="2"/>
  <c r="C140" i="2"/>
  <c r="C141" i="2"/>
  <c r="C142" i="2"/>
  <c r="C143" i="2"/>
  <c r="C144" i="2"/>
  <c r="C145" i="2"/>
  <c r="C146" i="2"/>
  <c r="C147" i="2"/>
  <c r="C148" i="2"/>
  <c r="C149" i="2"/>
  <c r="C150" i="2"/>
  <c r="C151" i="2"/>
  <c r="C152" i="2"/>
  <c r="C153" i="2"/>
  <c r="C154" i="2"/>
  <c r="C155" i="2"/>
  <c r="C156" i="2"/>
  <c r="C157" i="2"/>
  <c r="C158" i="2"/>
  <c r="C159" i="2"/>
  <c r="C160" i="2"/>
  <c r="C161" i="2"/>
  <c r="C162" i="2"/>
  <c r="C163" i="2"/>
  <c r="C164" i="2"/>
  <c r="C165" i="2"/>
  <c r="C166" i="2"/>
  <c r="C167" i="2"/>
  <c r="C168" i="2"/>
  <c r="C169" i="2"/>
  <c r="C170" i="2"/>
  <c r="C171" i="2"/>
  <c r="C172" i="2"/>
  <c r="C173" i="2"/>
  <c r="C174" i="2"/>
  <c r="C175" i="2"/>
  <c r="C176" i="2"/>
  <c r="C177" i="2"/>
  <c r="C178" i="2"/>
  <c r="C179" i="2"/>
  <c r="C180" i="2"/>
  <c r="C181" i="2"/>
  <c r="C182" i="2"/>
  <c r="C183" i="2"/>
  <c r="C184" i="2"/>
  <c r="C185" i="2"/>
  <c r="C186" i="2"/>
  <c r="C187" i="2"/>
  <c r="C188" i="2"/>
  <c r="C189" i="2"/>
  <c r="C190" i="2"/>
  <c r="C191" i="2"/>
  <c r="C192" i="2"/>
  <c r="C193" i="2"/>
  <c r="C194" i="2"/>
  <c r="C195" i="2"/>
  <c r="C196" i="2"/>
  <c r="C197" i="2"/>
  <c r="C198" i="2"/>
  <c r="C199" i="2"/>
  <c r="C200" i="2"/>
  <c r="C201" i="2"/>
  <c r="C202" i="2"/>
  <c r="C203" i="2"/>
  <c r="C204" i="2"/>
  <c r="C205" i="2"/>
  <c r="C206" i="2"/>
  <c r="C207" i="2"/>
  <c r="C208" i="2"/>
  <c r="C209" i="2"/>
  <c r="C210" i="2"/>
  <c r="C211" i="2"/>
  <c r="C212" i="2"/>
  <c r="C213" i="2"/>
  <c r="C214" i="2"/>
  <c r="C215" i="2"/>
  <c r="C216" i="2"/>
  <c r="C217" i="2"/>
  <c r="C218" i="2"/>
  <c r="C219" i="2"/>
  <c r="C220" i="2"/>
  <c r="C221" i="2"/>
  <c r="C222" i="2"/>
  <c r="C223" i="2"/>
  <c r="C224" i="2"/>
  <c r="C225" i="2"/>
  <c r="C226" i="2"/>
  <c r="C227" i="2"/>
  <c r="C228" i="2"/>
  <c r="C229" i="2"/>
  <c r="C230" i="2"/>
  <c r="C231" i="2"/>
  <c r="C232" i="2"/>
  <c r="C233" i="2"/>
  <c r="C234" i="2"/>
  <c r="C235" i="2"/>
  <c r="C236" i="2"/>
  <c r="C237" i="2"/>
  <c r="C238" i="2"/>
  <c r="C239" i="2"/>
  <c r="C240" i="2"/>
  <c r="C241" i="2"/>
  <c r="C242" i="2"/>
  <c r="C243" i="2"/>
  <c r="C244" i="2"/>
  <c r="C245" i="2"/>
  <c r="C246" i="2"/>
  <c r="C247" i="2"/>
  <c r="C248" i="2"/>
  <c r="C249" i="2"/>
  <c r="C250" i="2"/>
  <c r="C251" i="2"/>
  <c r="C252" i="2"/>
  <c r="C253" i="2"/>
  <c r="C254" i="2"/>
  <c r="C255" i="2"/>
  <c r="C256" i="2"/>
  <c r="C257" i="2"/>
  <c r="C258" i="2"/>
  <c r="C259" i="2"/>
  <c r="C260" i="2"/>
  <c r="C261" i="2"/>
  <c r="C262" i="2"/>
  <c r="C263" i="2"/>
  <c r="C264" i="2"/>
  <c r="C265" i="2"/>
  <c r="C266" i="2"/>
  <c r="C267" i="2"/>
  <c r="C268" i="2"/>
  <c r="C269" i="2"/>
  <c r="C270" i="2"/>
  <c r="C271" i="2"/>
  <c r="C272" i="2"/>
  <c r="C273" i="2"/>
  <c r="C274" i="2"/>
  <c r="C275" i="2"/>
  <c r="C276" i="2"/>
  <c r="C277" i="2"/>
  <c r="C278" i="2"/>
  <c r="C279" i="2"/>
  <c r="C280" i="2"/>
  <c r="C281" i="2"/>
  <c r="C282" i="2"/>
  <c r="C283" i="2"/>
  <c r="C284" i="2"/>
  <c r="C285" i="2"/>
  <c r="C286" i="2"/>
  <c r="C287" i="2"/>
  <c r="C288" i="2"/>
  <c r="C289" i="2"/>
  <c r="C290" i="2"/>
  <c r="C291" i="2"/>
  <c r="C292" i="2"/>
  <c r="C293" i="2"/>
  <c r="C294" i="2"/>
  <c r="C295" i="2"/>
  <c r="C296" i="2"/>
  <c r="C297" i="2"/>
  <c r="C298" i="2"/>
  <c r="C299" i="2"/>
  <c r="C300" i="2"/>
  <c r="C301" i="2"/>
  <c r="C302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3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365" i="2"/>
  <c r="C366" i="2"/>
  <c r="C367" i="2"/>
  <c r="C368" i="2"/>
  <c r="C369" i="2"/>
  <c r="C370" i="2"/>
  <c r="C371" i="2"/>
  <c r="C372" i="2"/>
  <c r="C373" i="2"/>
  <c r="C374" i="2"/>
  <c r="C375" i="2"/>
  <c r="C376" i="2"/>
  <c r="C377" i="2"/>
  <c r="C378" i="2"/>
  <c r="C379" i="2"/>
  <c r="C380" i="2"/>
  <c r="C381" i="2"/>
  <c r="C382" i="2"/>
  <c r="C383" i="2"/>
  <c r="C384" i="2"/>
  <c r="C385" i="2"/>
  <c r="C386" i="2"/>
  <c r="C387" i="2"/>
  <c r="C388" i="2"/>
  <c r="C389" i="2"/>
  <c r="C390" i="2"/>
  <c r="C391" i="2"/>
  <c r="C392" i="2"/>
  <c r="C393" i="2"/>
  <c r="C394" i="2"/>
  <c r="C395" i="2"/>
  <c r="C396" i="2"/>
  <c r="C397" i="2"/>
  <c r="C398" i="2"/>
  <c r="C399" i="2"/>
  <c r="C400" i="2"/>
  <c r="C401" i="2"/>
  <c r="C402" i="2"/>
  <c r="C403" i="2"/>
  <c r="C404" i="2"/>
  <c r="C405" i="2"/>
  <c r="C406" i="2"/>
  <c r="C407" i="2"/>
  <c r="C408" i="2"/>
  <c r="C409" i="2"/>
  <c r="C410" i="2"/>
  <c r="C411" i="2"/>
  <c r="C412" i="2"/>
  <c r="C413" i="2"/>
  <c r="C414" i="2"/>
  <c r="C415" i="2"/>
  <c r="C416" i="2"/>
  <c r="C417" i="2"/>
  <c r="C418" i="2"/>
  <c r="C419" i="2"/>
  <c r="C420" i="2"/>
  <c r="C421" i="2"/>
  <c r="C422" i="2"/>
  <c r="C423" i="2"/>
  <c r="C424" i="2"/>
  <c r="C425" i="2"/>
  <c r="C426" i="2"/>
  <c r="C427" i="2"/>
  <c r="C428" i="2"/>
  <c r="C429" i="2"/>
  <c r="C430" i="2"/>
  <c r="C431" i="2"/>
  <c r="C432" i="2"/>
  <c r="C433" i="2"/>
  <c r="C434" i="2"/>
  <c r="C435" i="2"/>
  <c r="C436" i="2"/>
  <c r="C437" i="2"/>
  <c r="C438" i="2"/>
  <c r="C439" i="2"/>
  <c r="C440" i="2"/>
  <c r="C441" i="2"/>
  <c r="C442" i="2"/>
  <c r="C443" i="2"/>
  <c r="C444" i="2"/>
  <c r="C445" i="2"/>
  <c r="C446" i="2"/>
  <c r="C447" i="2"/>
  <c r="C448" i="2"/>
  <c r="C449" i="2"/>
  <c r="C450" i="2"/>
  <c r="C451" i="2"/>
  <c r="C452" i="2"/>
  <c r="C453" i="2"/>
  <c r="C454" i="2"/>
  <c r="C455" i="2"/>
  <c r="C456" i="2"/>
  <c r="C457" i="2"/>
  <c r="C458" i="2"/>
  <c r="C459" i="2"/>
  <c r="C460" i="2"/>
  <c r="C461" i="2"/>
  <c r="C462" i="2"/>
  <c r="C463" i="2"/>
  <c r="C464" i="2"/>
  <c r="C465" i="2"/>
  <c r="C466" i="2"/>
  <c r="C467" i="2"/>
  <c r="C468" i="2"/>
  <c r="C469" i="2"/>
  <c r="C470" i="2"/>
  <c r="C471" i="2"/>
  <c r="C472" i="2"/>
  <c r="C473" i="2"/>
  <c r="C474" i="2"/>
  <c r="C475" i="2"/>
  <c r="C476" i="2"/>
  <c r="C477" i="2"/>
  <c r="C478" i="2"/>
  <c r="C479" i="2"/>
  <c r="C480" i="2"/>
  <c r="C481" i="2"/>
  <c r="C482" i="2"/>
  <c r="C483" i="2"/>
  <c r="C484" i="2"/>
  <c r="C485" i="2"/>
  <c r="C486" i="2"/>
  <c r="C487" i="2"/>
  <c r="C488" i="2"/>
  <c r="C489" i="2"/>
  <c r="C490" i="2"/>
  <c r="C491" i="2"/>
  <c r="C492" i="2"/>
  <c r="C493" i="2"/>
  <c r="C494" i="2"/>
  <c r="C495" i="2"/>
  <c r="C496" i="2"/>
  <c r="C497" i="2"/>
  <c r="C498" i="2"/>
  <c r="C499" i="2"/>
  <c r="C500" i="2"/>
  <c r="C501" i="2"/>
  <c r="C502" i="2"/>
  <c r="C503" i="2"/>
  <c r="C504" i="2"/>
  <c r="C505" i="2"/>
  <c r="C506" i="2"/>
  <c r="C507" i="2"/>
  <c r="C508" i="2"/>
  <c r="C509" i="2"/>
  <c r="C510" i="2"/>
  <c r="C511" i="2"/>
</calcChain>
</file>

<file path=xl/sharedStrings.xml><?xml version="1.0" encoding="utf-8"?>
<sst xmlns="http://schemas.openxmlformats.org/spreadsheetml/2006/main" count="1339" uniqueCount="161">
  <si>
    <t>large number of countries included. These are listed in Table AI.</t>
  </si>
  <si>
    <r>
      <rPr>
        <i/>
        <sz val="12"/>
        <rFont val="Times New Roman"/>
        <family val="1"/>
      </rPr>
      <t xml:space="preserve">Sources: </t>
    </r>
    <r>
      <rPr>
        <sz val="12"/>
        <rFont val="Times New Roman"/>
        <family val="1"/>
      </rPr>
      <t>There are innumerable sources given the length of the period covered and the</t>
    </r>
  </si>
  <si>
    <t>5-Year Avg</t>
  </si>
  <si>
    <t>Maximum</t>
  </si>
  <si>
    <t>Median</t>
  </si>
  <si>
    <t>All Countries</t>
  </si>
  <si>
    <t>Source:</t>
  </si>
  <si>
    <t>Reinhart, Carmen M. and Kenneth S. Rogoff</t>
  </si>
  <si>
    <t>This Time is Different: Eight Centuries of Financial Folly</t>
  </si>
  <si>
    <t>(Princeton: Princeton University Press, 2009)</t>
  </si>
  <si>
    <t>page 181</t>
  </si>
  <si>
    <t>12.1 The median inflation rate: Five-year moving average for all countries, 1500-2007</t>
  </si>
  <si>
    <t>Belgium: Verhulst (    ), Price of wheat.</t>
  </si>
  <si>
    <t>Sources:</t>
  </si>
  <si>
    <t>ok</t>
  </si>
  <si>
    <t>Probability of inflation &gt;40%</t>
  </si>
  <si>
    <t>No .of observations &gt;40%</t>
  </si>
  <si>
    <t>Probability of inflation &gt;20%</t>
  </si>
  <si>
    <t>No .of observations &gt;20%</t>
  </si>
  <si>
    <t>Probability of deflation</t>
  </si>
  <si>
    <t>No .of observations of deflation</t>
  </si>
  <si>
    <t>No. of observations</t>
  </si>
  <si>
    <t>Medians</t>
  </si>
  <si>
    <t>Averages</t>
  </si>
  <si>
    <t>Start-1799</t>
  </si>
  <si>
    <t xml:space="preserve"> </t>
  </si>
  <si>
    <t xml:space="preserve">  </t>
  </si>
  <si>
    <t>Year</t>
  </si>
  <si>
    <t>5-year avg.</t>
  </si>
  <si>
    <t>by year</t>
  </si>
  <si>
    <t>π&gt;40%</t>
  </si>
  <si>
    <t>π&gt;20%</t>
  </si>
  <si>
    <t>π&lt;0%</t>
  </si>
  <si>
    <t>United States</t>
  </si>
  <si>
    <t>Peru</t>
  </si>
  <si>
    <t>Mexico</t>
  </si>
  <si>
    <t>Chile</t>
  </si>
  <si>
    <t>Brazil</t>
  </si>
  <si>
    <t>Argentina</t>
  </si>
  <si>
    <t>Kingdom</t>
  </si>
  <si>
    <t>Turkey</t>
  </si>
  <si>
    <t>Sweden</t>
  </si>
  <si>
    <t>Spain</t>
  </si>
  <si>
    <t>Portugal</t>
  </si>
  <si>
    <t>Poland</t>
  </si>
  <si>
    <t>Norway</t>
  </si>
  <si>
    <t>Netherlands</t>
  </si>
  <si>
    <t>Italy</t>
  </si>
  <si>
    <t>Germany</t>
  </si>
  <si>
    <t>France</t>
  </si>
  <si>
    <t>Denmark</t>
  </si>
  <si>
    <t>Belgium</t>
  </si>
  <si>
    <t>Austria</t>
  </si>
  <si>
    <t>Korea</t>
  </si>
  <si>
    <t>Japan</t>
  </si>
  <si>
    <t>China</t>
  </si>
  <si>
    <t>Country</t>
  </si>
  <si>
    <t>median</t>
  </si>
  <si>
    <t>average</t>
  </si>
  <si>
    <t>obs.</t>
  </si>
  <si>
    <t>deviation</t>
  </si>
  <si>
    <t>Average</t>
  </si>
  <si>
    <t>United</t>
  </si>
  <si>
    <t>Unweighted</t>
  </si>
  <si>
    <t>P(π&gt;40%)</t>
  </si>
  <si>
    <t>No. of</t>
  </si>
  <si>
    <t>P(π&gt;20%)</t>
  </si>
  <si>
    <t>P(π&lt;0%)</t>
  </si>
  <si>
    <t>Number of</t>
  </si>
  <si>
    <t>Standard</t>
  </si>
  <si>
    <t xml:space="preserve">Probability of </t>
  </si>
  <si>
    <t>Ending year</t>
  </si>
  <si>
    <t>1500-1799</t>
  </si>
  <si>
    <t>Beginning year</t>
  </si>
  <si>
    <t>Europe Summary</t>
  </si>
  <si>
    <t>"World" Summary</t>
  </si>
  <si>
    <t>The Americas</t>
  </si>
  <si>
    <t>Europe</t>
  </si>
  <si>
    <t>Asia</t>
  </si>
  <si>
    <t xml:space="preserve"> Composite inflation series, 1500-1799</t>
  </si>
  <si>
    <t>Variable: Composite inflation series, 1800-2006</t>
  </si>
  <si>
    <t>Africa</t>
  </si>
  <si>
    <t>Regional Summary-Africa</t>
  </si>
  <si>
    <t>Regional Summary-Asia</t>
  </si>
  <si>
    <t>Regional Summary-Europe</t>
  </si>
  <si>
    <t>Latin America</t>
  </si>
  <si>
    <t>Regional Summary-Latin America</t>
  </si>
  <si>
    <t>North America</t>
  </si>
  <si>
    <t>Regional Summary-North America</t>
  </si>
  <si>
    <t>Oceania</t>
  </si>
  <si>
    <t>Regional Summary-Oceania</t>
  </si>
  <si>
    <t>1861-2006</t>
  </si>
  <si>
    <t>1801-2006</t>
  </si>
  <si>
    <t>1800-2006</t>
  </si>
  <si>
    <t>1819-2006</t>
  </si>
  <si>
    <t>Central</t>
  </si>
  <si>
    <t xml:space="preserve">Cote </t>
  </si>
  <si>
    <t xml:space="preserve">South </t>
  </si>
  <si>
    <t>Hong</t>
  </si>
  <si>
    <t>Myanmar</t>
  </si>
  <si>
    <t>Thailand</t>
  </si>
  <si>
    <t xml:space="preserve">United </t>
  </si>
  <si>
    <t>maximum</t>
  </si>
  <si>
    <t>Costa</t>
  </si>
  <si>
    <t>Dominican</t>
  </si>
  <si>
    <t>El</t>
  </si>
  <si>
    <t xml:space="preserve">New </t>
  </si>
  <si>
    <t>Algeria</t>
  </si>
  <si>
    <t>Angola</t>
  </si>
  <si>
    <t>African</t>
  </si>
  <si>
    <t xml:space="preserve"> D'Ivoire</t>
  </si>
  <si>
    <t>Egypt</t>
  </si>
  <si>
    <t>Ghana</t>
  </si>
  <si>
    <t>Kenya</t>
  </si>
  <si>
    <t>Mauritius</t>
  </si>
  <si>
    <t>Morrocco</t>
  </si>
  <si>
    <t>Nigeria</t>
  </si>
  <si>
    <t xml:space="preserve"> Africa</t>
  </si>
  <si>
    <t>Tunisia</t>
  </si>
  <si>
    <t>Zambia</t>
  </si>
  <si>
    <t>Zimbabwe</t>
  </si>
  <si>
    <t>Kong</t>
  </si>
  <si>
    <t>India</t>
  </si>
  <si>
    <t>Indonesia</t>
  </si>
  <si>
    <t>Malaysia</t>
  </si>
  <si>
    <t>(Burma)</t>
  </si>
  <si>
    <t>Philippines</t>
  </si>
  <si>
    <t>Singapore</t>
  </si>
  <si>
    <t>Taiwan</t>
  </si>
  <si>
    <t>(Siam)</t>
  </si>
  <si>
    <t>A-Hungary</t>
  </si>
  <si>
    <t>Finland</t>
  </si>
  <si>
    <t>Greece</t>
  </si>
  <si>
    <t>Hungary</t>
  </si>
  <si>
    <t>Russia</t>
  </si>
  <si>
    <t>Bolivia</t>
  </si>
  <si>
    <t>Colombia</t>
  </si>
  <si>
    <t xml:space="preserve"> Rica</t>
  </si>
  <si>
    <t>Republic</t>
  </si>
  <si>
    <t>Ecuador</t>
  </si>
  <si>
    <t>Salvador</t>
  </si>
  <si>
    <t>Guatemala</t>
  </si>
  <si>
    <t>Honduras</t>
  </si>
  <si>
    <t>Nicaragua</t>
  </si>
  <si>
    <t>Panama</t>
  </si>
  <si>
    <t>Paraguay</t>
  </si>
  <si>
    <t>Uruguay</t>
  </si>
  <si>
    <t>Venezuela</t>
  </si>
  <si>
    <t>Canada</t>
  </si>
  <si>
    <t xml:space="preserve"> States</t>
  </si>
  <si>
    <t>Australia</t>
  </si>
  <si>
    <t xml:space="preserve"> Zealand</t>
  </si>
  <si>
    <t>Ottoman Empire</t>
  </si>
  <si>
    <t>Descriptive statistics</t>
  </si>
  <si>
    <t>Start_2006</t>
  </si>
  <si>
    <t>Regional Statistics</t>
  </si>
  <si>
    <t>Start year</t>
  </si>
  <si>
    <t>No.of observations</t>
  </si>
  <si>
    <t>No of observations deflation</t>
  </si>
  <si>
    <t>No of observations &gt; 20%</t>
  </si>
  <si>
    <t>No of observations &gt; 40%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</si>
</sst>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2" formatCode="0.0"/>
  </numFmts>
  <fonts count="8" x14ac:knownFonts="1">
    <font>
      <sz val="10"/>
      <name val="Times New Roman"/>
      <family val="1"/>
    </font>
    <font>
      <sz val="10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sz val="10"/>
      <name val="Verdana"/>
      <family val="2"/>
    </font>
    <font>
      <sz val="10"/>
      <name val="Arial"/>
      <family val="2"/>
    </font>
    <font>
      <i/>
      <sz val="10"/>
      <name val="Times New Roman"/>
      <family val="1"/>
    </font>
    <font>
      <sz val="12"/>
      <color rgb="FF333333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10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1" fillId="0" borderId="0">
      <alignment vertical="center"/>
    </xf>
    <xf numFmtId="0" fontId="1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5" fillId="0" borderId="0"/>
    <xf numFmtId="0" fontId="1" fillId="0" borderId="0" applyNumberFormat="0" applyFill="0" applyBorder="0" applyAlignment="0" applyProtection="0"/>
    <xf numFmtId="0" fontId="1" fillId="0" borderId="0">
      <alignment vertical="center"/>
    </xf>
    <xf numFmtId="0" fontId="1" fillId="0" borderId="0"/>
  </cellStyleXfs>
  <cellXfs count="116">
    <xf numFmtId="0" fontId="0" fillId="0" borderId="0" xfId="0">
      <alignment vertical="center"/>
    </xf>
    <xf numFmtId="0" fontId="0" fillId="0" borderId="0" xfId="0" applyFont="1" applyAlignment="1"/>
    <xf numFmtId="0" fontId="0" fillId="2" borderId="0" xfId="0" applyFont="1" applyFill="1" applyAlignment="1"/>
    <xf numFmtId="0" fontId="2" fillId="2" borderId="0" xfId="0" applyFont="1" applyFill="1" applyAlignment="1"/>
    <xf numFmtId="0" fontId="0" fillId="0" borderId="0" xfId="0" applyAlignment="1"/>
    <xf numFmtId="2" fontId="1" fillId="0" borderId="0" xfId="0" applyNumberFormat="1" applyFont="1" applyAlignment="1"/>
    <xf numFmtId="0" fontId="1" fillId="0" borderId="0" xfId="0" applyFont="1" applyAlignment="1" applyProtection="1"/>
    <xf numFmtId="1" fontId="1" fillId="0" borderId="0" xfId="0" applyNumberFormat="1" applyFont="1" applyAlignment="1" applyProtection="1"/>
    <xf numFmtId="0" fontId="1" fillId="2" borderId="0" xfId="8" applyFill="1" applyAlignment="1"/>
    <xf numFmtId="0" fontId="1" fillId="0" borderId="0" xfId="8" applyAlignment="1"/>
    <xf numFmtId="0" fontId="1" fillId="0" borderId="0" xfId="8"/>
    <xf numFmtId="0" fontId="2" fillId="3" borderId="1" xfId="8" applyFont="1" applyFill="1" applyBorder="1" applyAlignment="1"/>
    <xf numFmtId="0" fontId="2" fillId="3" borderId="2" xfId="8" applyFont="1" applyFill="1" applyBorder="1" applyAlignment="1"/>
    <xf numFmtId="0" fontId="2" fillId="3" borderId="3" xfId="8" applyFont="1" applyFill="1" applyBorder="1" applyAlignment="1"/>
    <xf numFmtId="0" fontId="2" fillId="3" borderId="4" xfId="8" applyFont="1" applyFill="1" applyBorder="1" applyAlignment="1"/>
    <xf numFmtId="0" fontId="2" fillId="3" borderId="0" xfId="8" applyFont="1" applyFill="1" applyBorder="1" applyAlignment="1"/>
    <xf numFmtId="0" fontId="2" fillId="3" borderId="5" xfId="8" applyFont="1" applyFill="1" applyBorder="1" applyAlignment="1"/>
    <xf numFmtId="0" fontId="3" fillId="3" borderId="4" xfId="8" applyFont="1" applyFill="1" applyBorder="1" applyAlignment="1"/>
    <xf numFmtId="0" fontId="2" fillId="3" borderId="6" xfId="8" applyFont="1" applyFill="1" applyBorder="1" applyAlignment="1"/>
    <xf numFmtId="0" fontId="2" fillId="3" borderId="7" xfId="8" applyFont="1" applyFill="1" applyBorder="1" applyAlignment="1"/>
    <xf numFmtId="0" fontId="2" fillId="3" borderId="8" xfId="8" applyFont="1" applyFill="1" applyBorder="1" applyAlignment="1"/>
    <xf numFmtId="0" fontId="7" fillId="2" borderId="0" xfId="8" applyFont="1" applyFill="1" applyAlignment="1">
      <alignment vertical="center"/>
    </xf>
    <xf numFmtId="0" fontId="2" fillId="2" borderId="0" xfId="8" applyFont="1" applyFill="1" applyAlignment="1"/>
    <xf numFmtId="0" fontId="0" fillId="0" borderId="0" xfId="3" applyFont="1" applyAlignment="1">
      <alignment horizontal="right"/>
    </xf>
    <xf numFmtId="2" fontId="0" fillId="0" borderId="0" xfId="0" applyNumberFormat="1" applyFont="1" applyAlignment="1">
      <alignment horizontal="right"/>
    </xf>
    <xf numFmtId="2" fontId="1" fillId="0" borderId="0" xfId="0" applyNumberFormat="1" applyFont="1" applyAlignment="1">
      <alignment horizontal="right"/>
    </xf>
    <xf numFmtId="0" fontId="0" fillId="0" borderId="0" xfId="0" applyAlignment="1">
      <alignment horizontal="right"/>
    </xf>
    <xf numFmtId="172" fontId="0" fillId="0" borderId="0" xfId="0" applyNumberFormat="1" applyAlignment="1"/>
    <xf numFmtId="172" fontId="0" fillId="3" borderId="8" xfId="0" applyNumberFormat="1" applyFill="1" applyBorder="1" applyAlignment="1"/>
    <xf numFmtId="172" fontId="0" fillId="3" borderId="7" xfId="0" applyNumberFormat="1" applyFill="1" applyBorder="1" applyAlignment="1"/>
    <xf numFmtId="172" fontId="0" fillId="3" borderId="6" xfId="0" applyNumberFormat="1" applyFill="1" applyBorder="1" applyAlignment="1"/>
    <xf numFmtId="0" fontId="0" fillId="3" borderId="8" xfId="0" applyFill="1" applyBorder="1" applyAlignment="1"/>
    <xf numFmtId="0" fontId="0" fillId="3" borderId="7" xfId="0" applyFont="1" applyFill="1" applyBorder="1" applyAlignment="1">
      <alignment horizontal="left"/>
    </xf>
    <xf numFmtId="0" fontId="1" fillId="0" borderId="0" xfId="0" applyFont="1" applyAlignment="1"/>
    <xf numFmtId="0" fontId="1" fillId="3" borderId="5" xfId="0" applyFont="1" applyFill="1" applyBorder="1" applyAlignment="1"/>
    <xf numFmtId="0" fontId="1" fillId="3" borderId="0" xfId="0" applyFont="1" applyFill="1" applyBorder="1" applyAlignment="1"/>
    <xf numFmtId="0" fontId="1" fillId="3" borderId="4" xfId="0" applyFont="1" applyFill="1" applyBorder="1" applyAlignment="1"/>
    <xf numFmtId="0" fontId="0" fillId="3" borderId="5" xfId="0" applyFill="1" applyBorder="1" applyAlignment="1"/>
    <xf numFmtId="0" fontId="0" fillId="3" borderId="0" xfId="0" applyFont="1" applyFill="1" applyBorder="1" applyAlignment="1">
      <alignment horizontal="left"/>
    </xf>
    <xf numFmtId="172" fontId="0" fillId="3" borderId="5" xfId="0" applyNumberFormat="1" applyFill="1" applyBorder="1" applyAlignment="1"/>
    <xf numFmtId="172" fontId="0" fillId="3" borderId="0" xfId="0" applyNumberFormat="1" applyFill="1" applyBorder="1" applyAlignment="1"/>
    <xf numFmtId="172" fontId="0" fillId="3" borderId="4" xfId="0" applyNumberFormat="1" applyFill="1" applyBorder="1" applyAlignment="1"/>
    <xf numFmtId="1" fontId="1" fillId="0" borderId="0" xfId="0" applyNumberFormat="1" applyFont="1" applyAlignment="1"/>
    <xf numFmtId="1" fontId="1" fillId="3" borderId="5" xfId="0" applyNumberFormat="1" applyFont="1" applyFill="1" applyBorder="1" applyAlignment="1"/>
    <xf numFmtId="1" fontId="1" fillId="3" borderId="0" xfId="0" applyNumberFormat="1" applyFont="1" applyFill="1" applyBorder="1" applyAlignment="1"/>
    <xf numFmtId="1" fontId="1" fillId="3" borderId="4" xfId="0" applyNumberFormat="1" applyFont="1" applyFill="1" applyBorder="1" applyAlignment="1"/>
    <xf numFmtId="172" fontId="1" fillId="0" borderId="0" xfId="0" applyNumberFormat="1" applyFont="1" applyAlignment="1"/>
    <xf numFmtId="172" fontId="1" fillId="3" borderId="5" xfId="0" applyNumberFormat="1" applyFont="1" applyFill="1" applyBorder="1" applyAlignment="1"/>
    <xf numFmtId="172" fontId="1" fillId="3" borderId="0" xfId="0" applyNumberFormat="1" applyFont="1" applyFill="1" applyBorder="1" applyAlignment="1"/>
    <xf numFmtId="172" fontId="1" fillId="3" borderId="4" xfId="0" applyNumberFormat="1" applyFont="1" applyFill="1" applyBorder="1" applyAlignment="1"/>
    <xf numFmtId="0" fontId="0" fillId="3" borderId="0" xfId="0" applyFont="1" applyFill="1" applyBorder="1" applyAlignment="1">
      <alignment horizontal="right"/>
    </xf>
    <xf numFmtId="172" fontId="1" fillId="3" borderId="3" xfId="0" applyNumberFormat="1" applyFont="1" applyFill="1" applyBorder="1" applyAlignment="1"/>
    <xf numFmtId="172" fontId="1" fillId="3" borderId="2" xfId="0" applyNumberFormat="1" applyFont="1" applyFill="1" applyBorder="1" applyAlignment="1"/>
    <xf numFmtId="172" fontId="1" fillId="3" borderId="1" xfId="0" applyNumberFormat="1" applyFont="1" applyFill="1" applyBorder="1" applyAlignment="1"/>
    <xf numFmtId="0" fontId="0" fillId="3" borderId="3" xfId="0" applyFill="1" applyBorder="1" applyAlignment="1"/>
    <xf numFmtId="0" fontId="0" fillId="3" borderId="2" xfId="0" applyFont="1" applyFill="1" applyBorder="1" applyAlignment="1">
      <alignment horizontal="right"/>
    </xf>
    <xf numFmtId="0" fontId="6" fillId="0" borderId="0" xfId="0" applyFont="1" applyAlignment="1">
      <alignment horizontal="right"/>
    </xf>
    <xf numFmtId="0" fontId="0" fillId="0" borderId="0" xfId="0" applyFill="1" applyAlignment="1"/>
    <xf numFmtId="2" fontId="1" fillId="0" borderId="0" xfId="0" applyNumberFormat="1" applyFont="1" applyFill="1" applyAlignment="1"/>
    <xf numFmtId="172" fontId="1" fillId="0" borderId="0" xfId="0" applyNumberFormat="1" applyFont="1" applyFill="1" applyAlignment="1"/>
    <xf numFmtId="0" fontId="0" fillId="0" borderId="0" xfId="0" applyFont="1" applyFill="1" applyAlignment="1"/>
    <xf numFmtId="172" fontId="0" fillId="0" borderId="0" xfId="0" applyNumberFormat="1" applyFont="1" applyAlignment="1"/>
    <xf numFmtId="2" fontId="1" fillId="0" borderId="0" xfId="0" applyNumberFormat="1" applyFont="1" applyFill="1" applyAlignment="1">
      <alignment horizontal="right"/>
    </xf>
    <xf numFmtId="0" fontId="0" fillId="0" borderId="0" xfId="0" applyAlignment="1">
      <alignment horizontal="center"/>
    </xf>
    <xf numFmtId="2" fontId="1" fillId="0" borderId="0" xfId="0" applyNumberFormat="1" applyFont="1" applyAlignment="1">
      <alignment horizontal="center"/>
    </xf>
    <xf numFmtId="2" fontId="0" fillId="0" borderId="0" xfId="0" applyNumberFormat="1" applyFont="1" applyFill="1" applyAlignment="1">
      <alignment horizontal="center"/>
    </xf>
    <xf numFmtId="2" fontId="0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2" fontId="1" fillId="0" borderId="0" xfId="0" applyNumberFormat="1" applyFont="1" applyFill="1" applyAlignment="1">
      <alignment horizontal="center"/>
    </xf>
    <xf numFmtId="0" fontId="1" fillId="0" borderId="0" xfId="0" applyFont="1" applyAlignment="1">
      <alignment horizontal="center"/>
    </xf>
    <xf numFmtId="2" fontId="0" fillId="3" borderId="0" xfId="0" applyNumberFormat="1" applyFont="1" applyFill="1" applyAlignment="1">
      <alignment horizontal="center"/>
    </xf>
    <xf numFmtId="0" fontId="0" fillId="3" borderId="0" xfId="0" applyFont="1" applyFill="1" applyBorder="1" applyAlignment="1">
      <alignment horizontal="center"/>
    </xf>
    <xf numFmtId="0" fontId="0" fillId="3" borderId="0" xfId="0" applyFont="1" applyFill="1" applyAlignment="1">
      <alignment horizontal="center"/>
    </xf>
    <xf numFmtId="0" fontId="1" fillId="3" borderId="0" xfId="0" applyFont="1" applyFill="1" applyAlignment="1"/>
    <xf numFmtId="0" fontId="1" fillId="3" borderId="0" xfId="0" applyFont="1" applyFill="1" applyAlignment="1">
      <alignment horizontal="center"/>
    </xf>
    <xf numFmtId="1" fontId="1" fillId="3" borderId="0" xfId="0" applyNumberFormat="1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0" fillId="3" borderId="0" xfId="0" applyFont="1" applyFill="1" applyAlignment="1"/>
    <xf numFmtId="0" fontId="0" fillId="3" borderId="0" xfId="0" applyFont="1" applyFill="1" applyBorder="1" applyAlignment="1">
      <alignment horizontal="center"/>
    </xf>
    <xf numFmtId="0" fontId="3" fillId="3" borderId="0" xfId="0" applyFont="1" applyFill="1" applyAlignment="1"/>
    <xf numFmtId="0" fontId="2" fillId="3" borderId="0" xfId="0" applyFont="1" applyFill="1" applyBorder="1" applyAlignment="1">
      <alignment horizontal="center"/>
    </xf>
    <xf numFmtId="1" fontId="0" fillId="3" borderId="0" xfId="0" applyNumberFormat="1" applyFont="1" applyFill="1" applyBorder="1" applyAlignment="1">
      <alignment horizontal="center"/>
    </xf>
    <xf numFmtId="1" fontId="0" fillId="3" borderId="0" xfId="0" applyNumberFormat="1" applyFont="1" applyFill="1" applyBorder="1" applyAlignment="1">
      <alignment horizontal="center"/>
    </xf>
    <xf numFmtId="1" fontId="0" fillId="0" borderId="0" xfId="0" applyNumberFormat="1" applyFont="1" applyAlignment="1"/>
    <xf numFmtId="2" fontId="0" fillId="0" borderId="0" xfId="0" applyNumberFormat="1" applyFont="1" applyAlignment="1"/>
    <xf numFmtId="0" fontId="0" fillId="3" borderId="7" xfId="0" applyFont="1" applyFill="1" applyBorder="1" applyAlignment="1"/>
    <xf numFmtId="2" fontId="0" fillId="3" borderId="7" xfId="0" applyNumberFormat="1" applyFont="1" applyFill="1" applyBorder="1" applyAlignment="1"/>
    <xf numFmtId="2" fontId="0" fillId="3" borderId="7" xfId="0" applyNumberFormat="1" applyFont="1" applyFill="1" applyBorder="1" applyAlignment="1">
      <alignment horizontal="center"/>
    </xf>
    <xf numFmtId="0" fontId="0" fillId="0" borderId="0" xfId="0" applyFont="1" applyAlignment="1" applyProtection="1"/>
    <xf numFmtId="0" fontId="0" fillId="3" borderId="2" xfId="0" applyFont="1" applyFill="1" applyBorder="1" applyAlignment="1"/>
    <xf numFmtId="0" fontId="0" fillId="3" borderId="2" xfId="0" applyFont="1" applyFill="1" applyBorder="1" applyAlignment="1" applyProtection="1"/>
    <xf numFmtId="2" fontId="0" fillId="3" borderId="2" xfId="0" applyNumberFormat="1" applyFont="1" applyFill="1" applyBorder="1" applyAlignment="1"/>
    <xf numFmtId="0" fontId="0" fillId="3" borderId="7" xfId="0" applyFont="1" applyFill="1" applyBorder="1" applyAlignment="1">
      <alignment horizontal="right"/>
    </xf>
    <xf numFmtId="0" fontId="0" fillId="3" borderId="7" xfId="0" applyFont="1" applyFill="1" applyBorder="1" applyAlignment="1" applyProtection="1"/>
    <xf numFmtId="0" fontId="0" fillId="3" borderId="0" xfId="0" applyFont="1" applyFill="1" applyAlignment="1">
      <alignment horizontal="right"/>
    </xf>
    <xf numFmtId="1" fontId="0" fillId="3" borderId="0" xfId="0" applyNumberFormat="1" applyFont="1" applyFill="1" applyAlignment="1"/>
    <xf numFmtId="2" fontId="0" fillId="3" borderId="0" xfId="0" applyNumberFormat="1" applyFont="1" applyFill="1" applyAlignment="1"/>
    <xf numFmtId="172" fontId="0" fillId="3" borderId="0" xfId="0" applyNumberFormat="1" applyFont="1" applyFill="1" applyAlignment="1"/>
    <xf numFmtId="172" fontId="0" fillId="3" borderId="7" xfId="0" applyNumberFormat="1" applyFont="1" applyFill="1" applyBorder="1" applyAlignment="1"/>
    <xf numFmtId="0" fontId="0" fillId="0" borderId="0" xfId="0" applyFont="1" applyFill="1" applyAlignment="1">
      <alignment horizontal="right"/>
    </xf>
    <xf numFmtId="172" fontId="0" fillId="4" borderId="0" xfId="0" applyNumberFormat="1" applyFont="1" applyFill="1" applyAlignment="1"/>
    <xf numFmtId="0" fontId="0" fillId="0" borderId="0" xfId="0" applyFont="1" applyFill="1" applyAlignment="1" applyProtection="1"/>
    <xf numFmtId="172" fontId="0" fillId="0" borderId="0" xfId="0" applyNumberFormat="1" applyFont="1" applyFill="1" applyAlignment="1"/>
    <xf numFmtId="2" fontId="0" fillId="0" borderId="0" xfId="0" applyNumberFormat="1" applyFont="1" applyFill="1" applyAlignment="1"/>
    <xf numFmtId="0" fontId="0" fillId="4" borderId="0" xfId="0" applyFont="1" applyFill="1" applyAlignment="1" applyProtection="1"/>
    <xf numFmtId="2" fontId="0" fillId="4" borderId="0" xfId="0" applyNumberFormat="1" applyFont="1" applyFill="1" applyAlignment="1"/>
    <xf numFmtId="0" fontId="0" fillId="4" borderId="0" xfId="0" applyFont="1" applyFill="1" applyAlignment="1"/>
    <xf numFmtId="0" fontId="2" fillId="2" borderId="0" xfId="0" applyFont="1" applyFill="1" applyAlignment="1">
      <alignment horizontal="left"/>
    </xf>
    <xf numFmtId="1" fontId="1" fillId="3" borderId="0" xfId="0" applyNumberFormat="1" applyFont="1" applyFill="1" applyAlignment="1">
      <alignment horizontal="center"/>
    </xf>
    <xf numFmtId="0" fontId="0" fillId="3" borderId="0" xfId="0" applyFont="1" applyFill="1" applyBorder="1" applyAlignment="1">
      <alignment horizontal="center"/>
    </xf>
    <xf numFmtId="0" fontId="0" fillId="3" borderId="0" xfId="0" applyFont="1" applyFill="1" applyAlignment="1">
      <alignment horizontal="center"/>
    </xf>
    <xf numFmtId="0" fontId="2" fillId="3" borderId="9" xfId="0" applyFont="1" applyFill="1" applyBorder="1" applyAlignment="1">
      <alignment horizontal="center"/>
    </xf>
    <xf numFmtId="1" fontId="2" fillId="3" borderId="0" xfId="0" applyNumberFormat="1" applyFont="1" applyFill="1" applyAlignment="1">
      <alignment horizontal="center"/>
    </xf>
    <xf numFmtId="0" fontId="0" fillId="3" borderId="7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1" fontId="0" fillId="3" borderId="0" xfId="0" applyNumberFormat="1" applyFont="1" applyFill="1" applyBorder="1" applyAlignment="1">
      <alignment horizontal="center"/>
    </xf>
  </cellXfs>
  <cellStyles count="9">
    <cellStyle name="ANCLAS,REZONES Y SUS PARTES,DE FUNDICION,DE HIERRO O DE ACERO" xfId="1"/>
    <cellStyle name="ANCLAS,REZONES Y SUS PARTES,DE FUNDICION,DE HIERRO O DE ACERO 2" xfId="2"/>
    <cellStyle name="ANCLAS,REZONES Y SUS PARTES,DE FUNDICION,DE HIERRO O DE ACERO 3" xfId="3"/>
    <cellStyle name="bstitutes]_x000a__x000a_; The following mappings take Word for MS-DOS names, PostScript names, and TrueType_x000a__x000a_; names into account" xfId="4"/>
    <cellStyle name="Normal" xfId="0" builtinId="0"/>
    <cellStyle name="Normal 2" xfId="5"/>
    <cellStyle name="Normal 3" xfId="6"/>
    <cellStyle name="Normal 3 2" xfId="7"/>
    <cellStyle name="Normal 4" xfId="8"/>
  </cellStyles>
  <dxfs count="140"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33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33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33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33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33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33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33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33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33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33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33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33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33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33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33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33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33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33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33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33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33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33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33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33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33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33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33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33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33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33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33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33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33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33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33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33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33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33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33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33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33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33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</dxfs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'Data_Figure 12.1'!$A$9:$A$512</c:f>
              <c:numCache>
                <c:formatCode>0</c:formatCode>
                <c:ptCount val="504"/>
                <c:pt idx="0">
                  <c:v>1504</c:v>
                </c:pt>
                <c:pt idx="1">
                  <c:v>1505</c:v>
                </c:pt>
                <c:pt idx="2">
                  <c:v>1506</c:v>
                </c:pt>
                <c:pt idx="3">
                  <c:v>1507</c:v>
                </c:pt>
                <c:pt idx="4">
                  <c:v>1508</c:v>
                </c:pt>
                <c:pt idx="5">
                  <c:v>1509</c:v>
                </c:pt>
                <c:pt idx="6">
                  <c:v>1510</c:v>
                </c:pt>
                <c:pt idx="7">
                  <c:v>1511</c:v>
                </c:pt>
                <c:pt idx="8">
                  <c:v>1512</c:v>
                </c:pt>
                <c:pt idx="9">
                  <c:v>1513</c:v>
                </c:pt>
                <c:pt idx="10">
                  <c:v>1514</c:v>
                </c:pt>
                <c:pt idx="11">
                  <c:v>1515</c:v>
                </c:pt>
                <c:pt idx="12">
                  <c:v>1516</c:v>
                </c:pt>
                <c:pt idx="13">
                  <c:v>1517</c:v>
                </c:pt>
                <c:pt idx="14">
                  <c:v>1518</c:v>
                </c:pt>
                <c:pt idx="15">
                  <c:v>1519</c:v>
                </c:pt>
                <c:pt idx="16">
                  <c:v>1520</c:v>
                </c:pt>
                <c:pt idx="17">
                  <c:v>1521</c:v>
                </c:pt>
                <c:pt idx="18">
                  <c:v>1522</c:v>
                </c:pt>
                <c:pt idx="19">
                  <c:v>1523</c:v>
                </c:pt>
                <c:pt idx="20">
                  <c:v>1524</c:v>
                </c:pt>
                <c:pt idx="21">
                  <c:v>1525</c:v>
                </c:pt>
                <c:pt idx="22">
                  <c:v>1526</c:v>
                </c:pt>
                <c:pt idx="23">
                  <c:v>1527</c:v>
                </c:pt>
                <c:pt idx="24">
                  <c:v>1528</c:v>
                </c:pt>
                <c:pt idx="25">
                  <c:v>1529</c:v>
                </c:pt>
                <c:pt idx="26">
                  <c:v>1530</c:v>
                </c:pt>
                <c:pt idx="27">
                  <c:v>1531</c:v>
                </c:pt>
                <c:pt idx="28">
                  <c:v>1532</c:v>
                </c:pt>
                <c:pt idx="29">
                  <c:v>1533</c:v>
                </c:pt>
                <c:pt idx="30">
                  <c:v>1534</c:v>
                </c:pt>
                <c:pt idx="31">
                  <c:v>1535</c:v>
                </c:pt>
                <c:pt idx="32">
                  <c:v>1536</c:v>
                </c:pt>
                <c:pt idx="33">
                  <c:v>1537</c:v>
                </c:pt>
                <c:pt idx="34">
                  <c:v>1538</c:v>
                </c:pt>
                <c:pt idx="35">
                  <c:v>1539</c:v>
                </c:pt>
                <c:pt idx="36">
                  <c:v>1540</c:v>
                </c:pt>
                <c:pt idx="37">
                  <c:v>1541</c:v>
                </c:pt>
                <c:pt idx="38">
                  <c:v>1542</c:v>
                </c:pt>
                <c:pt idx="39">
                  <c:v>1543</c:v>
                </c:pt>
                <c:pt idx="40">
                  <c:v>1544</c:v>
                </c:pt>
                <c:pt idx="41">
                  <c:v>1545</c:v>
                </c:pt>
                <c:pt idx="42">
                  <c:v>1546</c:v>
                </c:pt>
                <c:pt idx="43">
                  <c:v>1547</c:v>
                </c:pt>
                <c:pt idx="44">
                  <c:v>1548</c:v>
                </c:pt>
                <c:pt idx="45">
                  <c:v>1549</c:v>
                </c:pt>
                <c:pt idx="46">
                  <c:v>1550</c:v>
                </c:pt>
                <c:pt idx="47">
                  <c:v>1551</c:v>
                </c:pt>
                <c:pt idx="48">
                  <c:v>1552</c:v>
                </c:pt>
                <c:pt idx="49">
                  <c:v>1553</c:v>
                </c:pt>
                <c:pt idx="50">
                  <c:v>1554</c:v>
                </c:pt>
                <c:pt idx="51">
                  <c:v>1555</c:v>
                </c:pt>
                <c:pt idx="52">
                  <c:v>1556</c:v>
                </c:pt>
                <c:pt idx="53">
                  <c:v>1557</c:v>
                </c:pt>
                <c:pt idx="54">
                  <c:v>1558</c:v>
                </c:pt>
                <c:pt idx="55">
                  <c:v>1559</c:v>
                </c:pt>
                <c:pt idx="56">
                  <c:v>1560</c:v>
                </c:pt>
                <c:pt idx="57">
                  <c:v>1561</c:v>
                </c:pt>
                <c:pt idx="58">
                  <c:v>1562</c:v>
                </c:pt>
                <c:pt idx="59">
                  <c:v>1563</c:v>
                </c:pt>
                <c:pt idx="60">
                  <c:v>1564</c:v>
                </c:pt>
                <c:pt idx="61">
                  <c:v>1565</c:v>
                </c:pt>
                <c:pt idx="62">
                  <c:v>1566</c:v>
                </c:pt>
                <c:pt idx="63">
                  <c:v>1567</c:v>
                </c:pt>
                <c:pt idx="64">
                  <c:v>1568</c:v>
                </c:pt>
                <c:pt idx="65">
                  <c:v>1569</c:v>
                </c:pt>
                <c:pt idx="66">
                  <c:v>1570</c:v>
                </c:pt>
                <c:pt idx="67">
                  <c:v>1571</c:v>
                </c:pt>
                <c:pt idx="68">
                  <c:v>1572</c:v>
                </c:pt>
                <c:pt idx="69">
                  <c:v>1573</c:v>
                </c:pt>
                <c:pt idx="70">
                  <c:v>1574</c:v>
                </c:pt>
                <c:pt idx="71">
                  <c:v>1575</c:v>
                </c:pt>
                <c:pt idx="72">
                  <c:v>1576</c:v>
                </c:pt>
                <c:pt idx="73">
                  <c:v>1577</c:v>
                </c:pt>
                <c:pt idx="74">
                  <c:v>1578</c:v>
                </c:pt>
                <c:pt idx="75">
                  <c:v>1579</c:v>
                </c:pt>
                <c:pt idx="76">
                  <c:v>1580</c:v>
                </c:pt>
                <c:pt idx="77">
                  <c:v>1581</c:v>
                </c:pt>
                <c:pt idx="78">
                  <c:v>1582</c:v>
                </c:pt>
                <c:pt idx="79">
                  <c:v>1583</c:v>
                </c:pt>
                <c:pt idx="80">
                  <c:v>1584</c:v>
                </c:pt>
                <c:pt idx="81">
                  <c:v>1585</c:v>
                </c:pt>
                <c:pt idx="82">
                  <c:v>1586</c:v>
                </c:pt>
                <c:pt idx="83">
                  <c:v>1587</c:v>
                </c:pt>
                <c:pt idx="84">
                  <c:v>1588</c:v>
                </c:pt>
                <c:pt idx="85">
                  <c:v>1589</c:v>
                </c:pt>
                <c:pt idx="86">
                  <c:v>1590</c:v>
                </c:pt>
                <c:pt idx="87">
                  <c:v>1591</c:v>
                </c:pt>
                <c:pt idx="88">
                  <c:v>1592</c:v>
                </c:pt>
                <c:pt idx="89">
                  <c:v>1593</c:v>
                </c:pt>
                <c:pt idx="90">
                  <c:v>1594</c:v>
                </c:pt>
                <c:pt idx="91">
                  <c:v>1595</c:v>
                </c:pt>
                <c:pt idx="92">
                  <c:v>1596</c:v>
                </c:pt>
                <c:pt idx="93">
                  <c:v>1597</c:v>
                </c:pt>
                <c:pt idx="94">
                  <c:v>1598</c:v>
                </c:pt>
                <c:pt idx="95">
                  <c:v>1599</c:v>
                </c:pt>
                <c:pt idx="96">
                  <c:v>1600</c:v>
                </c:pt>
                <c:pt idx="97">
                  <c:v>1601</c:v>
                </c:pt>
                <c:pt idx="98">
                  <c:v>1602</c:v>
                </c:pt>
                <c:pt idx="99">
                  <c:v>1603</c:v>
                </c:pt>
                <c:pt idx="100">
                  <c:v>1604</c:v>
                </c:pt>
                <c:pt idx="101">
                  <c:v>1605</c:v>
                </c:pt>
                <c:pt idx="102">
                  <c:v>1606</c:v>
                </c:pt>
                <c:pt idx="103">
                  <c:v>1607</c:v>
                </c:pt>
                <c:pt idx="104">
                  <c:v>1608</c:v>
                </c:pt>
                <c:pt idx="105">
                  <c:v>1609</c:v>
                </c:pt>
                <c:pt idx="106">
                  <c:v>1610</c:v>
                </c:pt>
                <c:pt idx="107">
                  <c:v>1611</c:v>
                </c:pt>
                <c:pt idx="108">
                  <c:v>1612</c:v>
                </c:pt>
                <c:pt idx="109">
                  <c:v>1613</c:v>
                </c:pt>
                <c:pt idx="110">
                  <c:v>1614</c:v>
                </c:pt>
                <c:pt idx="111">
                  <c:v>1615</c:v>
                </c:pt>
                <c:pt idx="112">
                  <c:v>1616</c:v>
                </c:pt>
                <c:pt idx="113">
                  <c:v>1617</c:v>
                </c:pt>
                <c:pt idx="114">
                  <c:v>1618</c:v>
                </c:pt>
                <c:pt idx="115">
                  <c:v>1619</c:v>
                </c:pt>
                <c:pt idx="116">
                  <c:v>1620</c:v>
                </c:pt>
                <c:pt idx="117">
                  <c:v>1621</c:v>
                </c:pt>
                <c:pt idx="118">
                  <c:v>1622</c:v>
                </c:pt>
                <c:pt idx="119">
                  <c:v>1623</c:v>
                </c:pt>
                <c:pt idx="120">
                  <c:v>1624</c:v>
                </c:pt>
                <c:pt idx="121">
                  <c:v>1625</c:v>
                </c:pt>
                <c:pt idx="122">
                  <c:v>1626</c:v>
                </c:pt>
                <c:pt idx="123">
                  <c:v>1627</c:v>
                </c:pt>
                <c:pt idx="124">
                  <c:v>1628</c:v>
                </c:pt>
                <c:pt idx="125">
                  <c:v>1629</c:v>
                </c:pt>
                <c:pt idx="126">
                  <c:v>1630</c:v>
                </c:pt>
                <c:pt idx="127">
                  <c:v>1631</c:v>
                </c:pt>
                <c:pt idx="128">
                  <c:v>1632</c:v>
                </c:pt>
                <c:pt idx="129">
                  <c:v>1633</c:v>
                </c:pt>
                <c:pt idx="130">
                  <c:v>1634</c:v>
                </c:pt>
                <c:pt idx="131">
                  <c:v>1635</c:v>
                </c:pt>
                <c:pt idx="132">
                  <c:v>1636</c:v>
                </c:pt>
                <c:pt idx="133">
                  <c:v>1637</c:v>
                </c:pt>
                <c:pt idx="134">
                  <c:v>1638</c:v>
                </c:pt>
                <c:pt idx="135">
                  <c:v>1639</c:v>
                </c:pt>
                <c:pt idx="136">
                  <c:v>1640</c:v>
                </c:pt>
                <c:pt idx="137">
                  <c:v>1641</c:v>
                </c:pt>
                <c:pt idx="138">
                  <c:v>1642</c:v>
                </c:pt>
                <c:pt idx="139">
                  <c:v>1643</c:v>
                </c:pt>
                <c:pt idx="140">
                  <c:v>1644</c:v>
                </c:pt>
                <c:pt idx="141">
                  <c:v>1645</c:v>
                </c:pt>
                <c:pt idx="142">
                  <c:v>1646</c:v>
                </c:pt>
                <c:pt idx="143">
                  <c:v>1647</c:v>
                </c:pt>
                <c:pt idx="144">
                  <c:v>1648</c:v>
                </c:pt>
                <c:pt idx="145">
                  <c:v>1649</c:v>
                </c:pt>
                <c:pt idx="146">
                  <c:v>1650</c:v>
                </c:pt>
                <c:pt idx="147">
                  <c:v>1651</c:v>
                </c:pt>
                <c:pt idx="148">
                  <c:v>1652</c:v>
                </c:pt>
                <c:pt idx="149">
                  <c:v>1653</c:v>
                </c:pt>
                <c:pt idx="150">
                  <c:v>1654</c:v>
                </c:pt>
                <c:pt idx="151">
                  <c:v>1655</c:v>
                </c:pt>
                <c:pt idx="152">
                  <c:v>1656</c:v>
                </c:pt>
                <c:pt idx="153">
                  <c:v>1657</c:v>
                </c:pt>
                <c:pt idx="154">
                  <c:v>1658</c:v>
                </c:pt>
                <c:pt idx="155">
                  <c:v>1659</c:v>
                </c:pt>
                <c:pt idx="156">
                  <c:v>1660</c:v>
                </c:pt>
                <c:pt idx="157">
                  <c:v>1661</c:v>
                </c:pt>
                <c:pt idx="158">
                  <c:v>1662</c:v>
                </c:pt>
                <c:pt idx="159">
                  <c:v>1663</c:v>
                </c:pt>
                <c:pt idx="160">
                  <c:v>1664</c:v>
                </c:pt>
                <c:pt idx="161">
                  <c:v>1665</c:v>
                </c:pt>
                <c:pt idx="162">
                  <c:v>1666</c:v>
                </c:pt>
                <c:pt idx="163">
                  <c:v>1667</c:v>
                </c:pt>
                <c:pt idx="164">
                  <c:v>1668</c:v>
                </c:pt>
                <c:pt idx="165">
                  <c:v>1669</c:v>
                </c:pt>
                <c:pt idx="166">
                  <c:v>1670</c:v>
                </c:pt>
                <c:pt idx="167">
                  <c:v>1671</c:v>
                </c:pt>
                <c:pt idx="168">
                  <c:v>1672</c:v>
                </c:pt>
                <c:pt idx="169">
                  <c:v>1673</c:v>
                </c:pt>
                <c:pt idx="170">
                  <c:v>1674</c:v>
                </c:pt>
                <c:pt idx="171">
                  <c:v>1675</c:v>
                </c:pt>
                <c:pt idx="172">
                  <c:v>1676</c:v>
                </c:pt>
                <c:pt idx="173">
                  <c:v>1677</c:v>
                </c:pt>
                <c:pt idx="174">
                  <c:v>1678</c:v>
                </c:pt>
                <c:pt idx="175">
                  <c:v>1679</c:v>
                </c:pt>
                <c:pt idx="176">
                  <c:v>1680</c:v>
                </c:pt>
                <c:pt idx="177">
                  <c:v>1681</c:v>
                </c:pt>
                <c:pt idx="178">
                  <c:v>1682</c:v>
                </c:pt>
                <c:pt idx="179">
                  <c:v>1683</c:v>
                </c:pt>
                <c:pt idx="180">
                  <c:v>1684</c:v>
                </c:pt>
                <c:pt idx="181">
                  <c:v>1685</c:v>
                </c:pt>
                <c:pt idx="182">
                  <c:v>1686</c:v>
                </c:pt>
                <c:pt idx="183">
                  <c:v>1687</c:v>
                </c:pt>
                <c:pt idx="184">
                  <c:v>1688</c:v>
                </c:pt>
                <c:pt idx="185">
                  <c:v>1689</c:v>
                </c:pt>
                <c:pt idx="186">
                  <c:v>1690</c:v>
                </c:pt>
                <c:pt idx="187">
                  <c:v>1691</c:v>
                </c:pt>
                <c:pt idx="188">
                  <c:v>1692</c:v>
                </c:pt>
                <c:pt idx="189">
                  <c:v>1693</c:v>
                </c:pt>
                <c:pt idx="190">
                  <c:v>1694</c:v>
                </c:pt>
                <c:pt idx="191">
                  <c:v>1695</c:v>
                </c:pt>
                <c:pt idx="192">
                  <c:v>1696</c:v>
                </c:pt>
                <c:pt idx="193">
                  <c:v>1697</c:v>
                </c:pt>
                <c:pt idx="194">
                  <c:v>1698</c:v>
                </c:pt>
                <c:pt idx="195">
                  <c:v>1699</c:v>
                </c:pt>
                <c:pt idx="196">
                  <c:v>1700</c:v>
                </c:pt>
                <c:pt idx="197">
                  <c:v>1701</c:v>
                </c:pt>
                <c:pt idx="198">
                  <c:v>1702</c:v>
                </c:pt>
                <c:pt idx="199">
                  <c:v>1703</c:v>
                </c:pt>
                <c:pt idx="200">
                  <c:v>1704</c:v>
                </c:pt>
                <c:pt idx="201">
                  <c:v>1705</c:v>
                </c:pt>
                <c:pt idx="202">
                  <c:v>1706</c:v>
                </c:pt>
                <c:pt idx="203">
                  <c:v>1707</c:v>
                </c:pt>
                <c:pt idx="204">
                  <c:v>1708</c:v>
                </c:pt>
                <c:pt idx="205">
                  <c:v>1709</c:v>
                </c:pt>
                <c:pt idx="206">
                  <c:v>1710</c:v>
                </c:pt>
                <c:pt idx="207">
                  <c:v>1711</c:v>
                </c:pt>
                <c:pt idx="208">
                  <c:v>1712</c:v>
                </c:pt>
                <c:pt idx="209">
                  <c:v>1713</c:v>
                </c:pt>
                <c:pt idx="210">
                  <c:v>1714</c:v>
                </c:pt>
                <c:pt idx="211">
                  <c:v>1715</c:v>
                </c:pt>
                <c:pt idx="212">
                  <c:v>1716</c:v>
                </c:pt>
                <c:pt idx="213">
                  <c:v>1717</c:v>
                </c:pt>
                <c:pt idx="214">
                  <c:v>1718</c:v>
                </c:pt>
                <c:pt idx="215">
                  <c:v>1719</c:v>
                </c:pt>
                <c:pt idx="216">
                  <c:v>1720</c:v>
                </c:pt>
                <c:pt idx="217">
                  <c:v>1721</c:v>
                </c:pt>
                <c:pt idx="218">
                  <c:v>1722</c:v>
                </c:pt>
                <c:pt idx="219">
                  <c:v>1723</c:v>
                </c:pt>
                <c:pt idx="220">
                  <c:v>1724</c:v>
                </c:pt>
                <c:pt idx="221">
                  <c:v>1725</c:v>
                </c:pt>
                <c:pt idx="222">
                  <c:v>1726</c:v>
                </c:pt>
                <c:pt idx="223">
                  <c:v>1727</c:v>
                </c:pt>
                <c:pt idx="224">
                  <c:v>1728</c:v>
                </c:pt>
                <c:pt idx="225">
                  <c:v>1729</c:v>
                </c:pt>
                <c:pt idx="226">
                  <c:v>1730</c:v>
                </c:pt>
                <c:pt idx="227">
                  <c:v>1731</c:v>
                </c:pt>
                <c:pt idx="228">
                  <c:v>1732</c:v>
                </c:pt>
                <c:pt idx="229">
                  <c:v>1733</c:v>
                </c:pt>
                <c:pt idx="230">
                  <c:v>1734</c:v>
                </c:pt>
                <c:pt idx="231">
                  <c:v>1735</c:v>
                </c:pt>
                <c:pt idx="232">
                  <c:v>1736</c:v>
                </c:pt>
                <c:pt idx="233">
                  <c:v>1737</c:v>
                </c:pt>
                <c:pt idx="234">
                  <c:v>1738</c:v>
                </c:pt>
                <c:pt idx="235">
                  <c:v>1739</c:v>
                </c:pt>
                <c:pt idx="236">
                  <c:v>1740</c:v>
                </c:pt>
                <c:pt idx="237">
                  <c:v>1741</c:v>
                </c:pt>
                <c:pt idx="238">
                  <c:v>1742</c:v>
                </c:pt>
                <c:pt idx="239">
                  <c:v>1743</c:v>
                </c:pt>
                <c:pt idx="240">
                  <c:v>1744</c:v>
                </c:pt>
                <c:pt idx="241">
                  <c:v>1745</c:v>
                </c:pt>
                <c:pt idx="242">
                  <c:v>1746</c:v>
                </c:pt>
                <c:pt idx="243">
                  <c:v>1747</c:v>
                </c:pt>
                <c:pt idx="244">
                  <c:v>1748</c:v>
                </c:pt>
                <c:pt idx="245">
                  <c:v>1749</c:v>
                </c:pt>
                <c:pt idx="246">
                  <c:v>1750</c:v>
                </c:pt>
                <c:pt idx="247">
                  <c:v>1751</c:v>
                </c:pt>
                <c:pt idx="248">
                  <c:v>1752</c:v>
                </c:pt>
                <c:pt idx="249">
                  <c:v>1753</c:v>
                </c:pt>
                <c:pt idx="250">
                  <c:v>1754</c:v>
                </c:pt>
                <c:pt idx="251">
                  <c:v>1755</c:v>
                </c:pt>
                <c:pt idx="252">
                  <c:v>1756</c:v>
                </c:pt>
                <c:pt idx="253">
                  <c:v>1757</c:v>
                </c:pt>
                <c:pt idx="254">
                  <c:v>1758</c:v>
                </c:pt>
                <c:pt idx="255">
                  <c:v>1759</c:v>
                </c:pt>
                <c:pt idx="256">
                  <c:v>1760</c:v>
                </c:pt>
                <c:pt idx="257">
                  <c:v>1761</c:v>
                </c:pt>
                <c:pt idx="258">
                  <c:v>1762</c:v>
                </c:pt>
                <c:pt idx="259">
                  <c:v>1763</c:v>
                </c:pt>
                <c:pt idx="260">
                  <c:v>1764</c:v>
                </c:pt>
                <c:pt idx="261">
                  <c:v>1765</c:v>
                </c:pt>
                <c:pt idx="262">
                  <c:v>1766</c:v>
                </c:pt>
                <c:pt idx="263">
                  <c:v>1767</c:v>
                </c:pt>
                <c:pt idx="264">
                  <c:v>1768</c:v>
                </c:pt>
                <c:pt idx="265">
                  <c:v>1769</c:v>
                </c:pt>
                <c:pt idx="266">
                  <c:v>1770</c:v>
                </c:pt>
                <c:pt idx="267">
                  <c:v>1771</c:v>
                </c:pt>
                <c:pt idx="268">
                  <c:v>1772</c:v>
                </c:pt>
                <c:pt idx="269">
                  <c:v>1773</c:v>
                </c:pt>
                <c:pt idx="270">
                  <c:v>1774</c:v>
                </c:pt>
                <c:pt idx="271">
                  <c:v>1775</c:v>
                </c:pt>
                <c:pt idx="272">
                  <c:v>1776</c:v>
                </c:pt>
                <c:pt idx="273">
                  <c:v>1777</c:v>
                </c:pt>
                <c:pt idx="274">
                  <c:v>1778</c:v>
                </c:pt>
                <c:pt idx="275">
                  <c:v>1779</c:v>
                </c:pt>
                <c:pt idx="276">
                  <c:v>1780</c:v>
                </c:pt>
                <c:pt idx="277">
                  <c:v>1781</c:v>
                </c:pt>
                <c:pt idx="278">
                  <c:v>1782</c:v>
                </c:pt>
                <c:pt idx="279">
                  <c:v>1783</c:v>
                </c:pt>
                <c:pt idx="280">
                  <c:v>1784</c:v>
                </c:pt>
                <c:pt idx="281">
                  <c:v>1785</c:v>
                </c:pt>
                <c:pt idx="282">
                  <c:v>1786</c:v>
                </c:pt>
                <c:pt idx="283">
                  <c:v>1787</c:v>
                </c:pt>
                <c:pt idx="284">
                  <c:v>1788</c:v>
                </c:pt>
                <c:pt idx="285">
                  <c:v>1789</c:v>
                </c:pt>
                <c:pt idx="286">
                  <c:v>1790</c:v>
                </c:pt>
                <c:pt idx="287">
                  <c:v>1791</c:v>
                </c:pt>
                <c:pt idx="288">
                  <c:v>1792</c:v>
                </c:pt>
                <c:pt idx="289">
                  <c:v>1793</c:v>
                </c:pt>
                <c:pt idx="290">
                  <c:v>1794</c:v>
                </c:pt>
                <c:pt idx="291">
                  <c:v>1795</c:v>
                </c:pt>
                <c:pt idx="292">
                  <c:v>1796</c:v>
                </c:pt>
                <c:pt idx="293">
                  <c:v>1797</c:v>
                </c:pt>
                <c:pt idx="294">
                  <c:v>1798</c:v>
                </c:pt>
                <c:pt idx="295">
                  <c:v>1799</c:v>
                </c:pt>
                <c:pt idx="296" formatCode="General">
                  <c:v>1800</c:v>
                </c:pt>
                <c:pt idx="297" formatCode="General">
                  <c:v>1801</c:v>
                </c:pt>
                <c:pt idx="298" formatCode="General">
                  <c:v>1802</c:v>
                </c:pt>
                <c:pt idx="299" formatCode="General">
                  <c:v>1803</c:v>
                </c:pt>
                <c:pt idx="300" formatCode="General">
                  <c:v>1804</c:v>
                </c:pt>
                <c:pt idx="301" formatCode="General">
                  <c:v>1805</c:v>
                </c:pt>
                <c:pt idx="302" formatCode="General">
                  <c:v>1806</c:v>
                </c:pt>
                <c:pt idx="303" formatCode="General">
                  <c:v>1807</c:v>
                </c:pt>
                <c:pt idx="304" formatCode="General">
                  <c:v>1808</c:v>
                </c:pt>
                <c:pt idx="305" formatCode="General">
                  <c:v>1809</c:v>
                </c:pt>
                <c:pt idx="306" formatCode="General">
                  <c:v>1810</c:v>
                </c:pt>
                <c:pt idx="307" formatCode="General">
                  <c:v>1811</c:v>
                </c:pt>
                <c:pt idx="308" formatCode="General">
                  <c:v>1812</c:v>
                </c:pt>
                <c:pt idx="309" formatCode="General">
                  <c:v>1813</c:v>
                </c:pt>
                <c:pt idx="310" formatCode="General">
                  <c:v>1814</c:v>
                </c:pt>
                <c:pt idx="311" formatCode="General">
                  <c:v>1815</c:v>
                </c:pt>
                <c:pt idx="312" formatCode="General">
                  <c:v>1816</c:v>
                </c:pt>
                <c:pt idx="313" formatCode="General">
                  <c:v>1817</c:v>
                </c:pt>
                <c:pt idx="314" formatCode="General">
                  <c:v>1818</c:v>
                </c:pt>
                <c:pt idx="315" formatCode="General">
                  <c:v>1819</c:v>
                </c:pt>
                <c:pt idx="316" formatCode="General">
                  <c:v>1820</c:v>
                </c:pt>
                <c:pt idx="317" formatCode="General">
                  <c:v>1821</c:v>
                </c:pt>
                <c:pt idx="318" formatCode="General">
                  <c:v>1822</c:v>
                </c:pt>
                <c:pt idx="319" formatCode="General">
                  <c:v>1823</c:v>
                </c:pt>
                <c:pt idx="320" formatCode="General">
                  <c:v>1824</c:v>
                </c:pt>
                <c:pt idx="321" formatCode="General">
                  <c:v>1825</c:v>
                </c:pt>
                <c:pt idx="322" formatCode="General">
                  <c:v>1826</c:v>
                </c:pt>
                <c:pt idx="323" formatCode="General">
                  <c:v>1827</c:v>
                </c:pt>
                <c:pt idx="324" formatCode="General">
                  <c:v>1828</c:v>
                </c:pt>
                <c:pt idx="325" formatCode="General">
                  <c:v>1829</c:v>
                </c:pt>
                <c:pt idx="326" formatCode="General">
                  <c:v>1830</c:v>
                </c:pt>
                <c:pt idx="327" formatCode="General">
                  <c:v>1831</c:v>
                </c:pt>
                <c:pt idx="328" formatCode="General">
                  <c:v>1832</c:v>
                </c:pt>
                <c:pt idx="329" formatCode="General">
                  <c:v>1833</c:v>
                </c:pt>
                <c:pt idx="330" formatCode="General">
                  <c:v>1834</c:v>
                </c:pt>
                <c:pt idx="331" formatCode="General">
                  <c:v>1835</c:v>
                </c:pt>
                <c:pt idx="332" formatCode="General">
                  <c:v>1836</c:v>
                </c:pt>
                <c:pt idx="333" formatCode="General">
                  <c:v>1837</c:v>
                </c:pt>
                <c:pt idx="334" formatCode="General">
                  <c:v>1838</c:v>
                </c:pt>
                <c:pt idx="335" formatCode="General">
                  <c:v>1839</c:v>
                </c:pt>
                <c:pt idx="336" formatCode="General">
                  <c:v>1840</c:v>
                </c:pt>
                <c:pt idx="337" formatCode="General">
                  <c:v>1841</c:v>
                </c:pt>
                <c:pt idx="338" formatCode="General">
                  <c:v>1842</c:v>
                </c:pt>
                <c:pt idx="339" formatCode="General">
                  <c:v>1843</c:v>
                </c:pt>
                <c:pt idx="340" formatCode="General">
                  <c:v>1844</c:v>
                </c:pt>
                <c:pt idx="341" formatCode="General">
                  <c:v>1845</c:v>
                </c:pt>
                <c:pt idx="342" formatCode="General">
                  <c:v>1846</c:v>
                </c:pt>
                <c:pt idx="343" formatCode="General">
                  <c:v>1847</c:v>
                </c:pt>
                <c:pt idx="344" formatCode="General">
                  <c:v>1848</c:v>
                </c:pt>
                <c:pt idx="345" formatCode="General">
                  <c:v>1849</c:v>
                </c:pt>
                <c:pt idx="346" formatCode="General">
                  <c:v>1850</c:v>
                </c:pt>
                <c:pt idx="347" formatCode="General">
                  <c:v>1851</c:v>
                </c:pt>
                <c:pt idx="348" formatCode="General">
                  <c:v>1852</c:v>
                </c:pt>
                <c:pt idx="349" formatCode="General">
                  <c:v>1853</c:v>
                </c:pt>
                <c:pt idx="350" formatCode="General">
                  <c:v>1854</c:v>
                </c:pt>
                <c:pt idx="351" formatCode="General">
                  <c:v>1855</c:v>
                </c:pt>
                <c:pt idx="352" formatCode="General">
                  <c:v>1856</c:v>
                </c:pt>
                <c:pt idx="353" formatCode="General">
                  <c:v>1857</c:v>
                </c:pt>
                <c:pt idx="354" formatCode="General">
                  <c:v>1858</c:v>
                </c:pt>
                <c:pt idx="355" formatCode="General">
                  <c:v>1859</c:v>
                </c:pt>
                <c:pt idx="356" formatCode="General">
                  <c:v>1860</c:v>
                </c:pt>
                <c:pt idx="357" formatCode="General">
                  <c:v>1861</c:v>
                </c:pt>
                <c:pt idx="358" formatCode="General">
                  <c:v>1862</c:v>
                </c:pt>
                <c:pt idx="359" formatCode="General">
                  <c:v>1863</c:v>
                </c:pt>
                <c:pt idx="360" formatCode="General">
                  <c:v>1864</c:v>
                </c:pt>
                <c:pt idx="361" formatCode="General">
                  <c:v>1865</c:v>
                </c:pt>
                <c:pt idx="362" formatCode="General">
                  <c:v>1866</c:v>
                </c:pt>
                <c:pt idx="363" formatCode="General">
                  <c:v>1867</c:v>
                </c:pt>
                <c:pt idx="364" formatCode="General">
                  <c:v>1868</c:v>
                </c:pt>
                <c:pt idx="365" formatCode="General">
                  <c:v>1869</c:v>
                </c:pt>
                <c:pt idx="366" formatCode="General">
                  <c:v>1870</c:v>
                </c:pt>
                <c:pt idx="367" formatCode="General">
                  <c:v>1871</c:v>
                </c:pt>
                <c:pt idx="368" formatCode="General">
                  <c:v>1872</c:v>
                </c:pt>
                <c:pt idx="369" formatCode="General">
                  <c:v>1873</c:v>
                </c:pt>
                <c:pt idx="370" formatCode="General">
                  <c:v>1874</c:v>
                </c:pt>
                <c:pt idx="371" formatCode="General">
                  <c:v>1875</c:v>
                </c:pt>
                <c:pt idx="372" formatCode="General">
                  <c:v>1876</c:v>
                </c:pt>
                <c:pt idx="373" formatCode="General">
                  <c:v>1877</c:v>
                </c:pt>
                <c:pt idx="374" formatCode="General">
                  <c:v>1878</c:v>
                </c:pt>
                <c:pt idx="375" formatCode="General">
                  <c:v>1879</c:v>
                </c:pt>
                <c:pt idx="376" formatCode="General">
                  <c:v>1880</c:v>
                </c:pt>
                <c:pt idx="377" formatCode="General">
                  <c:v>1881</c:v>
                </c:pt>
                <c:pt idx="378" formatCode="General">
                  <c:v>1882</c:v>
                </c:pt>
                <c:pt idx="379" formatCode="General">
                  <c:v>1883</c:v>
                </c:pt>
                <c:pt idx="380" formatCode="General">
                  <c:v>1884</c:v>
                </c:pt>
                <c:pt idx="381" formatCode="General">
                  <c:v>1885</c:v>
                </c:pt>
                <c:pt idx="382" formatCode="General">
                  <c:v>1886</c:v>
                </c:pt>
                <c:pt idx="383" formatCode="General">
                  <c:v>1887</c:v>
                </c:pt>
                <c:pt idx="384" formatCode="General">
                  <c:v>1888</c:v>
                </c:pt>
                <c:pt idx="385" formatCode="General">
                  <c:v>1889</c:v>
                </c:pt>
                <c:pt idx="386" formatCode="General">
                  <c:v>1890</c:v>
                </c:pt>
                <c:pt idx="387" formatCode="General">
                  <c:v>1891</c:v>
                </c:pt>
                <c:pt idx="388" formatCode="General">
                  <c:v>1892</c:v>
                </c:pt>
                <c:pt idx="389" formatCode="General">
                  <c:v>1893</c:v>
                </c:pt>
                <c:pt idx="390" formatCode="General">
                  <c:v>1894</c:v>
                </c:pt>
                <c:pt idx="391" formatCode="General">
                  <c:v>1895</c:v>
                </c:pt>
                <c:pt idx="392" formatCode="General">
                  <c:v>1896</c:v>
                </c:pt>
                <c:pt idx="393" formatCode="General">
                  <c:v>1897</c:v>
                </c:pt>
                <c:pt idx="394" formatCode="General">
                  <c:v>1898</c:v>
                </c:pt>
                <c:pt idx="395" formatCode="General">
                  <c:v>1899</c:v>
                </c:pt>
                <c:pt idx="396" formatCode="General">
                  <c:v>1900</c:v>
                </c:pt>
                <c:pt idx="397" formatCode="General">
                  <c:v>1901</c:v>
                </c:pt>
                <c:pt idx="398" formatCode="General">
                  <c:v>1902</c:v>
                </c:pt>
                <c:pt idx="399" formatCode="General">
                  <c:v>1903</c:v>
                </c:pt>
                <c:pt idx="400" formatCode="General">
                  <c:v>1904</c:v>
                </c:pt>
                <c:pt idx="401" formatCode="General">
                  <c:v>1905</c:v>
                </c:pt>
                <c:pt idx="402" formatCode="General">
                  <c:v>1906</c:v>
                </c:pt>
                <c:pt idx="403" formatCode="General">
                  <c:v>1907</c:v>
                </c:pt>
                <c:pt idx="404" formatCode="General">
                  <c:v>1908</c:v>
                </c:pt>
                <c:pt idx="405" formatCode="General">
                  <c:v>1909</c:v>
                </c:pt>
                <c:pt idx="406" formatCode="General">
                  <c:v>1910</c:v>
                </c:pt>
                <c:pt idx="407" formatCode="General">
                  <c:v>1911</c:v>
                </c:pt>
                <c:pt idx="408" formatCode="General">
                  <c:v>1912</c:v>
                </c:pt>
                <c:pt idx="409" formatCode="General">
                  <c:v>1913</c:v>
                </c:pt>
                <c:pt idx="410" formatCode="General">
                  <c:v>1914</c:v>
                </c:pt>
                <c:pt idx="411" formatCode="General">
                  <c:v>1915</c:v>
                </c:pt>
                <c:pt idx="412" formatCode="General">
                  <c:v>1916</c:v>
                </c:pt>
                <c:pt idx="413" formatCode="General">
                  <c:v>1917</c:v>
                </c:pt>
                <c:pt idx="414" formatCode="General">
                  <c:v>1918</c:v>
                </c:pt>
                <c:pt idx="415" formatCode="General">
                  <c:v>1919</c:v>
                </c:pt>
                <c:pt idx="416" formatCode="General">
                  <c:v>1920</c:v>
                </c:pt>
                <c:pt idx="417" formatCode="General">
                  <c:v>1921</c:v>
                </c:pt>
                <c:pt idx="418" formatCode="General">
                  <c:v>1922</c:v>
                </c:pt>
                <c:pt idx="419" formatCode="General">
                  <c:v>1923</c:v>
                </c:pt>
                <c:pt idx="420" formatCode="General">
                  <c:v>1924</c:v>
                </c:pt>
                <c:pt idx="421" formatCode="General">
                  <c:v>1925</c:v>
                </c:pt>
                <c:pt idx="422" formatCode="General">
                  <c:v>1926</c:v>
                </c:pt>
                <c:pt idx="423" formatCode="General">
                  <c:v>1927</c:v>
                </c:pt>
                <c:pt idx="424" formatCode="General">
                  <c:v>1928</c:v>
                </c:pt>
                <c:pt idx="425" formatCode="General">
                  <c:v>1929</c:v>
                </c:pt>
                <c:pt idx="426" formatCode="General">
                  <c:v>1930</c:v>
                </c:pt>
                <c:pt idx="427" formatCode="General">
                  <c:v>1931</c:v>
                </c:pt>
                <c:pt idx="428" formatCode="General">
                  <c:v>1932</c:v>
                </c:pt>
                <c:pt idx="429" formatCode="General">
                  <c:v>1933</c:v>
                </c:pt>
                <c:pt idx="430" formatCode="General">
                  <c:v>1934</c:v>
                </c:pt>
                <c:pt idx="431" formatCode="General">
                  <c:v>1935</c:v>
                </c:pt>
                <c:pt idx="432" formatCode="General">
                  <c:v>1936</c:v>
                </c:pt>
                <c:pt idx="433" formatCode="General">
                  <c:v>1937</c:v>
                </c:pt>
                <c:pt idx="434" formatCode="General">
                  <c:v>1938</c:v>
                </c:pt>
                <c:pt idx="435" formatCode="General">
                  <c:v>1939</c:v>
                </c:pt>
                <c:pt idx="436" formatCode="General">
                  <c:v>1940</c:v>
                </c:pt>
                <c:pt idx="437" formatCode="General">
                  <c:v>1941</c:v>
                </c:pt>
                <c:pt idx="438" formatCode="General">
                  <c:v>1942</c:v>
                </c:pt>
                <c:pt idx="439" formatCode="General">
                  <c:v>1943</c:v>
                </c:pt>
                <c:pt idx="440" formatCode="General">
                  <c:v>1944</c:v>
                </c:pt>
                <c:pt idx="441" formatCode="General">
                  <c:v>1945</c:v>
                </c:pt>
                <c:pt idx="442" formatCode="General">
                  <c:v>1946</c:v>
                </c:pt>
                <c:pt idx="443" formatCode="General">
                  <c:v>1947</c:v>
                </c:pt>
                <c:pt idx="444" formatCode="General">
                  <c:v>1948</c:v>
                </c:pt>
                <c:pt idx="445" formatCode="General">
                  <c:v>1949</c:v>
                </c:pt>
                <c:pt idx="446" formatCode="General">
                  <c:v>1950</c:v>
                </c:pt>
                <c:pt idx="447" formatCode="General">
                  <c:v>1951</c:v>
                </c:pt>
                <c:pt idx="448" formatCode="General">
                  <c:v>1952</c:v>
                </c:pt>
                <c:pt idx="449" formatCode="General">
                  <c:v>1953</c:v>
                </c:pt>
                <c:pt idx="450" formatCode="General">
                  <c:v>1954</c:v>
                </c:pt>
                <c:pt idx="451" formatCode="General">
                  <c:v>1955</c:v>
                </c:pt>
                <c:pt idx="452" formatCode="General">
                  <c:v>1956</c:v>
                </c:pt>
                <c:pt idx="453" formatCode="General">
                  <c:v>1957</c:v>
                </c:pt>
                <c:pt idx="454" formatCode="General">
                  <c:v>1958</c:v>
                </c:pt>
                <c:pt idx="455" formatCode="General">
                  <c:v>1959</c:v>
                </c:pt>
                <c:pt idx="456" formatCode="General">
                  <c:v>1960</c:v>
                </c:pt>
                <c:pt idx="457" formatCode="General">
                  <c:v>1961</c:v>
                </c:pt>
                <c:pt idx="458" formatCode="General">
                  <c:v>1962</c:v>
                </c:pt>
                <c:pt idx="459" formatCode="General">
                  <c:v>1963</c:v>
                </c:pt>
                <c:pt idx="460" formatCode="General">
                  <c:v>1964</c:v>
                </c:pt>
                <c:pt idx="461" formatCode="General">
                  <c:v>1965</c:v>
                </c:pt>
                <c:pt idx="462" formatCode="General">
                  <c:v>1966</c:v>
                </c:pt>
                <c:pt idx="463" formatCode="General">
                  <c:v>1967</c:v>
                </c:pt>
                <c:pt idx="464" formatCode="General">
                  <c:v>1968</c:v>
                </c:pt>
                <c:pt idx="465" formatCode="General">
                  <c:v>1969</c:v>
                </c:pt>
                <c:pt idx="466" formatCode="General">
                  <c:v>1970</c:v>
                </c:pt>
                <c:pt idx="467" formatCode="General">
                  <c:v>1971</c:v>
                </c:pt>
                <c:pt idx="468" formatCode="General">
                  <c:v>1972</c:v>
                </c:pt>
                <c:pt idx="469" formatCode="General">
                  <c:v>1973</c:v>
                </c:pt>
                <c:pt idx="470" formatCode="General">
                  <c:v>1974</c:v>
                </c:pt>
                <c:pt idx="471" formatCode="General">
                  <c:v>1975</c:v>
                </c:pt>
                <c:pt idx="472" formatCode="General">
                  <c:v>1976</c:v>
                </c:pt>
                <c:pt idx="473" formatCode="General">
                  <c:v>1977</c:v>
                </c:pt>
                <c:pt idx="474" formatCode="General">
                  <c:v>1978</c:v>
                </c:pt>
                <c:pt idx="475" formatCode="General">
                  <c:v>1979</c:v>
                </c:pt>
                <c:pt idx="476" formatCode="General">
                  <c:v>1980</c:v>
                </c:pt>
                <c:pt idx="477" formatCode="General">
                  <c:v>1981</c:v>
                </c:pt>
                <c:pt idx="478" formatCode="General">
                  <c:v>1982</c:v>
                </c:pt>
                <c:pt idx="479" formatCode="General">
                  <c:v>1983</c:v>
                </c:pt>
                <c:pt idx="480" formatCode="General">
                  <c:v>1984</c:v>
                </c:pt>
                <c:pt idx="481" formatCode="General">
                  <c:v>1985</c:v>
                </c:pt>
                <c:pt idx="482" formatCode="General">
                  <c:v>1986</c:v>
                </c:pt>
                <c:pt idx="483" formatCode="General">
                  <c:v>1987</c:v>
                </c:pt>
                <c:pt idx="484" formatCode="General">
                  <c:v>1988</c:v>
                </c:pt>
                <c:pt idx="485" formatCode="General">
                  <c:v>1989</c:v>
                </c:pt>
                <c:pt idx="486" formatCode="General">
                  <c:v>1990</c:v>
                </c:pt>
                <c:pt idx="487" formatCode="General">
                  <c:v>1991</c:v>
                </c:pt>
                <c:pt idx="488" formatCode="General">
                  <c:v>1992</c:v>
                </c:pt>
                <c:pt idx="489" formatCode="General">
                  <c:v>1993</c:v>
                </c:pt>
                <c:pt idx="490" formatCode="General">
                  <c:v>1994</c:v>
                </c:pt>
                <c:pt idx="491" formatCode="General">
                  <c:v>1995</c:v>
                </c:pt>
                <c:pt idx="492" formatCode="General">
                  <c:v>1996</c:v>
                </c:pt>
                <c:pt idx="493" formatCode="General">
                  <c:v>1997</c:v>
                </c:pt>
                <c:pt idx="494" formatCode="General">
                  <c:v>1998</c:v>
                </c:pt>
                <c:pt idx="495" formatCode="General">
                  <c:v>1999</c:v>
                </c:pt>
                <c:pt idx="496" formatCode="General">
                  <c:v>2000</c:v>
                </c:pt>
                <c:pt idx="497" formatCode="General">
                  <c:v>2001</c:v>
                </c:pt>
                <c:pt idx="498" formatCode="General">
                  <c:v>2002</c:v>
                </c:pt>
                <c:pt idx="499" formatCode="General">
                  <c:v>2003</c:v>
                </c:pt>
                <c:pt idx="500" formatCode="General">
                  <c:v>2004</c:v>
                </c:pt>
                <c:pt idx="501" formatCode="General">
                  <c:v>2005</c:v>
                </c:pt>
                <c:pt idx="502" formatCode="General">
                  <c:v>2006</c:v>
                </c:pt>
                <c:pt idx="503" formatCode="General">
                  <c:v>2007</c:v>
                </c:pt>
              </c:numCache>
            </c:numRef>
          </c:cat>
          <c:val>
            <c:numRef>
              <c:f>'Data_Figure 12.1'!$C$9:$C$512</c:f>
              <c:numCache>
                <c:formatCode>0.00</c:formatCode>
                <c:ptCount val="504"/>
                <c:pt idx="0">
                  <c:v>2.1714281302307272</c:v>
                </c:pt>
                <c:pt idx="1">
                  <c:v>1.1048845712608497</c:v>
                </c:pt>
                <c:pt idx="2">
                  <c:v>-1.0630675191184544</c:v>
                </c:pt>
                <c:pt idx="3">
                  <c:v>-3.0448487428812099</c:v>
                </c:pt>
                <c:pt idx="4">
                  <c:v>-2.3016299991134526</c:v>
                </c:pt>
                <c:pt idx="5">
                  <c:v>-2.8066075263777917</c:v>
                </c:pt>
                <c:pt idx="6">
                  <c:v>-1.7419229243850711</c:v>
                </c:pt>
                <c:pt idx="7">
                  <c:v>0.23574296491528876</c:v>
                </c:pt>
                <c:pt idx="8">
                  <c:v>2.0056491333112016</c:v>
                </c:pt>
                <c:pt idx="9">
                  <c:v>2.6404324872532858</c:v>
                </c:pt>
                <c:pt idx="10">
                  <c:v>2.3999145272809521</c:v>
                </c:pt>
                <c:pt idx="11">
                  <c:v>2.6206524151739887</c:v>
                </c:pt>
                <c:pt idx="12">
                  <c:v>2.1417060625722852</c:v>
                </c:pt>
                <c:pt idx="13">
                  <c:v>1.5160243398338735</c:v>
                </c:pt>
                <c:pt idx="14">
                  <c:v>-0.46983839009307926</c:v>
                </c:pt>
                <c:pt idx="15">
                  <c:v>8.1556553080952554E-3</c:v>
                </c:pt>
                <c:pt idx="16">
                  <c:v>0.32091633038256351</c:v>
                </c:pt>
                <c:pt idx="17">
                  <c:v>4.001868412451957</c:v>
                </c:pt>
                <c:pt idx="18">
                  <c:v>3.7100028018230589</c:v>
                </c:pt>
                <c:pt idx="19">
                  <c:v>3.3012101292814124</c:v>
                </c:pt>
                <c:pt idx="20">
                  <c:v>4.3822700209008332</c:v>
                </c:pt>
                <c:pt idx="21">
                  <c:v>2.6504766300953251</c:v>
                </c:pt>
                <c:pt idx="22">
                  <c:v>-1.8164714669160655</c:v>
                </c:pt>
                <c:pt idx="23">
                  <c:v>6.7326293570785012E-2</c:v>
                </c:pt>
                <c:pt idx="24">
                  <c:v>3.6315688245485647</c:v>
                </c:pt>
                <c:pt idx="25">
                  <c:v>3.2539197294576105</c:v>
                </c:pt>
                <c:pt idx="26">
                  <c:v>5.0981569080838813</c:v>
                </c:pt>
                <c:pt idx="27">
                  <c:v>5.1972690943827393</c:v>
                </c:pt>
                <c:pt idx="28">
                  <c:v>1.7058381680468464</c:v>
                </c:pt>
                <c:pt idx="29">
                  <c:v>-0.12127324910028685</c:v>
                </c:pt>
                <c:pt idx="30">
                  <c:v>-0.59268392990608842</c:v>
                </c:pt>
                <c:pt idx="31">
                  <c:v>-2.6369899886221724</c:v>
                </c:pt>
                <c:pt idx="32">
                  <c:v>-3.3156283580390102</c:v>
                </c:pt>
                <c:pt idx="33">
                  <c:v>-2.3488329082672763</c:v>
                </c:pt>
                <c:pt idx="34">
                  <c:v>1.5155368073235564E-2</c:v>
                </c:pt>
                <c:pt idx="35">
                  <c:v>1.2097189829015371</c:v>
                </c:pt>
                <c:pt idx="36">
                  <c:v>2.3608412069455524</c:v>
                </c:pt>
                <c:pt idx="37">
                  <c:v>2.2833735792089964</c:v>
                </c:pt>
                <c:pt idx="38">
                  <c:v>4.3537141979153819</c:v>
                </c:pt>
                <c:pt idx="39">
                  <c:v>4.3200812352522338</c:v>
                </c:pt>
                <c:pt idx="40">
                  <c:v>5.4940232481699773</c:v>
                </c:pt>
                <c:pt idx="41">
                  <c:v>6.3704652334777672</c:v>
                </c:pt>
                <c:pt idx="42">
                  <c:v>5.7595017920468976</c:v>
                </c:pt>
                <c:pt idx="43">
                  <c:v>1.3895941525931235</c:v>
                </c:pt>
                <c:pt idx="44">
                  <c:v>0.81410658660097823</c:v>
                </c:pt>
                <c:pt idx="45">
                  <c:v>0.51641875428523742</c:v>
                </c:pt>
                <c:pt idx="46">
                  <c:v>1.5711937001943777</c:v>
                </c:pt>
                <c:pt idx="47">
                  <c:v>3.8155971431150086</c:v>
                </c:pt>
                <c:pt idx="48">
                  <c:v>6.3253794522910924</c:v>
                </c:pt>
                <c:pt idx="49">
                  <c:v>3.3953821867729048</c:v>
                </c:pt>
                <c:pt idx="50">
                  <c:v>2.019973117114187</c:v>
                </c:pt>
                <c:pt idx="51">
                  <c:v>1.8930997965235872</c:v>
                </c:pt>
                <c:pt idx="52">
                  <c:v>1.3259518547033697</c:v>
                </c:pt>
                <c:pt idx="53">
                  <c:v>2.2139410584820469</c:v>
                </c:pt>
                <c:pt idx="54">
                  <c:v>1.5589925611030513</c:v>
                </c:pt>
                <c:pt idx="55">
                  <c:v>2.7318844682903753</c:v>
                </c:pt>
                <c:pt idx="56">
                  <c:v>0.93405223667533321</c:v>
                </c:pt>
                <c:pt idx="57">
                  <c:v>0.70295494536552483</c:v>
                </c:pt>
                <c:pt idx="58">
                  <c:v>1.5490940170890033</c:v>
                </c:pt>
                <c:pt idx="59">
                  <c:v>3.7506337172738653</c:v>
                </c:pt>
                <c:pt idx="60">
                  <c:v>2.4962668273753534</c:v>
                </c:pt>
                <c:pt idx="61">
                  <c:v>4.9341656735379695</c:v>
                </c:pt>
                <c:pt idx="62">
                  <c:v>4.2961147574945011</c:v>
                </c:pt>
                <c:pt idx="63">
                  <c:v>2.7626614002526795</c:v>
                </c:pt>
                <c:pt idx="64">
                  <c:v>3.5491212041947291</c:v>
                </c:pt>
                <c:pt idx="65">
                  <c:v>3.8277869464214205</c:v>
                </c:pt>
                <c:pt idx="66">
                  <c:v>3.9254642633350594</c:v>
                </c:pt>
                <c:pt idx="67">
                  <c:v>4.9266368799603288</c:v>
                </c:pt>
                <c:pt idx="68">
                  <c:v>5.3575409090684145</c:v>
                </c:pt>
                <c:pt idx="69">
                  <c:v>7.1942270676361462</c:v>
                </c:pt>
                <c:pt idx="70">
                  <c:v>6.563952167750676</c:v>
                </c:pt>
                <c:pt idx="71">
                  <c:v>1.4133380375882456</c:v>
                </c:pt>
                <c:pt idx="72">
                  <c:v>-5.1014904405235574E-2</c:v>
                </c:pt>
                <c:pt idx="73">
                  <c:v>-0.61645709332163412</c:v>
                </c:pt>
                <c:pt idx="74">
                  <c:v>-2.7352731226363813</c:v>
                </c:pt>
                <c:pt idx="75">
                  <c:v>-3.3386845514944299</c:v>
                </c:pt>
                <c:pt idx="76">
                  <c:v>-0.41862269326271245</c:v>
                </c:pt>
                <c:pt idx="77">
                  <c:v>0.54394176350787427</c:v>
                </c:pt>
                <c:pt idx="78">
                  <c:v>0.27976997888624344</c:v>
                </c:pt>
                <c:pt idx="79">
                  <c:v>-0.11528887464296318</c:v>
                </c:pt>
                <c:pt idx="80">
                  <c:v>4.3262150812007329E-2</c:v>
                </c:pt>
                <c:pt idx="81">
                  <c:v>-1.4545751186558232E-2</c:v>
                </c:pt>
                <c:pt idx="82">
                  <c:v>0.99322821400518713</c:v>
                </c:pt>
                <c:pt idx="83">
                  <c:v>2.8087605195983834</c:v>
                </c:pt>
                <c:pt idx="84">
                  <c:v>1.8988013950545557</c:v>
                </c:pt>
                <c:pt idx="85">
                  <c:v>3.3461229793234417</c:v>
                </c:pt>
                <c:pt idx="86">
                  <c:v>4.6314012059574621</c:v>
                </c:pt>
                <c:pt idx="87">
                  <c:v>4.1553235556271924</c:v>
                </c:pt>
                <c:pt idx="88">
                  <c:v>1.4993071507418005</c:v>
                </c:pt>
                <c:pt idx="89">
                  <c:v>2.4193461462481429</c:v>
                </c:pt>
                <c:pt idx="90">
                  <c:v>2.4674329318370245</c:v>
                </c:pt>
                <c:pt idx="91">
                  <c:v>2.1568821378779655</c:v>
                </c:pt>
                <c:pt idx="92">
                  <c:v>1.67254336062858</c:v>
                </c:pt>
                <c:pt idx="93">
                  <c:v>5.0930180710015733</c:v>
                </c:pt>
                <c:pt idx="94">
                  <c:v>5.4781752638427772</c:v>
                </c:pt>
                <c:pt idx="95">
                  <c:v>2.1649883182346721</c:v>
                </c:pt>
                <c:pt idx="96">
                  <c:v>0.5976152811747909</c:v>
                </c:pt>
                <c:pt idx="97">
                  <c:v>0.39121371608096867</c:v>
                </c:pt>
                <c:pt idx="98">
                  <c:v>-1.7850066539186451</c:v>
                </c:pt>
                <c:pt idx="99">
                  <c:v>-1.9607999646957026</c:v>
                </c:pt>
                <c:pt idx="100">
                  <c:v>-0.60962768028743752</c:v>
                </c:pt>
                <c:pt idx="101">
                  <c:v>-1.0470276341720772</c:v>
                </c:pt>
                <c:pt idx="102">
                  <c:v>-0.4238556431108228</c:v>
                </c:pt>
                <c:pt idx="103">
                  <c:v>0.83773873682936006</c:v>
                </c:pt>
                <c:pt idx="104">
                  <c:v>1.2719636227326927</c:v>
                </c:pt>
                <c:pt idx="105">
                  <c:v>2.2243834195383032</c:v>
                </c:pt>
                <c:pt idx="106">
                  <c:v>1.7792210838601545</c:v>
                </c:pt>
                <c:pt idx="107">
                  <c:v>0.97553990697517956</c:v>
                </c:pt>
                <c:pt idx="108">
                  <c:v>0.82190547202465303</c:v>
                </c:pt>
                <c:pt idx="109">
                  <c:v>-0.1811145257343762</c:v>
                </c:pt>
                <c:pt idx="110">
                  <c:v>0.27099086109218068</c:v>
                </c:pt>
                <c:pt idx="111">
                  <c:v>0.71623691662116584</c:v>
                </c:pt>
                <c:pt idx="112">
                  <c:v>1.4957466832289168</c:v>
                </c:pt>
                <c:pt idx="113">
                  <c:v>0.23726159461541432</c:v>
                </c:pt>
                <c:pt idx="114">
                  <c:v>-0.3215365932163784</c:v>
                </c:pt>
                <c:pt idx="115">
                  <c:v>0.4450950815293252</c:v>
                </c:pt>
                <c:pt idx="116">
                  <c:v>1.1529111158742686</c:v>
                </c:pt>
                <c:pt idx="117">
                  <c:v>2.6528130910172059</c:v>
                </c:pt>
                <c:pt idx="118">
                  <c:v>6.5684024889574903</c:v>
                </c:pt>
                <c:pt idx="119">
                  <c:v>8.593397976294046</c:v>
                </c:pt>
                <c:pt idx="120">
                  <c:v>5.9097130999846978</c:v>
                </c:pt>
                <c:pt idx="121">
                  <c:v>4.8277818897102733</c:v>
                </c:pt>
                <c:pt idx="122">
                  <c:v>3.6468001475579093</c:v>
                </c:pt>
                <c:pt idx="123">
                  <c:v>0.5397400908431591</c:v>
                </c:pt>
                <c:pt idx="124">
                  <c:v>-0.58481195411590259</c:v>
                </c:pt>
                <c:pt idx="125">
                  <c:v>0.41980749036288445</c:v>
                </c:pt>
                <c:pt idx="126">
                  <c:v>3.2928609269237414</c:v>
                </c:pt>
                <c:pt idx="127">
                  <c:v>1.436636850716065</c:v>
                </c:pt>
                <c:pt idx="128">
                  <c:v>-0.50982008641186438</c:v>
                </c:pt>
                <c:pt idx="129">
                  <c:v>-1.3357196076937776</c:v>
                </c:pt>
                <c:pt idx="130">
                  <c:v>-0.12051608079926641</c:v>
                </c:pt>
                <c:pt idx="131">
                  <c:v>-1.3966294612352144</c:v>
                </c:pt>
                <c:pt idx="132">
                  <c:v>-0.14391994089200652</c:v>
                </c:pt>
                <c:pt idx="133">
                  <c:v>2.4129222808880959</c:v>
                </c:pt>
                <c:pt idx="134">
                  <c:v>1.857461399448652</c:v>
                </c:pt>
                <c:pt idx="135">
                  <c:v>-0.74416194075821074</c:v>
                </c:pt>
                <c:pt idx="136">
                  <c:v>-3.3858222146263066</c:v>
                </c:pt>
                <c:pt idx="137">
                  <c:v>-3.1142475643012917</c:v>
                </c:pt>
                <c:pt idx="138">
                  <c:v>-2.7712263037890281</c:v>
                </c:pt>
                <c:pt idx="139">
                  <c:v>-1.1735346149589811</c:v>
                </c:pt>
                <c:pt idx="140">
                  <c:v>1.2593777937373667</c:v>
                </c:pt>
                <c:pt idx="141">
                  <c:v>2.1036114389590748</c:v>
                </c:pt>
                <c:pt idx="142">
                  <c:v>1.069721569722389</c:v>
                </c:pt>
                <c:pt idx="143">
                  <c:v>2.312269575387552</c:v>
                </c:pt>
                <c:pt idx="144">
                  <c:v>4.3875046488714942</c:v>
                </c:pt>
                <c:pt idx="145">
                  <c:v>4.5844084820245845</c:v>
                </c:pt>
                <c:pt idx="146">
                  <c:v>4.9313460652584169</c:v>
                </c:pt>
                <c:pt idx="147">
                  <c:v>4.7880326693448589</c:v>
                </c:pt>
                <c:pt idx="148">
                  <c:v>1.3395094901051112</c:v>
                </c:pt>
                <c:pt idx="149">
                  <c:v>-3.1207087371093789</c:v>
                </c:pt>
                <c:pt idx="150">
                  <c:v>-5.260929464161336</c:v>
                </c:pt>
                <c:pt idx="151">
                  <c:v>-4.8245008115877051</c:v>
                </c:pt>
                <c:pt idx="152">
                  <c:v>-4.6824687601158654</c:v>
                </c:pt>
                <c:pt idx="153">
                  <c:v>-3.8794960917585826</c:v>
                </c:pt>
                <c:pt idx="154">
                  <c:v>-1.2602282856851887</c:v>
                </c:pt>
                <c:pt idx="155">
                  <c:v>-1.5668362542332686</c:v>
                </c:pt>
                <c:pt idx="156">
                  <c:v>0.4702712901187095</c:v>
                </c:pt>
                <c:pt idx="157">
                  <c:v>2.71444545250657</c:v>
                </c:pt>
                <c:pt idx="158">
                  <c:v>3.1835433911941626</c:v>
                </c:pt>
                <c:pt idx="159">
                  <c:v>0.55953993016943182</c:v>
                </c:pt>
                <c:pt idx="160">
                  <c:v>1.4645748208688656</c:v>
                </c:pt>
                <c:pt idx="161">
                  <c:v>0.19745400232320068</c:v>
                </c:pt>
                <c:pt idx="162">
                  <c:v>-2.6051455922483702</c:v>
                </c:pt>
                <c:pt idx="163">
                  <c:v>-3.513889050251811</c:v>
                </c:pt>
                <c:pt idx="164">
                  <c:v>-2.4975143886366999</c:v>
                </c:pt>
                <c:pt idx="165">
                  <c:v>-2.7958540232352878</c:v>
                </c:pt>
                <c:pt idx="166">
                  <c:v>-2.201563095059746</c:v>
                </c:pt>
                <c:pt idx="167">
                  <c:v>-1.4292667973698925</c:v>
                </c:pt>
                <c:pt idx="168">
                  <c:v>-1.6435658789020771</c:v>
                </c:pt>
                <c:pt idx="169">
                  <c:v>-0.84046045454636575</c:v>
                </c:pt>
                <c:pt idx="170">
                  <c:v>1.6244996146338218</c:v>
                </c:pt>
                <c:pt idx="171">
                  <c:v>2.0359878535467444</c:v>
                </c:pt>
                <c:pt idx="172">
                  <c:v>2.1378637412873522</c:v>
                </c:pt>
                <c:pt idx="173">
                  <c:v>2.4245785776947946</c:v>
                </c:pt>
                <c:pt idx="174">
                  <c:v>2.3622138940798245</c:v>
                </c:pt>
                <c:pt idx="175">
                  <c:v>1.0524967410020527</c:v>
                </c:pt>
                <c:pt idx="176">
                  <c:v>-1.3401700219264012</c:v>
                </c:pt>
                <c:pt idx="177">
                  <c:v>-3.0907879757456578</c:v>
                </c:pt>
                <c:pt idx="178">
                  <c:v>-2.6215577926077338</c:v>
                </c:pt>
                <c:pt idx="179">
                  <c:v>-2.1435703712240857</c:v>
                </c:pt>
                <c:pt idx="180">
                  <c:v>-1.4836059121079208</c:v>
                </c:pt>
                <c:pt idx="181">
                  <c:v>-0.19116511239066866</c:v>
                </c:pt>
                <c:pt idx="182">
                  <c:v>0.89543459821614602</c:v>
                </c:pt>
                <c:pt idx="183">
                  <c:v>-6.1856023260463647E-2</c:v>
                </c:pt>
                <c:pt idx="184">
                  <c:v>-1.6067033430614355</c:v>
                </c:pt>
                <c:pt idx="185">
                  <c:v>4.9881957505277442E-2</c:v>
                </c:pt>
                <c:pt idx="186">
                  <c:v>-0.45656832575036199</c:v>
                </c:pt>
                <c:pt idx="187">
                  <c:v>1.7804836253272476</c:v>
                </c:pt>
                <c:pt idx="188">
                  <c:v>2.5548020243521079</c:v>
                </c:pt>
                <c:pt idx="189">
                  <c:v>4.3460079992281848</c:v>
                </c:pt>
                <c:pt idx="190">
                  <c:v>3.603585710252676</c:v>
                </c:pt>
                <c:pt idx="191">
                  <c:v>2.8896948756339915</c:v>
                </c:pt>
                <c:pt idx="192">
                  <c:v>1.1056222067298631</c:v>
                </c:pt>
                <c:pt idx="193">
                  <c:v>2.9350938572085341</c:v>
                </c:pt>
                <c:pt idx="194">
                  <c:v>4.7107477807497817</c:v>
                </c:pt>
                <c:pt idx="195">
                  <c:v>3.283666262755633</c:v>
                </c:pt>
                <c:pt idx="196">
                  <c:v>2.8468345602430438</c:v>
                </c:pt>
                <c:pt idx="197">
                  <c:v>1.7598602762488931</c:v>
                </c:pt>
                <c:pt idx="198">
                  <c:v>-1.5737067901798625</c:v>
                </c:pt>
                <c:pt idx="199">
                  <c:v>-4.3555230190292678</c:v>
                </c:pt>
                <c:pt idx="200">
                  <c:v>-4.3430815380308667</c:v>
                </c:pt>
                <c:pt idx="201">
                  <c:v>-3.0343449228310706</c:v>
                </c:pt>
                <c:pt idx="202">
                  <c:v>-1.0533631351213557</c:v>
                </c:pt>
                <c:pt idx="203">
                  <c:v>0.27544795063329186</c:v>
                </c:pt>
                <c:pt idx="204">
                  <c:v>2.9171976136687823</c:v>
                </c:pt>
                <c:pt idx="205">
                  <c:v>6.9887087224903102</c:v>
                </c:pt>
                <c:pt idx="206">
                  <c:v>7.1293413967305002</c:v>
                </c:pt>
                <c:pt idx="207">
                  <c:v>5.0367542802562184</c:v>
                </c:pt>
                <c:pt idx="208">
                  <c:v>4.4721753064895182</c:v>
                </c:pt>
                <c:pt idx="209">
                  <c:v>2.6602232387630584</c:v>
                </c:pt>
                <c:pt idx="210">
                  <c:v>-1.814456208944744</c:v>
                </c:pt>
                <c:pt idx="211">
                  <c:v>-1.9974687855723829</c:v>
                </c:pt>
                <c:pt idx="212">
                  <c:v>-1.4781766001021999</c:v>
                </c:pt>
                <c:pt idx="213">
                  <c:v>-0.70635624023118315</c:v>
                </c:pt>
                <c:pt idx="214">
                  <c:v>-1.9773370291879797</c:v>
                </c:pt>
                <c:pt idx="215">
                  <c:v>-1.3485945142179196</c:v>
                </c:pt>
                <c:pt idx="216">
                  <c:v>-0.33360234594760563</c:v>
                </c:pt>
                <c:pt idx="217">
                  <c:v>-0.38892673853491988</c:v>
                </c:pt>
                <c:pt idx="218">
                  <c:v>-1.2373578074667018</c:v>
                </c:pt>
                <c:pt idx="219">
                  <c:v>-1.3639110454623908</c:v>
                </c:pt>
                <c:pt idx="220">
                  <c:v>-0.93319216525698112</c:v>
                </c:pt>
                <c:pt idx="221">
                  <c:v>-1.1319484093205541</c:v>
                </c:pt>
                <c:pt idx="222">
                  <c:v>-0.33440043301827027</c:v>
                </c:pt>
                <c:pt idx="223">
                  <c:v>0.8379521430348893</c:v>
                </c:pt>
                <c:pt idx="224">
                  <c:v>2.3949807087113903</c:v>
                </c:pt>
                <c:pt idx="225">
                  <c:v>1.8576380073997654</c:v>
                </c:pt>
                <c:pt idx="226">
                  <c:v>-2.1853571204346167E-2</c:v>
                </c:pt>
                <c:pt idx="227">
                  <c:v>-0.57752652128990789</c:v>
                </c:pt>
                <c:pt idx="228">
                  <c:v>-0.44902869146078395</c:v>
                </c:pt>
                <c:pt idx="229">
                  <c:v>-0.86048030275848131</c:v>
                </c:pt>
                <c:pt idx="230">
                  <c:v>-0.91240181196502002</c:v>
                </c:pt>
                <c:pt idx="231">
                  <c:v>0.18906763703320228</c:v>
                </c:pt>
                <c:pt idx="232">
                  <c:v>0.89284339173129046</c:v>
                </c:pt>
                <c:pt idx="233">
                  <c:v>2.7068742975343496</c:v>
                </c:pt>
                <c:pt idx="234">
                  <c:v>2.4397100325084353</c:v>
                </c:pt>
                <c:pt idx="235">
                  <c:v>2.2201769884363842</c:v>
                </c:pt>
                <c:pt idx="236">
                  <c:v>5.693229753201634</c:v>
                </c:pt>
                <c:pt idx="237">
                  <c:v>7.5114115713834506</c:v>
                </c:pt>
                <c:pt idx="238">
                  <c:v>3.9427380212767424</c:v>
                </c:pt>
                <c:pt idx="239">
                  <c:v>2.8679191968541131</c:v>
                </c:pt>
                <c:pt idx="240">
                  <c:v>1.2817441684966648</c:v>
                </c:pt>
                <c:pt idx="241">
                  <c:v>-1.5429579788335637</c:v>
                </c:pt>
                <c:pt idx="242">
                  <c:v>-2.7964734907740167</c:v>
                </c:pt>
                <c:pt idx="243">
                  <c:v>-8.9432468156257633E-2</c:v>
                </c:pt>
                <c:pt idx="244">
                  <c:v>1.8365108415371965</c:v>
                </c:pt>
                <c:pt idx="245">
                  <c:v>3.0609106181982777</c:v>
                </c:pt>
                <c:pt idx="246">
                  <c:v>1.8869558953147592</c:v>
                </c:pt>
                <c:pt idx="247">
                  <c:v>1.8287728661920633</c:v>
                </c:pt>
                <c:pt idx="248">
                  <c:v>0.69040539368101062</c:v>
                </c:pt>
                <c:pt idx="249">
                  <c:v>-0.25350124102221139</c:v>
                </c:pt>
                <c:pt idx="250">
                  <c:v>-0.39373662901343359</c:v>
                </c:pt>
                <c:pt idx="251">
                  <c:v>1.188839360531857</c:v>
                </c:pt>
                <c:pt idx="252">
                  <c:v>2.6199612496589411</c:v>
                </c:pt>
                <c:pt idx="253">
                  <c:v>3.1686443082084379</c:v>
                </c:pt>
                <c:pt idx="254">
                  <c:v>3.8255436904680225</c:v>
                </c:pt>
                <c:pt idx="255">
                  <c:v>2.7174188011905196</c:v>
                </c:pt>
                <c:pt idx="256">
                  <c:v>1.4507358021385044</c:v>
                </c:pt>
                <c:pt idx="257">
                  <c:v>-1.2579198546292922</c:v>
                </c:pt>
                <c:pt idx="258">
                  <c:v>-1.001675151729289</c:v>
                </c:pt>
                <c:pt idx="259">
                  <c:v>-1.1154191865794476</c:v>
                </c:pt>
                <c:pt idx="260">
                  <c:v>0.9933841909679515</c:v>
                </c:pt>
                <c:pt idx="261">
                  <c:v>2.2960904628120833</c:v>
                </c:pt>
                <c:pt idx="262">
                  <c:v>3.2834317954878345</c:v>
                </c:pt>
                <c:pt idx="263">
                  <c:v>3.1189262578473302</c:v>
                </c:pt>
                <c:pt idx="264">
                  <c:v>2.8095043517649891</c:v>
                </c:pt>
                <c:pt idx="265">
                  <c:v>1.3328996353246985</c:v>
                </c:pt>
                <c:pt idx="266">
                  <c:v>0.60382018736347332</c:v>
                </c:pt>
                <c:pt idx="267">
                  <c:v>1.5745240389041197</c:v>
                </c:pt>
                <c:pt idx="268">
                  <c:v>2.1578239682685649</c:v>
                </c:pt>
                <c:pt idx="269">
                  <c:v>1.2332956663817716</c:v>
                </c:pt>
                <c:pt idx="270">
                  <c:v>1.8020348047803521</c:v>
                </c:pt>
                <c:pt idx="271">
                  <c:v>1.1821409799719771</c:v>
                </c:pt>
                <c:pt idx="272">
                  <c:v>-0.70439738747302005</c:v>
                </c:pt>
                <c:pt idx="273">
                  <c:v>-1.8884052167911687</c:v>
                </c:pt>
                <c:pt idx="274">
                  <c:v>-0.70433813083729058</c:v>
                </c:pt>
                <c:pt idx="275">
                  <c:v>-0.40456813500979039</c:v>
                </c:pt>
                <c:pt idx="276">
                  <c:v>-2.3143891576802033E-2</c:v>
                </c:pt>
                <c:pt idx="277">
                  <c:v>1.2305504831331215</c:v>
                </c:pt>
                <c:pt idx="278">
                  <c:v>2.2066375136796346</c:v>
                </c:pt>
                <c:pt idx="279">
                  <c:v>2.2452384108900674</c:v>
                </c:pt>
                <c:pt idx="280">
                  <c:v>1.8934252790388264</c:v>
                </c:pt>
                <c:pt idx="281">
                  <c:v>2.5229601861397657</c:v>
                </c:pt>
                <c:pt idx="282">
                  <c:v>1.7890354883669286</c:v>
                </c:pt>
                <c:pt idx="283">
                  <c:v>-0.15798339483541834</c:v>
                </c:pt>
                <c:pt idx="284">
                  <c:v>-0.50009778472915278</c:v>
                </c:pt>
                <c:pt idx="285">
                  <c:v>-0.33854066767440205</c:v>
                </c:pt>
                <c:pt idx="286">
                  <c:v>-1.2177391601547529</c:v>
                </c:pt>
                <c:pt idx="287">
                  <c:v>-2.2779414487126051</c:v>
                </c:pt>
                <c:pt idx="288">
                  <c:v>-1.1759484545981189</c:v>
                </c:pt>
                <c:pt idx="289">
                  <c:v>-5.6795139576703943E-2</c:v>
                </c:pt>
                <c:pt idx="290">
                  <c:v>1.2282330417363065</c:v>
                </c:pt>
                <c:pt idx="291">
                  <c:v>3.9363772709514118</c:v>
                </c:pt>
                <c:pt idx="292">
                  <c:v>4.0549923427106878</c:v>
                </c:pt>
                <c:pt idx="293">
                  <c:v>3.1004185081072437</c:v>
                </c:pt>
                <c:pt idx="294">
                  <c:v>1.9789683909263147</c:v>
                </c:pt>
                <c:pt idx="295">
                  <c:v>3.1211252045350002</c:v>
                </c:pt>
                <c:pt idx="296">
                  <c:v>0.94851248786191744</c:v>
                </c:pt>
                <c:pt idx="297">
                  <c:v>3.6567985653150052</c:v>
                </c:pt>
                <c:pt idx="298">
                  <c:v>4.1844643752267849</c:v>
                </c:pt>
                <c:pt idx="299">
                  <c:v>4.7979639156537939</c:v>
                </c:pt>
                <c:pt idx="300">
                  <c:v>2.9652530740297776</c:v>
                </c:pt>
                <c:pt idx="301">
                  <c:v>3.9534872075121825</c:v>
                </c:pt>
                <c:pt idx="302">
                  <c:v>1.9515510414353809</c:v>
                </c:pt>
                <c:pt idx="303">
                  <c:v>0.95585736021022016</c:v>
                </c:pt>
                <c:pt idx="304">
                  <c:v>0.54546696002849693</c:v>
                </c:pt>
                <c:pt idx="305">
                  <c:v>0.57433852037482791</c:v>
                </c:pt>
                <c:pt idx="306">
                  <c:v>-0.76586248681358116</c:v>
                </c:pt>
                <c:pt idx="307">
                  <c:v>0.77324282443129777</c:v>
                </c:pt>
                <c:pt idx="308">
                  <c:v>2.9157251286524675</c:v>
                </c:pt>
                <c:pt idx="309">
                  <c:v>2.2377135915311874</c:v>
                </c:pt>
                <c:pt idx="310">
                  <c:v>2.4355040155029934</c:v>
                </c:pt>
                <c:pt idx="311">
                  <c:v>2.582422314595207</c:v>
                </c:pt>
                <c:pt idx="312">
                  <c:v>2.4141350887310886</c:v>
                </c:pt>
                <c:pt idx="313">
                  <c:v>2.6649254381247092</c:v>
                </c:pt>
                <c:pt idx="314">
                  <c:v>2.1407880250217155</c:v>
                </c:pt>
                <c:pt idx="315">
                  <c:v>0.67440329109442576</c:v>
                </c:pt>
                <c:pt idx="316">
                  <c:v>0.50026881781870181</c:v>
                </c:pt>
                <c:pt idx="317">
                  <c:v>-0.94225791351226784</c:v>
                </c:pt>
                <c:pt idx="318">
                  <c:v>-2.7693183450716137</c:v>
                </c:pt>
                <c:pt idx="319">
                  <c:v>-1.9773793285201102</c:v>
                </c:pt>
                <c:pt idx="320">
                  <c:v>-2.3644266285216262</c:v>
                </c:pt>
                <c:pt idx="321">
                  <c:v>-1.8751966539034224</c:v>
                </c:pt>
                <c:pt idx="322">
                  <c:v>-1.287724612628107</c:v>
                </c:pt>
                <c:pt idx="323">
                  <c:v>-0.41343134879765203</c:v>
                </c:pt>
                <c:pt idx="324">
                  <c:v>-0.45035372258226342</c:v>
                </c:pt>
                <c:pt idx="325">
                  <c:v>0.51426939124428839</c:v>
                </c:pt>
                <c:pt idx="326">
                  <c:v>0.18194894824175784</c:v>
                </c:pt>
                <c:pt idx="327">
                  <c:v>0.88379604001105638</c:v>
                </c:pt>
                <c:pt idx="328">
                  <c:v>0.68603519920990652</c:v>
                </c:pt>
                <c:pt idx="329">
                  <c:v>0.36845209118621469</c:v>
                </c:pt>
                <c:pt idx="330">
                  <c:v>0.25401190780096666</c:v>
                </c:pt>
                <c:pt idx="331">
                  <c:v>0.31938420629463882</c:v>
                </c:pt>
                <c:pt idx="332">
                  <c:v>-0.14024490797466987</c:v>
                </c:pt>
                <c:pt idx="333">
                  <c:v>0.43541428360289264</c:v>
                </c:pt>
                <c:pt idx="334">
                  <c:v>1.1148110159611428</c:v>
                </c:pt>
                <c:pt idx="335">
                  <c:v>1.8869907993647801</c:v>
                </c:pt>
                <c:pt idx="336">
                  <c:v>1.4480513125262329</c:v>
                </c:pt>
                <c:pt idx="337">
                  <c:v>0.33886558284339474</c:v>
                </c:pt>
                <c:pt idx="338">
                  <c:v>-0.41488652606130361</c:v>
                </c:pt>
                <c:pt idx="339">
                  <c:v>-1.7767270618432405</c:v>
                </c:pt>
                <c:pt idx="340">
                  <c:v>-2.571538420564881</c:v>
                </c:pt>
                <c:pt idx="341">
                  <c:v>-1.8926028531758157</c:v>
                </c:pt>
                <c:pt idx="342">
                  <c:v>-0.32590929683013758</c:v>
                </c:pt>
                <c:pt idx="343">
                  <c:v>0.68884791025483116</c:v>
                </c:pt>
                <c:pt idx="344">
                  <c:v>0.4580159394557487</c:v>
                </c:pt>
                <c:pt idx="345">
                  <c:v>0.38207671717808395</c:v>
                </c:pt>
                <c:pt idx="346">
                  <c:v>-0.33756620527561415</c:v>
                </c:pt>
                <c:pt idx="347">
                  <c:v>-0.64420069117384782</c:v>
                </c:pt>
                <c:pt idx="348">
                  <c:v>-1.2129200089729779</c:v>
                </c:pt>
                <c:pt idx="349">
                  <c:v>1.2956157629269833</c:v>
                </c:pt>
                <c:pt idx="350">
                  <c:v>3.7539413208520087</c:v>
                </c:pt>
                <c:pt idx="351">
                  <c:v>4.6267578009470025</c:v>
                </c:pt>
                <c:pt idx="352">
                  <c:v>4.3682085072402046</c:v>
                </c:pt>
                <c:pt idx="353">
                  <c:v>4.277316498545205</c:v>
                </c:pt>
                <c:pt idx="354">
                  <c:v>2.109936208909192</c:v>
                </c:pt>
                <c:pt idx="355">
                  <c:v>-0.20264725029565439</c:v>
                </c:pt>
                <c:pt idx="356">
                  <c:v>-0.10662639396030285</c:v>
                </c:pt>
                <c:pt idx="357">
                  <c:v>0.38107381379370259</c:v>
                </c:pt>
                <c:pt idx="358">
                  <c:v>0.42143577938146526</c:v>
                </c:pt>
                <c:pt idx="359">
                  <c:v>1.3492502136975819</c:v>
                </c:pt>
                <c:pt idx="360">
                  <c:v>1.4667352847290887</c:v>
                </c:pt>
                <c:pt idx="361">
                  <c:v>1.0068922286712068</c:v>
                </c:pt>
                <c:pt idx="362">
                  <c:v>0.73462659877315672</c:v>
                </c:pt>
                <c:pt idx="363">
                  <c:v>1.0842331796029101</c:v>
                </c:pt>
                <c:pt idx="364">
                  <c:v>1.1426772171928321</c:v>
                </c:pt>
                <c:pt idx="365">
                  <c:v>0.78792888122151328</c:v>
                </c:pt>
                <c:pt idx="366">
                  <c:v>0.56351578682639436</c:v>
                </c:pt>
                <c:pt idx="367">
                  <c:v>0.86360180537129982</c:v>
                </c:pt>
                <c:pt idx="368">
                  <c:v>0.86530843023619075</c:v>
                </c:pt>
                <c:pt idx="369">
                  <c:v>1.2537808278446865</c:v>
                </c:pt>
                <c:pt idx="370">
                  <c:v>2.0532446946431024</c:v>
                </c:pt>
                <c:pt idx="371">
                  <c:v>1.207541613619735</c:v>
                </c:pt>
                <c:pt idx="372">
                  <c:v>0.23848842345553387</c:v>
                </c:pt>
                <c:pt idx="373">
                  <c:v>0.3749596889790921</c:v>
                </c:pt>
                <c:pt idx="374">
                  <c:v>-0.34502372167341389</c:v>
                </c:pt>
                <c:pt idx="375">
                  <c:v>-1.1707567962546417</c:v>
                </c:pt>
                <c:pt idx="376">
                  <c:v>0.23994940670253984</c:v>
                </c:pt>
                <c:pt idx="377">
                  <c:v>0.53632351122170674</c:v>
                </c:pt>
                <c:pt idx="378">
                  <c:v>-0.17058177984547399</c:v>
                </c:pt>
                <c:pt idx="379">
                  <c:v>-0.19143979102880498</c:v>
                </c:pt>
                <c:pt idx="380">
                  <c:v>-0.26024764498108544</c:v>
                </c:pt>
                <c:pt idx="381">
                  <c:v>-1.5543277073158266</c:v>
                </c:pt>
                <c:pt idx="382">
                  <c:v>-1.8250886409032592</c:v>
                </c:pt>
                <c:pt idx="383">
                  <c:v>-2.0553034639470313</c:v>
                </c:pt>
                <c:pt idx="384">
                  <c:v>-1.6790061544101078</c:v>
                </c:pt>
                <c:pt idx="385">
                  <c:v>-0.48037779564934435</c:v>
                </c:pt>
                <c:pt idx="386">
                  <c:v>0.45519473304438074</c:v>
                </c:pt>
                <c:pt idx="387">
                  <c:v>1.1318964713499509</c:v>
                </c:pt>
                <c:pt idx="388">
                  <c:v>1.3284543364649211</c:v>
                </c:pt>
                <c:pt idx="389">
                  <c:v>1.0116902039113138</c:v>
                </c:pt>
                <c:pt idx="390">
                  <c:v>8.2393747446064897E-2</c:v>
                </c:pt>
                <c:pt idx="391">
                  <c:v>-0.45731828414173703</c:v>
                </c:pt>
                <c:pt idx="392">
                  <c:v>-0.76554531839959106</c:v>
                </c:pt>
                <c:pt idx="393">
                  <c:v>-0.19099905899277303</c:v>
                </c:pt>
                <c:pt idx="394">
                  <c:v>0.62573371970117264</c:v>
                </c:pt>
                <c:pt idx="395">
                  <c:v>0.87111433847440911</c:v>
                </c:pt>
                <c:pt idx="396">
                  <c:v>1.6997874436416318</c:v>
                </c:pt>
                <c:pt idx="397">
                  <c:v>1.5239380447784663</c:v>
                </c:pt>
                <c:pt idx="398">
                  <c:v>0.99383622981609288</c:v>
                </c:pt>
                <c:pt idx="399">
                  <c:v>0.65691106193662341</c:v>
                </c:pt>
                <c:pt idx="400">
                  <c:v>0.63419880355957681</c:v>
                </c:pt>
                <c:pt idx="401">
                  <c:v>0.614286796138374</c:v>
                </c:pt>
                <c:pt idx="402">
                  <c:v>1.0076203994101351</c:v>
                </c:pt>
                <c:pt idx="403">
                  <c:v>1.6556899669400735</c:v>
                </c:pt>
                <c:pt idx="404">
                  <c:v>1.6404527170976155</c:v>
                </c:pt>
                <c:pt idx="405">
                  <c:v>1.6553749503134072</c:v>
                </c:pt>
                <c:pt idx="406">
                  <c:v>1.3818428344012605</c:v>
                </c:pt>
                <c:pt idx="407">
                  <c:v>1.5045853480586939</c:v>
                </c:pt>
                <c:pt idx="408">
                  <c:v>1.4815157805287558</c:v>
                </c:pt>
                <c:pt idx="409">
                  <c:v>1.5841912476787474</c:v>
                </c:pt>
                <c:pt idx="410">
                  <c:v>1.7274612646587968</c:v>
                </c:pt>
                <c:pt idx="411">
                  <c:v>3.1428820494642489</c:v>
                </c:pt>
                <c:pt idx="412">
                  <c:v>4.4918710921073304</c:v>
                </c:pt>
                <c:pt idx="413">
                  <c:v>7.0762341360406706</c:v>
                </c:pt>
                <c:pt idx="414">
                  <c:v>10.72819146486251</c:v>
                </c:pt>
                <c:pt idx="415">
                  <c:v>13.317115407425604</c:v>
                </c:pt>
                <c:pt idx="416">
                  <c:v>14.739099581995202</c:v>
                </c:pt>
                <c:pt idx="417">
                  <c:v>11.269821184567025</c:v>
                </c:pt>
                <c:pt idx="418">
                  <c:v>7.2694192825845194</c:v>
                </c:pt>
                <c:pt idx="419">
                  <c:v>3.551383571976598</c:v>
                </c:pt>
                <c:pt idx="420">
                  <c:v>2.0428264517880392</c:v>
                </c:pt>
                <c:pt idx="421">
                  <c:v>-0.48556292807803414</c:v>
                </c:pt>
                <c:pt idx="422">
                  <c:v>1.0344020389370694</c:v>
                </c:pt>
                <c:pt idx="423">
                  <c:v>1.4853283667517672</c:v>
                </c:pt>
                <c:pt idx="424">
                  <c:v>1.287274979748803</c:v>
                </c:pt>
                <c:pt idx="425">
                  <c:v>0.12868677236461751</c:v>
                </c:pt>
                <c:pt idx="426">
                  <c:v>-1.4321362662737827</c:v>
                </c:pt>
                <c:pt idx="427">
                  <c:v>-2.4786262140813493</c:v>
                </c:pt>
                <c:pt idx="428">
                  <c:v>-2.9513613499800835</c:v>
                </c:pt>
                <c:pt idx="429">
                  <c:v>-3.3102823670294201</c:v>
                </c:pt>
                <c:pt idx="430">
                  <c:v>-3.0213973541900558</c:v>
                </c:pt>
                <c:pt idx="431">
                  <c:v>-1.4823316790889174</c:v>
                </c:pt>
                <c:pt idx="432">
                  <c:v>2.9460928461385639E-2</c:v>
                </c:pt>
                <c:pt idx="433">
                  <c:v>2.0656807435709332</c:v>
                </c:pt>
                <c:pt idx="434">
                  <c:v>2.6547731268116688</c:v>
                </c:pt>
                <c:pt idx="435">
                  <c:v>2.8595541365921542</c:v>
                </c:pt>
                <c:pt idx="436">
                  <c:v>4.1287912827587707</c:v>
                </c:pt>
                <c:pt idx="437">
                  <c:v>6.0424387478800785</c:v>
                </c:pt>
                <c:pt idx="438">
                  <c:v>7.4799921008964505</c:v>
                </c:pt>
                <c:pt idx="439">
                  <c:v>8.9293037243839244</c:v>
                </c:pt>
                <c:pt idx="440">
                  <c:v>10.307803224697789</c:v>
                </c:pt>
                <c:pt idx="441">
                  <c:v>10.287328746992051</c:v>
                </c:pt>
                <c:pt idx="442">
                  <c:v>10.118952330214901</c:v>
                </c:pt>
                <c:pt idx="443">
                  <c:v>9.8644974164574784</c:v>
                </c:pt>
                <c:pt idx="444">
                  <c:v>9.6346120573888214</c:v>
                </c:pt>
                <c:pt idx="445">
                  <c:v>8.3184480363221347</c:v>
                </c:pt>
                <c:pt idx="446">
                  <c:v>7.7564093233805691</c:v>
                </c:pt>
                <c:pt idx="447">
                  <c:v>7.5132108725249562</c:v>
                </c:pt>
                <c:pt idx="448">
                  <c:v>5.8161621415825602</c:v>
                </c:pt>
                <c:pt idx="449">
                  <c:v>4.5501209512341827</c:v>
                </c:pt>
                <c:pt idx="450">
                  <c:v>4.3455332632784902</c:v>
                </c:pt>
                <c:pt idx="451">
                  <c:v>3.6641524688522709</c:v>
                </c:pt>
                <c:pt idx="452">
                  <c:v>2.5550139945096255</c:v>
                </c:pt>
                <c:pt idx="453">
                  <c:v>2.481043642233451</c:v>
                </c:pt>
                <c:pt idx="454">
                  <c:v>2.8484763856803399</c:v>
                </c:pt>
                <c:pt idx="455">
                  <c:v>2.7831687814806121</c:v>
                </c:pt>
                <c:pt idx="456">
                  <c:v>2.6485548658769331</c:v>
                </c:pt>
                <c:pt idx="457">
                  <c:v>2.2904562147211092</c:v>
                </c:pt>
                <c:pt idx="458">
                  <c:v>2.1870846380304059</c:v>
                </c:pt>
                <c:pt idx="459">
                  <c:v>2.1489355389003841</c:v>
                </c:pt>
                <c:pt idx="460">
                  <c:v>2.4643812110644721</c:v>
                </c:pt>
                <c:pt idx="461">
                  <c:v>2.8814845949826231</c:v>
                </c:pt>
                <c:pt idx="462">
                  <c:v>3.3006758803685536</c:v>
                </c:pt>
                <c:pt idx="463">
                  <c:v>3.3804048215171201</c:v>
                </c:pt>
                <c:pt idx="464">
                  <c:v>3.4639381402209075</c:v>
                </c:pt>
                <c:pt idx="465">
                  <c:v>3.4733732481151498</c:v>
                </c:pt>
                <c:pt idx="466">
                  <c:v>3.4611266683959427</c:v>
                </c:pt>
                <c:pt idx="467">
                  <c:v>3.6457390269292227</c:v>
                </c:pt>
                <c:pt idx="468">
                  <c:v>4.2341455398988401</c:v>
                </c:pt>
                <c:pt idx="469">
                  <c:v>5.9535032963032553</c:v>
                </c:pt>
                <c:pt idx="470">
                  <c:v>8.4826283071155473</c:v>
                </c:pt>
                <c:pt idx="471">
                  <c:v>10.05353792627427</c:v>
                </c:pt>
                <c:pt idx="472">
                  <c:v>11.092229111042803</c:v>
                </c:pt>
                <c:pt idx="473">
                  <c:v>11.990050006693899</c:v>
                </c:pt>
                <c:pt idx="474">
                  <c:v>11.545892417495399</c:v>
                </c:pt>
                <c:pt idx="475">
                  <c:v>10.840967181576636</c:v>
                </c:pt>
                <c:pt idx="476">
                  <c:v>11.27840075821897</c:v>
                </c:pt>
                <c:pt idx="477">
                  <c:v>11.923316068639211</c:v>
                </c:pt>
                <c:pt idx="478">
                  <c:v>11.915279790543909</c:v>
                </c:pt>
                <c:pt idx="479">
                  <c:v>11.903356293276143</c:v>
                </c:pt>
                <c:pt idx="480">
                  <c:v>11.132499999999997</c:v>
                </c:pt>
                <c:pt idx="481">
                  <c:v>10.071399999999997</c:v>
                </c:pt>
                <c:pt idx="482">
                  <c:v>8.9980999999999973</c:v>
                </c:pt>
                <c:pt idx="483">
                  <c:v>8.6480999999999995</c:v>
                </c:pt>
                <c:pt idx="484">
                  <c:v>8.3220999999999989</c:v>
                </c:pt>
                <c:pt idx="485">
                  <c:v>8.6121000000000016</c:v>
                </c:pt>
                <c:pt idx="486">
                  <c:v>9.0071999999999957</c:v>
                </c:pt>
                <c:pt idx="487">
                  <c:v>9.9405999999999946</c:v>
                </c:pt>
                <c:pt idx="488">
                  <c:v>9.9605999999999941</c:v>
                </c:pt>
                <c:pt idx="489">
                  <c:v>10.170599999999995</c:v>
                </c:pt>
                <c:pt idx="490">
                  <c:v>9.8405999999999931</c:v>
                </c:pt>
                <c:pt idx="491">
                  <c:v>9.4433999999999969</c:v>
                </c:pt>
                <c:pt idx="492">
                  <c:v>8.2900000000000009</c:v>
                </c:pt>
                <c:pt idx="493">
                  <c:v>7.6555999999999971</c:v>
                </c:pt>
                <c:pt idx="494">
                  <c:v>6.92473451134172</c:v>
                </c:pt>
                <c:pt idx="495">
                  <c:v>5.7943345113417193</c:v>
                </c:pt>
                <c:pt idx="496">
                  <c:v>4.7743345113417188</c:v>
                </c:pt>
                <c:pt idx="497">
                  <c:v>4.1910159143792249</c:v>
                </c:pt>
                <c:pt idx="498">
                  <c:v>3.6454159143792273</c:v>
                </c:pt>
                <c:pt idx="499">
                  <c:v>3.2862814030375063</c:v>
                </c:pt>
                <c:pt idx="500">
                  <c:v>3.4578814030375078</c:v>
                </c:pt>
                <c:pt idx="501">
                  <c:v>3.4453814030375098</c:v>
                </c:pt>
                <c:pt idx="502">
                  <c:v>3.3686000000000029</c:v>
                </c:pt>
                <c:pt idx="503">
                  <c:v>3.5319000000000051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5667200"/>
        <c:axId val="325669552"/>
      </c:lineChart>
      <c:catAx>
        <c:axId val="325667200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low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325669552"/>
        <c:crosses val="autoZero"/>
        <c:auto val="1"/>
        <c:lblAlgn val="ctr"/>
        <c:lblOffset val="100"/>
        <c:tickLblSkip val="50"/>
        <c:noMultiLvlLbl val="0"/>
      </c:catAx>
      <c:valAx>
        <c:axId val="325669552"/>
        <c:scaling>
          <c:orientation val="minMax"/>
          <c:max val="14"/>
          <c:min val="-4"/>
        </c:scaling>
        <c:delete val="0"/>
        <c:axPos val="l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en-US"/>
                  <a:t>Percent</a:t>
                </a:r>
              </a:p>
            </c:rich>
          </c:tx>
          <c:layout/>
          <c:overlay val="0"/>
          <c:spPr>
            <a:noFill/>
            <a:ln w="25400">
              <a:noFill/>
            </a:ln>
          </c:spPr>
        </c:title>
        <c:numFmt formatCode="0" sourceLinked="0"/>
        <c:majorTickMark val="none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325667200"/>
        <c:crosses val="autoZero"/>
        <c:crossBetween val="between"/>
        <c:majorUnit val="2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 alignWithMargins="0"/>
    <c:pageMargins b="1" l="0.75000000000000011" r="0.75000000000000011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</xdr:row>
      <xdr:rowOff>71438</xdr:rowOff>
    </xdr:from>
    <xdr:to>
      <xdr:col>13</xdr:col>
      <xdr:colOff>533400</xdr:colOff>
      <xdr:row>27</xdr:row>
      <xdr:rowOff>109538</xdr:rowOff>
    </xdr:to>
    <xdr:graphicFrame macro="">
      <xdr:nvGraphicFramePr>
        <xdr:cNvPr id="1042" name="Chart 1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460"/>
  <sheetViews>
    <sheetView workbookViewId="0">
      <selection activeCell="N14" sqref="N14"/>
    </sheetView>
  </sheetViews>
  <sheetFormatPr defaultColWidth="8.85546875" defaultRowHeight="13.15" x14ac:dyDescent="0.4"/>
  <cols>
    <col min="1" max="16384" width="8.85546875" style="10"/>
  </cols>
  <sheetData>
    <row r="1" spans="1:59" ht="13.5" thickBot="1" x14ac:dyDescent="0.45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</row>
    <row r="2" spans="1:59" ht="15.75" thickTop="1" x14ac:dyDescent="0.45">
      <c r="A2" s="8"/>
      <c r="B2" s="11" t="s">
        <v>6</v>
      </c>
      <c r="C2" s="12"/>
      <c r="D2" s="12"/>
      <c r="E2" s="12"/>
      <c r="F2" s="12"/>
      <c r="G2" s="12"/>
      <c r="H2" s="13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</row>
    <row r="3" spans="1:59" ht="15.4" x14ac:dyDescent="0.45">
      <c r="A3" s="8"/>
      <c r="B3" s="14" t="s">
        <v>7</v>
      </c>
      <c r="C3" s="15"/>
      <c r="D3" s="15"/>
      <c r="E3" s="15"/>
      <c r="F3" s="15"/>
      <c r="G3" s="15"/>
      <c r="H3" s="16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</row>
    <row r="4" spans="1:59" ht="15.4" x14ac:dyDescent="0.45">
      <c r="A4" s="8"/>
      <c r="B4" s="17" t="s">
        <v>8</v>
      </c>
      <c r="C4" s="15"/>
      <c r="D4" s="15"/>
      <c r="E4" s="15"/>
      <c r="F4" s="15"/>
      <c r="G4" s="15"/>
      <c r="H4" s="16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</row>
    <row r="5" spans="1:59" ht="15.4" x14ac:dyDescent="0.45">
      <c r="A5" s="8"/>
      <c r="B5" s="14" t="s">
        <v>9</v>
      </c>
      <c r="C5" s="15"/>
      <c r="D5" s="15"/>
      <c r="E5" s="15"/>
      <c r="F5" s="15"/>
      <c r="G5" s="15"/>
      <c r="H5" s="16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</row>
    <row r="6" spans="1:59" ht="15.75" thickBot="1" x14ac:dyDescent="0.5">
      <c r="A6" s="8"/>
      <c r="B6" s="18"/>
      <c r="C6" s="19"/>
      <c r="D6" s="19"/>
      <c r="E6" s="19"/>
      <c r="F6" s="19"/>
      <c r="G6" s="19"/>
      <c r="H6" s="20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</row>
    <row r="7" spans="1:59" ht="13.5" thickTop="1" x14ac:dyDescent="0.4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</row>
    <row r="8" spans="1:59" x14ac:dyDescent="0.4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</row>
    <row r="9" spans="1:59" ht="15.4" x14ac:dyDescent="0.45">
      <c r="A9" s="8"/>
      <c r="B9" s="21" t="s">
        <v>11</v>
      </c>
      <c r="C9" s="8"/>
      <c r="D9" s="8"/>
      <c r="E9" s="8"/>
      <c r="F9" s="8"/>
      <c r="G9" s="8"/>
      <c r="H9" s="8"/>
      <c r="I9" s="8"/>
      <c r="K9" s="8"/>
      <c r="L9" s="8"/>
      <c r="M9" s="22" t="s">
        <v>10</v>
      </c>
      <c r="N9" s="8"/>
      <c r="O9" s="8"/>
      <c r="P9" s="8"/>
      <c r="Q9" s="8"/>
      <c r="R9" s="8"/>
      <c r="S9" s="23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</row>
    <row r="10" spans="1:59" x14ac:dyDescent="0.4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</row>
    <row r="11" spans="1:59" x14ac:dyDescent="0.4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</row>
    <row r="12" spans="1:59" x14ac:dyDescent="0.4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</row>
    <row r="13" spans="1:59" x14ac:dyDescent="0.4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</row>
    <row r="14" spans="1:59" x14ac:dyDescent="0.4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</row>
    <row r="15" spans="1:59" x14ac:dyDescent="0.4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</row>
    <row r="16" spans="1:59" x14ac:dyDescent="0.4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</row>
    <row r="17" spans="1:59" x14ac:dyDescent="0.4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</row>
    <row r="18" spans="1:59" x14ac:dyDescent="0.4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</row>
    <row r="19" spans="1:59" x14ac:dyDescent="0.4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</row>
    <row r="20" spans="1:59" x14ac:dyDescent="0.4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</row>
    <row r="21" spans="1:59" x14ac:dyDescent="0.4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</row>
    <row r="22" spans="1:59" x14ac:dyDescent="0.4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</row>
    <row r="23" spans="1:59" x14ac:dyDescent="0.4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</row>
    <row r="24" spans="1:59" x14ac:dyDescent="0.4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</row>
    <row r="25" spans="1:59" x14ac:dyDescent="0.4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</row>
    <row r="26" spans="1:59" x14ac:dyDescent="0.4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</row>
    <row r="27" spans="1:59" x14ac:dyDescent="0.4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</row>
    <row r="28" spans="1:59" x14ac:dyDescent="0.4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</row>
    <row r="29" spans="1:59" x14ac:dyDescent="0.4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</row>
    <row r="30" spans="1:59" x14ac:dyDescent="0.4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</row>
    <row r="31" spans="1:59" x14ac:dyDescent="0.4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</row>
    <row r="32" spans="1:59" x14ac:dyDescent="0.4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</row>
    <row r="33" spans="1:59" x14ac:dyDescent="0.4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</row>
    <row r="34" spans="1:59" x14ac:dyDescent="0.4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</row>
    <row r="35" spans="1:59" x14ac:dyDescent="0.4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</row>
    <row r="36" spans="1:59" x14ac:dyDescent="0.4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</row>
    <row r="37" spans="1:59" x14ac:dyDescent="0.4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</row>
    <row r="38" spans="1:59" x14ac:dyDescent="0.4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</row>
    <row r="39" spans="1:59" x14ac:dyDescent="0.4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</row>
    <row r="40" spans="1:59" x14ac:dyDescent="0.4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</row>
    <row r="41" spans="1:59" x14ac:dyDescent="0.4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</row>
    <row r="42" spans="1:59" x14ac:dyDescent="0.4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</row>
    <row r="43" spans="1:59" x14ac:dyDescent="0.4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</row>
    <row r="44" spans="1:59" x14ac:dyDescent="0.4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9"/>
    </row>
    <row r="45" spans="1:59" x14ac:dyDescent="0.4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</row>
    <row r="46" spans="1:59" x14ac:dyDescent="0.4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</row>
    <row r="47" spans="1:59" x14ac:dyDescent="0.4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9"/>
    </row>
    <row r="48" spans="1:59" x14ac:dyDescent="0.4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9"/>
      <c r="BC48" s="9"/>
      <c r="BD48" s="9"/>
      <c r="BE48" s="9"/>
      <c r="BF48" s="9"/>
      <c r="BG48" s="9"/>
    </row>
    <row r="49" spans="1:59" x14ac:dyDescent="0.4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  <c r="BC49" s="9"/>
      <c r="BD49" s="9"/>
      <c r="BE49" s="9"/>
      <c r="BF49" s="9"/>
      <c r="BG49" s="9"/>
    </row>
    <row r="50" spans="1:59" x14ac:dyDescent="0.4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  <c r="BB50" s="9"/>
      <c r="BC50" s="9"/>
      <c r="BD50" s="9"/>
      <c r="BE50" s="9"/>
      <c r="BF50" s="9"/>
      <c r="BG50" s="9"/>
    </row>
    <row r="51" spans="1:59" x14ac:dyDescent="0.4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  <c r="BC51" s="9"/>
      <c r="BD51" s="9"/>
      <c r="BE51" s="9"/>
      <c r="BF51" s="9"/>
      <c r="BG51" s="9"/>
    </row>
    <row r="52" spans="1:59" x14ac:dyDescent="0.4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  <c r="BC52" s="9"/>
      <c r="BD52" s="9"/>
      <c r="BE52" s="9"/>
      <c r="BF52" s="9"/>
      <c r="BG52" s="9"/>
    </row>
    <row r="53" spans="1:59" x14ac:dyDescent="0.4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  <c r="BC53" s="9"/>
      <c r="BD53" s="9"/>
      <c r="BE53" s="9"/>
      <c r="BF53" s="9"/>
      <c r="BG53" s="9"/>
    </row>
    <row r="54" spans="1:59" x14ac:dyDescent="0.4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9"/>
      <c r="BF54" s="9"/>
      <c r="BG54" s="9"/>
    </row>
    <row r="55" spans="1:59" x14ac:dyDescent="0.4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9"/>
      <c r="BF55" s="9"/>
      <c r="BG55" s="9"/>
    </row>
    <row r="56" spans="1:59" x14ac:dyDescent="0.4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  <c r="BC56" s="9"/>
      <c r="BD56" s="9"/>
      <c r="BE56" s="9"/>
      <c r="BF56" s="9"/>
      <c r="BG56" s="9"/>
    </row>
    <row r="57" spans="1:59" x14ac:dyDescent="0.4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9"/>
      <c r="BF57" s="9"/>
      <c r="BG57" s="9"/>
    </row>
    <row r="58" spans="1:59" x14ac:dyDescent="0.4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9"/>
      <c r="BF58" s="9"/>
      <c r="BG58" s="9"/>
    </row>
    <row r="59" spans="1:59" x14ac:dyDescent="0.4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9"/>
      <c r="BE59" s="9"/>
      <c r="BF59" s="9"/>
      <c r="BG59" s="9"/>
    </row>
    <row r="60" spans="1:59" x14ac:dyDescent="0.4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9"/>
      <c r="BD60" s="9"/>
      <c r="BE60" s="9"/>
      <c r="BF60" s="9"/>
      <c r="BG60" s="9"/>
    </row>
    <row r="61" spans="1:59" x14ac:dyDescent="0.4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  <c r="BC61" s="9"/>
      <c r="BD61" s="9"/>
      <c r="BE61" s="9"/>
      <c r="BF61" s="9"/>
      <c r="BG61" s="9"/>
    </row>
    <row r="62" spans="1:59" x14ac:dyDescent="0.4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9"/>
      <c r="BC62" s="9"/>
      <c r="BD62" s="9"/>
      <c r="BE62" s="9"/>
      <c r="BF62" s="9"/>
      <c r="BG62" s="9"/>
    </row>
    <row r="63" spans="1:59" x14ac:dyDescent="0.4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C63" s="9"/>
      <c r="BD63" s="9"/>
      <c r="BE63" s="9"/>
      <c r="BF63" s="9"/>
      <c r="BG63" s="9"/>
    </row>
    <row r="64" spans="1:59" x14ac:dyDescent="0.4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9"/>
      <c r="AZ64" s="9"/>
      <c r="BA64" s="9"/>
      <c r="BB64" s="9"/>
      <c r="BC64" s="9"/>
      <c r="BD64" s="9"/>
      <c r="BE64" s="9"/>
      <c r="BF64" s="9"/>
      <c r="BG64" s="9"/>
    </row>
    <row r="65" spans="1:59" x14ac:dyDescent="0.4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9"/>
      <c r="AY65" s="9"/>
      <c r="AZ65" s="9"/>
      <c r="BA65" s="9"/>
      <c r="BB65" s="9"/>
      <c r="BC65" s="9"/>
      <c r="BD65" s="9"/>
      <c r="BE65" s="9"/>
      <c r="BF65" s="9"/>
      <c r="BG65" s="9"/>
    </row>
    <row r="66" spans="1:59" x14ac:dyDescent="0.4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  <c r="AX66" s="9"/>
      <c r="AY66" s="9"/>
      <c r="AZ66" s="9"/>
      <c r="BA66" s="9"/>
      <c r="BB66" s="9"/>
      <c r="BC66" s="9"/>
      <c r="BD66" s="9"/>
      <c r="BE66" s="9"/>
      <c r="BF66" s="9"/>
      <c r="BG66" s="9"/>
    </row>
    <row r="67" spans="1:59" x14ac:dyDescent="0.4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9"/>
      <c r="BA67" s="9"/>
      <c r="BB67" s="9"/>
      <c r="BC67" s="9"/>
      <c r="BD67" s="9"/>
      <c r="BE67" s="9"/>
      <c r="BF67" s="9"/>
      <c r="BG67" s="9"/>
    </row>
    <row r="68" spans="1:59" x14ac:dyDescent="0.4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9"/>
      <c r="AY68" s="9"/>
      <c r="AZ68" s="9"/>
      <c r="BA68" s="9"/>
      <c r="BB68" s="9"/>
      <c r="BC68" s="9"/>
      <c r="BD68" s="9"/>
      <c r="BE68" s="9"/>
      <c r="BF68" s="9"/>
      <c r="BG68" s="9"/>
    </row>
    <row r="69" spans="1:59" x14ac:dyDescent="0.4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9"/>
      <c r="AY69" s="9"/>
      <c r="AZ69" s="9"/>
      <c r="BA69" s="9"/>
      <c r="BB69" s="9"/>
      <c r="BC69" s="9"/>
      <c r="BD69" s="9"/>
      <c r="BE69" s="9"/>
      <c r="BF69" s="9"/>
      <c r="BG69" s="9"/>
    </row>
    <row r="70" spans="1:59" x14ac:dyDescent="0.4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9"/>
      <c r="AN70" s="9"/>
      <c r="AO70" s="9"/>
      <c r="AP70" s="9"/>
      <c r="AQ70" s="9"/>
      <c r="AR70" s="9"/>
      <c r="AS70" s="9"/>
      <c r="AT70" s="9"/>
      <c r="AU70" s="9"/>
      <c r="AV70" s="9"/>
      <c r="AW70" s="9"/>
      <c r="AX70" s="9"/>
      <c r="AY70" s="9"/>
      <c r="AZ70" s="9"/>
      <c r="BA70" s="9"/>
      <c r="BB70" s="9"/>
      <c r="BC70" s="9"/>
      <c r="BD70" s="9"/>
      <c r="BE70" s="9"/>
      <c r="BF70" s="9"/>
      <c r="BG70" s="9"/>
    </row>
    <row r="71" spans="1:59" x14ac:dyDescent="0.4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8"/>
      <c r="AJ71" s="8"/>
      <c r="AK71" s="8"/>
      <c r="AL71" s="8"/>
      <c r="AM71" s="9"/>
      <c r="AN71" s="9"/>
      <c r="AO71" s="9"/>
      <c r="AP71" s="9"/>
      <c r="AQ71" s="9"/>
      <c r="AR71" s="9"/>
      <c r="AS71" s="9"/>
      <c r="AT71" s="9"/>
      <c r="AU71" s="9"/>
      <c r="AV71" s="9"/>
      <c r="AW71" s="9"/>
      <c r="AX71" s="9"/>
      <c r="AY71" s="9"/>
      <c r="AZ71" s="9"/>
      <c r="BA71" s="9"/>
      <c r="BB71" s="9"/>
      <c r="BC71" s="9"/>
      <c r="BD71" s="9"/>
      <c r="BE71" s="9"/>
      <c r="BF71" s="9"/>
      <c r="BG71" s="9"/>
    </row>
    <row r="72" spans="1:59" x14ac:dyDescent="0.4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9"/>
      <c r="BA72" s="9"/>
      <c r="BB72" s="9"/>
      <c r="BC72" s="9"/>
      <c r="BD72" s="9"/>
      <c r="BE72" s="9"/>
      <c r="BF72" s="9"/>
      <c r="BG72" s="9"/>
    </row>
    <row r="73" spans="1:59" x14ac:dyDescent="0.4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9"/>
      <c r="BA73" s="9"/>
      <c r="BB73" s="9"/>
      <c r="BC73" s="9"/>
      <c r="BD73" s="9"/>
      <c r="BE73" s="9"/>
      <c r="BF73" s="9"/>
      <c r="BG73" s="9"/>
    </row>
    <row r="74" spans="1:59" x14ac:dyDescent="0.4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9"/>
      <c r="AN74" s="9"/>
      <c r="AO74" s="9"/>
      <c r="AP74" s="9"/>
      <c r="AQ74" s="9"/>
      <c r="AR74" s="9"/>
      <c r="AS74" s="9"/>
      <c r="AT74" s="9"/>
      <c r="AU74" s="9"/>
      <c r="AV74" s="9"/>
      <c r="AW74" s="9"/>
      <c r="AX74" s="9"/>
      <c r="AY74" s="9"/>
      <c r="AZ74" s="9"/>
      <c r="BA74" s="9"/>
      <c r="BB74" s="9"/>
      <c r="BC74" s="9"/>
      <c r="BD74" s="9"/>
      <c r="BE74" s="9"/>
      <c r="BF74" s="9"/>
      <c r="BG74" s="9"/>
    </row>
    <row r="75" spans="1:59" x14ac:dyDescent="0.4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9"/>
      <c r="AN75" s="9"/>
      <c r="AO75" s="9"/>
      <c r="AP75" s="9"/>
      <c r="AQ75" s="9"/>
      <c r="AR75" s="9"/>
      <c r="AS75" s="9"/>
      <c r="AT75" s="9"/>
      <c r="AU75" s="9"/>
      <c r="AV75" s="9"/>
      <c r="AW75" s="9"/>
      <c r="AX75" s="9"/>
      <c r="AY75" s="9"/>
      <c r="AZ75" s="9"/>
      <c r="BA75" s="9"/>
      <c r="BB75" s="9"/>
      <c r="BC75" s="9"/>
      <c r="BD75" s="9"/>
      <c r="BE75" s="9"/>
      <c r="BF75" s="9"/>
      <c r="BG75" s="9"/>
    </row>
    <row r="76" spans="1:59" x14ac:dyDescent="0.4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9"/>
      <c r="AX76" s="9"/>
      <c r="AY76" s="9"/>
      <c r="AZ76" s="9"/>
      <c r="BA76" s="9"/>
      <c r="BB76" s="9"/>
      <c r="BC76" s="9"/>
      <c r="BD76" s="9"/>
      <c r="BE76" s="9"/>
      <c r="BF76" s="9"/>
      <c r="BG76" s="9"/>
    </row>
    <row r="77" spans="1:59" x14ac:dyDescent="0.4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9"/>
      <c r="AX77" s="9"/>
      <c r="AY77" s="9"/>
      <c r="AZ77" s="9"/>
      <c r="BA77" s="9"/>
      <c r="BB77" s="9"/>
      <c r="BC77" s="9"/>
      <c r="BD77" s="9"/>
      <c r="BE77" s="9"/>
      <c r="BF77" s="9"/>
      <c r="BG77" s="9"/>
    </row>
    <row r="78" spans="1:59" x14ac:dyDescent="0.4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9"/>
      <c r="AN78" s="9"/>
      <c r="AO78" s="9"/>
      <c r="AP78" s="9"/>
      <c r="AQ78" s="9"/>
      <c r="AR78" s="9"/>
      <c r="AS78" s="9"/>
      <c r="AT78" s="9"/>
      <c r="AU78" s="9"/>
      <c r="AV78" s="9"/>
      <c r="AW78" s="9"/>
      <c r="AX78" s="9"/>
      <c r="AY78" s="9"/>
      <c r="AZ78" s="9"/>
      <c r="BA78" s="9"/>
      <c r="BB78" s="9"/>
      <c r="BC78" s="9"/>
      <c r="BD78" s="9"/>
      <c r="BE78" s="9"/>
      <c r="BF78" s="9"/>
      <c r="BG78" s="9"/>
    </row>
    <row r="79" spans="1:59" x14ac:dyDescent="0.4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9"/>
      <c r="AY79" s="9"/>
      <c r="AZ79" s="9"/>
      <c r="BA79" s="9"/>
      <c r="BB79" s="9"/>
      <c r="BC79" s="9"/>
      <c r="BD79" s="9"/>
      <c r="BE79" s="9"/>
      <c r="BF79" s="9"/>
      <c r="BG79" s="9"/>
    </row>
    <row r="80" spans="1:59" x14ac:dyDescent="0.4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9"/>
      <c r="AY80" s="9"/>
      <c r="AZ80" s="9"/>
      <c r="BA80" s="9"/>
      <c r="BB80" s="9"/>
      <c r="BC80" s="9"/>
      <c r="BD80" s="9"/>
      <c r="BE80" s="9"/>
      <c r="BF80" s="9"/>
      <c r="BG80" s="9"/>
    </row>
    <row r="81" spans="1:59" x14ac:dyDescent="0.4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8"/>
      <c r="AK81" s="8"/>
      <c r="AL81" s="8"/>
      <c r="AM81" s="9"/>
      <c r="AN81" s="9"/>
      <c r="AO81" s="9"/>
      <c r="AP81" s="9"/>
      <c r="AQ81" s="9"/>
      <c r="AR81" s="9"/>
      <c r="AS81" s="9"/>
      <c r="AT81" s="9"/>
      <c r="AU81" s="9"/>
      <c r="AV81" s="9"/>
      <c r="AW81" s="9"/>
      <c r="AX81" s="9"/>
      <c r="AY81" s="9"/>
      <c r="AZ81" s="9"/>
      <c r="BA81" s="9"/>
      <c r="BB81" s="9"/>
      <c r="BC81" s="9"/>
      <c r="BD81" s="9"/>
      <c r="BE81" s="9"/>
      <c r="BF81" s="9"/>
      <c r="BG81" s="9"/>
    </row>
    <row r="82" spans="1:59" x14ac:dyDescent="0.4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/>
      <c r="AJ82" s="8"/>
      <c r="AK82" s="8"/>
      <c r="AL82" s="8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  <c r="BA82" s="9"/>
      <c r="BB82" s="9"/>
      <c r="BC82" s="9"/>
      <c r="BD82" s="9"/>
      <c r="BE82" s="9"/>
      <c r="BF82" s="9"/>
      <c r="BG82" s="9"/>
    </row>
    <row r="83" spans="1:59" x14ac:dyDescent="0.4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8"/>
      <c r="AJ83" s="8"/>
      <c r="AK83" s="8"/>
      <c r="AL83" s="8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9"/>
      <c r="AY83" s="9"/>
      <c r="AZ83" s="9"/>
      <c r="BA83" s="9"/>
      <c r="BB83" s="9"/>
      <c r="BC83" s="9"/>
      <c r="BD83" s="9"/>
      <c r="BE83" s="9"/>
      <c r="BF83" s="9"/>
      <c r="BG83" s="9"/>
    </row>
    <row r="84" spans="1:59" x14ac:dyDescent="0.4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8"/>
      <c r="AK84" s="8"/>
      <c r="AL84" s="8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9"/>
      <c r="AY84" s="9"/>
      <c r="AZ84" s="9"/>
      <c r="BA84" s="9"/>
      <c r="BB84" s="9"/>
      <c r="BC84" s="9"/>
      <c r="BD84" s="9"/>
      <c r="BE84" s="9"/>
      <c r="BF84" s="9"/>
      <c r="BG84" s="9"/>
    </row>
    <row r="85" spans="1:59" x14ac:dyDescent="0.4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9"/>
      <c r="AN85" s="9"/>
      <c r="AO85" s="9"/>
      <c r="AP85" s="9"/>
      <c r="AQ85" s="9"/>
      <c r="AR85" s="9"/>
      <c r="AS85" s="9"/>
      <c r="AT85" s="9"/>
      <c r="AU85" s="9"/>
      <c r="AV85" s="9"/>
      <c r="AW85" s="9"/>
      <c r="AX85" s="9"/>
      <c r="AY85" s="9"/>
      <c r="AZ85" s="9"/>
      <c r="BA85" s="9"/>
      <c r="BB85" s="9"/>
      <c r="BC85" s="9"/>
      <c r="BD85" s="9"/>
      <c r="BE85" s="9"/>
      <c r="BF85" s="9"/>
      <c r="BG85" s="9"/>
    </row>
    <row r="86" spans="1:59" x14ac:dyDescent="0.4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9"/>
      <c r="AN86" s="9"/>
      <c r="AO86" s="9"/>
      <c r="AP86" s="9"/>
      <c r="AQ86" s="9"/>
      <c r="AR86" s="9"/>
      <c r="AS86" s="9"/>
      <c r="AT86" s="9"/>
      <c r="AU86" s="9"/>
      <c r="AV86" s="9"/>
      <c r="AW86" s="9"/>
      <c r="AX86" s="9"/>
      <c r="AY86" s="9"/>
      <c r="AZ86" s="9"/>
      <c r="BA86" s="9"/>
      <c r="BB86" s="9"/>
      <c r="BC86" s="9"/>
      <c r="BD86" s="9"/>
      <c r="BE86" s="9"/>
      <c r="BF86" s="9"/>
      <c r="BG86" s="9"/>
    </row>
    <row r="87" spans="1:59" x14ac:dyDescent="0.4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9"/>
      <c r="AN87" s="9"/>
      <c r="AO87" s="9"/>
      <c r="AP87" s="9"/>
      <c r="AQ87" s="9"/>
      <c r="AR87" s="9"/>
      <c r="AS87" s="9"/>
      <c r="AT87" s="9"/>
      <c r="AU87" s="9"/>
      <c r="AV87" s="9"/>
      <c r="AW87" s="9"/>
      <c r="AX87" s="9"/>
      <c r="AY87" s="9"/>
      <c r="AZ87" s="9"/>
      <c r="BA87" s="9"/>
      <c r="BB87" s="9"/>
      <c r="BC87" s="9"/>
      <c r="BD87" s="9"/>
      <c r="BE87" s="9"/>
      <c r="BF87" s="9"/>
      <c r="BG87" s="9"/>
    </row>
    <row r="88" spans="1:59" x14ac:dyDescent="0.4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9"/>
      <c r="AN88" s="9"/>
      <c r="AO88" s="9"/>
      <c r="AP88" s="9"/>
      <c r="AQ88" s="9"/>
      <c r="AR88" s="9"/>
      <c r="AS88" s="9"/>
      <c r="AT88" s="9"/>
      <c r="AU88" s="9"/>
      <c r="AV88" s="9"/>
      <c r="AW88" s="9"/>
      <c r="AX88" s="9"/>
      <c r="AY88" s="9"/>
      <c r="AZ88" s="9"/>
      <c r="BA88" s="9"/>
      <c r="BB88" s="9"/>
      <c r="BC88" s="9"/>
      <c r="BD88" s="9"/>
      <c r="BE88" s="9"/>
      <c r="BF88" s="9"/>
      <c r="BG88" s="9"/>
    </row>
    <row r="89" spans="1:59" x14ac:dyDescent="0.4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  <c r="AJ89" s="8"/>
      <c r="AK89" s="8"/>
      <c r="AL89" s="8"/>
      <c r="AM89" s="9"/>
      <c r="AN89" s="9"/>
      <c r="AO89" s="9"/>
      <c r="AP89" s="9"/>
      <c r="AQ89" s="9"/>
      <c r="AR89" s="9"/>
      <c r="AS89" s="9"/>
      <c r="AT89" s="9"/>
      <c r="AU89" s="9"/>
      <c r="AV89" s="9"/>
      <c r="AW89" s="9"/>
      <c r="AX89" s="9"/>
      <c r="AY89" s="9"/>
      <c r="AZ89" s="9"/>
      <c r="BA89" s="9"/>
      <c r="BB89" s="9"/>
      <c r="BC89" s="9"/>
      <c r="BD89" s="9"/>
      <c r="BE89" s="9"/>
      <c r="BF89" s="9"/>
      <c r="BG89" s="9"/>
    </row>
    <row r="90" spans="1:59" x14ac:dyDescent="0.4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  <c r="AG90" s="8"/>
      <c r="AH90" s="8"/>
      <c r="AI90" s="8"/>
      <c r="AJ90" s="8"/>
      <c r="AK90" s="8"/>
      <c r="AL90" s="8"/>
      <c r="AM90" s="9"/>
      <c r="AN90" s="9"/>
      <c r="AO90" s="9"/>
      <c r="AP90" s="9"/>
      <c r="AQ90" s="9"/>
      <c r="AR90" s="9"/>
      <c r="AS90" s="9"/>
      <c r="AT90" s="9"/>
      <c r="AU90" s="9"/>
      <c r="AV90" s="9"/>
      <c r="AW90" s="9"/>
      <c r="AX90" s="9"/>
      <c r="AY90" s="9"/>
      <c r="AZ90" s="9"/>
      <c r="BA90" s="9"/>
      <c r="BB90" s="9"/>
      <c r="BC90" s="9"/>
      <c r="BD90" s="9"/>
      <c r="BE90" s="9"/>
      <c r="BF90" s="9"/>
      <c r="BG90" s="9"/>
    </row>
    <row r="91" spans="1:59" x14ac:dyDescent="0.4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8"/>
      <c r="AG91" s="8"/>
      <c r="AH91" s="8"/>
      <c r="AI91" s="8"/>
      <c r="AJ91" s="8"/>
      <c r="AK91" s="8"/>
      <c r="AL91" s="8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9"/>
      <c r="BA91" s="9"/>
      <c r="BB91" s="9"/>
      <c r="BC91" s="9"/>
      <c r="BD91" s="9"/>
      <c r="BE91" s="9"/>
      <c r="BF91" s="9"/>
      <c r="BG91" s="9"/>
    </row>
    <row r="92" spans="1:59" x14ac:dyDescent="0.4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  <c r="AG92" s="8"/>
      <c r="AH92" s="8"/>
      <c r="AI92" s="8"/>
      <c r="AJ92" s="8"/>
      <c r="AK92" s="8"/>
      <c r="AL92" s="8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9"/>
      <c r="AY92" s="9"/>
      <c r="AZ92" s="9"/>
      <c r="BA92" s="9"/>
      <c r="BB92" s="9"/>
      <c r="BC92" s="9"/>
      <c r="BD92" s="9"/>
      <c r="BE92" s="9"/>
      <c r="BF92" s="9"/>
      <c r="BG92" s="9"/>
    </row>
    <row r="93" spans="1:59" x14ac:dyDescent="0.4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  <c r="AF93" s="8"/>
      <c r="AG93" s="8"/>
      <c r="AH93" s="8"/>
      <c r="AI93" s="8"/>
      <c r="AJ93" s="8"/>
      <c r="AK93" s="8"/>
      <c r="AL93" s="8"/>
      <c r="AM93" s="9"/>
      <c r="AN93" s="9"/>
      <c r="AO93" s="9"/>
      <c r="AP93" s="9"/>
      <c r="AQ93" s="9"/>
      <c r="AR93" s="9"/>
      <c r="AS93" s="9"/>
      <c r="AT93" s="9"/>
      <c r="AU93" s="9"/>
      <c r="AV93" s="9"/>
      <c r="AW93" s="9"/>
      <c r="AX93" s="9"/>
      <c r="AY93" s="9"/>
      <c r="AZ93" s="9"/>
      <c r="BA93" s="9"/>
      <c r="BB93" s="9"/>
      <c r="BC93" s="9"/>
      <c r="BD93" s="9"/>
      <c r="BE93" s="9"/>
      <c r="BF93" s="9"/>
      <c r="BG93" s="9"/>
    </row>
    <row r="94" spans="1:59" x14ac:dyDescent="0.4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  <c r="AG94" s="8"/>
      <c r="AH94" s="8"/>
      <c r="AI94" s="8"/>
      <c r="AJ94" s="8"/>
      <c r="AK94" s="8"/>
      <c r="AL94" s="8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  <c r="BB94" s="9"/>
      <c r="BC94" s="9"/>
      <c r="BD94" s="9"/>
      <c r="BE94" s="9"/>
      <c r="BF94" s="9"/>
      <c r="BG94" s="9"/>
    </row>
    <row r="95" spans="1:59" x14ac:dyDescent="0.4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8"/>
      <c r="AF95" s="8"/>
      <c r="AG95" s="8"/>
      <c r="AH95" s="8"/>
      <c r="AI95" s="8"/>
      <c r="AJ95" s="8"/>
      <c r="AK95" s="8"/>
      <c r="AL95" s="8"/>
      <c r="AM95" s="9"/>
      <c r="AN95" s="9"/>
      <c r="AO95" s="9"/>
      <c r="AP95" s="9"/>
      <c r="AQ95" s="9"/>
      <c r="AR95" s="9"/>
      <c r="AS95" s="9"/>
      <c r="AT95" s="9"/>
      <c r="AU95" s="9"/>
      <c r="AV95" s="9"/>
      <c r="AW95" s="9"/>
      <c r="AX95" s="9"/>
      <c r="AY95" s="9"/>
      <c r="AZ95" s="9"/>
      <c r="BA95" s="9"/>
      <c r="BB95" s="9"/>
      <c r="BC95" s="9"/>
      <c r="BD95" s="9"/>
      <c r="BE95" s="9"/>
      <c r="BF95" s="9"/>
      <c r="BG95" s="9"/>
    </row>
    <row r="96" spans="1:59" x14ac:dyDescent="0.4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  <c r="AF96" s="8"/>
      <c r="AG96" s="8"/>
      <c r="AH96" s="8"/>
      <c r="AI96" s="8"/>
      <c r="AJ96" s="8"/>
      <c r="AK96" s="8"/>
      <c r="AL96" s="8"/>
      <c r="AM96" s="9"/>
      <c r="AN96" s="9"/>
      <c r="AO96" s="9"/>
      <c r="AP96" s="9"/>
      <c r="AQ96" s="9"/>
      <c r="AR96" s="9"/>
      <c r="AS96" s="9"/>
      <c r="AT96" s="9"/>
      <c r="AU96" s="9"/>
      <c r="AV96" s="9"/>
      <c r="AW96" s="9"/>
      <c r="AX96" s="9"/>
      <c r="AY96" s="9"/>
      <c r="AZ96" s="9"/>
      <c r="BA96" s="9"/>
      <c r="BB96" s="9"/>
      <c r="BC96" s="9"/>
      <c r="BD96" s="9"/>
      <c r="BE96" s="9"/>
      <c r="BF96" s="9"/>
      <c r="BG96" s="9"/>
    </row>
    <row r="97" spans="1:59" x14ac:dyDescent="0.4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  <c r="AF97" s="8"/>
      <c r="AG97" s="8"/>
      <c r="AH97" s="8"/>
      <c r="AI97" s="8"/>
      <c r="AJ97" s="8"/>
      <c r="AK97" s="8"/>
      <c r="AL97" s="8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  <c r="AY97" s="9"/>
      <c r="AZ97" s="9"/>
      <c r="BA97" s="9"/>
      <c r="BB97" s="9"/>
      <c r="BC97" s="9"/>
      <c r="BD97" s="9"/>
      <c r="BE97" s="9"/>
      <c r="BF97" s="9"/>
      <c r="BG97" s="9"/>
    </row>
    <row r="98" spans="1:59" x14ac:dyDescent="0.4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  <c r="AG98" s="8"/>
      <c r="AH98" s="8"/>
      <c r="AI98" s="8"/>
      <c r="AJ98" s="8"/>
      <c r="AK98" s="8"/>
      <c r="AL98" s="8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9"/>
      <c r="AY98" s="9"/>
      <c r="AZ98" s="9"/>
      <c r="BA98" s="9"/>
      <c r="BB98" s="9"/>
      <c r="BC98" s="9"/>
      <c r="BD98" s="9"/>
      <c r="BE98" s="9"/>
      <c r="BF98" s="9"/>
      <c r="BG98" s="9"/>
    </row>
    <row r="99" spans="1:59" x14ac:dyDescent="0.4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/>
      <c r="AF99" s="8"/>
      <c r="AG99" s="8"/>
      <c r="AH99" s="8"/>
      <c r="AI99" s="8"/>
      <c r="AJ99" s="8"/>
      <c r="AK99" s="8"/>
      <c r="AL99" s="8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9"/>
      <c r="BA99" s="9"/>
      <c r="BB99" s="9"/>
      <c r="BC99" s="9"/>
      <c r="BD99" s="9"/>
      <c r="BE99" s="9"/>
      <c r="BF99" s="9"/>
      <c r="BG99" s="9"/>
    </row>
    <row r="100" spans="1:59" x14ac:dyDescent="0.4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8"/>
      <c r="AG100" s="8"/>
      <c r="AH100" s="8"/>
      <c r="AI100" s="8"/>
      <c r="AJ100" s="8"/>
      <c r="AK100" s="8"/>
      <c r="AL100" s="8"/>
      <c r="AM100" s="9"/>
      <c r="AN100" s="9"/>
      <c r="AO100" s="9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9"/>
      <c r="BB100" s="9"/>
      <c r="BC100" s="9"/>
      <c r="BD100" s="9"/>
      <c r="BE100" s="9"/>
      <c r="BF100" s="9"/>
      <c r="BG100" s="9"/>
    </row>
    <row r="101" spans="1:59" x14ac:dyDescent="0.4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8"/>
      <c r="AF101" s="8"/>
      <c r="AG101" s="8"/>
      <c r="AH101" s="8"/>
      <c r="AI101" s="8"/>
      <c r="AJ101" s="8"/>
      <c r="AK101" s="8"/>
      <c r="AL101" s="8"/>
      <c r="AM101" s="9"/>
      <c r="AN101" s="9"/>
      <c r="AO101" s="9"/>
      <c r="AP101" s="9"/>
      <c r="AQ101" s="9"/>
      <c r="AR101" s="9"/>
      <c r="AS101" s="9"/>
      <c r="AT101" s="9"/>
      <c r="AU101" s="9"/>
      <c r="AV101" s="9"/>
      <c r="AW101" s="9"/>
      <c r="AX101" s="9"/>
      <c r="AY101" s="9"/>
      <c r="AZ101" s="9"/>
      <c r="BA101" s="9"/>
      <c r="BB101" s="9"/>
      <c r="BC101" s="9"/>
      <c r="BD101" s="9"/>
      <c r="BE101" s="9"/>
      <c r="BF101" s="9"/>
      <c r="BG101" s="9"/>
    </row>
    <row r="102" spans="1:59" x14ac:dyDescent="0.4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  <c r="AG102" s="8"/>
      <c r="AH102" s="8"/>
      <c r="AI102" s="8"/>
      <c r="AJ102" s="8"/>
      <c r="AK102" s="8"/>
      <c r="AL102" s="8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9"/>
      <c r="BB102" s="9"/>
      <c r="BC102" s="9"/>
      <c r="BD102" s="9"/>
      <c r="BE102" s="9"/>
      <c r="BF102" s="9"/>
      <c r="BG102" s="9"/>
    </row>
    <row r="103" spans="1:59" x14ac:dyDescent="0.4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  <c r="AE103" s="8"/>
      <c r="AF103" s="8"/>
      <c r="AG103" s="8"/>
      <c r="AH103" s="8"/>
      <c r="AI103" s="8"/>
      <c r="AJ103" s="8"/>
      <c r="AK103" s="8"/>
      <c r="AL103" s="8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9"/>
      <c r="BD103" s="9"/>
      <c r="BE103" s="9"/>
      <c r="BF103" s="9"/>
      <c r="BG103" s="9"/>
    </row>
    <row r="104" spans="1:59" x14ac:dyDescent="0.4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  <c r="AH104" s="8"/>
      <c r="AI104" s="8"/>
      <c r="AJ104" s="8"/>
      <c r="AK104" s="8"/>
      <c r="AL104" s="8"/>
      <c r="AM104" s="9"/>
      <c r="AN104" s="9"/>
      <c r="AO104" s="9"/>
      <c r="AP104" s="9"/>
      <c r="AQ104" s="9"/>
      <c r="AR104" s="9"/>
      <c r="AS104" s="9"/>
      <c r="AT104" s="9"/>
      <c r="AU104" s="9"/>
      <c r="AV104" s="9"/>
      <c r="AW104" s="9"/>
      <c r="AX104" s="9"/>
      <c r="AY104" s="9"/>
      <c r="AZ104" s="9"/>
      <c r="BA104" s="9"/>
      <c r="BB104" s="9"/>
      <c r="BC104" s="9"/>
      <c r="BD104" s="9"/>
      <c r="BE104" s="9"/>
      <c r="BF104" s="9"/>
      <c r="BG104" s="9"/>
    </row>
    <row r="105" spans="1:59" x14ac:dyDescent="0.4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/>
      <c r="AH105" s="8"/>
      <c r="AI105" s="8"/>
      <c r="AJ105" s="8"/>
      <c r="AK105" s="8"/>
      <c r="AL105" s="8"/>
      <c r="AM105" s="9"/>
      <c r="AN105" s="9"/>
      <c r="AO105" s="9"/>
      <c r="AP105" s="9"/>
      <c r="AQ105" s="9"/>
      <c r="AR105" s="9"/>
      <c r="AS105" s="9"/>
      <c r="AT105" s="9"/>
      <c r="AU105" s="9"/>
      <c r="AV105" s="9"/>
      <c r="AW105" s="9"/>
      <c r="AX105" s="9"/>
      <c r="AY105" s="9"/>
      <c r="AZ105" s="9"/>
      <c r="BA105" s="9"/>
      <c r="BB105" s="9"/>
      <c r="BC105" s="9"/>
      <c r="BD105" s="9"/>
      <c r="BE105" s="9"/>
      <c r="BF105" s="9"/>
      <c r="BG105" s="9"/>
    </row>
    <row r="106" spans="1:59" x14ac:dyDescent="0.4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  <c r="AF106" s="8"/>
      <c r="AG106" s="8"/>
      <c r="AH106" s="8"/>
      <c r="AI106" s="8"/>
      <c r="AJ106" s="8"/>
      <c r="AK106" s="8"/>
      <c r="AL106" s="8"/>
      <c r="AM106" s="9"/>
      <c r="AN106" s="9"/>
      <c r="AO106" s="9"/>
      <c r="AP106" s="9"/>
      <c r="AQ106" s="9"/>
      <c r="AR106" s="9"/>
      <c r="AS106" s="9"/>
      <c r="AT106" s="9"/>
      <c r="AU106" s="9"/>
      <c r="AV106" s="9"/>
      <c r="AW106" s="9"/>
      <c r="AX106" s="9"/>
      <c r="AY106" s="9"/>
      <c r="AZ106" s="9"/>
      <c r="BA106" s="9"/>
      <c r="BB106" s="9"/>
      <c r="BC106" s="9"/>
      <c r="BD106" s="9"/>
      <c r="BE106" s="9"/>
      <c r="BF106" s="9"/>
      <c r="BG106" s="9"/>
    </row>
    <row r="107" spans="1:59" x14ac:dyDescent="0.4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  <c r="AF107" s="8"/>
      <c r="AG107" s="8"/>
      <c r="AH107" s="8"/>
      <c r="AI107" s="8"/>
      <c r="AJ107" s="8"/>
      <c r="AK107" s="8"/>
      <c r="AL107" s="8"/>
      <c r="AM107" s="9"/>
      <c r="AN107" s="9"/>
      <c r="AO107" s="9"/>
      <c r="AP107" s="9"/>
      <c r="AQ107" s="9"/>
      <c r="AR107" s="9"/>
      <c r="AS107" s="9"/>
      <c r="AT107" s="9"/>
      <c r="AU107" s="9"/>
      <c r="AV107" s="9"/>
      <c r="AW107" s="9"/>
      <c r="AX107" s="9"/>
      <c r="AY107" s="9"/>
      <c r="AZ107" s="9"/>
      <c r="BA107" s="9"/>
      <c r="BB107" s="9"/>
      <c r="BC107" s="9"/>
      <c r="BD107" s="9"/>
      <c r="BE107" s="9"/>
      <c r="BF107" s="9"/>
      <c r="BG107" s="9"/>
    </row>
    <row r="108" spans="1:59" x14ac:dyDescent="0.4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8"/>
      <c r="AF108" s="8"/>
      <c r="AG108" s="8"/>
      <c r="AH108" s="8"/>
      <c r="AI108" s="8"/>
      <c r="AJ108" s="8"/>
      <c r="AK108" s="8"/>
      <c r="AL108" s="8"/>
      <c r="AM108" s="9"/>
      <c r="AN108" s="9"/>
      <c r="AO108" s="9"/>
      <c r="AP108" s="9"/>
      <c r="AQ108" s="9"/>
      <c r="AR108" s="9"/>
      <c r="AS108" s="9"/>
      <c r="AT108" s="9"/>
      <c r="AU108" s="9"/>
      <c r="AV108" s="9"/>
      <c r="AW108" s="9"/>
      <c r="AX108" s="9"/>
      <c r="AY108" s="9"/>
      <c r="AZ108" s="9"/>
      <c r="BA108" s="9"/>
      <c r="BB108" s="9"/>
      <c r="BC108" s="9"/>
      <c r="BD108" s="9"/>
      <c r="BE108" s="9"/>
      <c r="BF108" s="9"/>
      <c r="BG108" s="9"/>
    </row>
    <row r="109" spans="1:59" x14ac:dyDescent="0.4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  <c r="AD109" s="8"/>
      <c r="AE109" s="8"/>
      <c r="AF109" s="8"/>
      <c r="AG109" s="8"/>
      <c r="AH109" s="8"/>
      <c r="AI109" s="8"/>
      <c r="AJ109" s="8"/>
      <c r="AK109" s="8"/>
      <c r="AL109" s="8"/>
      <c r="AM109" s="9"/>
      <c r="AN109" s="9"/>
      <c r="AO109" s="9"/>
      <c r="AP109" s="9"/>
      <c r="AQ109" s="9"/>
      <c r="AR109" s="9"/>
      <c r="AS109" s="9"/>
      <c r="AT109" s="9"/>
      <c r="AU109" s="9"/>
      <c r="AV109" s="9"/>
      <c r="AW109" s="9"/>
      <c r="AX109" s="9"/>
      <c r="AY109" s="9"/>
      <c r="AZ109" s="9"/>
      <c r="BA109" s="9"/>
      <c r="BB109" s="9"/>
      <c r="BC109" s="9"/>
      <c r="BD109" s="9"/>
      <c r="BE109" s="9"/>
      <c r="BF109" s="9"/>
      <c r="BG109" s="9"/>
    </row>
    <row r="110" spans="1:59" x14ac:dyDescent="0.4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  <c r="AF110" s="8"/>
      <c r="AG110" s="8"/>
      <c r="AH110" s="8"/>
      <c r="AI110" s="8"/>
      <c r="AJ110" s="8"/>
      <c r="AK110" s="8"/>
      <c r="AL110" s="8"/>
      <c r="AM110" s="9"/>
      <c r="AN110" s="9"/>
      <c r="AO110" s="9"/>
      <c r="AP110" s="9"/>
      <c r="AQ110" s="9"/>
      <c r="AR110" s="9"/>
      <c r="AS110" s="9"/>
      <c r="AT110" s="9"/>
      <c r="AU110" s="9"/>
      <c r="AV110" s="9"/>
      <c r="AW110" s="9"/>
      <c r="AX110" s="9"/>
      <c r="AY110" s="9"/>
      <c r="AZ110" s="9"/>
      <c r="BA110" s="9"/>
      <c r="BB110" s="9"/>
      <c r="BC110" s="9"/>
      <c r="BD110" s="9"/>
      <c r="BE110" s="9"/>
      <c r="BF110" s="9"/>
      <c r="BG110" s="9"/>
    </row>
    <row r="111" spans="1:59" x14ac:dyDescent="0.4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8"/>
      <c r="AF111" s="8"/>
      <c r="AG111" s="8"/>
      <c r="AH111" s="8"/>
      <c r="AI111" s="8"/>
      <c r="AJ111" s="8"/>
      <c r="AK111" s="8"/>
      <c r="AL111" s="8"/>
      <c r="AM111" s="9"/>
      <c r="AN111" s="9"/>
      <c r="AO111" s="9"/>
      <c r="AP111" s="9"/>
      <c r="AQ111" s="9"/>
      <c r="AR111" s="9"/>
      <c r="AS111" s="9"/>
      <c r="AT111" s="9"/>
      <c r="AU111" s="9"/>
      <c r="AV111" s="9"/>
      <c r="AW111" s="9"/>
      <c r="AX111" s="9"/>
      <c r="AY111" s="9"/>
      <c r="AZ111" s="9"/>
      <c r="BA111" s="9"/>
      <c r="BB111" s="9"/>
      <c r="BC111" s="9"/>
      <c r="BD111" s="9"/>
      <c r="BE111" s="9"/>
      <c r="BF111" s="9"/>
      <c r="BG111" s="9"/>
    </row>
    <row r="112" spans="1:59" x14ac:dyDescent="0.4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8"/>
      <c r="AG112" s="8"/>
      <c r="AH112" s="8"/>
      <c r="AI112" s="8"/>
      <c r="AJ112" s="8"/>
      <c r="AK112" s="8"/>
      <c r="AL112" s="8"/>
      <c r="AM112" s="9"/>
      <c r="AN112" s="9"/>
      <c r="AO112" s="9"/>
      <c r="AP112" s="9"/>
      <c r="AQ112" s="9"/>
      <c r="AR112" s="9"/>
      <c r="AS112" s="9"/>
      <c r="AT112" s="9"/>
      <c r="AU112" s="9"/>
      <c r="AV112" s="9"/>
      <c r="AW112" s="9"/>
      <c r="AX112" s="9"/>
      <c r="AY112" s="9"/>
      <c r="AZ112" s="9"/>
      <c r="BA112" s="9"/>
      <c r="BB112" s="9"/>
      <c r="BC112" s="9"/>
      <c r="BD112" s="9"/>
      <c r="BE112" s="9"/>
      <c r="BF112" s="9"/>
      <c r="BG112" s="9"/>
    </row>
    <row r="113" spans="1:59" x14ac:dyDescent="0.4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  <c r="AG113" s="8"/>
      <c r="AH113" s="8"/>
      <c r="AI113" s="8"/>
      <c r="AJ113" s="8"/>
      <c r="AK113" s="8"/>
      <c r="AL113" s="8"/>
      <c r="AM113" s="9"/>
      <c r="AN113" s="9"/>
      <c r="AO113" s="9"/>
      <c r="AP113" s="9"/>
      <c r="AQ113" s="9"/>
      <c r="AR113" s="9"/>
      <c r="AS113" s="9"/>
      <c r="AT113" s="9"/>
      <c r="AU113" s="9"/>
      <c r="AV113" s="9"/>
      <c r="AW113" s="9"/>
      <c r="AX113" s="9"/>
      <c r="AY113" s="9"/>
      <c r="AZ113" s="9"/>
      <c r="BA113" s="9"/>
      <c r="BB113" s="9"/>
      <c r="BC113" s="9"/>
      <c r="BD113" s="9"/>
      <c r="BE113" s="9"/>
      <c r="BF113" s="9"/>
      <c r="BG113" s="9"/>
    </row>
    <row r="114" spans="1:59" x14ac:dyDescent="0.4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  <c r="AF114" s="8"/>
      <c r="AG114" s="8"/>
      <c r="AH114" s="8"/>
      <c r="AI114" s="8"/>
      <c r="AJ114" s="8"/>
      <c r="AK114" s="8"/>
      <c r="AL114" s="8"/>
      <c r="AM114" s="9"/>
      <c r="AN114" s="9"/>
      <c r="AO114" s="9"/>
      <c r="AP114" s="9"/>
      <c r="AQ114" s="9"/>
      <c r="AR114" s="9"/>
      <c r="AS114" s="9"/>
      <c r="AT114" s="9"/>
      <c r="AU114" s="9"/>
      <c r="AV114" s="9"/>
      <c r="AW114" s="9"/>
      <c r="AX114" s="9"/>
      <c r="AY114" s="9"/>
      <c r="AZ114" s="9"/>
      <c r="BA114" s="9"/>
      <c r="BB114" s="9"/>
      <c r="BC114" s="9"/>
      <c r="BD114" s="9"/>
      <c r="BE114" s="9"/>
      <c r="BF114" s="9"/>
      <c r="BG114" s="9"/>
    </row>
    <row r="115" spans="1:59" x14ac:dyDescent="0.4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  <c r="AF115" s="8"/>
      <c r="AG115" s="8"/>
      <c r="AH115" s="8"/>
      <c r="AI115" s="8"/>
      <c r="AJ115" s="8"/>
      <c r="AK115" s="8"/>
      <c r="AL115" s="8"/>
      <c r="AM115" s="9"/>
      <c r="AN115" s="9"/>
      <c r="AO115" s="9"/>
      <c r="AP115" s="9"/>
      <c r="AQ115" s="9"/>
      <c r="AR115" s="9"/>
      <c r="AS115" s="9"/>
      <c r="AT115" s="9"/>
      <c r="AU115" s="9"/>
      <c r="AV115" s="9"/>
      <c r="AW115" s="9"/>
      <c r="AX115" s="9"/>
      <c r="AY115" s="9"/>
      <c r="AZ115" s="9"/>
      <c r="BA115" s="9"/>
      <c r="BB115" s="9"/>
      <c r="BC115" s="9"/>
      <c r="BD115" s="9"/>
      <c r="BE115" s="9"/>
      <c r="BF115" s="9"/>
      <c r="BG115" s="9"/>
    </row>
    <row r="116" spans="1:59" x14ac:dyDescent="0.4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9"/>
      <c r="AN116" s="9"/>
      <c r="AO116" s="9"/>
      <c r="AP116" s="9"/>
      <c r="AQ116" s="9"/>
      <c r="AR116" s="9"/>
      <c r="AS116" s="9"/>
      <c r="AT116" s="9"/>
      <c r="AU116" s="9"/>
      <c r="AV116" s="9"/>
      <c r="AW116" s="9"/>
      <c r="AX116" s="9"/>
      <c r="AY116" s="9"/>
      <c r="AZ116" s="9"/>
      <c r="BA116" s="9"/>
      <c r="BB116" s="9"/>
      <c r="BC116" s="9"/>
      <c r="BD116" s="9"/>
      <c r="BE116" s="9"/>
      <c r="BF116" s="9"/>
      <c r="BG116" s="9"/>
    </row>
    <row r="117" spans="1:59" x14ac:dyDescent="0.4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  <c r="AF117" s="8"/>
      <c r="AG117" s="8"/>
      <c r="AH117" s="8"/>
      <c r="AI117" s="8"/>
      <c r="AJ117" s="8"/>
      <c r="AK117" s="8"/>
      <c r="AL117" s="8"/>
      <c r="AM117" s="9"/>
      <c r="AN117" s="9"/>
      <c r="AO117" s="9"/>
      <c r="AP117" s="9"/>
      <c r="AQ117" s="9"/>
      <c r="AR117" s="9"/>
      <c r="AS117" s="9"/>
      <c r="AT117" s="9"/>
      <c r="AU117" s="9"/>
      <c r="AV117" s="9"/>
      <c r="AW117" s="9"/>
      <c r="AX117" s="9"/>
      <c r="AY117" s="9"/>
      <c r="AZ117" s="9"/>
      <c r="BA117" s="9"/>
      <c r="BB117" s="9"/>
      <c r="BC117" s="9"/>
      <c r="BD117" s="9"/>
      <c r="BE117" s="9"/>
      <c r="BF117" s="9"/>
      <c r="BG117" s="9"/>
    </row>
    <row r="118" spans="1:59" x14ac:dyDescent="0.4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  <c r="AF118" s="8"/>
      <c r="AG118" s="8"/>
      <c r="AH118" s="8"/>
      <c r="AI118" s="8"/>
      <c r="AJ118" s="8"/>
      <c r="AK118" s="8"/>
      <c r="AL118" s="8"/>
      <c r="AM118" s="9"/>
      <c r="AN118" s="9"/>
      <c r="AO118" s="9"/>
      <c r="AP118" s="9"/>
      <c r="AQ118" s="9"/>
      <c r="AR118" s="9"/>
      <c r="AS118" s="9"/>
      <c r="AT118" s="9"/>
      <c r="AU118" s="9"/>
      <c r="AV118" s="9"/>
      <c r="AW118" s="9"/>
      <c r="AX118" s="9"/>
      <c r="AY118" s="9"/>
      <c r="AZ118" s="9"/>
      <c r="BA118" s="9"/>
      <c r="BB118" s="9"/>
      <c r="BC118" s="9"/>
      <c r="BD118" s="9"/>
      <c r="BE118" s="9"/>
      <c r="BF118" s="9"/>
      <c r="BG118" s="9"/>
    </row>
    <row r="119" spans="1:59" x14ac:dyDescent="0.4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  <c r="AF119" s="8"/>
      <c r="AG119" s="8"/>
      <c r="AH119" s="8"/>
      <c r="AI119" s="8"/>
      <c r="AJ119" s="8"/>
      <c r="AK119" s="8"/>
      <c r="AL119" s="8"/>
      <c r="AM119" s="9"/>
      <c r="AN119" s="9"/>
      <c r="AO119" s="9"/>
      <c r="AP119" s="9"/>
      <c r="AQ119" s="9"/>
      <c r="AR119" s="9"/>
      <c r="AS119" s="9"/>
      <c r="AT119" s="9"/>
      <c r="AU119" s="9"/>
      <c r="AV119" s="9"/>
      <c r="AW119" s="9"/>
      <c r="AX119" s="9"/>
      <c r="AY119" s="9"/>
      <c r="AZ119" s="9"/>
      <c r="BA119" s="9"/>
      <c r="BB119" s="9"/>
      <c r="BC119" s="9"/>
      <c r="BD119" s="9"/>
      <c r="BE119" s="9"/>
      <c r="BF119" s="9"/>
      <c r="BG119" s="9"/>
    </row>
    <row r="120" spans="1:59" x14ac:dyDescent="0.4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  <c r="AF120" s="8"/>
      <c r="AG120" s="8"/>
      <c r="AH120" s="8"/>
      <c r="AI120" s="8"/>
      <c r="AJ120" s="8"/>
      <c r="AK120" s="8"/>
      <c r="AL120" s="8"/>
      <c r="AM120" s="9"/>
      <c r="AN120" s="9"/>
      <c r="AO120" s="9"/>
      <c r="AP120" s="9"/>
      <c r="AQ120" s="9"/>
      <c r="AR120" s="9"/>
      <c r="AS120" s="9"/>
      <c r="AT120" s="9"/>
      <c r="AU120" s="9"/>
      <c r="AV120" s="9"/>
      <c r="AW120" s="9"/>
      <c r="AX120" s="9"/>
      <c r="AY120" s="9"/>
      <c r="AZ120" s="9"/>
      <c r="BA120" s="9"/>
      <c r="BB120" s="9"/>
      <c r="BC120" s="9"/>
      <c r="BD120" s="9"/>
      <c r="BE120" s="9"/>
      <c r="BF120" s="9"/>
      <c r="BG120" s="9"/>
    </row>
    <row r="121" spans="1:59" x14ac:dyDescent="0.4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  <c r="AF121" s="8"/>
      <c r="AG121" s="8"/>
      <c r="AH121" s="8"/>
      <c r="AI121" s="8"/>
      <c r="AJ121" s="8"/>
      <c r="AK121" s="8"/>
      <c r="AL121" s="8"/>
      <c r="AM121" s="9"/>
      <c r="AN121" s="9"/>
      <c r="AO121" s="9"/>
      <c r="AP121" s="9"/>
      <c r="AQ121" s="9"/>
      <c r="AR121" s="9"/>
      <c r="AS121" s="9"/>
      <c r="AT121" s="9"/>
      <c r="AU121" s="9"/>
      <c r="AV121" s="9"/>
      <c r="AW121" s="9"/>
      <c r="AX121" s="9"/>
      <c r="AY121" s="9"/>
      <c r="AZ121" s="9"/>
      <c r="BA121" s="9"/>
      <c r="BB121" s="9"/>
      <c r="BC121" s="9"/>
      <c r="BD121" s="9"/>
      <c r="BE121" s="9"/>
      <c r="BF121" s="9"/>
      <c r="BG121" s="9"/>
    </row>
    <row r="122" spans="1:59" x14ac:dyDescent="0.4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  <c r="AF122" s="8"/>
      <c r="AG122" s="8"/>
      <c r="AH122" s="8"/>
      <c r="AI122" s="8"/>
      <c r="AJ122" s="8"/>
      <c r="AK122" s="8"/>
      <c r="AL122" s="8"/>
      <c r="AM122" s="9"/>
      <c r="AN122" s="9"/>
      <c r="AO122" s="9"/>
      <c r="AP122" s="9"/>
      <c r="AQ122" s="9"/>
      <c r="AR122" s="9"/>
      <c r="AS122" s="9"/>
      <c r="AT122" s="9"/>
      <c r="AU122" s="9"/>
      <c r="AV122" s="9"/>
      <c r="AW122" s="9"/>
      <c r="AX122" s="9"/>
      <c r="AY122" s="9"/>
      <c r="AZ122" s="9"/>
      <c r="BA122" s="9"/>
      <c r="BB122" s="9"/>
      <c r="BC122" s="9"/>
      <c r="BD122" s="9"/>
      <c r="BE122" s="9"/>
      <c r="BF122" s="9"/>
      <c r="BG122" s="9"/>
    </row>
    <row r="123" spans="1:59" x14ac:dyDescent="0.4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  <c r="AF123" s="8"/>
      <c r="AG123" s="8"/>
      <c r="AH123" s="8"/>
      <c r="AI123" s="8"/>
      <c r="AJ123" s="8"/>
      <c r="AK123" s="8"/>
      <c r="AL123" s="8"/>
      <c r="AM123" s="9"/>
      <c r="AN123" s="9"/>
      <c r="AO123" s="9"/>
      <c r="AP123" s="9"/>
      <c r="AQ123" s="9"/>
      <c r="AR123" s="9"/>
      <c r="AS123" s="9"/>
      <c r="AT123" s="9"/>
      <c r="AU123" s="9"/>
      <c r="AV123" s="9"/>
      <c r="AW123" s="9"/>
      <c r="AX123" s="9"/>
      <c r="AY123" s="9"/>
      <c r="AZ123" s="9"/>
      <c r="BA123" s="9"/>
      <c r="BB123" s="9"/>
      <c r="BC123" s="9"/>
      <c r="BD123" s="9"/>
      <c r="BE123" s="9"/>
      <c r="BF123" s="9"/>
      <c r="BG123" s="9"/>
    </row>
    <row r="124" spans="1:59" x14ac:dyDescent="0.4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  <c r="AG124" s="8"/>
      <c r="AH124" s="8"/>
      <c r="AI124" s="8"/>
      <c r="AJ124" s="8"/>
      <c r="AK124" s="8"/>
      <c r="AL124" s="8"/>
      <c r="AM124" s="9"/>
      <c r="AN124" s="9"/>
      <c r="AO124" s="9"/>
      <c r="AP124" s="9"/>
      <c r="AQ124" s="9"/>
      <c r="AR124" s="9"/>
      <c r="AS124" s="9"/>
      <c r="AT124" s="9"/>
      <c r="AU124" s="9"/>
      <c r="AV124" s="9"/>
      <c r="AW124" s="9"/>
      <c r="AX124" s="9"/>
      <c r="AY124" s="9"/>
      <c r="AZ124" s="9"/>
      <c r="BA124" s="9"/>
      <c r="BB124" s="9"/>
      <c r="BC124" s="9"/>
      <c r="BD124" s="9"/>
      <c r="BE124" s="9"/>
      <c r="BF124" s="9"/>
      <c r="BG124" s="9"/>
    </row>
    <row r="125" spans="1:59" x14ac:dyDescent="0.4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  <c r="AG125" s="8"/>
      <c r="AH125" s="8"/>
      <c r="AI125" s="8"/>
      <c r="AJ125" s="8"/>
      <c r="AK125" s="8"/>
      <c r="AL125" s="8"/>
      <c r="AM125" s="9"/>
      <c r="AN125" s="9"/>
      <c r="AO125" s="9"/>
      <c r="AP125" s="9"/>
      <c r="AQ125" s="9"/>
      <c r="AR125" s="9"/>
      <c r="AS125" s="9"/>
      <c r="AT125" s="9"/>
      <c r="AU125" s="9"/>
      <c r="AV125" s="9"/>
      <c r="AW125" s="9"/>
      <c r="AX125" s="9"/>
      <c r="AY125" s="9"/>
      <c r="AZ125" s="9"/>
      <c r="BA125" s="9"/>
      <c r="BB125" s="9"/>
      <c r="BC125" s="9"/>
      <c r="BD125" s="9"/>
      <c r="BE125" s="9"/>
      <c r="BF125" s="9"/>
      <c r="BG125" s="9"/>
    </row>
    <row r="126" spans="1:59" x14ac:dyDescent="0.4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8"/>
      <c r="AG126" s="8"/>
      <c r="AH126" s="8"/>
      <c r="AI126" s="8"/>
      <c r="AJ126" s="8"/>
      <c r="AK126" s="8"/>
      <c r="AL126" s="8"/>
      <c r="AM126" s="9"/>
      <c r="AN126" s="9"/>
      <c r="AO126" s="9"/>
      <c r="AP126" s="9"/>
      <c r="AQ126" s="9"/>
      <c r="AR126" s="9"/>
      <c r="AS126" s="9"/>
      <c r="AT126" s="9"/>
      <c r="AU126" s="9"/>
      <c r="AV126" s="9"/>
      <c r="AW126" s="9"/>
      <c r="AX126" s="9"/>
      <c r="AY126" s="9"/>
      <c r="AZ126" s="9"/>
      <c r="BA126" s="9"/>
      <c r="BB126" s="9"/>
      <c r="BC126" s="9"/>
      <c r="BD126" s="9"/>
      <c r="BE126" s="9"/>
      <c r="BF126" s="9"/>
      <c r="BG126" s="9"/>
    </row>
    <row r="127" spans="1:59" x14ac:dyDescent="0.4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  <c r="AF127" s="8"/>
      <c r="AG127" s="8"/>
      <c r="AH127" s="8"/>
      <c r="AI127" s="8"/>
      <c r="AJ127" s="8"/>
      <c r="AK127" s="8"/>
      <c r="AL127" s="8"/>
      <c r="AM127" s="9"/>
      <c r="AN127" s="9"/>
      <c r="AO127" s="9"/>
      <c r="AP127" s="9"/>
      <c r="AQ127" s="9"/>
      <c r="AR127" s="9"/>
      <c r="AS127" s="9"/>
      <c r="AT127" s="9"/>
      <c r="AU127" s="9"/>
      <c r="AV127" s="9"/>
      <c r="AW127" s="9"/>
      <c r="AX127" s="9"/>
      <c r="AY127" s="9"/>
      <c r="AZ127" s="9"/>
      <c r="BA127" s="9"/>
      <c r="BB127" s="9"/>
      <c r="BC127" s="9"/>
      <c r="BD127" s="9"/>
      <c r="BE127" s="9"/>
      <c r="BF127" s="9"/>
      <c r="BG127" s="9"/>
    </row>
    <row r="128" spans="1:59" x14ac:dyDescent="0.4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  <c r="AF128" s="8"/>
      <c r="AG128" s="8"/>
      <c r="AH128" s="8"/>
      <c r="AI128" s="8"/>
      <c r="AJ128" s="8"/>
      <c r="AK128" s="8"/>
      <c r="AL128" s="8"/>
      <c r="AM128" s="9"/>
      <c r="AN128" s="9"/>
      <c r="AO128" s="9"/>
      <c r="AP128" s="9"/>
      <c r="AQ128" s="9"/>
      <c r="AR128" s="9"/>
      <c r="AS128" s="9"/>
      <c r="AT128" s="9"/>
      <c r="AU128" s="9"/>
      <c r="AV128" s="9"/>
      <c r="AW128" s="9"/>
      <c r="AX128" s="9"/>
      <c r="AY128" s="9"/>
      <c r="AZ128" s="9"/>
      <c r="BA128" s="9"/>
      <c r="BB128" s="9"/>
      <c r="BC128" s="9"/>
      <c r="BD128" s="9"/>
      <c r="BE128" s="9"/>
      <c r="BF128" s="9"/>
      <c r="BG128" s="9"/>
    </row>
    <row r="129" spans="1:59" x14ac:dyDescent="0.4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  <c r="AF129" s="8"/>
      <c r="AG129" s="8"/>
      <c r="AH129" s="8"/>
      <c r="AI129" s="8"/>
      <c r="AJ129" s="8"/>
      <c r="AK129" s="8"/>
      <c r="AL129" s="8"/>
      <c r="AM129" s="9"/>
      <c r="AN129" s="9"/>
      <c r="AO129" s="9"/>
      <c r="AP129" s="9"/>
      <c r="AQ129" s="9"/>
      <c r="AR129" s="9"/>
      <c r="AS129" s="9"/>
      <c r="AT129" s="9"/>
      <c r="AU129" s="9"/>
      <c r="AV129" s="9"/>
      <c r="AW129" s="9"/>
      <c r="AX129" s="9"/>
      <c r="AY129" s="9"/>
      <c r="AZ129" s="9"/>
      <c r="BA129" s="9"/>
      <c r="BB129" s="9"/>
      <c r="BC129" s="9"/>
      <c r="BD129" s="9"/>
      <c r="BE129" s="9"/>
      <c r="BF129" s="9"/>
      <c r="BG129" s="9"/>
    </row>
    <row r="130" spans="1:59" x14ac:dyDescent="0.4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  <c r="AE130" s="8"/>
      <c r="AF130" s="8"/>
      <c r="AG130" s="8"/>
      <c r="AH130" s="8"/>
      <c r="AI130" s="8"/>
      <c r="AJ130" s="8"/>
      <c r="AK130" s="8"/>
      <c r="AL130" s="8"/>
      <c r="AM130" s="9"/>
      <c r="AN130" s="9"/>
      <c r="AO130" s="9"/>
      <c r="AP130" s="9"/>
      <c r="AQ130" s="9"/>
      <c r="AR130" s="9"/>
      <c r="AS130" s="9"/>
      <c r="AT130" s="9"/>
      <c r="AU130" s="9"/>
      <c r="AV130" s="9"/>
      <c r="AW130" s="9"/>
      <c r="AX130" s="9"/>
      <c r="AY130" s="9"/>
      <c r="AZ130" s="9"/>
      <c r="BA130" s="9"/>
      <c r="BB130" s="9"/>
      <c r="BC130" s="9"/>
      <c r="BD130" s="9"/>
      <c r="BE130" s="9"/>
      <c r="BF130" s="9"/>
      <c r="BG130" s="9"/>
    </row>
    <row r="131" spans="1:59" x14ac:dyDescent="0.4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  <c r="AF131" s="8"/>
      <c r="AG131" s="8"/>
      <c r="AH131" s="8"/>
      <c r="AI131" s="8"/>
      <c r="AJ131" s="8"/>
      <c r="AK131" s="8"/>
      <c r="AL131" s="8"/>
      <c r="AM131" s="9"/>
      <c r="AN131" s="9"/>
      <c r="AO131" s="9"/>
      <c r="AP131" s="9"/>
      <c r="AQ131" s="9"/>
      <c r="AR131" s="9"/>
      <c r="AS131" s="9"/>
      <c r="AT131" s="9"/>
      <c r="AU131" s="9"/>
      <c r="AV131" s="9"/>
      <c r="AW131" s="9"/>
      <c r="AX131" s="9"/>
      <c r="AY131" s="9"/>
      <c r="AZ131" s="9"/>
      <c r="BA131" s="9"/>
      <c r="BB131" s="9"/>
      <c r="BC131" s="9"/>
      <c r="BD131" s="9"/>
      <c r="BE131" s="9"/>
      <c r="BF131" s="9"/>
      <c r="BG131" s="9"/>
    </row>
    <row r="132" spans="1:59" x14ac:dyDescent="0.4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  <c r="AE132" s="8"/>
      <c r="AF132" s="8"/>
      <c r="AG132" s="8"/>
      <c r="AH132" s="8"/>
      <c r="AI132" s="8"/>
      <c r="AJ132" s="8"/>
      <c r="AK132" s="8"/>
      <c r="AL132" s="8"/>
      <c r="AM132" s="9"/>
      <c r="AN132" s="9"/>
      <c r="AO132" s="9"/>
      <c r="AP132" s="9"/>
      <c r="AQ132" s="9"/>
      <c r="AR132" s="9"/>
      <c r="AS132" s="9"/>
      <c r="AT132" s="9"/>
      <c r="AU132" s="9"/>
      <c r="AV132" s="9"/>
      <c r="AW132" s="9"/>
      <c r="AX132" s="9"/>
      <c r="AY132" s="9"/>
      <c r="AZ132" s="9"/>
      <c r="BA132" s="9"/>
      <c r="BB132" s="9"/>
      <c r="BC132" s="9"/>
      <c r="BD132" s="9"/>
      <c r="BE132" s="9"/>
      <c r="BF132" s="9"/>
      <c r="BG132" s="9"/>
    </row>
    <row r="133" spans="1:59" x14ac:dyDescent="0.4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  <c r="AF133" s="8"/>
      <c r="AG133" s="8"/>
      <c r="AH133" s="8"/>
      <c r="AI133" s="8"/>
      <c r="AJ133" s="8"/>
      <c r="AK133" s="8"/>
      <c r="AL133" s="8"/>
      <c r="AM133" s="9"/>
      <c r="AN133" s="9"/>
      <c r="AO133" s="9"/>
      <c r="AP133" s="9"/>
      <c r="AQ133" s="9"/>
      <c r="AR133" s="9"/>
      <c r="AS133" s="9"/>
      <c r="AT133" s="9"/>
      <c r="AU133" s="9"/>
      <c r="AV133" s="9"/>
      <c r="AW133" s="9"/>
      <c r="AX133" s="9"/>
      <c r="AY133" s="9"/>
      <c r="AZ133" s="9"/>
      <c r="BA133" s="9"/>
      <c r="BB133" s="9"/>
      <c r="BC133" s="9"/>
      <c r="BD133" s="9"/>
      <c r="BE133" s="9"/>
      <c r="BF133" s="9"/>
      <c r="BG133" s="9"/>
    </row>
    <row r="134" spans="1:59" x14ac:dyDescent="0.4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  <c r="AF134" s="8"/>
      <c r="AG134" s="8"/>
      <c r="AH134" s="8"/>
      <c r="AI134" s="8"/>
      <c r="AJ134" s="8"/>
      <c r="AK134" s="8"/>
      <c r="AL134" s="8"/>
      <c r="AM134" s="9"/>
      <c r="AN134" s="9"/>
      <c r="AO134" s="9"/>
      <c r="AP134" s="9"/>
      <c r="AQ134" s="9"/>
      <c r="AR134" s="9"/>
      <c r="AS134" s="9"/>
      <c r="AT134" s="9"/>
      <c r="AU134" s="9"/>
      <c r="AV134" s="9"/>
      <c r="AW134" s="9"/>
      <c r="AX134" s="9"/>
      <c r="AY134" s="9"/>
      <c r="AZ134" s="9"/>
      <c r="BA134" s="9"/>
      <c r="BB134" s="9"/>
      <c r="BC134" s="9"/>
      <c r="BD134" s="9"/>
      <c r="BE134" s="9"/>
      <c r="BF134" s="9"/>
      <c r="BG134" s="9"/>
    </row>
    <row r="135" spans="1:59" x14ac:dyDescent="0.4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  <c r="AF135" s="8"/>
      <c r="AG135" s="8"/>
      <c r="AH135" s="8"/>
      <c r="AI135" s="8"/>
      <c r="AJ135" s="8"/>
      <c r="AK135" s="8"/>
      <c r="AL135" s="8"/>
      <c r="AM135" s="9"/>
      <c r="AN135" s="9"/>
      <c r="AO135" s="9"/>
      <c r="AP135" s="9"/>
      <c r="AQ135" s="9"/>
      <c r="AR135" s="9"/>
      <c r="AS135" s="9"/>
      <c r="AT135" s="9"/>
      <c r="AU135" s="9"/>
      <c r="AV135" s="9"/>
      <c r="AW135" s="9"/>
      <c r="AX135" s="9"/>
      <c r="AY135" s="9"/>
      <c r="AZ135" s="9"/>
      <c r="BA135" s="9"/>
      <c r="BB135" s="9"/>
      <c r="BC135" s="9"/>
      <c r="BD135" s="9"/>
      <c r="BE135" s="9"/>
      <c r="BF135" s="9"/>
      <c r="BG135" s="9"/>
    </row>
    <row r="136" spans="1:59" x14ac:dyDescent="0.4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8"/>
      <c r="AF136" s="8"/>
      <c r="AG136" s="8"/>
      <c r="AH136" s="8"/>
      <c r="AI136" s="8"/>
      <c r="AJ136" s="8"/>
      <c r="AK136" s="8"/>
      <c r="AL136" s="8"/>
      <c r="AM136" s="9"/>
      <c r="AN136" s="9"/>
      <c r="AO136" s="9"/>
      <c r="AP136" s="9"/>
      <c r="AQ136" s="9"/>
      <c r="AR136" s="9"/>
      <c r="AS136" s="9"/>
      <c r="AT136" s="9"/>
      <c r="AU136" s="9"/>
      <c r="AV136" s="9"/>
      <c r="AW136" s="9"/>
      <c r="AX136" s="9"/>
      <c r="AY136" s="9"/>
      <c r="AZ136" s="9"/>
      <c r="BA136" s="9"/>
      <c r="BB136" s="9"/>
      <c r="BC136" s="9"/>
      <c r="BD136" s="9"/>
      <c r="BE136" s="9"/>
      <c r="BF136" s="9"/>
      <c r="BG136" s="9"/>
    </row>
    <row r="137" spans="1:59" x14ac:dyDescent="0.4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  <c r="AE137" s="8"/>
      <c r="AF137" s="8"/>
      <c r="AG137" s="8"/>
      <c r="AH137" s="8"/>
      <c r="AI137" s="8"/>
      <c r="AJ137" s="8"/>
      <c r="AK137" s="8"/>
      <c r="AL137" s="8"/>
      <c r="AM137" s="9"/>
      <c r="AN137" s="9"/>
      <c r="AO137" s="9"/>
      <c r="AP137" s="9"/>
      <c r="AQ137" s="9"/>
      <c r="AR137" s="9"/>
      <c r="AS137" s="9"/>
      <c r="AT137" s="9"/>
      <c r="AU137" s="9"/>
      <c r="AV137" s="9"/>
      <c r="AW137" s="9"/>
      <c r="AX137" s="9"/>
      <c r="AY137" s="9"/>
      <c r="AZ137" s="9"/>
      <c r="BA137" s="9"/>
      <c r="BB137" s="9"/>
      <c r="BC137" s="9"/>
      <c r="BD137" s="9"/>
      <c r="BE137" s="9"/>
      <c r="BF137" s="9"/>
      <c r="BG137" s="9"/>
    </row>
    <row r="138" spans="1:59" x14ac:dyDescent="0.4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  <c r="AE138" s="8"/>
      <c r="AF138" s="8"/>
      <c r="AG138" s="8"/>
      <c r="AH138" s="8"/>
      <c r="AI138" s="8"/>
      <c r="AJ138" s="8"/>
      <c r="AK138" s="8"/>
      <c r="AL138" s="8"/>
      <c r="AM138" s="9"/>
      <c r="AN138" s="9"/>
      <c r="AO138" s="9"/>
      <c r="AP138" s="9"/>
      <c r="AQ138" s="9"/>
      <c r="AR138" s="9"/>
      <c r="AS138" s="9"/>
      <c r="AT138" s="9"/>
      <c r="AU138" s="9"/>
      <c r="AV138" s="9"/>
      <c r="AW138" s="9"/>
      <c r="AX138" s="9"/>
      <c r="AY138" s="9"/>
      <c r="AZ138" s="9"/>
      <c r="BA138" s="9"/>
      <c r="BB138" s="9"/>
      <c r="BC138" s="9"/>
      <c r="BD138" s="9"/>
      <c r="BE138" s="9"/>
      <c r="BF138" s="9"/>
      <c r="BG138" s="9"/>
    </row>
    <row r="139" spans="1:59" x14ac:dyDescent="0.4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  <c r="AF139" s="8"/>
      <c r="AG139" s="8"/>
      <c r="AH139" s="8"/>
      <c r="AI139" s="8"/>
      <c r="AJ139" s="8"/>
      <c r="AK139" s="8"/>
      <c r="AL139" s="8"/>
      <c r="AM139" s="9"/>
      <c r="AN139" s="9"/>
      <c r="AO139" s="9"/>
      <c r="AP139" s="9"/>
      <c r="AQ139" s="9"/>
      <c r="AR139" s="9"/>
      <c r="AS139" s="9"/>
      <c r="AT139" s="9"/>
      <c r="AU139" s="9"/>
      <c r="AV139" s="9"/>
      <c r="AW139" s="9"/>
      <c r="AX139" s="9"/>
      <c r="AY139" s="9"/>
      <c r="AZ139" s="9"/>
      <c r="BA139" s="9"/>
      <c r="BB139" s="9"/>
      <c r="BC139" s="9"/>
      <c r="BD139" s="9"/>
      <c r="BE139" s="9"/>
      <c r="BF139" s="9"/>
      <c r="BG139" s="9"/>
    </row>
    <row r="140" spans="1:59" x14ac:dyDescent="0.4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8"/>
      <c r="AF140" s="8"/>
      <c r="AG140" s="8"/>
      <c r="AH140" s="8"/>
      <c r="AI140" s="8"/>
      <c r="AJ140" s="8"/>
      <c r="AK140" s="8"/>
      <c r="AL140" s="8"/>
      <c r="AM140" s="9"/>
      <c r="AN140" s="9"/>
      <c r="AO140" s="9"/>
      <c r="AP140" s="9"/>
      <c r="AQ140" s="9"/>
      <c r="AR140" s="9"/>
      <c r="AS140" s="9"/>
      <c r="AT140" s="9"/>
      <c r="AU140" s="9"/>
      <c r="AV140" s="9"/>
      <c r="AW140" s="9"/>
      <c r="AX140" s="9"/>
      <c r="AY140" s="9"/>
      <c r="AZ140" s="9"/>
      <c r="BA140" s="9"/>
      <c r="BB140" s="9"/>
      <c r="BC140" s="9"/>
      <c r="BD140" s="9"/>
      <c r="BE140" s="9"/>
      <c r="BF140" s="9"/>
      <c r="BG140" s="9"/>
    </row>
    <row r="141" spans="1:59" x14ac:dyDescent="0.4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  <c r="AF141" s="8"/>
      <c r="AG141" s="8"/>
      <c r="AH141" s="8"/>
      <c r="AI141" s="8"/>
      <c r="AJ141" s="8"/>
      <c r="AK141" s="8"/>
      <c r="AL141" s="8"/>
      <c r="AM141" s="9"/>
      <c r="AN141" s="9"/>
      <c r="AO141" s="9"/>
      <c r="AP141" s="9"/>
      <c r="AQ141" s="9"/>
      <c r="AR141" s="9"/>
      <c r="AS141" s="9"/>
      <c r="AT141" s="9"/>
      <c r="AU141" s="9"/>
      <c r="AV141" s="9"/>
      <c r="AW141" s="9"/>
      <c r="AX141" s="9"/>
      <c r="AY141" s="9"/>
      <c r="AZ141" s="9"/>
      <c r="BA141" s="9"/>
      <c r="BB141" s="9"/>
      <c r="BC141" s="9"/>
      <c r="BD141" s="9"/>
      <c r="BE141" s="9"/>
      <c r="BF141" s="9"/>
      <c r="BG141" s="9"/>
    </row>
    <row r="142" spans="1:59" x14ac:dyDescent="0.4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/>
      <c r="AF142" s="8"/>
      <c r="AG142" s="8"/>
      <c r="AH142" s="8"/>
      <c r="AI142" s="8"/>
      <c r="AJ142" s="8"/>
      <c r="AK142" s="8"/>
      <c r="AL142" s="8"/>
      <c r="AM142" s="9"/>
      <c r="AN142" s="9"/>
      <c r="AO142" s="9"/>
      <c r="AP142" s="9"/>
      <c r="AQ142" s="9"/>
      <c r="AR142" s="9"/>
      <c r="AS142" s="9"/>
      <c r="AT142" s="9"/>
      <c r="AU142" s="9"/>
      <c r="AV142" s="9"/>
      <c r="AW142" s="9"/>
      <c r="AX142" s="9"/>
      <c r="AY142" s="9"/>
      <c r="AZ142" s="9"/>
      <c r="BA142" s="9"/>
      <c r="BB142" s="9"/>
      <c r="BC142" s="9"/>
      <c r="BD142" s="9"/>
      <c r="BE142" s="9"/>
      <c r="BF142" s="9"/>
      <c r="BG142" s="9"/>
    </row>
    <row r="143" spans="1:59" x14ac:dyDescent="0.4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/>
      <c r="AF143" s="8"/>
      <c r="AG143" s="8"/>
      <c r="AH143" s="8"/>
      <c r="AI143" s="8"/>
      <c r="AJ143" s="8"/>
      <c r="AK143" s="8"/>
      <c r="AL143" s="8"/>
      <c r="AM143" s="9"/>
      <c r="AN143" s="9"/>
      <c r="AO143" s="9"/>
      <c r="AP143" s="9"/>
      <c r="AQ143" s="9"/>
      <c r="AR143" s="9"/>
      <c r="AS143" s="9"/>
      <c r="AT143" s="9"/>
      <c r="AU143" s="9"/>
      <c r="AV143" s="9"/>
      <c r="AW143" s="9"/>
      <c r="AX143" s="9"/>
      <c r="AY143" s="9"/>
      <c r="AZ143" s="9"/>
      <c r="BA143" s="9"/>
      <c r="BB143" s="9"/>
      <c r="BC143" s="9"/>
      <c r="BD143" s="9"/>
      <c r="BE143" s="9"/>
      <c r="BF143" s="9"/>
      <c r="BG143" s="9"/>
    </row>
    <row r="144" spans="1:59" x14ac:dyDescent="0.4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  <c r="AE144" s="8"/>
      <c r="AF144" s="8"/>
      <c r="AG144" s="8"/>
      <c r="AH144" s="8"/>
      <c r="AI144" s="8"/>
      <c r="AJ144" s="8"/>
      <c r="AK144" s="8"/>
      <c r="AL144" s="8"/>
      <c r="AM144" s="9"/>
      <c r="AN144" s="9"/>
      <c r="AO144" s="9"/>
      <c r="AP144" s="9"/>
      <c r="AQ144" s="9"/>
      <c r="AR144" s="9"/>
      <c r="AS144" s="9"/>
      <c r="AT144" s="9"/>
      <c r="AU144" s="9"/>
      <c r="AV144" s="9"/>
      <c r="AW144" s="9"/>
      <c r="AX144" s="9"/>
      <c r="AY144" s="9"/>
      <c r="AZ144" s="9"/>
      <c r="BA144" s="9"/>
      <c r="BB144" s="9"/>
      <c r="BC144" s="9"/>
      <c r="BD144" s="9"/>
      <c r="BE144" s="9"/>
      <c r="BF144" s="9"/>
      <c r="BG144" s="9"/>
    </row>
    <row r="145" spans="1:59" x14ac:dyDescent="0.4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  <c r="AE145" s="8"/>
      <c r="AF145" s="8"/>
      <c r="AG145" s="8"/>
      <c r="AH145" s="8"/>
      <c r="AI145" s="8"/>
      <c r="AJ145" s="8"/>
      <c r="AK145" s="8"/>
      <c r="AL145" s="8"/>
      <c r="AM145" s="9"/>
      <c r="AN145" s="9"/>
      <c r="AO145" s="9"/>
      <c r="AP145" s="9"/>
      <c r="AQ145" s="9"/>
      <c r="AR145" s="9"/>
      <c r="AS145" s="9"/>
      <c r="AT145" s="9"/>
      <c r="AU145" s="9"/>
      <c r="AV145" s="9"/>
      <c r="AW145" s="9"/>
      <c r="AX145" s="9"/>
      <c r="AY145" s="9"/>
      <c r="AZ145" s="9"/>
      <c r="BA145" s="9"/>
      <c r="BB145" s="9"/>
      <c r="BC145" s="9"/>
      <c r="BD145" s="9"/>
      <c r="BE145" s="9"/>
      <c r="BF145" s="9"/>
      <c r="BG145" s="9"/>
    </row>
    <row r="146" spans="1:59" x14ac:dyDescent="0.4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  <c r="AE146" s="8"/>
      <c r="AF146" s="8"/>
      <c r="AG146" s="8"/>
      <c r="AH146" s="8"/>
      <c r="AI146" s="8"/>
      <c r="AJ146" s="8"/>
      <c r="AK146" s="8"/>
      <c r="AL146" s="8"/>
      <c r="AM146" s="9"/>
      <c r="AN146" s="9"/>
      <c r="AO146" s="9"/>
      <c r="AP146" s="9"/>
      <c r="AQ146" s="9"/>
      <c r="AR146" s="9"/>
      <c r="AS146" s="9"/>
      <c r="AT146" s="9"/>
      <c r="AU146" s="9"/>
      <c r="AV146" s="9"/>
      <c r="AW146" s="9"/>
      <c r="AX146" s="9"/>
      <c r="AY146" s="9"/>
      <c r="AZ146" s="9"/>
      <c r="BA146" s="9"/>
      <c r="BB146" s="9"/>
      <c r="BC146" s="9"/>
      <c r="BD146" s="9"/>
      <c r="BE146" s="9"/>
      <c r="BF146" s="9"/>
      <c r="BG146" s="9"/>
    </row>
    <row r="147" spans="1:59" x14ac:dyDescent="0.4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8"/>
      <c r="AF147" s="8"/>
      <c r="AG147" s="8"/>
      <c r="AH147" s="8"/>
      <c r="AI147" s="8"/>
      <c r="AJ147" s="8"/>
      <c r="AK147" s="8"/>
      <c r="AL147" s="8"/>
      <c r="AM147" s="9"/>
      <c r="AN147" s="9"/>
      <c r="AO147" s="9"/>
      <c r="AP147" s="9"/>
      <c r="AQ147" s="9"/>
      <c r="AR147" s="9"/>
      <c r="AS147" s="9"/>
      <c r="AT147" s="9"/>
      <c r="AU147" s="9"/>
      <c r="AV147" s="9"/>
      <c r="AW147" s="9"/>
      <c r="AX147" s="9"/>
      <c r="AY147" s="9"/>
      <c r="AZ147" s="9"/>
      <c r="BA147" s="9"/>
      <c r="BB147" s="9"/>
      <c r="BC147" s="9"/>
      <c r="BD147" s="9"/>
      <c r="BE147" s="9"/>
      <c r="BF147" s="9"/>
      <c r="BG147" s="9"/>
    </row>
    <row r="148" spans="1:59" x14ac:dyDescent="0.4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8"/>
      <c r="AG148" s="8"/>
      <c r="AH148" s="8"/>
      <c r="AI148" s="8"/>
      <c r="AJ148" s="8"/>
      <c r="AK148" s="8"/>
      <c r="AL148" s="8"/>
      <c r="AM148" s="9"/>
      <c r="AN148" s="9"/>
      <c r="AO148" s="9"/>
      <c r="AP148" s="9"/>
      <c r="AQ148" s="9"/>
      <c r="AR148" s="9"/>
      <c r="AS148" s="9"/>
      <c r="AT148" s="9"/>
      <c r="AU148" s="9"/>
      <c r="AV148" s="9"/>
      <c r="AW148" s="9"/>
      <c r="AX148" s="9"/>
      <c r="AY148" s="9"/>
      <c r="AZ148" s="9"/>
      <c r="BA148" s="9"/>
      <c r="BB148" s="9"/>
      <c r="BC148" s="9"/>
      <c r="BD148" s="9"/>
      <c r="BE148" s="9"/>
      <c r="BF148" s="9"/>
      <c r="BG148" s="9"/>
    </row>
    <row r="149" spans="1:59" x14ac:dyDescent="0.4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/>
      <c r="AF149" s="8"/>
      <c r="AG149" s="8"/>
      <c r="AH149" s="8"/>
      <c r="AI149" s="8"/>
      <c r="AJ149" s="8"/>
      <c r="AK149" s="8"/>
      <c r="AL149" s="8"/>
      <c r="AM149" s="9"/>
      <c r="AN149" s="9"/>
      <c r="AO149" s="9"/>
      <c r="AP149" s="9"/>
      <c r="AQ149" s="9"/>
      <c r="AR149" s="9"/>
      <c r="AS149" s="9"/>
      <c r="AT149" s="9"/>
      <c r="AU149" s="9"/>
      <c r="AV149" s="9"/>
      <c r="AW149" s="9"/>
      <c r="AX149" s="9"/>
      <c r="AY149" s="9"/>
      <c r="AZ149" s="9"/>
      <c r="BA149" s="9"/>
      <c r="BB149" s="9"/>
      <c r="BC149" s="9"/>
      <c r="BD149" s="9"/>
      <c r="BE149" s="9"/>
      <c r="BF149" s="9"/>
      <c r="BG149" s="9"/>
    </row>
    <row r="150" spans="1:59" x14ac:dyDescent="0.4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  <c r="AF150" s="8"/>
      <c r="AG150" s="8"/>
      <c r="AH150" s="8"/>
      <c r="AI150" s="8"/>
      <c r="AJ150" s="8"/>
      <c r="AK150" s="8"/>
      <c r="AL150" s="8"/>
      <c r="AM150" s="9"/>
      <c r="AN150" s="9"/>
      <c r="AO150" s="9"/>
      <c r="AP150" s="9"/>
      <c r="AQ150" s="9"/>
      <c r="AR150" s="9"/>
      <c r="AS150" s="9"/>
      <c r="AT150" s="9"/>
      <c r="AU150" s="9"/>
      <c r="AV150" s="9"/>
      <c r="AW150" s="9"/>
      <c r="AX150" s="9"/>
      <c r="AY150" s="9"/>
      <c r="AZ150" s="9"/>
      <c r="BA150" s="9"/>
      <c r="BB150" s="9"/>
      <c r="BC150" s="9"/>
      <c r="BD150" s="9"/>
      <c r="BE150" s="9"/>
      <c r="BF150" s="9"/>
      <c r="BG150" s="9"/>
    </row>
    <row r="151" spans="1:59" x14ac:dyDescent="0.4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8"/>
      <c r="AG151" s="8"/>
      <c r="AH151" s="8"/>
      <c r="AI151" s="8"/>
      <c r="AJ151" s="8"/>
      <c r="AK151" s="8"/>
      <c r="AL151" s="8"/>
      <c r="AM151" s="9"/>
      <c r="AN151" s="9"/>
      <c r="AO151" s="9"/>
      <c r="AP151" s="9"/>
      <c r="AQ151" s="9"/>
      <c r="AR151" s="9"/>
      <c r="AS151" s="9"/>
      <c r="AT151" s="9"/>
      <c r="AU151" s="9"/>
      <c r="AV151" s="9"/>
      <c r="AW151" s="9"/>
      <c r="AX151" s="9"/>
      <c r="AY151" s="9"/>
      <c r="AZ151" s="9"/>
      <c r="BA151" s="9"/>
      <c r="BB151" s="9"/>
      <c r="BC151" s="9"/>
      <c r="BD151" s="9"/>
      <c r="BE151" s="9"/>
      <c r="BF151" s="9"/>
      <c r="BG151" s="9"/>
    </row>
    <row r="152" spans="1:59" x14ac:dyDescent="0.4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8"/>
      <c r="AG152" s="8"/>
      <c r="AH152" s="8"/>
      <c r="AI152" s="8"/>
      <c r="AJ152" s="8"/>
      <c r="AK152" s="8"/>
      <c r="AL152" s="8"/>
      <c r="AM152" s="9"/>
      <c r="AN152" s="9"/>
      <c r="AO152" s="9"/>
      <c r="AP152" s="9"/>
      <c r="AQ152" s="9"/>
      <c r="AR152" s="9"/>
      <c r="AS152" s="9"/>
      <c r="AT152" s="9"/>
      <c r="AU152" s="9"/>
      <c r="AV152" s="9"/>
      <c r="AW152" s="9"/>
      <c r="AX152" s="9"/>
      <c r="AY152" s="9"/>
      <c r="AZ152" s="9"/>
      <c r="BA152" s="9"/>
      <c r="BB152" s="9"/>
      <c r="BC152" s="9"/>
      <c r="BD152" s="9"/>
      <c r="BE152" s="9"/>
      <c r="BF152" s="9"/>
      <c r="BG152" s="9"/>
    </row>
    <row r="153" spans="1:59" x14ac:dyDescent="0.4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8"/>
      <c r="AF153" s="8"/>
      <c r="AG153" s="8"/>
      <c r="AH153" s="8"/>
      <c r="AI153" s="8"/>
      <c r="AJ153" s="8"/>
      <c r="AK153" s="8"/>
      <c r="AL153" s="8"/>
      <c r="AM153" s="9"/>
      <c r="AN153" s="9"/>
      <c r="AO153" s="9"/>
      <c r="AP153" s="9"/>
      <c r="AQ153" s="9"/>
      <c r="AR153" s="9"/>
      <c r="AS153" s="9"/>
      <c r="AT153" s="9"/>
      <c r="AU153" s="9"/>
      <c r="AV153" s="9"/>
      <c r="AW153" s="9"/>
      <c r="AX153" s="9"/>
      <c r="AY153" s="9"/>
      <c r="AZ153" s="9"/>
      <c r="BA153" s="9"/>
      <c r="BB153" s="9"/>
      <c r="BC153" s="9"/>
      <c r="BD153" s="9"/>
      <c r="BE153" s="9"/>
      <c r="BF153" s="9"/>
      <c r="BG153" s="9"/>
    </row>
    <row r="154" spans="1:59" x14ac:dyDescent="0.4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  <c r="AF154" s="8"/>
      <c r="AG154" s="8"/>
      <c r="AH154" s="8"/>
      <c r="AI154" s="8"/>
      <c r="AJ154" s="8"/>
      <c r="AK154" s="8"/>
      <c r="AL154" s="8"/>
      <c r="AM154" s="9"/>
      <c r="AN154" s="9"/>
      <c r="AO154" s="9"/>
      <c r="AP154" s="9"/>
      <c r="AQ154" s="9"/>
      <c r="AR154" s="9"/>
      <c r="AS154" s="9"/>
      <c r="AT154" s="9"/>
      <c r="AU154" s="9"/>
      <c r="AV154" s="9"/>
      <c r="AW154" s="9"/>
      <c r="AX154" s="9"/>
      <c r="AY154" s="9"/>
      <c r="AZ154" s="9"/>
      <c r="BA154" s="9"/>
      <c r="BB154" s="9"/>
      <c r="BC154" s="9"/>
      <c r="BD154" s="9"/>
      <c r="BE154" s="9"/>
      <c r="BF154" s="9"/>
      <c r="BG154" s="9"/>
    </row>
    <row r="155" spans="1:59" x14ac:dyDescent="0.4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  <c r="AG155" s="8"/>
      <c r="AH155" s="8"/>
      <c r="AI155" s="8"/>
      <c r="AJ155" s="8"/>
      <c r="AK155" s="8"/>
      <c r="AL155" s="8"/>
      <c r="AM155" s="9"/>
      <c r="AN155" s="9"/>
      <c r="AO155" s="9"/>
      <c r="AP155" s="9"/>
      <c r="AQ155" s="9"/>
      <c r="AR155" s="9"/>
      <c r="AS155" s="9"/>
      <c r="AT155" s="9"/>
      <c r="AU155" s="9"/>
      <c r="AV155" s="9"/>
      <c r="AW155" s="9"/>
      <c r="AX155" s="9"/>
      <c r="AY155" s="9"/>
      <c r="AZ155" s="9"/>
      <c r="BA155" s="9"/>
      <c r="BB155" s="9"/>
      <c r="BC155" s="9"/>
      <c r="BD155" s="9"/>
      <c r="BE155" s="9"/>
      <c r="BF155" s="9"/>
      <c r="BG155" s="9"/>
    </row>
    <row r="156" spans="1:59" x14ac:dyDescent="0.4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/>
      <c r="AI156" s="8"/>
      <c r="AJ156" s="8"/>
      <c r="AK156" s="8"/>
      <c r="AL156" s="8"/>
      <c r="AM156" s="9"/>
      <c r="AN156" s="9"/>
      <c r="AO156" s="9"/>
      <c r="AP156" s="9"/>
      <c r="AQ156" s="9"/>
      <c r="AR156" s="9"/>
      <c r="AS156" s="9"/>
      <c r="AT156" s="9"/>
      <c r="AU156" s="9"/>
      <c r="AV156" s="9"/>
      <c r="AW156" s="9"/>
      <c r="AX156" s="9"/>
      <c r="AY156" s="9"/>
      <c r="AZ156" s="9"/>
      <c r="BA156" s="9"/>
      <c r="BB156" s="9"/>
      <c r="BC156" s="9"/>
      <c r="BD156" s="9"/>
      <c r="BE156" s="9"/>
      <c r="BF156" s="9"/>
      <c r="BG156" s="9"/>
    </row>
    <row r="157" spans="1:59" x14ac:dyDescent="0.4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  <c r="AG157" s="8"/>
      <c r="AH157" s="8"/>
      <c r="AI157" s="8"/>
      <c r="AJ157" s="8"/>
      <c r="AK157" s="8"/>
      <c r="AL157" s="8"/>
      <c r="AM157" s="9"/>
      <c r="AN157" s="9"/>
      <c r="AO157" s="9"/>
      <c r="AP157" s="9"/>
      <c r="AQ157" s="9"/>
      <c r="AR157" s="9"/>
      <c r="AS157" s="9"/>
      <c r="AT157" s="9"/>
      <c r="AU157" s="9"/>
      <c r="AV157" s="9"/>
      <c r="AW157" s="9"/>
      <c r="AX157" s="9"/>
      <c r="AY157" s="9"/>
      <c r="AZ157" s="9"/>
      <c r="BA157" s="9"/>
      <c r="BB157" s="9"/>
      <c r="BC157" s="9"/>
      <c r="BD157" s="9"/>
      <c r="BE157" s="9"/>
      <c r="BF157" s="9"/>
      <c r="BG157" s="9"/>
    </row>
    <row r="158" spans="1:59" x14ac:dyDescent="0.4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8"/>
      <c r="AF158" s="8"/>
      <c r="AG158" s="8"/>
      <c r="AH158" s="8"/>
      <c r="AI158" s="8"/>
      <c r="AJ158" s="8"/>
      <c r="AK158" s="8"/>
      <c r="AL158" s="8"/>
      <c r="AM158" s="9"/>
      <c r="AN158" s="9"/>
      <c r="AO158" s="9"/>
      <c r="AP158" s="9"/>
      <c r="AQ158" s="9"/>
      <c r="AR158" s="9"/>
      <c r="AS158" s="9"/>
      <c r="AT158" s="9"/>
      <c r="AU158" s="9"/>
      <c r="AV158" s="9"/>
      <c r="AW158" s="9"/>
      <c r="AX158" s="9"/>
      <c r="AY158" s="9"/>
      <c r="AZ158" s="9"/>
      <c r="BA158" s="9"/>
      <c r="BB158" s="9"/>
      <c r="BC158" s="9"/>
      <c r="BD158" s="9"/>
      <c r="BE158" s="9"/>
      <c r="BF158" s="9"/>
      <c r="BG158" s="9"/>
    </row>
    <row r="159" spans="1:59" x14ac:dyDescent="0.4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  <c r="AE159" s="8"/>
      <c r="AF159" s="8"/>
      <c r="AG159" s="8"/>
      <c r="AH159" s="8"/>
      <c r="AI159" s="8"/>
      <c r="AJ159" s="8"/>
      <c r="AK159" s="8"/>
      <c r="AL159" s="8"/>
      <c r="AM159" s="9"/>
      <c r="AN159" s="9"/>
      <c r="AO159" s="9"/>
      <c r="AP159" s="9"/>
      <c r="AQ159" s="9"/>
      <c r="AR159" s="9"/>
      <c r="AS159" s="9"/>
      <c r="AT159" s="9"/>
      <c r="AU159" s="9"/>
      <c r="AV159" s="9"/>
      <c r="AW159" s="9"/>
      <c r="AX159" s="9"/>
      <c r="AY159" s="9"/>
      <c r="AZ159" s="9"/>
      <c r="BA159" s="9"/>
      <c r="BB159" s="9"/>
      <c r="BC159" s="9"/>
      <c r="BD159" s="9"/>
      <c r="BE159" s="9"/>
      <c r="BF159" s="9"/>
      <c r="BG159" s="9"/>
    </row>
    <row r="160" spans="1:59" x14ac:dyDescent="0.4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8"/>
      <c r="AE160" s="8"/>
      <c r="AF160" s="8"/>
      <c r="AG160" s="8"/>
      <c r="AH160" s="8"/>
      <c r="AI160" s="8"/>
      <c r="AJ160" s="8"/>
      <c r="AK160" s="8"/>
      <c r="AL160" s="8"/>
      <c r="AM160" s="9"/>
      <c r="AN160" s="9"/>
      <c r="AO160" s="9"/>
      <c r="AP160" s="9"/>
      <c r="AQ160" s="9"/>
      <c r="AR160" s="9"/>
      <c r="AS160" s="9"/>
      <c r="AT160" s="9"/>
      <c r="AU160" s="9"/>
      <c r="AV160" s="9"/>
      <c r="AW160" s="9"/>
      <c r="AX160" s="9"/>
      <c r="AY160" s="9"/>
      <c r="AZ160" s="9"/>
      <c r="BA160" s="9"/>
      <c r="BB160" s="9"/>
      <c r="BC160" s="9"/>
      <c r="BD160" s="9"/>
      <c r="BE160" s="9"/>
      <c r="BF160" s="9"/>
      <c r="BG160" s="9"/>
    </row>
    <row r="161" spans="1:59" x14ac:dyDescent="0.4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  <c r="AE161" s="8"/>
      <c r="AF161" s="8"/>
      <c r="AG161" s="8"/>
      <c r="AH161" s="8"/>
      <c r="AI161" s="8"/>
      <c r="AJ161" s="8"/>
      <c r="AK161" s="8"/>
      <c r="AL161" s="8"/>
      <c r="AM161" s="9"/>
      <c r="AN161" s="9"/>
      <c r="AO161" s="9"/>
      <c r="AP161" s="9"/>
      <c r="AQ161" s="9"/>
      <c r="AR161" s="9"/>
      <c r="AS161" s="9"/>
      <c r="AT161" s="9"/>
      <c r="AU161" s="9"/>
      <c r="AV161" s="9"/>
      <c r="AW161" s="9"/>
      <c r="AX161" s="9"/>
      <c r="AY161" s="9"/>
      <c r="AZ161" s="9"/>
      <c r="BA161" s="9"/>
      <c r="BB161" s="9"/>
      <c r="BC161" s="9"/>
      <c r="BD161" s="9"/>
      <c r="BE161" s="9"/>
      <c r="BF161" s="9"/>
      <c r="BG161" s="9"/>
    </row>
    <row r="162" spans="1:59" x14ac:dyDescent="0.4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  <c r="AF162" s="8"/>
      <c r="AG162" s="8"/>
      <c r="AH162" s="8"/>
      <c r="AI162" s="8"/>
      <c r="AJ162" s="8"/>
      <c r="AK162" s="8"/>
      <c r="AL162" s="8"/>
      <c r="AM162" s="9"/>
      <c r="AN162" s="9"/>
      <c r="AO162" s="9"/>
      <c r="AP162" s="9"/>
      <c r="AQ162" s="9"/>
      <c r="AR162" s="9"/>
      <c r="AS162" s="9"/>
      <c r="AT162" s="9"/>
      <c r="AU162" s="9"/>
      <c r="AV162" s="9"/>
      <c r="AW162" s="9"/>
      <c r="AX162" s="9"/>
      <c r="AY162" s="9"/>
      <c r="AZ162" s="9"/>
      <c r="BA162" s="9"/>
      <c r="BB162" s="9"/>
      <c r="BC162" s="9"/>
      <c r="BD162" s="9"/>
      <c r="BE162" s="9"/>
      <c r="BF162" s="9"/>
      <c r="BG162" s="9"/>
    </row>
    <row r="163" spans="1:59" x14ac:dyDescent="0.4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  <c r="AF163" s="8"/>
      <c r="AG163" s="8"/>
      <c r="AH163" s="8"/>
      <c r="AI163" s="8"/>
      <c r="AJ163" s="8"/>
      <c r="AK163" s="8"/>
      <c r="AL163" s="8"/>
      <c r="AM163" s="9"/>
      <c r="AN163" s="9"/>
      <c r="AO163" s="9"/>
      <c r="AP163" s="9"/>
      <c r="AQ163" s="9"/>
      <c r="AR163" s="9"/>
      <c r="AS163" s="9"/>
      <c r="AT163" s="9"/>
      <c r="AU163" s="9"/>
      <c r="AV163" s="9"/>
      <c r="AW163" s="9"/>
      <c r="AX163" s="9"/>
      <c r="AY163" s="9"/>
      <c r="AZ163" s="9"/>
      <c r="BA163" s="9"/>
      <c r="BB163" s="9"/>
      <c r="BC163" s="9"/>
      <c r="BD163" s="9"/>
      <c r="BE163" s="9"/>
      <c r="BF163" s="9"/>
      <c r="BG163" s="9"/>
    </row>
    <row r="164" spans="1:59" x14ac:dyDescent="0.4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  <c r="AF164" s="8"/>
      <c r="AG164" s="8"/>
      <c r="AH164" s="8"/>
      <c r="AI164" s="8"/>
      <c r="AJ164" s="8"/>
      <c r="AK164" s="8"/>
      <c r="AL164" s="8"/>
      <c r="AM164" s="9"/>
      <c r="AN164" s="9"/>
      <c r="AO164" s="9"/>
      <c r="AP164" s="9"/>
      <c r="AQ164" s="9"/>
      <c r="AR164" s="9"/>
      <c r="AS164" s="9"/>
      <c r="AT164" s="9"/>
      <c r="AU164" s="9"/>
      <c r="AV164" s="9"/>
      <c r="AW164" s="9"/>
      <c r="AX164" s="9"/>
      <c r="AY164" s="9"/>
      <c r="AZ164" s="9"/>
      <c r="BA164" s="9"/>
      <c r="BB164" s="9"/>
      <c r="BC164" s="9"/>
      <c r="BD164" s="9"/>
      <c r="BE164" s="9"/>
      <c r="BF164" s="9"/>
      <c r="BG164" s="9"/>
    </row>
    <row r="165" spans="1:59" x14ac:dyDescent="0.4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  <c r="AF165" s="8"/>
      <c r="AG165" s="8"/>
      <c r="AH165" s="8"/>
      <c r="AI165" s="8"/>
      <c r="AJ165" s="8"/>
      <c r="AK165" s="8"/>
      <c r="AL165" s="8"/>
      <c r="AM165" s="9"/>
      <c r="AN165" s="9"/>
      <c r="AO165" s="9"/>
      <c r="AP165" s="9"/>
      <c r="AQ165" s="9"/>
      <c r="AR165" s="9"/>
      <c r="AS165" s="9"/>
      <c r="AT165" s="9"/>
      <c r="AU165" s="9"/>
      <c r="AV165" s="9"/>
      <c r="AW165" s="9"/>
      <c r="AX165" s="9"/>
      <c r="AY165" s="9"/>
      <c r="AZ165" s="9"/>
      <c r="BA165" s="9"/>
      <c r="BB165" s="9"/>
      <c r="BC165" s="9"/>
      <c r="BD165" s="9"/>
      <c r="BE165" s="9"/>
      <c r="BF165" s="9"/>
      <c r="BG165" s="9"/>
    </row>
    <row r="166" spans="1:59" x14ac:dyDescent="0.4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  <c r="AF166" s="8"/>
      <c r="AG166" s="8"/>
      <c r="AH166" s="8"/>
      <c r="AI166" s="8"/>
      <c r="AJ166" s="8"/>
      <c r="AK166" s="8"/>
      <c r="AL166" s="8"/>
      <c r="AM166" s="9"/>
      <c r="AN166" s="9"/>
      <c r="AO166" s="9"/>
      <c r="AP166" s="9"/>
      <c r="AQ166" s="9"/>
      <c r="AR166" s="9"/>
      <c r="AS166" s="9"/>
      <c r="AT166" s="9"/>
      <c r="AU166" s="9"/>
      <c r="AV166" s="9"/>
      <c r="AW166" s="9"/>
      <c r="AX166" s="9"/>
      <c r="AY166" s="9"/>
      <c r="AZ166" s="9"/>
      <c r="BA166" s="9"/>
      <c r="BB166" s="9"/>
      <c r="BC166" s="9"/>
      <c r="BD166" s="9"/>
      <c r="BE166" s="9"/>
      <c r="BF166" s="9"/>
      <c r="BG166" s="9"/>
    </row>
    <row r="167" spans="1:59" x14ac:dyDescent="0.4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  <c r="AF167" s="8"/>
      <c r="AG167" s="8"/>
      <c r="AH167" s="8"/>
      <c r="AI167" s="8"/>
      <c r="AJ167" s="8"/>
      <c r="AK167" s="8"/>
      <c r="AL167" s="8"/>
      <c r="AM167" s="9"/>
      <c r="AN167" s="9"/>
      <c r="AO167" s="9"/>
      <c r="AP167" s="9"/>
      <c r="AQ167" s="9"/>
      <c r="AR167" s="9"/>
      <c r="AS167" s="9"/>
      <c r="AT167" s="9"/>
      <c r="AU167" s="9"/>
      <c r="AV167" s="9"/>
      <c r="AW167" s="9"/>
      <c r="AX167" s="9"/>
      <c r="AY167" s="9"/>
      <c r="AZ167" s="9"/>
      <c r="BA167" s="9"/>
      <c r="BB167" s="9"/>
      <c r="BC167" s="9"/>
      <c r="BD167" s="9"/>
      <c r="BE167" s="9"/>
      <c r="BF167" s="9"/>
      <c r="BG167" s="9"/>
    </row>
    <row r="168" spans="1:59" x14ac:dyDescent="0.4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  <c r="AE168" s="8"/>
      <c r="AF168" s="8"/>
      <c r="AG168" s="8"/>
      <c r="AH168" s="8"/>
      <c r="AI168" s="8"/>
      <c r="AJ168" s="8"/>
      <c r="AK168" s="8"/>
      <c r="AL168" s="8"/>
      <c r="AM168" s="9"/>
      <c r="AN168" s="9"/>
      <c r="AO168" s="9"/>
      <c r="AP168" s="9"/>
      <c r="AQ168" s="9"/>
      <c r="AR168" s="9"/>
      <c r="AS168" s="9"/>
      <c r="AT168" s="9"/>
      <c r="AU168" s="9"/>
      <c r="AV168" s="9"/>
      <c r="AW168" s="9"/>
      <c r="AX168" s="9"/>
      <c r="AY168" s="9"/>
      <c r="AZ168" s="9"/>
      <c r="BA168" s="9"/>
      <c r="BB168" s="9"/>
      <c r="BC168" s="9"/>
      <c r="BD168" s="9"/>
      <c r="BE168" s="9"/>
      <c r="BF168" s="9"/>
      <c r="BG168" s="9"/>
    </row>
    <row r="169" spans="1:59" x14ac:dyDescent="0.4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  <c r="AD169" s="8"/>
      <c r="AE169" s="8"/>
      <c r="AF169" s="8"/>
      <c r="AG169" s="8"/>
      <c r="AH169" s="8"/>
      <c r="AI169" s="8"/>
      <c r="AJ169" s="8"/>
      <c r="AK169" s="8"/>
      <c r="AL169" s="8"/>
      <c r="AM169" s="9"/>
      <c r="AN169" s="9"/>
      <c r="AO169" s="9"/>
      <c r="AP169" s="9"/>
      <c r="AQ169" s="9"/>
      <c r="AR169" s="9"/>
      <c r="AS169" s="9"/>
      <c r="AT169" s="9"/>
      <c r="AU169" s="9"/>
      <c r="AV169" s="9"/>
      <c r="AW169" s="9"/>
      <c r="AX169" s="9"/>
      <c r="AY169" s="9"/>
      <c r="AZ169" s="9"/>
      <c r="BA169" s="9"/>
      <c r="BB169" s="9"/>
      <c r="BC169" s="9"/>
      <c r="BD169" s="9"/>
      <c r="BE169" s="9"/>
      <c r="BF169" s="9"/>
      <c r="BG169" s="9"/>
    </row>
    <row r="170" spans="1:59" x14ac:dyDescent="0.4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  <c r="AD170" s="8"/>
      <c r="AE170" s="8"/>
      <c r="AF170" s="8"/>
      <c r="AG170" s="8"/>
      <c r="AH170" s="8"/>
      <c r="AI170" s="8"/>
      <c r="AJ170" s="8"/>
      <c r="AK170" s="8"/>
      <c r="AL170" s="8"/>
      <c r="AM170" s="9"/>
      <c r="AN170" s="9"/>
      <c r="AO170" s="9"/>
      <c r="AP170" s="9"/>
      <c r="AQ170" s="9"/>
      <c r="AR170" s="9"/>
      <c r="AS170" s="9"/>
      <c r="AT170" s="9"/>
      <c r="AU170" s="9"/>
      <c r="AV170" s="9"/>
      <c r="AW170" s="9"/>
      <c r="AX170" s="9"/>
      <c r="AY170" s="9"/>
      <c r="AZ170" s="9"/>
      <c r="BA170" s="9"/>
      <c r="BB170" s="9"/>
      <c r="BC170" s="9"/>
      <c r="BD170" s="9"/>
      <c r="BE170" s="9"/>
      <c r="BF170" s="9"/>
      <c r="BG170" s="9"/>
    </row>
    <row r="171" spans="1:59" x14ac:dyDescent="0.4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/>
      <c r="AE171" s="8"/>
      <c r="AF171" s="8"/>
      <c r="AG171" s="8"/>
      <c r="AH171" s="8"/>
      <c r="AI171" s="8"/>
      <c r="AJ171" s="8"/>
      <c r="AK171" s="8"/>
      <c r="AL171" s="8"/>
      <c r="AM171" s="9"/>
      <c r="AN171" s="9"/>
      <c r="AO171" s="9"/>
      <c r="AP171" s="9"/>
      <c r="AQ171" s="9"/>
      <c r="AR171" s="9"/>
      <c r="AS171" s="9"/>
      <c r="AT171" s="9"/>
      <c r="AU171" s="9"/>
      <c r="AV171" s="9"/>
      <c r="AW171" s="9"/>
      <c r="AX171" s="9"/>
      <c r="AY171" s="9"/>
      <c r="AZ171" s="9"/>
      <c r="BA171" s="9"/>
      <c r="BB171" s="9"/>
      <c r="BC171" s="9"/>
      <c r="BD171" s="9"/>
      <c r="BE171" s="9"/>
      <c r="BF171" s="9"/>
      <c r="BG171" s="9"/>
    </row>
    <row r="172" spans="1:59" x14ac:dyDescent="0.4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  <c r="AF172" s="8"/>
      <c r="AG172" s="8"/>
      <c r="AH172" s="8"/>
      <c r="AI172" s="8"/>
      <c r="AJ172" s="8"/>
      <c r="AK172" s="8"/>
      <c r="AL172" s="8"/>
      <c r="AM172" s="9"/>
      <c r="AN172" s="9"/>
      <c r="AO172" s="9"/>
      <c r="AP172" s="9"/>
      <c r="AQ172" s="9"/>
      <c r="AR172" s="9"/>
      <c r="AS172" s="9"/>
      <c r="AT172" s="9"/>
      <c r="AU172" s="9"/>
      <c r="AV172" s="9"/>
      <c r="AW172" s="9"/>
      <c r="AX172" s="9"/>
      <c r="AY172" s="9"/>
      <c r="AZ172" s="9"/>
      <c r="BA172" s="9"/>
      <c r="BB172" s="9"/>
      <c r="BC172" s="9"/>
      <c r="BD172" s="9"/>
      <c r="BE172" s="9"/>
      <c r="BF172" s="9"/>
      <c r="BG172" s="9"/>
    </row>
    <row r="173" spans="1:59" x14ac:dyDescent="0.4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  <c r="AF173" s="8"/>
      <c r="AG173" s="8"/>
      <c r="AH173" s="8"/>
      <c r="AI173" s="8"/>
      <c r="AJ173" s="8"/>
      <c r="AK173" s="8"/>
      <c r="AL173" s="8"/>
      <c r="AM173" s="9"/>
      <c r="AN173" s="9"/>
      <c r="AO173" s="9"/>
      <c r="AP173" s="9"/>
      <c r="AQ173" s="9"/>
      <c r="AR173" s="9"/>
      <c r="AS173" s="9"/>
      <c r="AT173" s="9"/>
      <c r="AU173" s="9"/>
      <c r="AV173" s="9"/>
      <c r="AW173" s="9"/>
      <c r="AX173" s="9"/>
      <c r="AY173" s="9"/>
      <c r="AZ173" s="9"/>
      <c r="BA173" s="9"/>
      <c r="BB173" s="9"/>
      <c r="BC173" s="9"/>
      <c r="BD173" s="9"/>
      <c r="BE173" s="9"/>
      <c r="BF173" s="9"/>
      <c r="BG173" s="9"/>
    </row>
    <row r="174" spans="1:59" x14ac:dyDescent="0.4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  <c r="AF174" s="8"/>
      <c r="AG174" s="8"/>
      <c r="AH174" s="8"/>
      <c r="AI174" s="8"/>
      <c r="AJ174" s="8"/>
      <c r="AK174" s="8"/>
      <c r="AL174" s="8"/>
      <c r="AM174" s="9"/>
      <c r="AN174" s="9"/>
      <c r="AO174" s="9"/>
      <c r="AP174" s="9"/>
      <c r="AQ174" s="9"/>
      <c r="AR174" s="9"/>
      <c r="AS174" s="9"/>
      <c r="AT174" s="9"/>
      <c r="AU174" s="9"/>
      <c r="AV174" s="9"/>
      <c r="AW174" s="9"/>
      <c r="AX174" s="9"/>
      <c r="AY174" s="9"/>
      <c r="AZ174" s="9"/>
      <c r="BA174" s="9"/>
      <c r="BB174" s="9"/>
      <c r="BC174" s="9"/>
      <c r="BD174" s="9"/>
      <c r="BE174" s="9"/>
      <c r="BF174" s="9"/>
      <c r="BG174" s="9"/>
    </row>
    <row r="175" spans="1:59" x14ac:dyDescent="0.4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  <c r="AD175" s="8"/>
      <c r="AE175" s="8"/>
      <c r="AF175" s="8"/>
      <c r="AG175" s="8"/>
      <c r="AH175" s="8"/>
      <c r="AI175" s="8"/>
      <c r="AJ175" s="8"/>
      <c r="AK175" s="8"/>
      <c r="AL175" s="8"/>
      <c r="AM175" s="9"/>
      <c r="AN175" s="9"/>
      <c r="AO175" s="9"/>
      <c r="AP175" s="9"/>
      <c r="AQ175" s="9"/>
      <c r="AR175" s="9"/>
      <c r="AS175" s="9"/>
      <c r="AT175" s="9"/>
      <c r="AU175" s="9"/>
      <c r="AV175" s="9"/>
      <c r="AW175" s="9"/>
      <c r="AX175" s="9"/>
      <c r="AY175" s="9"/>
      <c r="AZ175" s="9"/>
      <c r="BA175" s="9"/>
      <c r="BB175" s="9"/>
      <c r="BC175" s="9"/>
      <c r="BD175" s="9"/>
      <c r="BE175" s="9"/>
      <c r="BF175" s="9"/>
      <c r="BG175" s="9"/>
    </row>
    <row r="176" spans="1:59" x14ac:dyDescent="0.4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  <c r="AD176" s="8"/>
      <c r="AE176" s="8"/>
      <c r="AF176" s="8"/>
      <c r="AG176" s="8"/>
      <c r="AH176" s="8"/>
      <c r="AI176" s="8"/>
      <c r="AJ176" s="8"/>
      <c r="AK176" s="8"/>
      <c r="AL176" s="8"/>
      <c r="AM176" s="9"/>
      <c r="AN176" s="9"/>
      <c r="AO176" s="9"/>
      <c r="AP176" s="9"/>
      <c r="AQ176" s="9"/>
      <c r="AR176" s="9"/>
      <c r="AS176" s="9"/>
      <c r="AT176" s="9"/>
      <c r="AU176" s="9"/>
      <c r="AV176" s="9"/>
      <c r="AW176" s="9"/>
      <c r="AX176" s="9"/>
      <c r="AY176" s="9"/>
      <c r="AZ176" s="9"/>
      <c r="BA176" s="9"/>
      <c r="BB176" s="9"/>
      <c r="BC176" s="9"/>
      <c r="BD176" s="9"/>
      <c r="BE176" s="9"/>
      <c r="BF176" s="9"/>
      <c r="BG176" s="9"/>
    </row>
    <row r="177" spans="1:59" x14ac:dyDescent="0.4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  <c r="AD177" s="8"/>
      <c r="AE177" s="8"/>
      <c r="AF177" s="8"/>
      <c r="AG177" s="8"/>
      <c r="AH177" s="8"/>
      <c r="AI177" s="8"/>
      <c r="AJ177" s="8"/>
      <c r="AK177" s="8"/>
      <c r="AL177" s="8"/>
      <c r="AM177" s="9"/>
      <c r="AN177" s="9"/>
      <c r="AO177" s="9"/>
      <c r="AP177" s="9"/>
      <c r="AQ177" s="9"/>
      <c r="AR177" s="9"/>
      <c r="AS177" s="9"/>
      <c r="AT177" s="9"/>
      <c r="AU177" s="9"/>
      <c r="AV177" s="9"/>
      <c r="AW177" s="9"/>
      <c r="AX177" s="9"/>
      <c r="AY177" s="9"/>
      <c r="AZ177" s="9"/>
      <c r="BA177" s="9"/>
      <c r="BB177" s="9"/>
      <c r="BC177" s="9"/>
      <c r="BD177" s="9"/>
      <c r="BE177" s="9"/>
      <c r="BF177" s="9"/>
      <c r="BG177" s="9"/>
    </row>
    <row r="178" spans="1:59" x14ac:dyDescent="0.4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  <c r="AD178" s="8"/>
      <c r="AE178" s="8"/>
      <c r="AF178" s="8"/>
      <c r="AG178" s="8"/>
      <c r="AH178" s="8"/>
      <c r="AI178" s="8"/>
      <c r="AJ178" s="8"/>
      <c r="AK178" s="8"/>
      <c r="AL178" s="8"/>
      <c r="AM178" s="9"/>
      <c r="AN178" s="9"/>
      <c r="AO178" s="9"/>
      <c r="AP178" s="9"/>
      <c r="AQ178" s="9"/>
      <c r="AR178" s="9"/>
      <c r="AS178" s="9"/>
      <c r="AT178" s="9"/>
      <c r="AU178" s="9"/>
      <c r="AV178" s="9"/>
      <c r="AW178" s="9"/>
      <c r="AX178" s="9"/>
      <c r="AY178" s="9"/>
      <c r="AZ178" s="9"/>
      <c r="BA178" s="9"/>
      <c r="BB178" s="9"/>
      <c r="BC178" s="9"/>
      <c r="BD178" s="9"/>
      <c r="BE178" s="9"/>
      <c r="BF178" s="9"/>
      <c r="BG178" s="9"/>
    </row>
    <row r="179" spans="1:59" x14ac:dyDescent="0.4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  <c r="AD179" s="8"/>
      <c r="AE179" s="8"/>
      <c r="AF179" s="8"/>
      <c r="AG179" s="8"/>
      <c r="AH179" s="8"/>
      <c r="AI179" s="8"/>
      <c r="AJ179" s="8"/>
      <c r="AK179" s="8"/>
      <c r="AL179" s="8"/>
      <c r="AM179" s="9"/>
      <c r="AN179" s="9"/>
      <c r="AO179" s="9"/>
      <c r="AP179" s="9"/>
      <c r="AQ179" s="9"/>
      <c r="AR179" s="9"/>
      <c r="AS179" s="9"/>
      <c r="AT179" s="9"/>
      <c r="AU179" s="9"/>
      <c r="AV179" s="9"/>
      <c r="AW179" s="9"/>
      <c r="AX179" s="9"/>
      <c r="AY179" s="9"/>
      <c r="AZ179" s="9"/>
      <c r="BA179" s="9"/>
      <c r="BB179" s="9"/>
      <c r="BC179" s="9"/>
      <c r="BD179" s="9"/>
      <c r="BE179" s="9"/>
      <c r="BF179" s="9"/>
      <c r="BG179" s="9"/>
    </row>
    <row r="180" spans="1:59" x14ac:dyDescent="0.4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  <c r="AD180" s="8"/>
      <c r="AE180" s="8"/>
      <c r="AF180" s="8"/>
      <c r="AG180" s="8"/>
      <c r="AH180" s="8"/>
      <c r="AI180" s="8"/>
      <c r="AJ180" s="8"/>
      <c r="AK180" s="8"/>
      <c r="AL180" s="8"/>
      <c r="AM180" s="9"/>
      <c r="AN180" s="9"/>
      <c r="AO180" s="9"/>
      <c r="AP180" s="9"/>
      <c r="AQ180" s="9"/>
      <c r="AR180" s="9"/>
      <c r="AS180" s="9"/>
      <c r="AT180" s="9"/>
      <c r="AU180" s="9"/>
      <c r="AV180" s="9"/>
      <c r="AW180" s="9"/>
      <c r="AX180" s="9"/>
      <c r="AY180" s="9"/>
      <c r="AZ180" s="9"/>
      <c r="BA180" s="9"/>
      <c r="BB180" s="9"/>
      <c r="BC180" s="9"/>
      <c r="BD180" s="9"/>
      <c r="BE180" s="9"/>
      <c r="BF180" s="9"/>
      <c r="BG180" s="9"/>
    </row>
    <row r="181" spans="1:59" x14ac:dyDescent="0.4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  <c r="AE181" s="8"/>
      <c r="AF181" s="8"/>
      <c r="AG181" s="8"/>
      <c r="AH181" s="8"/>
      <c r="AI181" s="8"/>
      <c r="AJ181" s="8"/>
      <c r="AK181" s="8"/>
      <c r="AL181" s="8"/>
      <c r="AM181" s="9"/>
      <c r="AN181" s="9"/>
      <c r="AO181" s="9"/>
      <c r="AP181" s="9"/>
      <c r="AQ181" s="9"/>
      <c r="AR181" s="9"/>
      <c r="AS181" s="9"/>
      <c r="AT181" s="9"/>
      <c r="AU181" s="9"/>
      <c r="AV181" s="9"/>
      <c r="AW181" s="9"/>
      <c r="AX181" s="9"/>
      <c r="AY181" s="9"/>
      <c r="AZ181" s="9"/>
      <c r="BA181" s="9"/>
      <c r="BB181" s="9"/>
      <c r="BC181" s="9"/>
      <c r="BD181" s="9"/>
      <c r="BE181" s="9"/>
      <c r="BF181" s="9"/>
      <c r="BG181" s="9"/>
    </row>
    <row r="182" spans="1:59" x14ac:dyDescent="0.4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  <c r="AD182" s="8"/>
      <c r="AE182" s="8"/>
      <c r="AF182" s="8"/>
      <c r="AG182" s="8"/>
      <c r="AH182" s="8"/>
      <c r="AI182" s="8"/>
      <c r="AJ182" s="8"/>
      <c r="AK182" s="8"/>
      <c r="AL182" s="8"/>
      <c r="AM182" s="9"/>
      <c r="AN182" s="9"/>
      <c r="AO182" s="9"/>
      <c r="AP182" s="9"/>
      <c r="AQ182" s="9"/>
      <c r="AR182" s="9"/>
      <c r="AS182" s="9"/>
      <c r="AT182" s="9"/>
      <c r="AU182" s="9"/>
      <c r="AV182" s="9"/>
      <c r="AW182" s="9"/>
      <c r="AX182" s="9"/>
      <c r="AY182" s="9"/>
      <c r="AZ182" s="9"/>
      <c r="BA182" s="9"/>
      <c r="BB182" s="9"/>
      <c r="BC182" s="9"/>
      <c r="BD182" s="9"/>
      <c r="BE182" s="9"/>
      <c r="BF182" s="9"/>
      <c r="BG182" s="9"/>
    </row>
    <row r="183" spans="1:59" x14ac:dyDescent="0.4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  <c r="AD183" s="8"/>
      <c r="AE183" s="8"/>
      <c r="AF183" s="8"/>
      <c r="AG183" s="8"/>
      <c r="AH183" s="8"/>
      <c r="AI183" s="8"/>
      <c r="AJ183" s="8"/>
      <c r="AK183" s="8"/>
      <c r="AL183" s="8"/>
      <c r="AM183" s="9"/>
      <c r="AN183" s="9"/>
      <c r="AO183" s="9"/>
      <c r="AP183" s="9"/>
      <c r="AQ183" s="9"/>
      <c r="AR183" s="9"/>
      <c r="AS183" s="9"/>
      <c r="AT183" s="9"/>
      <c r="AU183" s="9"/>
      <c r="AV183" s="9"/>
      <c r="AW183" s="9"/>
      <c r="AX183" s="9"/>
      <c r="AY183" s="9"/>
      <c r="AZ183" s="9"/>
      <c r="BA183" s="9"/>
      <c r="BB183" s="9"/>
      <c r="BC183" s="9"/>
      <c r="BD183" s="9"/>
      <c r="BE183" s="9"/>
      <c r="BF183" s="9"/>
      <c r="BG183" s="9"/>
    </row>
    <row r="184" spans="1:59" x14ac:dyDescent="0.4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  <c r="AD184" s="8"/>
      <c r="AE184" s="8"/>
      <c r="AF184" s="8"/>
      <c r="AG184" s="8"/>
      <c r="AH184" s="8"/>
      <c r="AI184" s="8"/>
      <c r="AJ184" s="8"/>
      <c r="AK184" s="8"/>
      <c r="AL184" s="8"/>
      <c r="AM184" s="9"/>
      <c r="AN184" s="9"/>
      <c r="AO184" s="9"/>
      <c r="AP184" s="9"/>
      <c r="AQ184" s="9"/>
      <c r="AR184" s="9"/>
      <c r="AS184" s="9"/>
      <c r="AT184" s="9"/>
      <c r="AU184" s="9"/>
      <c r="AV184" s="9"/>
      <c r="AW184" s="9"/>
      <c r="AX184" s="9"/>
      <c r="AY184" s="9"/>
      <c r="AZ184" s="9"/>
      <c r="BA184" s="9"/>
      <c r="BB184" s="9"/>
      <c r="BC184" s="9"/>
      <c r="BD184" s="9"/>
      <c r="BE184" s="9"/>
      <c r="BF184" s="9"/>
      <c r="BG184" s="9"/>
    </row>
    <row r="185" spans="1:59" x14ac:dyDescent="0.4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  <c r="AD185" s="8"/>
      <c r="AE185" s="8"/>
      <c r="AF185" s="8"/>
      <c r="AG185" s="8"/>
      <c r="AH185" s="8"/>
      <c r="AI185" s="8"/>
      <c r="AJ185" s="8"/>
      <c r="AK185" s="8"/>
      <c r="AL185" s="8"/>
      <c r="AM185" s="9"/>
      <c r="AN185" s="9"/>
      <c r="AO185" s="9"/>
      <c r="AP185" s="9"/>
      <c r="AQ185" s="9"/>
      <c r="AR185" s="9"/>
      <c r="AS185" s="9"/>
      <c r="AT185" s="9"/>
      <c r="AU185" s="9"/>
      <c r="AV185" s="9"/>
      <c r="AW185" s="9"/>
      <c r="AX185" s="9"/>
      <c r="AY185" s="9"/>
      <c r="AZ185" s="9"/>
      <c r="BA185" s="9"/>
      <c r="BB185" s="9"/>
      <c r="BC185" s="9"/>
      <c r="BD185" s="9"/>
      <c r="BE185" s="9"/>
      <c r="BF185" s="9"/>
      <c r="BG185" s="9"/>
    </row>
    <row r="186" spans="1:59" x14ac:dyDescent="0.4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  <c r="AF186" s="8"/>
      <c r="AG186" s="8"/>
      <c r="AH186" s="8"/>
      <c r="AI186" s="8"/>
      <c r="AJ186" s="8"/>
      <c r="AK186" s="8"/>
      <c r="AL186" s="8"/>
      <c r="AM186" s="9"/>
      <c r="AN186" s="9"/>
      <c r="AO186" s="9"/>
      <c r="AP186" s="9"/>
      <c r="AQ186" s="9"/>
      <c r="AR186" s="9"/>
      <c r="AS186" s="9"/>
      <c r="AT186" s="9"/>
      <c r="AU186" s="9"/>
      <c r="AV186" s="9"/>
      <c r="AW186" s="9"/>
      <c r="AX186" s="9"/>
      <c r="AY186" s="9"/>
      <c r="AZ186" s="9"/>
      <c r="BA186" s="9"/>
      <c r="BB186" s="9"/>
      <c r="BC186" s="9"/>
      <c r="BD186" s="9"/>
      <c r="BE186" s="9"/>
      <c r="BF186" s="9"/>
      <c r="BG186" s="9"/>
    </row>
    <row r="187" spans="1:59" x14ac:dyDescent="0.4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  <c r="AF187" s="8"/>
      <c r="AG187" s="8"/>
      <c r="AH187" s="8"/>
      <c r="AI187" s="8"/>
      <c r="AJ187" s="8"/>
      <c r="AK187" s="8"/>
      <c r="AL187" s="8"/>
      <c r="AM187" s="9"/>
      <c r="AN187" s="9"/>
      <c r="AO187" s="9"/>
      <c r="AP187" s="9"/>
      <c r="AQ187" s="9"/>
      <c r="AR187" s="9"/>
      <c r="AS187" s="9"/>
      <c r="AT187" s="9"/>
      <c r="AU187" s="9"/>
      <c r="AV187" s="9"/>
      <c r="AW187" s="9"/>
      <c r="AX187" s="9"/>
      <c r="AY187" s="9"/>
      <c r="AZ187" s="9"/>
      <c r="BA187" s="9"/>
      <c r="BB187" s="9"/>
      <c r="BC187" s="9"/>
      <c r="BD187" s="9"/>
      <c r="BE187" s="9"/>
      <c r="BF187" s="9"/>
      <c r="BG187" s="9"/>
    </row>
    <row r="188" spans="1:59" x14ac:dyDescent="0.4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  <c r="AF188" s="8"/>
      <c r="AG188" s="8"/>
      <c r="AH188" s="8"/>
      <c r="AI188" s="8"/>
      <c r="AJ188" s="8"/>
      <c r="AK188" s="8"/>
      <c r="AL188" s="8"/>
      <c r="AM188" s="9"/>
      <c r="AN188" s="9"/>
      <c r="AO188" s="9"/>
      <c r="AP188" s="9"/>
      <c r="AQ188" s="9"/>
      <c r="AR188" s="9"/>
      <c r="AS188" s="9"/>
      <c r="AT188" s="9"/>
      <c r="AU188" s="9"/>
      <c r="AV188" s="9"/>
      <c r="AW188" s="9"/>
      <c r="AX188" s="9"/>
      <c r="AY188" s="9"/>
      <c r="AZ188" s="9"/>
      <c r="BA188" s="9"/>
      <c r="BB188" s="9"/>
      <c r="BC188" s="9"/>
      <c r="BD188" s="9"/>
      <c r="BE188" s="9"/>
      <c r="BF188" s="9"/>
      <c r="BG188" s="9"/>
    </row>
    <row r="189" spans="1:59" x14ac:dyDescent="0.4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  <c r="AC189" s="8"/>
      <c r="AD189" s="8"/>
      <c r="AE189" s="8"/>
      <c r="AF189" s="8"/>
      <c r="AG189" s="8"/>
      <c r="AH189" s="8"/>
      <c r="AI189" s="8"/>
      <c r="AJ189" s="8"/>
      <c r="AK189" s="8"/>
      <c r="AL189" s="8"/>
      <c r="AM189" s="9"/>
      <c r="AN189" s="9"/>
      <c r="AO189" s="9"/>
      <c r="AP189" s="9"/>
      <c r="AQ189" s="9"/>
      <c r="AR189" s="9"/>
      <c r="AS189" s="9"/>
      <c r="AT189" s="9"/>
      <c r="AU189" s="9"/>
      <c r="AV189" s="9"/>
      <c r="AW189" s="9"/>
      <c r="AX189" s="9"/>
      <c r="AY189" s="9"/>
      <c r="AZ189" s="9"/>
      <c r="BA189" s="9"/>
      <c r="BB189" s="9"/>
      <c r="BC189" s="9"/>
      <c r="BD189" s="9"/>
      <c r="BE189" s="9"/>
      <c r="BF189" s="9"/>
      <c r="BG189" s="9"/>
    </row>
    <row r="190" spans="1:59" x14ac:dyDescent="0.4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  <c r="AD190" s="8"/>
      <c r="AE190" s="8"/>
      <c r="AF190" s="8"/>
      <c r="AG190" s="8"/>
      <c r="AH190" s="8"/>
      <c r="AI190" s="8"/>
      <c r="AJ190" s="8"/>
      <c r="AK190" s="8"/>
      <c r="AL190" s="8"/>
      <c r="AM190" s="9"/>
      <c r="AN190" s="9"/>
      <c r="AO190" s="9"/>
      <c r="AP190" s="9"/>
      <c r="AQ190" s="9"/>
      <c r="AR190" s="9"/>
      <c r="AS190" s="9"/>
      <c r="AT190" s="9"/>
      <c r="AU190" s="9"/>
      <c r="AV190" s="9"/>
      <c r="AW190" s="9"/>
      <c r="AX190" s="9"/>
      <c r="AY190" s="9"/>
      <c r="AZ190" s="9"/>
      <c r="BA190" s="9"/>
      <c r="BB190" s="9"/>
      <c r="BC190" s="9"/>
      <c r="BD190" s="9"/>
      <c r="BE190" s="9"/>
      <c r="BF190" s="9"/>
      <c r="BG190" s="9"/>
    </row>
    <row r="191" spans="1:59" x14ac:dyDescent="0.4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  <c r="AD191" s="8"/>
      <c r="AE191" s="8"/>
      <c r="AF191" s="8"/>
      <c r="AG191" s="8"/>
      <c r="AH191" s="8"/>
      <c r="AI191" s="8"/>
      <c r="AJ191" s="8"/>
      <c r="AK191" s="8"/>
      <c r="AL191" s="8"/>
      <c r="AM191" s="9"/>
      <c r="AN191" s="9"/>
      <c r="AO191" s="9"/>
      <c r="AP191" s="9"/>
      <c r="AQ191" s="9"/>
      <c r="AR191" s="9"/>
      <c r="AS191" s="9"/>
      <c r="AT191" s="9"/>
      <c r="AU191" s="9"/>
      <c r="AV191" s="9"/>
      <c r="AW191" s="9"/>
      <c r="AX191" s="9"/>
      <c r="AY191" s="9"/>
      <c r="AZ191" s="9"/>
      <c r="BA191" s="9"/>
      <c r="BB191" s="9"/>
      <c r="BC191" s="9"/>
      <c r="BD191" s="9"/>
      <c r="BE191" s="9"/>
      <c r="BF191" s="9"/>
      <c r="BG191" s="9"/>
    </row>
    <row r="192" spans="1:59" x14ac:dyDescent="0.4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  <c r="AD192" s="8"/>
      <c r="AE192" s="8"/>
      <c r="AF192" s="8"/>
      <c r="AG192" s="8"/>
      <c r="AH192" s="8"/>
      <c r="AI192" s="8"/>
      <c r="AJ192" s="8"/>
      <c r="AK192" s="8"/>
      <c r="AL192" s="8"/>
      <c r="AM192" s="9"/>
      <c r="AN192" s="9"/>
      <c r="AO192" s="9"/>
      <c r="AP192" s="9"/>
      <c r="AQ192" s="9"/>
      <c r="AR192" s="9"/>
      <c r="AS192" s="9"/>
      <c r="AT192" s="9"/>
      <c r="AU192" s="9"/>
      <c r="AV192" s="9"/>
      <c r="AW192" s="9"/>
      <c r="AX192" s="9"/>
      <c r="AY192" s="9"/>
      <c r="AZ192" s="9"/>
      <c r="BA192" s="9"/>
      <c r="BB192" s="9"/>
      <c r="BC192" s="9"/>
      <c r="BD192" s="9"/>
      <c r="BE192" s="9"/>
      <c r="BF192" s="9"/>
      <c r="BG192" s="9"/>
    </row>
    <row r="193" spans="1:59" x14ac:dyDescent="0.4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  <c r="AC193" s="8"/>
      <c r="AD193" s="8"/>
      <c r="AE193" s="8"/>
      <c r="AF193" s="8"/>
      <c r="AG193" s="8"/>
      <c r="AH193" s="8"/>
      <c r="AI193" s="8"/>
      <c r="AJ193" s="8"/>
      <c r="AK193" s="8"/>
      <c r="AL193" s="8"/>
      <c r="AM193" s="9"/>
      <c r="AN193" s="9"/>
      <c r="AO193" s="9"/>
      <c r="AP193" s="9"/>
      <c r="AQ193" s="9"/>
      <c r="AR193" s="9"/>
      <c r="AS193" s="9"/>
      <c r="AT193" s="9"/>
      <c r="AU193" s="9"/>
      <c r="AV193" s="9"/>
      <c r="AW193" s="9"/>
      <c r="AX193" s="9"/>
      <c r="AY193" s="9"/>
      <c r="AZ193" s="9"/>
      <c r="BA193" s="9"/>
      <c r="BB193" s="9"/>
      <c r="BC193" s="9"/>
      <c r="BD193" s="9"/>
      <c r="BE193" s="9"/>
      <c r="BF193" s="9"/>
      <c r="BG193" s="9"/>
    </row>
    <row r="194" spans="1:59" x14ac:dyDescent="0.4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  <c r="AD194" s="8"/>
      <c r="AE194" s="8"/>
      <c r="AF194" s="8"/>
      <c r="AG194" s="8"/>
      <c r="AH194" s="8"/>
      <c r="AI194" s="8"/>
      <c r="AJ194" s="8"/>
      <c r="AK194" s="8"/>
      <c r="AL194" s="8"/>
      <c r="AM194" s="9"/>
      <c r="AN194" s="9"/>
      <c r="AO194" s="9"/>
      <c r="AP194" s="9"/>
      <c r="AQ194" s="9"/>
      <c r="AR194" s="9"/>
      <c r="AS194" s="9"/>
      <c r="AT194" s="9"/>
      <c r="AU194" s="9"/>
      <c r="AV194" s="9"/>
      <c r="AW194" s="9"/>
      <c r="AX194" s="9"/>
      <c r="AY194" s="9"/>
      <c r="AZ194" s="9"/>
      <c r="BA194" s="9"/>
      <c r="BB194" s="9"/>
      <c r="BC194" s="9"/>
      <c r="BD194" s="9"/>
      <c r="BE194" s="9"/>
      <c r="BF194" s="9"/>
      <c r="BG194" s="9"/>
    </row>
    <row r="195" spans="1:59" x14ac:dyDescent="0.4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  <c r="AD195" s="8"/>
      <c r="AE195" s="8"/>
      <c r="AF195" s="8"/>
      <c r="AG195" s="8"/>
      <c r="AH195" s="8"/>
      <c r="AI195" s="8"/>
      <c r="AJ195" s="8"/>
      <c r="AK195" s="8"/>
      <c r="AL195" s="8"/>
      <c r="AM195" s="9"/>
      <c r="AN195" s="9"/>
      <c r="AO195" s="9"/>
      <c r="AP195" s="9"/>
      <c r="AQ195" s="9"/>
      <c r="AR195" s="9"/>
      <c r="AS195" s="9"/>
      <c r="AT195" s="9"/>
      <c r="AU195" s="9"/>
      <c r="AV195" s="9"/>
      <c r="AW195" s="9"/>
      <c r="AX195" s="9"/>
      <c r="AY195" s="9"/>
      <c r="AZ195" s="9"/>
      <c r="BA195" s="9"/>
      <c r="BB195" s="9"/>
      <c r="BC195" s="9"/>
      <c r="BD195" s="9"/>
      <c r="BE195" s="9"/>
      <c r="BF195" s="9"/>
      <c r="BG195" s="9"/>
    </row>
    <row r="196" spans="1:59" x14ac:dyDescent="0.4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  <c r="AC196" s="8"/>
      <c r="AD196" s="8"/>
      <c r="AE196" s="8"/>
      <c r="AF196" s="8"/>
      <c r="AG196" s="8"/>
      <c r="AH196" s="8"/>
      <c r="AI196" s="8"/>
      <c r="AJ196" s="8"/>
      <c r="AK196" s="8"/>
      <c r="AL196" s="8"/>
      <c r="AM196" s="9"/>
      <c r="AN196" s="9"/>
      <c r="AO196" s="9"/>
      <c r="AP196" s="9"/>
      <c r="AQ196" s="9"/>
      <c r="AR196" s="9"/>
      <c r="AS196" s="9"/>
      <c r="AT196" s="9"/>
      <c r="AU196" s="9"/>
      <c r="AV196" s="9"/>
      <c r="AW196" s="9"/>
      <c r="AX196" s="9"/>
      <c r="AY196" s="9"/>
      <c r="AZ196" s="9"/>
      <c r="BA196" s="9"/>
      <c r="BB196" s="9"/>
      <c r="BC196" s="9"/>
      <c r="BD196" s="9"/>
      <c r="BE196" s="9"/>
      <c r="BF196" s="9"/>
      <c r="BG196" s="9"/>
    </row>
    <row r="197" spans="1:59" x14ac:dyDescent="0.4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  <c r="AC197" s="8"/>
      <c r="AD197" s="8"/>
      <c r="AE197" s="8"/>
      <c r="AF197" s="8"/>
      <c r="AG197" s="8"/>
      <c r="AH197" s="8"/>
      <c r="AI197" s="8"/>
      <c r="AJ197" s="8"/>
      <c r="AK197" s="8"/>
      <c r="AL197" s="8"/>
      <c r="AM197" s="9"/>
      <c r="AN197" s="9"/>
      <c r="AO197" s="9"/>
      <c r="AP197" s="9"/>
      <c r="AQ197" s="9"/>
      <c r="AR197" s="9"/>
      <c r="AS197" s="9"/>
      <c r="AT197" s="9"/>
      <c r="AU197" s="9"/>
      <c r="AV197" s="9"/>
      <c r="AW197" s="9"/>
      <c r="AX197" s="9"/>
      <c r="AY197" s="9"/>
      <c r="AZ197" s="9"/>
      <c r="BA197" s="9"/>
      <c r="BB197" s="9"/>
      <c r="BC197" s="9"/>
      <c r="BD197" s="9"/>
      <c r="BE197" s="9"/>
      <c r="BF197" s="9"/>
      <c r="BG197" s="9"/>
    </row>
    <row r="198" spans="1:59" x14ac:dyDescent="0.4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  <c r="AC198" s="8"/>
      <c r="AD198" s="8"/>
      <c r="AE198" s="8"/>
      <c r="AF198" s="8"/>
      <c r="AG198" s="8"/>
      <c r="AH198" s="8"/>
      <c r="AI198" s="8"/>
      <c r="AJ198" s="8"/>
      <c r="AK198" s="8"/>
      <c r="AL198" s="8"/>
      <c r="AM198" s="9"/>
      <c r="AN198" s="9"/>
      <c r="AO198" s="9"/>
      <c r="AP198" s="9"/>
      <c r="AQ198" s="9"/>
      <c r="AR198" s="9"/>
      <c r="AS198" s="9"/>
      <c r="AT198" s="9"/>
      <c r="AU198" s="9"/>
      <c r="AV198" s="9"/>
      <c r="AW198" s="9"/>
      <c r="AX198" s="9"/>
      <c r="AY198" s="9"/>
      <c r="AZ198" s="9"/>
      <c r="BA198" s="9"/>
      <c r="BB198" s="9"/>
      <c r="BC198" s="9"/>
      <c r="BD198" s="9"/>
      <c r="BE198" s="9"/>
      <c r="BF198" s="9"/>
      <c r="BG198" s="9"/>
    </row>
    <row r="199" spans="1:59" x14ac:dyDescent="0.4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  <c r="AC199" s="8"/>
      <c r="AD199" s="8"/>
      <c r="AE199" s="8"/>
      <c r="AF199" s="8"/>
      <c r="AG199" s="8"/>
      <c r="AH199" s="8"/>
      <c r="AI199" s="8"/>
      <c r="AJ199" s="8"/>
      <c r="AK199" s="8"/>
      <c r="AL199" s="8"/>
      <c r="AM199" s="9"/>
      <c r="AN199" s="9"/>
      <c r="AO199" s="9"/>
      <c r="AP199" s="9"/>
      <c r="AQ199" s="9"/>
      <c r="AR199" s="9"/>
      <c r="AS199" s="9"/>
      <c r="AT199" s="9"/>
      <c r="AU199" s="9"/>
      <c r="AV199" s="9"/>
      <c r="AW199" s="9"/>
      <c r="AX199" s="9"/>
      <c r="AY199" s="9"/>
      <c r="AZ199" s="9"/>
      <c r="BA199" s="9"/>
      <c r="BB199" s="9"/>
      <c r="BC199" s="9"/>
      <c r="BD199" s="9"/>
      <c r="BE199" s="9"/>
      <c r="BF199" s="9"/>
      <c r="BG199" s="9"/>
    </row>
    <row r="200" spans="1:59" x14ac:dyDescent="0.4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  <c r="AD200" s="8"/>
      <c r="AE200" s="8"/>
      <c r="AF200" s="8"/>
      <c r="AG200" s="8"/>
      <c r="AH200" s="8"/>
      <c r="AI200" s="8"/>
      <c r="AJ200" s="8"/>
      <c r="AK200" s="8"/>
      <c r="AL200" s="8"/>
      <c r="AM200" s="9"/>
      <c r="AN200" s="9"/>
      <c r="AO200" s="9"/>
      <c r="AP200" s="9"/>
      <c r="AQ200" s="9"/>
      <c r="AR200" s="9"/>
      <c r="AS200" s="9"/>
      <c r="AT200" s="9"/>
      <c r="AU200" s="9"/>
      <c r="AV200" s="9"/>
      <c r="AW200" s="9"/>
      <c r="AX200" s="9"/>
      <c r="AY200" s="9"/>
      <c r="AZ200" s="9"/>
      <c r="BA200" s="9"/>
      <c r="BB200" s="9"/>
      <c r="BC200" s="9"/>
      <c r="BD200" s="9"/>
      <c r="BE200" s="9"/>
      <c r="BF200" s="9"/>
      <c r="BG200" s="9"/>
    </row>
    <row r="201" spans="1:59" x14ac:dyDescent="0.4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  <c r="AD201" s="8"/>
      <c r="AE201" s="8"/>
      <c r="AF201" s="8"/>
      <c r="AG201" s="8"/>
      <c r="AH201" s="8"/>
      <c r="AI201" s="8"/>
      <c r="AJ201" s="8"/>
      <c r="AK201" s="8"/>
      <c r="AL201" s="8"/>
      <c r="AM201" s="9"/>
      <c r="AN201" s="9"/>
      <c r="AO201" s="9"/>
      <c r="AP201" s="9"/>
      <c r="AQ201" s="9"/>
      <c r="AR201" s="9"/>
      <c r="AS201" s="9"/>
      <c r="AT201" s="9"/>
      <c r="AU201" s="9"/>
      <c r="AV201" s="9"/>
      <c r="AW201" s="9"/>
      <c r="AX201" s="9"/>
      <c r="AY201" s="9"/>
      <c r="AZ201" s="9"/>
      <c r="BA201" s="9"/>
      <c r="BB201" s="9"/>
      <c r="BC201" s="9"/>
      <c r="BD201" s="9"/>
      <c r="BE201" s="9"/>
      <c r="BF201" s="9"/>
      <c r="BG201" s="9"/>
    </row>
    <row r="202" spans="1:59" x14ac:dyDescent="0.4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  <c r="AD202" s="8"/>
      <c r="AE202" s="8"/>
      <c r="AF202" s="8"/>
      <c r="AG202" s="8"/>
      <c r="AH202" s="8"/>
      <c r="AI202" s="8"/>
      <c r="AJ202" s="8"/>
      <c r="AK202" s="8"/>
      <c r="AL202" s="8"/>
      <c r="AM202" s="9"/>
      <c r="AN202" s="9"/>
      <c r="AO202" s="9"/>
      <c r="AP202" s="9"/>
      <c r="AQ202" s="9"/>
      <c r="AR202" s="9"/>
      <c r="AS202" s="9"/>
      <c r="AT202" s="9"/>
      <c r="AU202" s="9"/>
      <c r="AV202" s="9"/>
      <c r="AW202" s="9"/>
      <c r="AX202" s="9"/>
      <c r="AY202" s="9"/>
      <c r="AZ202" s="9"/>
      <c r="BA202" s="9"/>
      <c r="BB202" s="9"/>
      <c r="BC202" s="9"/>
      <c r="BD202" s="9"/>
      <c r="BE202" s="9"/>
      <c r="BF202" s="9"/>
      <c r="BG202" s="9"/>
    </row>
    <row r="203" spans="1:59" x14ac:dyDescent="0.4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  <c r="AD203" s="8"/>
      <c r="AE203" s="8"/>
      <c r="AF203" s="8"/>
      <c r="AG203" s="8"/>
      <c r="AH203" s="8"/>
      <c r="AI203" s="8"/>
      <c r="AJ203" s="8"/>
      <c r="AK203" s="8"/>
      <c r="AL203" s="8"/>
      <c r="AM203" s="9"/>
      <c r="AN203" s="9"/>
      <c r="AO203" s="9"/>
      <c r="AP203" s="9"/>
      <c r="AQ203" s="9"/>
      <c r="AR203" s="9"/>
      <c r="AS203" s="9"/>
      <c r="AT203" s="9"/>
      <c r="AU203" s="9"/>
      <c r="AV203" s="9"/>
      <c r="AW203" s="9"/>
      <c r="AX203" s="9"/>
      <c r="AY203" s="9"/>
      <c r="AZ203" s="9"/>
      <c r="BA203" s="9"/>
      <c r="BB203" s="9"/>
      <c r="BC203" s="9"/>
      <c r="BD203" s="9"/>
      <c r="BE203" s="9"/>
      <c r="BF203" s="9"/>
      <c r="BG203" s="9"/>
    </row>
    <row r="204" spans="1:59" x14ac:dyDescent="0.4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  <c r="AD204" s="8"/>
      <c r="AE204" s="8"/>
      <c r="AF204" s="8"/>
      <c r="AG204" s="8"/>
      <c r="AH204" s="8"/>
      <c r="AI204" s="8"/>
      <c r="AJ204" s="8"/>
      <c r="AK204" s="8"/>
      <c r="AL204" s="8"/>
      <c r="AM204" s="9"/>
      <c r="AN204" s="9"/>
      <c r="AO204" s="9"/>
      <c r="AP204" s="9"/>
      <c r="AQ204" s="9"/>
      <c r="AR204" s="9"/>
      <c r="AS204" s="9"/>
      <c r="AT204" s="9"/>
      <c r="AU204" s="9"/>
      <c r="AV204" s="9"/>
      <c r="AW204" s="9"/>
      <c r="AX204" s="9"/>
      <c r="AY204" s="9"/>
      <c r="AZ204" s="9"/>
      <c r="BA204" s="9"/>
      <c r="BB204" s="9"/>
      <c r="BC204" s="9"/>
      <c r="BD204" s="9"/>
      <c r="BE204" s="9"/>
      <c r="BF204" s="9"/>
      <c r="BG204" s="9"/>
    </row>
    <row r="205" spans="1:59" x14ac:dyDescent="0.4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  <c r="AD205" s="8"/>
      <c r="AE205" s="8"/>
      <c r="AF205" s="8"/>
      <c r="AG205" s="8"/>
      <c r="AH205" s="8"/>
      <c r="AI205" s="8"/>
      <c r="AJ205" s="8"/>
      <c r="AK205" s="8"/>
      <c r="AL205" s="8"/>
      <c r="AM205" s="9"/>
      <c r="AN205" s="9"/>
      <c r="AO205" s="9"/>
      <c r="AP205" s="9"/>
      <c r="AQ205" s="9"/>
      <c r="AR205" s="9"/>
      <c r="AS205" s="9"/>
      <c r="AT205" s="9"/>
      <c r="AU205" s="9"/>
      <c r="AV205" s="9"/>
      <c r="AW205" s="9"/>
      <c r="AX205" s="9"/>
      <c r="AY205" s="9"/>
      <c r="AZ205" s="9"/>
      <c r="BA205" s="9"/>
      <c r="BB205" s="9"/>
      <c r="BC205" s="9"/>
      <c r="BD205" s="9"/>
      <c r="BE205" s="9"/>
      <c r="BF205" s="9"/>
      <c r="BG205" s="9"/>
    </row>
    <row r="206" spans="1:59" x14ac:dyDescent="0.4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  <c r="AD206" s="8"/>
      <c r="AE206" s="8"/>
      <c r="AF206" s="8"/>
      <c r="AG206" s="8"/>
      <c r="AH206" s="8"/>
      <c r="AI206" s="8"/>
      <c r="AJ206" s="8"/>
      <c r="AK206" s="8"/>
      <c r="AL206" s="8"/>
      <c r="AM206" s="9"/>
      <c r="AN206" s="9"/>
      <c r="AO206" s="9"/>
      <c r="AP206" s="9"/>
      <c r="AQ206" s="9"/>
      <c r="AR206" s="9"/>
      <c r="AS206" s="9"/>
      <c r="AT206" s="9"/>
      <c r="AU206" s="9"/>
      <c r="AV206" s="9"/>
      <c r="AW206" s="9"/>
      <c r="AX206" s="9"/>
      <c r="AY206" s="9"/>
      <c r="AZ206" s="9"/>
      <c r="BA206" s="9"/>
      <c r="BB206" s="9"/>
      <c r="BC206" s="9"/>
      <c r="BD206" s="9"/>
      <c r="BE206" s="9"/>
      <c r="BF206" s="9"/>
      <c r="BG206" s="9"/>
    </row>
    <row r="207" spans="1:59" x14ac:dyDescent="0.4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  <c r="AD207" s="8"/>
      <c r="AE207" s="8"/>
      <c r="AF207" s="8"/>
      <c r="AG207" s="8"/>
      <c r="AH207" s="8"/>
      <c r="AI207" s="8"/>
      <c r="AJ207" s="8"/>
      <c r="AK207" s="8"/>
      <c r="AL207" s="8"/>
      <c r="AM207" s="9"/>
      <c r="AN207" s="9"/>
      <c r="AO207" s="9"/>
      <c r="AP207" s="9"/>
      <c r="AQ207" s="9"/>
      <c r="AR207" s="9"/>
      <c r="AS207" s="9"/>
      <c r="AT207" s="9"/>
      <c r="AU207" s="9"/>
      <c r="AV207" s="9"/>
      <c r="AW207" s="9"/>
      <c r="AX207" s="9"/>
      <c r="AY207" s="9"/>
      <c r="AZ207" s="9"/>
      <c r="BA207" s="9"/>
      <c r="BB207" s="9"/>
      <c r="BC207" s="9"/>
      <c r="BD207" s="9"/>
      <c r="BE207" s="9"/>
      <c r="BF207" s="9"/>
      <c r="BG207" s="9"/>
    </row>
    <row r="208" spans="1:59" x14ac:dyDescent="0.4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  <c r="AD208" s="8"/>
      <c r="AE208" s="8"/>
      <c r="AF208" s="8"/>
      <c r="AG208" s="8"/>
      <c r="AH208" s="8"/>
      <c r="AI208" s="8"/>
      <c r="AJ208" s="8"/>
      <c r="AK208" s="8"/>
      <c r="AL208" s="8"/>
      <c r="AM208" s="9"/>
      <c r="AN208" s="9"/>
      <c r="AO208" s="9"/>
      <c r="AP208" s="9"/>
      <c r="AQ208" s="9"/>
      <c r="AR208" s="9"/>
      <c r="AS208" s="9"/>
      <c r="AT208" s="9"/>
      <c r="AU208" s="9"/>
      <c r="AV208" s="9"/>
      <c r="AW208" s="9"/>
      <c r="AX208" s="9"/>
      <c r="AY208" s="9"/>
      <c r="AZ208" s="9"/>
      <c r="BA208" s="9"/>
      <c r="BB208" s="9"/>
      <c r="BC208" s="9"/>
      <c r="BD208" s="9"/>
      <c r="BE208" s="9"/>
      <c r="BF208" s="9"/>
      <c r="BG208" s="9"/>
    </row>
    <row r="209" spans="1:59" x14ac:dyDescent="0.4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  <c r="AD209" s="8"/>
      <c r="AE209" s="8"/>
      <c r="AF209" s="8"/>
      <c r="AG209" s="8"/>
      <c r="AH209" s="8"/>
      <c r="AI209" s="8"/>
      <c r="AJ209" s="8"/>
      <c r="AK209" s="8"/>
      <c r="AL209" s="8"/>
      <c r="AM209" s="9"/>
      <c r="AN209" s="9"/>
      <c r="AO209" s="9"/>
      <c r="AP209" s="9"/>
      <c r="AQ209" s="9"/>
      <c r="AR209" s="9"/>
      <c r="AS209" s="9"/>
      <c r="AT209" s="9"/>
      <c r="AU209" s="9"/>
      <c r="AV209" s="9"/>
      <c r="AW209" s="9"/>
      <c r="AX209" s="9"/>
      <c r="AY209" s="9"/>
      <c r="AZ209" s="9"/>
      <c r="BA209" s="9"/>
      <c r="BB209" s="9"/>
      <c r="BC209" s="9"/>
      <c r="BD209" s="9"/>
      <c r="BE209" s="9"/>
      <c r="BF209" s="9"/>
      <c r="BG209" s="9"/>
    </row>
    <row r="210" spans="1:59" x14ac:dyDescent="0.4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  <c r="AE210" s="8"/>
      <c r="AF210" s="8"/>
      <c r="AG210" s="8"/>
      <c r="AH210" s="8"/>
      <c r="AI210" s="8"/>
      <c r="AJ210" s="8"/>
      <c r="AK210" s="8"/>
      <c r="AL210" s="8"/>
      <c r="AM210" s="9"/>
      <c r="AN210" s="9"/>
      <c r="AO210" s="9"/>
      <c r="AP210" s="9"/>
      <c r="AQ210" s="9"/>
      <c r="AR210" s="9"/>
      <c r="AS210" s="9"/>
      <c r="AT210" s="9"/>
      <c r="AU210" s="9"/>
      <c r="AV210" s="9"/>
      <c r="AW210" s="9"/>
      <c r="AX210" s="9"/>
      <c r="AY210" s="9"/>
      <c r="AZ210" s="9"/>
      <c r="BA210" s="9"/>
      <c r="BB210" s="9"/>
      <c r="BC210" s="9"/>
      <c r="BD210" s="9"/>
      <c r="BE210" s="9"/>
      <c r="BF210" s="9"/>
      <c r="BG210" s="9"/>
    </row>
    <row r="211" spans="1:59" x14ac:dyDescent="0.4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  <c r="AD211" s="8"/>
      <c r="AE211" s="8"/>
      <c r="AF211" s="8"/>
      <c r="AG211" s="8"/>
      <c r="AH211" s="8"/>
      <c r="AI211" s="8"/>
      <c r="AJ211" s="8"/>
      <c r="AK211" s="8"/>
      <c r="AL211" s="8"/>
      <c r="AM211" s="9"/>
      <c r="AN211" s="9"/>
      <c r="AO211" s="9"/>
      <c r="AP211" s="9"/>
      <c r="AQ211" s="9"/>
      <c r="AR211" s="9"/>
      <c r="AS211" s="9"/>
      <c r="AT211" s="9"/>
      <c r="AU211" s="9"/>
      <c r="AV211" s="9"/>
      <c r="AW211" s="9"/>
      <c r="AX211" s="9"/>
      <c r="AY211" s="9"/>
      <c r="AZ211" s="9"/>
      <c r="BA211" s="9"/>
      <c r="BB211" s="9"/>
      <c r="BC211" s="9"/>
      <c r="BD211" s="9"/>
      <c r="BE211" s="9"/>
      <c r="BF211" s="9"/>
      <c r="BG211" s="9"/>
    </row>
    <row r="212" spans="1:59" x14ac:dyDescent="0.4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  <c r="AF212" s="8"/>
      <c r="AG212" s="8"/>
      <c r="AH212" s="8"/>
      <c r="AI212" s="8"/>
      <c r="AJ212" s="8"/>
      <c r="AK212" s="8"/>
      <c r="AL212" s="8"/>
      <c r="AM212" s="9"/>
      <c r="AN212" s="9"/>
      <c r="AO212" s="9"/>
      <c r="AP212" s="9"/>
      <c r="AQ212" s="9"/>
      <c r="AR212" s="9"/>
      <c r="AS212" s="9"/>
      <c r="AT212" s="9"/>
      <c r="AU212" s="9"/>
      <c r="AV212" s="9"/>
      <c r="AW212" s="9"/>
      <c r="AX212" s="9"/>
      <c r="AY212" s="9"/>
      <c r="AZ212" s="9"/>
      <c r="BA212" s="9"/>
      <c r="BB212" s="9"/>
      <c r="BC212" s="9"/>
      <c r="BD212" s="9"/>
      <c r="BE212" s="9"/>
      <c r="BF212" s="9"/>
      <c r="BG212" s="9"/>
    </row>
    <row r="213" spans="1:59" x14ac:dyDescent="0.4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  <c r="AF213" s="8"/>
      <c r="AG213" s="8"/>
      <c r="AH213" s="8"/>
      <c r="AI213" s="8"/>
      <c r="AJ213" s="8"/>
      <c r="AK213" s="8"/>
      <c r="AL213" s="8"/>
      <c r="AM213" s="9"/>
      <c r="AN213" s="9"/>
      <c r="AO213" s="9"/>
      <c r="AP213" s="9"/>
      <c r="AQ213" s="9"/>
      <c r="AR213" s="9"/>
      <c r="AS213" s="9"/>
      <c r="AT213" s="9"/>
      <c r="AU213" s="9"/>
      <c r="AV213" s="9"/>
      <c r="AW213" s="9"/>
      <c r="AX213" s="9"/>
      <c r="AY213" s="9"/>
      <c r="AZ213" s="9"/>
      <c r="BA213" s="9"/>
      <c r="BB213" s="9"/>
      <c r="BC213" s="9"/>
      <c r="BD213" s="9"/>
      <c r="BE213" s="9"/>
      <c r="BF213" s="9"/>
      <c r="BG213" s="9"/>
    </row>
    <row r="214" spans="1:59" x14ac:dyDescent="0.4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8"/>
      <c r="AF214" s="8"/>
      <c r="AG214" s="8"/>
      <c r="AH214" s="8"/>
      <c r="AI214" s="8"/>
      <c r="AJ214" s="8"/>
      <c r="AK214" s="8"/>
      <c r="AL214" s="8"/>
      <c r="AM214" s="9"/>
      <c r="AN214" s="9"/>
      <c r="AO214" s="9"/>
      <c r="AP214" s="9"/>
      <c r="AQ214" s="9"/>
      <c r="AR214" s="9"/>
      <c r="AS214" s="9"/>
      <c r="AT214" s="9"/>
      <c r="AU214" s="9"/>
      <c r="AV214" s="9"/>
      <c r="AW214" s="9"/>
      <c r="AX214" s="9"/>
      <c r="AY214" s="9"/>
      <c r="AZ214" s="9"/>
      <c r="BA214" s="9"/>
      <c r="BB214" s="9"/>
      <c r="BC214" s="9"/>
      <c r="BD214" s="9"/>
      <c r="BE214" s="9"/>
      <c r="BF214" s="9"/>
      <c r="BG214" s="9"/>
    </row>
    <row r="215" spans="1:59" x14ac:dyDescent="0.4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  <c r="AE215" s="8"/>
      <c r="AF215" s="8"/>
      <c r="AG215" s="8"/>
      <c r="AH215" s="8"/>
      <c r="AI215" s="8"/>
      <c r="AJ215" s="8"/>
      <c r="AK215" s="8"/>
      <c r="AL215" s="8"/>
      <c r="AM215" s="9"/>
      <c r="AN215" s="9"/>
      <c r="AO215" s="9"/>
      <c r="AP215" s="9"/>
      <c r="AQ215" s="9"/>
      <c r="AR215" s="9"/>
      <c r="AS215" s="9"/>
      <c r="AT215" s="9"/>
      <c r="AU215" s="9"/>
      <c r="AV215" s="9"/>
      <c r="AW215" s="9"/>
      <c r="AX215" s="9"/>
      <c r="AY215" s="9"/>
      <c r="AZ215" s="9"/>
      <c r="BA215" s="9"/>
      <c r="BB215" s="9"/>
      <c r="BC215" s="9"/>
      <c r="BD215" s="9"/>
      <c r="BE215" s="9"/>
      <c r="BF215" s="9"/>
      <c r="BG215" s="9"/>
    </row>
    <row r="216" spans="1:59" x14ac:dyDescent="0.4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  <c r="AD216" s="8"/>
      <c r="AE216" s="8"/>
      <c r="AF216" s="8"/>
      <c r="AG216" s="8"/>
      <c r="AH216" s="8"/>
      <c r="AI216" s="8"/>
      <c r="AJ216" s="8"/>
      <c r="AK216" s="8"/>
      <c r="AL216" s="8"/>
      <c r="AM216" s="9"/>
      <c r="AN216" s="9"/>
      <c r="AO216" s="9"/>
      <c r="AP216" s="9"/>
      <c r="AQ216" s="9"/>
      <c r="AR216" s="9"/>
      <c r="AS216" s="9"/>
      <c r="AT216" s="9"/>
      <c r="AU216" s="9"/>
      <c r="AV216" s="9"/>
      <c r="AW216" s="9"/>
      <c r="AX216" s="9"/>
      <c r="AY216" s="9"/>
      <c r="AZ216" s="9"/>
      <c r="BA216" s="9"/>
      <c r="BB216" s="9"/>
      <c r="BC216" s="9"/>
      <c r="BD216" s="9"/>
      <c r="BE216" s="9"/>
      <c r="BF216" s="9"/>
      <c r="BG216" s="9"/>
    </row>
    <row r="217" spans="1:59" x14ac:dyDescent="0.4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  <c r="AE217" s="8"/>
      <c r="AF217" s="8"/>
      <c r="AG217" s="8"/>
      <c r="AH217" s="8"/>
      <c r="AI217" s="8"/>
      <c r="AJ217" s="8"/>
      <c r="AK217" s="8"/>
      <c r="AL217" s="8"/>
      <c r="AM217" s="9"/>
      <c r="AN217" s="9"/>
      <c r="AO217" s="9"/>
      <c r="AP217" s="9"/>
      <c r="AQ217" s="9"/>
      <c r="AR217" s="9"/>
      <c r="AS217" s="9"/>
      <c r="AT217" s="9"/>
      <c r="AU217" s="9"/>
      <c r="AV217" s="9"/>
      <c r="AW217" s="9"/>
      <c r="AX217" s="9"/>
      <c r="AY217" s="9"/>
      <c r="AZ217" s="9"/>
      <c r="BA217" s="9"/>
      <c r="BB217" s="9"/>
      <c r="BC217" s="9"/>
      <c r="BD217" s="9"/>
      <c r="BE217" s="9"/>
      <c r="BF217" s="9"/>
      <c r="BG217" s="9"/>
    </row>
    <row r="218" spans="1:59" x14ac:dyDescent="0.4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/>
      <c r="AE218" s="8"/>
      <c r="AF218" s="8"/>
      <c r="AG218" s="8"/>
      <c r="AH218" s="8"/>
      <c r="AI218" s="8"/>
      <c r="AJ218" s="8"/>
      <c r="AK218" s="8"/>
      <c r="AL218" s="8"/>
      <c r="AM218" s="9"/>
      <c r="AN218" s="9"/>
      <c r="AO218" s="9"/>
      <c r="AP218" s="9"/>
      <c r="AQ218" s="9"/>
      <c r="AR218" s="9"/>
      <c r="AS218" s="9"/>
      <c r="AT218" s="9"/>
      <c r="AU218" s="9"/>
      <c r="AV218" s="9"/>
      <c r="AW218" s="9"/>
      <c r="AX218" s="9"/>
      <c r="AY218" s="9"/>
      <c r="AZ218" s="9"/>
      <c r="BA218" s="9"/>
      <c r="BB218" s="9"/>
      <c r="BC218" s="9"/>
      <c r="BD218" s="9"/>
      <c r="BE218" s="9"/>
      <c r="BF218" s="9"/>
      <c r="BG218" s="9"/>
    </row>
    <row r="219" spans="1:59" x14ac:dyDescent="0.4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8"/>
      <c r="AF219" s="8"/>
      <c r="AG219" s="8"/>
      <c r="AH219" s="8"/>
      <c r="AI219" s="8"/>
      <c r="AJ219" s="8"/>
      <c r="AK219" s="8"/>
      <c r="AL219" s="8"/>
      <c r="AM219" s="9"/>
      <c r="AN219" s="9"/>
      <c r="AO219" s="9"/>
      <c r="AP219" s="9"/>
      <c r="AQ219" s="9"/>
      <c r="AR219" s="9"/>
      <c r="AS219" s="9"/>
      <c r="AT219" s="9"/>
      <c r="AU219" s="9"/>
      <c r="AV219" s="9"/>
      <c r="AW219" s="9"/>
      <c r="AX219" s="9"/>
      <c r="AY219" s="9"/>
      <c r="AZ219" s="9"/>
      <c r="BA219" s="9"/>
      <c r="BB219" s="9"/>
      <c r="BC219" s="9"/>
      <c r="BD219" s="9"/>
      <c r="BE219" s="9"/>
      <c r="BF219" s="9"/>
      <c r="BG219" s="9"/>
    </row>
    <row r="220" spans="1:59" x14ac:dyDescent="0.4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  <c r="AD220" s="8"/>
      <c r="AE220" s="8"/>
      <c r="AF220" s="8"/>
      <c r="AG220" s="8"/>
      <c r="AH220" s="8"/>
      <c r="AI220" s="8"/>
      <c r="AJ220" s="8"/>
      <c r="AK220" s="8"/>
      <c r="AL220" s="8"/>
      <c r="AM220" s="9"/>
      <c r="AN220" s="9"/>
      <c r="AO220" s="9"/>
      <c r="AP220" s="9"/>
      <c r="AQ220" s="9"/>
      <c r="AR220" s="9"/>
      <c r="AS220" s="9"/>
      <c r="AT220" s="9"/>
      <c r="AU220" s="9"/>
      <c r="AV220" s="9"/>
      <c r="AW220" s="9"/>
      <c r="AX220" s="9"/>
      <c r="AY220" s="9"/>
      <c r="AZ220" s="9"/>
      <c r="BA220" s="9"/>
      <c r="BB220" s="9"/>
      <c r="BC220" s="9"/>
      <c r="BD220" s="9"/>
      <c r="BE220" s="9"/>
      <c r="BF220" s="9"/>
      <c r="BG220" s="9"/>
    </row>
    <row r="221" spans="1:59" x14ac:dyDescent="0.4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  <c r="AG221" s="8"/>
      <c r="AH221" s="8"/>
      <c r="AI221" s="8"/>
      <c r="AJ221" s="8"/>
      <c r="AK221" s="8"/>
      <c r="AL221" s="8"/>
      <c r="AM221" s="9"/>
      <c r="AN221" s="9"/>
      <c r="AO221" s="9"/>
      <c r="AP221" s="9"/>
      <c r="AQ221" s="9"/>
      <c r="AR221" s="9"/>
      <c r="AS221" s="9"/>
      <c r="AT221" s="9"/>
      <c r="AU221" s="9"/>
      <c r="AV221" s="9"/>
      <c r="AW221" s="9"/>
      <c r="AX221" s="9"/>
      <c r="AY221" s="9"/>
      <c r="AZ221" s="9"/>
      <c r="BA221" s="9"/>
      <c r="BB221" s="9"/>
      <c r="BC221" s="9"/>
      <c r="BD221" s="9"/>
      <c r="BE221" s="9"/>
      <c r="BF221" s="9"/>
      <c r="BG221" s="9"/>
    </row>
    <row r="222" spans="1:59" x14ac:dyDescent="0.4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  <c r="AE222" s="8"/>
      <c r="AF222" s="8"/>
      <c r="AG222" s="8"/>
      <c r="AH222" s="8"/>
      <c r="AI222" s="8"/>
      <c r="AJ222" s="8"/>
      <c r="AK222" s="8"/>
      <c r="AL222" s="8"/>
      <c r="AM222" s="9"/>
      <c r="AN222" s="9"/>
      <c r="AO222" s="9"/>
      <c r="AP222" s="9"/>
      <c r="AQ222" s="9"/>
      <c r="AR222" s="9"/>
      <c r="AS222" s="9"/>
      <c r="AT222" s="9"/>
      <c r="AU222" s="9"/>
      <c r="AV222" s="9"/>
      <c r="AW222" s="9"/>
      <c r="AX222" s="9"/>
      <c r="AY222" s="9"/>
      <c r="AZ222" s="9"/>
      <c r="BA222" s="9"/>
      <c r="BB222" s="9"/>
      <c r="BC222" s="9"/>
      <c r="BD222" s="9"/>
      <c r="BE222" s="9"/>
      <c r="BF222" s="9"/>
      <c r="BG222" s="9"/>
    </row>
    <row r="223" spans="1:59" x14ac:dyDescent="0.4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"/>
      <c r="AG223" s="8"/>
      <c r="AH223" s="8"/>
      <c r="AI223" s="8"/>
      <c r="AJ223" s="8"/>
      <c r="AK223" s="8"/>
      <c r="AL223" s="8"/>
      <c r="AM223" s="9"/>
      <c r="AN223" s="9"/>
      <c r="AO223" s="9"/>
      <c r="AP223" s="9"/>
      <c r="AQ223" s="9"/>
      <c r="AR223" s="9"/>
      <c r="AS223" s="9"/>
      <c r="AT223" s="9"/>
      <c r="AU223" s="9"/>
      <c r="AV223" s="9"/>
      <c r="AW223" s="9"/>
      <c r="AX223" s="9"/>
      <c r="AY223" s="9"/>
      <c r="AZ223" s="9"/>
      <c r="BA223" s="9"/>
      <c r="BB223" s="9"/>
      <c r="BC223" s="9"/>
      <c r="BD223" s="9"/>
      <c r="BE223" s="9"/>
      <c r="BF223" s="9"/>
      <c r="BG223" s="9"/>
    </row>
    <row r="224" spans="1:59" x14ac:dyDescent="0.4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8"/>
      <c r="AE224" s="8"/>
      <c r="AF224" s="8"/>
      <c r="AG224" s="8"/>
      <c r="AH224" s="8"/>
      <c r="AI224" s="8"/>
      <c r="AJ224" s="8"/>
      <c r="AK224" s="8"/>
      <c r="AL224" s="8"/>
      <c r="AM224" s="9"/>
      <c r="AN224" s="9"/>
      <c r="AO224" s="9"/>
      <c r="AP224" s="9"/>
      <c r="AQ224" s="9"/>
      <c r="AR224" s="9"/>
      <c r="AS224" s="9"/>
      <c r="AT224" s="9"/>
      <c r="AU224" s="9"/>
      <c r="AV224" s="9"/>
      <c r="AW224" s="9"/>
      <c r="AX224" s="9"/>
      <c r="AY224" s="9"/>
      <c r="AZ224" s="9"/>
      <c r="BA224" s="9"/>
      <c r="BB224" s="9"/>
      <c r="BC224" s="9"/>
      <c r="BD224" s="9"/>
      <c r="BE224" s="9"/>
      <c r="BF224" s="9"/>
      <c r="BG224" s="9"/>
    </row>
    <row r="225" spans="1:59" x14ac:dyDescent="0.4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  <c r="AD225" s="8"/>
      <c r="AE225" s="8"/>
      <c r="AF225" s="8"/>
      <c r="AG225" s="8"/>
      <c r="AH225" s="8"/>
      <c r="AI225" s="8"/>
      <c r="AJ225" s="8"/>
      <c r="AK225" s="8"/>
      <c r="AL225" s="8"/>
      <c r="AM225" s="9"/>
      <c r="AN225" s="9"/>
      <c r="AO225" s="9"/>
      <c r="AP225" s="9"/>
      <c r="AQ225" s="9"/>
      <c r="AR225" s="9"/>
      <c r="AS225" s="9"/>
      <c r="AT225" s="9"/>
      <c r="AU225" s="9"/>
      <c r="AV225" s="9"/>
      <c r="AW225" s="9"/>
      <c r="AX225" s="9"/>
      <c r="AY225" s="9"/>
      <c r="AZ225" s="9"/>
      <c r="BA225" s="9"/>
      <c r="BB225" s="9"/>
      <c r="BC225" s="9"/>
      <c r="BD225" s="9"/>
      <c r="BE225" s="9"/>
      <c r="BF225" s="9"/>
      <c r="BG225" s="9"/>
    </row>
    <row r="226" spans="1:59" x14ac:dyDescent="0.4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8"/>
      <c r="AE226" s="8"/>
      <c r="AF226" s="8"/>
      <c r="AG226" s="8"/>
      <c r="AH226" s="8"/>
      <c r="AI226" s="8"/>
      <c r="AJ226" s="8"/>
      <c r="AK226" s="8"/>
      <c r="AL226" s="8"/>
      <c r="AM226" s="9"/>
      <c r="AN226" s="9"/>
      <c r="AO226" s="9"/>
      <c r="AP226" s="9"/>
      <c r="AQ226" s="9"/>
      <c r="AR226" s="9"/>
      <c r="AS226" s="9"/>
      <c r="AT226" s="9"/>
      <c r="AU226" s="9"/>
      <c r="AV226" s="9"/>
      <c r="AW226" s="9"/>
      <c r="AX226" s="9"/>
      <c r="AY226" s="9"/>
      <c r="AZ226" s="9"/>
      <c r="BA226" s="9"/>
      <c r="BB226" s="9"/>
      <c r="BC226" s="9"/>
      <c r="BD226" s="9"/>
      <c r="BE226" s="9"/>
      <c r="BF226" s="9"/>
      <c r="BG226" s="9"/>
    </row>
    <row r="227" spans="1:59" x14ac:dyDescent="0.4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  <c r="AD227" s="8"/>
      <c r="AE227" s="8"/>
      <c r="AF227" s="8"/>
      <c r="AG227" s="8"/>
      <c r="AH227" s="8"/>
      <c r="AI227" s="8"/>
      <c r="AJ227" s="8"/>
      <c r="AK227" s="8"/>
      <c r="AL227" s="8"/>
      <c r="AM227" s="9"/>
      <c r="AN227" s="9"/>
      <c r="AO227" s="9"/>
      <c r="AP227" s="9"/>
      <c r="AQ227" s="9"/>
      <c r="AR227" s="9"/>
      <c r="AS227" s="9"/>
      <c r="AT227" s="9"/>
      <c r="AU227" s="9"/>
      <c r="AV227" s="9"/>
      <c r="AW227" s="9"/>
      <c r="AX227" s="9"/>
      <c r="AY227" s="9"/>
      <c r="AZ227" s="9"/>
      <c r="BA227" s="9"/>
      <c r="BB227" s="9"/>
      <c r="BC227" s="9"/>
      <c r="BD227" s="9"/>
      <c r="BE227" s="9"/>
      <c r="BF227" s="9"/>
      <c r="BG227" s="9"/>
    </row>
    <row r="228" spans="1:59" x14ac:dyDescent="0.4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  <c r="AG228" s="8"/>
      <c r="AH228" s="8"/>
      <c r="AI228" s="8"/>
      <c r="AJ228" s="8"/>
      <c r="AK228" s="8"/>
      <c r="AL228" s="8"/>
      <c r="AM228" s="9"/>
      <c r="AN228" s="9"/>
      <c r="AO228" s="9"/>
      <c r="AP228" s="9"/>
      <c r="AQ228" s="9"/>
      <c r="AR228" s="9"/>
      <c r="AS228" s="9"/>
      <c r="AT228" s="9"/>
      <c r="AU228" s="9"/>
      <c r="AV228" s="9"/>
      <c r="AW228" s="9"/>
      <c r="AX228" s="9"/>
      <c r="AY228" s="9"/>
      <c r="AZ228" s="9"/>
      <c r="BA228" s="9"/>
      <c r="BB228" s="9"/>
      <c r="BC228" s="9"/>
      <c r="BD228" s="9"/>
      <c r="BE228" s="9"/>
      <c r="BF228" s="9"/>
      <c r="BG228" s="9"/>
    </row>
    <row r="229" spans="1:59" x14ac:dyDescent="0.4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  <c r="AG229" s="8"/>
      <c r="AH229" s="8"/>
      <c r="AI229" s="8"/>
      <c r="AJ229" s="8"/>
      <c r="AK229" s="8"/>
      <c r="AL229" s="8"/>
      <c r="AM229" s="9"/>
      <c r="AN229" s="9"/>
      <c r="AO229" s="9"/>
      <c r="AP229" s="9"/>
      <c r="AQ229" s="9"/>
      <c r="AR229" s="9"/>
      <c r="AS229" s="9"/>
      <c r="AT229" s="9"/>
      <c r="AU229" s="9"/>
      <c r="AV229" s="9"/>
      <c r="AW229" s="9"/>
      <c r="AX229" s="9"/>
      <c r="AY229" s="9"/>
      <c r="AZ229" s="9"/>
      <c r="BA229" s="9"/>
      <c r="BB229" s="9"/>
      <c r="BC229" s="9"/>
      <c r="BD229" s="9"/>
      <c r="BE229" s="9"/>
      <c r="BF229" s="9"/>
      <c r="BG229" s="9"/>
    </row>
    <row r="230" spans="1:59" x14ac:dyDescent="0.4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  <c r="AF230" s="8"/>
      <c r="AG230" s="8"/>
      <c r="AH230" s="8"/>
      <c r="AI230" s="8"/>
      <c r="AJ230" s="8"/>
      <c r="AK230" s="8"/>
      <c r="AL230" s="8"/>
      <c r="AM230" s="9"/>
      <c r="AN230" s="9"/>
      <c r="AO230" s="9"/>
      <c r="AP230" s="9"/>
      <c r="AQ230" s="9"/>
      <c r="AR230" s="9"/>
      <c r="AS230" s="9"/>
      <c r="AT230" s="9"/>
      <c r="AU230" s="9"/>
      <c r="AV230" s="9"/>
      <c r="AW230" s="9"/>
      <c r="AX230" s="9"/>
      <c r="AY230" s="9"/>
      <c r="AZ230" s="9"/>
      <c r="BA230" s="9"/>
      <c r="BB230" s="9"/>
      <c r="BC230" s="9"/>
      <c r="BD230" s="9"/>
      <c r="BE230" s="9"/>
      <c r="BF230" s="9"/>
      <c r="BG230" s="9"/>
    </row>
    <row r="231" spans="1:59" x14ac:dyDescent="0.4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  <c r="AD231" s="8"/>
      <c r="AE231" s="8"/>
      <c r="AF231" s="8"/>
      <c r="AG231" s="8"/>
      <c r="AH231" s="8"/>
      <c r="AI231" s="8"/>
      <c r="AJ231" s="8"/>
      <c r="AK231" s="8"/>
      <c r="AL231" s="8"/>
      <c r="AM231" s="9"/>
      <c r="AN231" s="9"/>
      <c r="AO231" s="9"/>
      <c r="AP231" s="9"/>
      <c r="AQ231" s="9"/>
      <c r="AR231" s="9"/>
      <c r="AS231" s="9"/>
      <c r="AT231" s="9"/>
      <c r="AU231" s="9"/>
      <c r="AV231" s="9"/>
      <c r="AW231" s="9"/>
      <c r="AX231" s="9"/>
      <c r="AY231" s="9"/>
      <c r="AZ231" s="9"/>
      <c r="BA231" s="9"/>
      <c r="BB231" s="9"/>
      <c r="BC231" s="9"/>
      <c r="BD231" s="9"/>
      <c r="BE231" s="9"/>
      <c r="BF231" s="9"/>
      <c r="BG231" s="9"/>
    </row>
    <row r="232" spans="1:59" x14ac:dyDescent="0.4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8"/>
      <c r="AE232" s="8"/>
      <c r="AF232" s="8"/>
      <c r="AG232" s="8"/>
      <c r="AH232" s="8"/>
      <c r="AI232" s="8"/>
      <c r="AJ232" s="8"/>
      <c r="AK232" s="8"/>
      <c r="AL232" s="8"/>
      <c r="AM232" s="9"/>
      <c r="AN232" s="9"/>
      <c r="AO232" s="9"/>
      <c r="AP232" s="9"/>
      <c r="AQ232" s="9"/>
      <c r="AR232" s="9"/>
      <c r="AS232" s="9"/>
      <c r="AT232" s="9"/>
      <c r="AU232" s="9"/>
      <c r="AV232" s="9"/>
      <c r="AW232" s="9"/>
      <c r="AX232" s="9"/>
      <c r="AY232" s="9"/>
      <c r="AZ232" s="9"/>
      <c r="BA232" s="9"/>
      <c r="BB232" s="9"/>
      <c r="BC232" s="9"/>
      <c r="BD232" s="9"/>
      <c r="BE232" s="9"/>
      <c r="BF232" s="9"/>
      <c r="BG232" s="9"/>
    </row>
    <row r="233" spans="1:59" x14ac:dyDescent="0.4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8"/>
      <c r="AG233" s="8"/>
      <c r="AH233" s="8"/>
      <c r="AI233" s="8"/>
      <c r="AJ233" s="8"/>
      <c r="AK233" s="8"/>
      <c r="AL233" s="8"/>
      <c r="AM233" s="9"/>
      <c r="AN233" s="9"/>
      <c r="AO233" s="9"/>
      <c r="AP233" s="9"/>
      <c r="AQ233" s="9"/>
      <c r="AR233" s="9"/>
      <c r="AS233" s="9"/>
      <c r="AT233" s="9"/>
      <c r="AU233" s="9"/>
      <c r="AV233" s="9"/>
      <c r="AW233" s="9"/>
      <c r="AX233" s="9"/>
      <c r="AY233" s="9"/>
      <c r="AZ233" s="9"/>
      <c r="BA233" s="9"/>
      <c r="BB233" s="9"/>
      <c r="BC233" s="9"/>
      <c r="BD233" s="9"/>
      <c r="BE233" s="9"/>
      <c r="BF233" s="9"/>
      <c r="BG233" s="9"/>
    </row>
    <row r="234" spans="1:59" x14ac:dyDescent="0.4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  <c r="AG234" s="8"/>
      <c r="AH234" s="8"/>
      <c r="AI234" s="8"/>
      <c r="AJ234" s="8"/>
      <c r="AK234" s="8"/>
      <c r="AL234" s="8"/>
      <c r="AM234" s="9"/>
      <c r="AN234" s="9"/>
      <c r="AO234" s="9"/>
      <c r="AP234" s="9"/>
      <c r="AQ234" s="9"/>
      <c r="AR234" s="9"/>
      <c r="AS234" s="9"/>
      <c r="AT234" s="9"/>
      <c r="AU234" s="9"/>
      <c r="AV234" s="9"/>
      <c r="AW234" s="9"/>
      <c r="AX234" s="9"/>
      <c r="AY234" s="9"/>
      <c r="AZ234" s="9"/>
      <c r="BA234" s="9"/>
      <c r="BB234" s="9"/>
      <c r="BC234" s="9"/>
      <c r="BD234" s="9"/>
      <c r="BE234" s="9"/>
      <c r="BF234" s="9"/>
      <c r="BG234" s="9"/>
    </row>
    <row r="235" spans="1:59" x14ac:dyDescent="0.4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  <c r="AE235" s="8"/>
      <c r="AF235" s="8"/>
      <c r="AG235" s="8"/>
      <c r="AH235" s="8"/>
      <c r="AI235" s="8"/>
      <c r="AJ235" s="8"/>
      <c r="AK235" s="8"/>
      <c r="AL235" s="8"/>
      <c r="AM235" s="9"/>
      <c r="AN235" s="9"/>
      <c r="AO235" s="9"/>
      <c r="AP235" s="9"/>
      <c r="AQ235" s="9"/>
      <c r="AR235" s="9"/>
      <c r="AS235" s="9"/>
      <c r="AT235" s="9"/>
      <c r="AU235" s="9"/>
      <c r="AV235" s="9"/>
      <c r="AW235" s="9"/>
      <c r="AX235" s="9"/>
      <c r="AY235" s="9"/>
      <c r="AZ235" s="9"/>
      <c r="BA235" s="9"/>
      <c r="BB235" s="9"/>
      <c r="BC235" s="9"/>
      <c r="BD235" s="9"/>
      <c r="BE235" s="9"/>
      <c r="BF235" s="9"/>
      <c r="BG235" s="9"/>
    </row>
    <row r="236" spans="1:59" x14ac:dyDescent="0.4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  <c r="AE236" s="8"/>
      <c r="AF236" s="8"/>
      <c r="AG236" s="8"/>
      <c r="AH236" s="8"/>
      <c r="AI236" s="8"/>
      <c r="AJ236" s="8"/>
      <c r="AK236" s="8"/>
      <c r="AL236" s="8"/>
      <c r="AM236" s="9"/>
      <c r="AN236" s="9"/>
      <c r="AO236" s="9"/>
      <c r="AP236" s="9"/>
      <c r="AQ236" s="9"/>
      <c r="AR236" s="9"/>
      <c r="AS236" s="9"/>
      <c r="AT236" s="9"/>
      <c r="AU236" s="9"/>
      <c r="AV236" s="9"/>
      <c r="AW236" s="9"/>
      <c r="AX236" s="9"/>
      <c r="AY236" s="9"/>
      <c r="AZ236" s="9"/>
      <c r="BA236" s="9"/>
      <c r="BB236" s="9"/>
      <c r="BC236" s="9"/>
      <c r="BD236" s="9"/>
      <c r="BE236" s="9"/>
      <c r="BF236" s="9"/>
      <c r="BG236" s="9"/>
    </row>
    <row r="237" spans="1:59" x14ac:dyDescent="0.4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  <c r="AD237" s="8"/>
      <c r="AE237" s="8"/>
      <c r="AF237" s="8"/>
      <c r="AG237" s="8"/>
      <c r="AH237" s="8"/>
      <c r="AI237" s="8"/>
      <c r="AJ237" s="8"/>
      <c r="AK237" s="8"/>
      <c r="AL237" s="8"/>
      <c r="AM237" s="9"/>
      <c r="AN237" s="9"/>
      <c r="AO237" s="9"/>
      <c r="AP237" s="9"/>
      <c r="AQ237" s="9"/>
      <c r="AR237" s="9"/>
      <c r="AS237" s="9"/>
      <c r="AT237" s="9"/>
      <c r="AU237" s="9"/>
      <c r="AV237" s="9"/>
      <c r="AW237" s="9"/>
      <c r="AX237" s="9"/>
      <c r="AY237" s="9"/>
      <c r="AZ237" s="9"/>
      <c r="BA237" s="9"/>
      <c r="BB237" s="9"/>
      <c r="BC237" s="9"/>
      <c r="BD237" s="9"/>
      <c r="BE237" s="9"/>
      <c r="BF237" s="9"/>
      <c r="BG237" s="9"/>
    </row>
    <row r="238" spans="1:59" x14ac:dyDescent="0.4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  <c r="AD238" s="8"/>
      <c r="AE238" s="8"/>
      <c r="AF238" s="8"/>
      <c r="AG238" s="8"/>
      <c r="AH238" s="8"/>
      <c r="AI238" s="8"/>
      <c r="AJ238" s="8"/>
      <c r="AK238" s="8"/>
      <c r="AL238" s="8"/>
      <c r="AM238" s="9"/>
      <c r="AN238" s="9"/>
      <c r="AO238" s="9"/>
      <c r="AP238" s="9"/>
      <c r="AQ238" s="9"/>
      <c r="AR238" s="9"/>
      <c r="AS238" s="9"/>
      <c r="AT238" s="9"/>
      <c r="AU238" s="9"/>
      <c r="AV238" s="9"/>
      <c r="AW238" s="9"/>
      <c r="AX238" s="9"/>
      <c r="AY238" s="9"/>
      <c r="AZ238" s="9"/>
      <c r="BA238" s="9"/>
      <c r="BB238" s="9"/>
      <c r="BC238" s="9"/>
      <c r="BD238" s="9"/>
      <c r="BE238" s="9"/>
      <c r="BF238" s="9"/>
      <c r="BG238" s="9"/>
    </row>
    <row r="239" spans="1:59" x14ac:dyDescent="0.4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  <c r="AD239" s="8"/>
      <c r="AE239" s="8"/>
      <c r="AF239" s="8"/>
      <c r="AG239" s="8"/>
      <c r="AH239" s="8"/>
      <c r="AI239" s="8"/>
      <c r="AJ239" s="8"/>
      <c r="AK239" s="8"/>
      <c r="AL239" s="8"/>
      <c r="AM239" s="9"/>
      <c r="AN239" s="9"/>
      <c r="AO239" s="9"/>
      <c r="AP239" s="9"/>
      <c r="AQ239" s="9"/>
      <c r="AR239" s="9"/>
      <c r="AS239" s="9"/>
      <c r="AT239" s="9"/>
      <c r="AU239" s="9"/>
      <c r="AV239" s="9"/>
      <c r="AW239" s="9"/>
      <c r="AX239" s="9"/>
      <c r="AY239" s="9"/>
      <c r="AZ239" s="9"/>
      <c r="BA239" s="9"/>
      <c r="BB239" s="9"/>
      <c r="BC239" s="9"/>
      <c r="BD239" s="9"/>
      <c r="BE239" s="9"/>
      <c r="BF239" s="9"/>
      <c r="BG239" s="9"/>
    </row>
    <row r="240" spans="1:59" x14ac:dyDescent="0.4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  <c r="AD240" s="8"/>
      <c r="AE240" s="8"/>
      <c r="AF240" s="8"/>
      <c r="AG240" s="8"/>
      <c r="AH240" s="8"/>
      <c r="AI240" s="8"/>
      <c r="AJ240" s="8"/>
      <c r="AK240" s="8"/>
      <c r="AL240" s="8"/>
      <c r="AM240" s="9"/>
      <c r="AN240" s="9"/>
      <c r="AO240" s="9"/>
      <c r="AP240" s="9"/>
      <c r="AQ240" s="9"/>
      <c r="AR240" s="9"/>
      <c r="AS240" s="9"/>
      <c r="AT240" s="9"/>
      <c r="AU240" s="9"/>
      <c r="AV240" s="9"/>
      <c r="AW240" s="9"/>
      <c r="AX240" s="9"/>
      <c r="AY240" s="9"/>
      <c r="AZ240" s="9"/>
      <c r="BA240" s="9"/>
      <c r="BB240" s="9"/>
      <c r="BC240" s="9"/>
      <c r="BD240" s="9"/>
      <c r="BE240" s="9"/>
      <c r="BF240" s="9"/>
      <c r="BG240" s="9"/>
    </row>
    <row r="241" spans="1:59" x14ac:dyDescent="0.4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  <c r="AD241" s="8"/>
      <c r="AE241" s="8"/>
      <c r="AF241" s="8"/>
      <c r="AG241" s="8"/>
      <c r="AH241" s="8"/>
      <c r="AI241" s="8"/>
      <c r="AJ241" s="8"/>
      <c r="AK241" s="8"/>
      <c r="AL241" s="8"/>
      <c r="AM241" s="9"/>
      <c r="AN241" s="9"/>
      <c r="AO241" s="9"/>
      <c r="AP241" s="9"/>
      <c r="AQ241" s="9"/>
      <c r="AR241" s="9"/>
      <c r="AS241" s="9"/>
      <c r="AT241" s="9"/>
      <c r="AU241" s="9"/>
      <c r="AV241" s="9"/>
      <c r="AW241" s="9"/>
      <c r="AX241" s="9"/>
      <c r="AY241" s="9"/>
      <c r="AZ241" s="9"/>
      <c r="BA241" s="9"/>
      <c r="BB241" s="9"/>
      <c r="BC241" s="9"/>
      <c r="BD241" s="9"/>
      <c r="BE241" s="9"/>
      <c r="BF241" s="9"/>
      <c r="BG241" s="9"/>
    </row>
    <row r="242" spans="1:59" x14ac:dyDescent="0.4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  <c r="AF242" s="8"/>
      <c r="AG242" s="8"/>
      <c r="AH242" s="8"/>
      <c r="AI242" s="8"/>
      <c r="AJ242" s="8"/>
      <c r="AK242" s="8"/>
      <c r="AL242" s="8"/>
      <c r="AM242" s="9"/>
      <c r="AN242" s="9"/>
      <c r="AO242" s="9"/>
      <c r="AP242" s="9"/>
      <c r="AQ242" s="9"/>
      <c r="AR242" s="9"/>
      <c r="AS242" s="9"/>
      <c r="AT242" s="9"/>
      <c r="AU242" s="9"/>
      <c r="AV242" s="9"/>
      <c r="AW242" s="9"/>
      <c r="AX242" s="9"/>
      <c r="AY242" s="9"/>
      <c r="AZ242" s="9"/>
      <c r="BA242" s="9"/>
      <c r="BB242" s="9"/>
      <c r="BC242" s="9"/>
      <c r="BD242" s="9"/>
      <c r="BE242" s="9"/>
      <c r="BF242" s="9"/>
      <c r="BG242" s="9"/>
    </row>
    <row r="243" spans="1:59" x14ac:dyDescent="0.4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  <c r="AD243" s="8"/>
      <c r="AE243" s="8"/>
      <c r="AF243" s="8"/>
      <c r="AG243" s="8"/>
      <c r="AH243" s="8"/>
      <c r="AI243" s="8"/>
      <c r="AJ243" s="8"/>
      <c r="AK243" s="8"/>
      <c r="AL243" s="8"/>
      <c r="AM243" s="9"/>
      <c r="AN243" s="9"/>
      <c r="AO243" s="9"/>
      <c r="AP243" s="9"/>
      <c r="AQ243" s="9"/>
      <c r="AR243" s="9"/>
      <c r="AS243" s="9"/>
      <c r="AT243" s="9"/>
      <c r="AU243" s="9"/>
      <c r="AV243" s="9"/>
      <c r="AW243" s="9"/>
      <c r="AX243" s="9"/>
      <c r="AY243" s="9"/>
      <c r="AZ243" s="9"/>
      <c r="BA243" s="9"/>
      <c r="BB243" s="9"/>
      <c r="BC243" s="9"/>
      <c r="BD243" s="9"/>
      <c r="BE243" s="9"/>
      <c r="BF243" s="9"/>
      <c r="BG243" s="9"/>
    </row>
    <row r="244" spans="1:59" x14ac:dyDescent="0.4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  <c r="AE244" s="8"/>
      <c r="AF244" s="8"/>
      <c r="AG244" s="8"/>
      <c r="AH244" s="8"/>
      <c r="AI244" s="8"/>
      <c r="AJ244" s="8"/>
      <c r="AK244" s="8"/>
      <c r="AL244" s="8"/>
      <c r="AM244" s="9"/>
      <c r="AN244" s="9"/>
      <c r="AO244" s="9"/>
      <c r="AP244" s="9"/>
      <c r="AQ244" s="9"/>
      <c r="AR244" s="9"/>
      <c r="AS244" s="9"/>
      <c r="AT244" s="9"/>
      <c r="AU244" s="9"/>
      <c r="AV244" s="9"/>
      <c r="AW244" s="9"/>
      <c r="AX244" s="9"/>
      <c r="AY244" s="9"/>
      <c r="AZ244" s="9"/>
      <c r="BA244" s="9"/>
      <c r="BB244" s="9"/>
      <c r="BC244" s="9"/>
      <c r="BD244" s="9"/>
      <c r="BE244" s="9"/>
      <c r="BF244" s="9"/>
      <c r="BG244" s="9"/>
    </row>
    <row r="245" spans="1:59" x14ac:dyDescent="0.4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  <c r="AD245" s="8"/>
      <c r="AE245" s="8"/>
      <c r="AF245" s="8"/>
      <c r="AG245" s="8"/>
      <c r="AH245" s="8"/>
      <c r="AI245" s="8"/>
      <c r="AJ245" s="8"/>
      <c r="AK245" s="8"/>
      <c r="AL245" s="8"/>
      <c r="AM245" s="9"/>
      <c r="AN245" s="9"/>
      <c r="AO245" s="9"/>
      <c r="AP245" s="9"/>
      <c r="AQ245" s="9"/>
      <c r="AR245" s="9"/>
      <c r="AS245" s="9"/>
      <c r="AT245" s="9"/>
      <c r="AU245" s="9"/>
      <c r="AV245" s="9"/>
      <c r="AW245" s="9"/>
      <c r="AX245" s="9"/>
      <c r="AY245" s="9"/>
      <c r="AZ245" s="9"/>
      <c r="BA245" s="9"/>
      <c r="BB245" s="9"/>
      <c r="BC245" s="9"/>
      <c r="BD245" s="9"/>
      <c r="BE245" s="9"/>
      <c r="BF245" s="9"/>
      <c r="BG245" s="9"/>
    </row>
    <row r="246" spans="1:59" x14ac:dyDescent="0.4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  <c r="AD246" s="8"/>
      <c r="AE246" s="8"/>
      <c r="AF246" s="8"/>
      <c r="AG246" s="8"/>
      <c r="AH246" s="8"/>
      <c r="AI246" s="8"/>
      <c r="AJ246" s="8"/>
      <c r="AK246" s="8"/>
      <c r="AL246" s="8"/>
      <c r="AM246" s="9"/>
      <c r="AN246" s="9"/>
      <c r="AO246" s="9"/>
      <c r="AP246" s="9"/>
      <c r="AQ246" s="9"/>
      <c r="AR246" s="9"/>
      <c r="AS246" s="9"/>
      <c r="AT246" s="9"/>
      <c r="AU246" s="9"/>
      <c r="AV246" s="9"/>
      <c r="AW246" s="9"/>
      <c r="AX246" s="9"/>
      <c r="AY246" s="9"/>
      <c r="AZ246" s="9"/>
      <c r="BA246" s="9"/>
      <c r="BB246" s="9"/>
      <c r="BC246" s="9"/>
      <c r="BD246" s="9"/>
      <c r="BE246" s="9"/>
      <c r="BF246" s="9"/>
      <c r="BG246" s="9"/>
    </row>
    <row r="247" spans="1:59" x14ac:dyDescent="0.4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  <c r="AD247" s="8"/>
      <c r="AE247" s="8"/>
      <c r="AF247" s="8"/>
      <c r="AG247" s="8"/>
      <c r="AH247" s="8"/>
      <c r="AI247" s="8"/>
      <c r="AJ247" s="8"/>
      <c r="AK247" s="8"/>
      <c r="AL247" s="8"/>
      <c r="AM247" s="9"/>
      <c r="AN247" s="9"/>
      <c r="AO247" s="9"/>
      <c r="AP247" s="9"/>
      <c r="AQ247" s="9"/>
      <c r="AR247" s="9"/>
      <c r="AS247" s="9"/>
      <c r="AT247" s="9"/>
      <c r="AU247" s="9"/>
      <c r="AV247" s="9"/>
      <c r="AW247" s="9"/>
      <c r="AX247" s="9"/>
      <c r="AY247" s="9"/>
      <c r="AZ247" s="9"/>
      <c r="BA247" s="9"/>
      <c r="BB247" s="9"/>
      <c r="BC247" s="9"/>
      <c r="BD247" s="9"/>
      <c r="BE247" s="9"/>
      <c r="BF247" s="9"/>
      <c r="BG247" s="9"/>
    </row>
    <row r="248" spans="1:59" x14ac:dyDescent="0.4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  <c r="AD248" s="8"/>
      <c r="AE248" s="8"/>
      <c r="AF248" s="8"/>
      <c r="AG248" s="8"/>
      <c r="AH248" s="8"/>
      <c r="AI248" s="8"/>
      <c r="AJ248" s="8"/>
      <c r="AK248" s="8"/>
      <c r="AL248" s="8"/>
      <c r="AM248" s="9"/>
      <c r="AN248" s="9"/>
      <c r="AO248" s="9"/>
      <c r="AP248" s="9"/>
      <c r="AQ248" s="9"/>
      <c r="AR248" s="9"/>
      <c r="AS248" s="9"/>
      <c r="AT248" s="9"/>
      <c r="AU248" s="9"/>
      <c r="AV248" s="9"/>
      <c r="AW248" s="9"/>
      <c r="AX248" s="9"/>
      <c r="AY248" s="9"/>
      <c r="AZ248" s="9"/>
      <c r="BA248" s="9"/>
      <c r="BB248" s="9"/>
      <c r="BC248" s="9"/>
      <c r="BD248" s="9"/>
      <c r="BE248" s="9"/>
      <c r="BF248" s="9"/>
      <c r="BG248" s="9"/>
    </row>
    <row r="249" spans="1:59" x14ac:dyDescent="0.4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  <c r="AG249" s="8"/>
      <c r="AH249" s="8"/>
      <c r="AI249" s="8"/>
      <c r="AJ249" s="8"/>
      <c r="AK249" s="8"/>
      <c r="AL249" s="8"/>
      <c r="AM249" s="9"/>
      <c r="AN249" s="9"/>
      <c r="AO249" s="9"/>
      <c r="AP249" s="9"/>
      <c r="AQ249" s="9"/>
      <c r="AR249" s="9"/>
      <c r="AS249" s="9"/>
      <c r="AT249" s="9"/>
      <c r="AU249" s="9"/>
      <c r="AV249" s="9"/>
      <c r="AW249" s="9"/>
      <c r="AX249" s="9"/>
      <c r="AY249" s="9"/>
      <c r="AZ249" s="9"/>
      <c r="BA249" s="9"/>
      <c r="BB249" s="9"/>
      <c r="BC249" s="9"/>
      <c r="BD249" s="9"/>
      <c r="BE249" s="9"/>
      <c r="BF249" s="9"/>
      <c r="BG249" s="9"/>
    </row>
    <row r="250" spans="1:59" x14ac:dyDescent="0.4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  <c r="AG250" s="8"/>
      <c r="AH250" s="8"/>
      <c r="AI250" s="8"/>
      <c r="AJ250" s="8"/>
      <c r="AK250" s="8"/>
      <c r="AL250" s="8"/>
      <c r="AM250" s="9"/>
      <c r="AN250" s="9"/>
      <c r="AO250" s="9"/>
      <c r="AP250" s="9"/>
      <c r="AQ250" s="9"/>
      <c r="AR250" s="9"/>
      <c r="AS250" s="9"/>
      <c r="AT250" s="9"/>
      <c r="AU250" s="9"/>
      <c r="AV250" s="9"/>
      <c r="AW250" s="9"/>
      <c r="AX250" s="9"/>
      <c r="AY250" s="9"/>
      <c r="AZ250" s="9"/>
      <c r="BA250" s="9"/>
      <c r="BB250" s="9"/>
      <c r="BC250" s="9"/>
      <c r="BD250" s="9"/>
      <c r="BE250" s="9"/>
      <c r="BF250" s="9"/>
      <c r="BG250" s="9"/>
    </row>
    <row r="251" spans="1:59" x14ac:dyDescent="0.4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  <c r="AH251" s="8"/>
      <c r="AI251" s="8"/>
      <c r="AJ251" s="8"/>
      <c r="AK251" s="8"/>
      <c r="AL251" s="8"/>
      <c r="AM251" s="9"/>
      <c r="AN251" s="9"/>
      <c r="AO251" s="9"/>
      <c r="AP251" s="9"/>
      <c r="AQ251" s="9"/>
      <c r="AR251" s="9"/>
      <c r="AS251" s="9"/>
      <c r="AT251" s="9"/>
      <c r="AU251" s="9"/>
      <c r="AV251" s="9"/>
      <c r="AW251" s="9"/>
      <c r="AX251" s="9"/>
      <c r="AY251" s="9"/>
      <c r="AZ251" s="9"/>
      <c r="BA251" s="9"/>
      <c r="BB251" s="9"/>
      <c r="BC251" s="9"/>
      <c r="BD251" s="9"/>
      <c r="BE251" s="9"/>
      <c r="BF251" s="9"/>
      <c r="BG251" s="9"/>
    </row>
    <row r="252" spans="1:59" x14ac:dyDescent="0.4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  <c r="AE252" s="8"/>
      <c r="AF252" s="8"/>
      <c r="AG252" s="8"/>
      <c r="AH252" s="8"/>
      <c r="AI252" s="8"/>
      <c r="AJ252" s="8"/>
      <c r="AK252" s="8"/>
      <c r="AL252" s="8"/>
      <c r="AM252" s="9"/>
      <c r="AN252" s="9"/>
      <c r="AO252" s="9"/>
      <c r="AP252" s="9"/>
      <c r="AQ252" s="9"/>
      <c r="AR252" s="9"/>
      <c r="AS252" s="9"/>
      <c r="AT252" s="9"/>
      <c r="AU252" s="9"/>
      <c r="AV252" s="9"/>
      <c r="AW252" s="9"/>
      <c r="AX252" s="9"/>
      <c r="AY252" s="9"/>
      <c r="AZ252" s="9"/>
      <c r="BA252" s="9"/>
      <c r="BB252" s="9"/>
      <c r="BC252" s="9"/>
      <c r="BD252" s="9"/>
      <c r="BE252" s="9"/>
      <c r="BF252" s="9"/>
      <c r="BG252" s="9"/>
    </row>
    <row r="253" spans="1:59" x14ac:dyDescent="0.4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E253" s="8"/>
      <c r="AF253" s="8"/>
      <c r="AG253" s="8"/>
      <c r="AH253" s="8"/>
      <c r="AI253" s="8"/>
      <c r="AJ253" s="8"/>
      <c r="AK253" s="8"/>
      <c r="AL253" s="8"/>
      <c r="AM253" s="9"/>
      <c r="AN253" s="9"/>
      <c r="AO253" s="9"/>
      <c r="AP253" s="9"/>
      <c r="AQ253" s="9"/>
      <c r="AR253" s="9"/>
      <c r="AS253" s="9"/>
      <c r="AT253" s="9"/>
      <c r="AU253" s="9"/>
      <c r="AV253" s="9"/>
      <c r="AW253" s="9"/>
      <c r="AX253" s="9"/>
      <c r="AY253" s="9"/>
      <c r="AZ253" s="9"/>
      <c r="BA253" s="9"/>
      <c r="BB253" s="9"/>
      <c r="BC253" s="9"/>
      <c r="BD253" s="9"/>
      <c r="BE253" s="9"/>
      <c r="BF253" s="9"/>
      <c r="BG253" s="9"/>
    </row>
    <row r="254" spans="1:59" x14ac:dyDescent="0.4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  <c r="AE254" s="8"/>
      <c r="AF254" s="8"/>
      <c r="AG254" s="8"/>
      <c r="AH254" s="8"/>
      <c r="AI254" s="8"/>
      <c r="AJ254" s="8"/>
      <c r="AK254" s="8"/>
      <c r="AL254" s="8"/>
      <c r="AM254" s="9"/>
      <c r="AN254" s="9"/>
      <c r="AO254" s="9"/>
      <c r="AP254" s="9"/>
      <c r="AQ254" s="9"/>
      <c r="AR254" s="9"/>
      <c r="AS254" s="9"/>
      <c r="AT254" s="9"/>
      <c r="AU254" s="9"/>
      <c r="AV254" s="9"/>
      <c r="AW254" s="9"/>
      <c r="AX254" s="9"/>
      <c r="AY254" s="9"/>
      <c r="AZ254" s="9"/>
      <c r="BA254" s="9"/>
      <c r="BB254" s="9"/>
      <c r="BC254" s="9"/>
      <c r="BD254" s="9"/>
      <c r="BE254" s="9"/>
      <c r="BF254" s="9"/>
      <c r="BG254" s="9"/>
    </row>
    <row r="255" spans="1:59" x14ac:dyDescent="0.4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8"/>
      <c r="AG255" s="8"/>
      <c r="AH255" s="8"/>
      <c r="AI255" s="8"/>
      <c r="AJ255" s="8"/>
      <c r="AK255" s="8"/>
      <c r="AL255" s="8"/>
      <c r="AM255" s="9"/>
      <c r="AN255" s="9"/>
      <c r="AO255" s="9"/>
      <c r="AP255" s="9"/>
      <c r="AQ255" s="9"/>
      <c r="AR255" s="9"/>
      <c r="AS255" s="9"/>
      <c r="AT255" s="9"/>
      <c r="AU255" s="9"/>
      <c r="AV255" s="9"/>
      <c r="AW255" s="9"/>
      <c r="AX255" s="9"/>
      <c r="AY255" s="9"/>
      <c r="AZ255" s="9"/>
      <c r="BA255" s="9"/>
      <c r="BB255" s="9"/>
      <c r="BC255" s="9"/>
      <c r="BD255" s="9"/>
      <c r="BE255" s="9"/>
      <c r="BF255" s="9"/>
      <c r="BG255" s="9"/>
    </row>
    <row r="256" spans="1:59" x14ac:dyDescent="0.4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  <c r="AD256" s="8"/>
      <c r="AE256" s="8"/>
      <c r="AF256" s="8"/>
      <c r="AG256" s="8"/>
      <c r="AH256" s="8"/>
      <c r="AI256" s="8"/>
      <c r="AJ256" s="8"/>
      <c r="AK256" s="8"/>
      <c r="AL256" s="8"/>
      <c r="AM256" s="9"/>
      <c r="AN256" s="9"/>
      <c r="AO256" s="9"/>
      <c r="AP256" s="9"/>
      <c r="AQ256" s="9"/>
      <c r="AR256" s="9"/>
      <c r="AS256" s="9"/>
      <c r="AT256" s="9"/>
      <c r="AU256" s="9"/>
      <c r="AV256" s="9"/>
      <c r="AW256" s="9"/>
      <c r="AX256" s="9"/>
      <c r="AY256" s="9"/>
      <c r="AZ256" s="9"/>
      <c r="BA256" s="9"/>
      <c r="BB256" s="9"/>
      <c r="BC256" s="9"/>
      <c r="BD256" s="9"/>
      <c r="BE256" s="9"/>
      <c r="BF256" s="9"/>
      <c r="BG256" s="9"/>
    </row>
    <row r="257" spans="1:59" x14ac:dyDescent="0.4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  <c r="AD257" s="8"/>
      <c r="AE257" s="8"/>
      <c r="AF257" s="8"/>
      <c r="AG257" s="8"/>
      <c r="AH257" s="8"/>
      <c r="AI257" s="8"/>
      <c r="AJ257" s="8"/>
      <c r="AK257" s="8"/>
      <c r="AL257" s="8"/>
      <c r="AM257" s="9"/>
      <c r="AN257" s="9"/>
      <c r="AO257" s="9"/>
      <c r="AP257" s="9"/>
      <c r="AQ257" s="9"/>
      <c r="AR257" s="9"/>
      <c r="AS257" s="9"/>
      <c r="AT257" s="9"/>
      <c r="AU257" s="9"/>
      <c r="AV257" s="9"/>
      <c r="AW257" s="9"/>
      <c r="AX257" s="9"/>
      <c r="AY257" s="9"/>
      <c r="AZ257" s="9"/>
      <c r="BA257" s="9"/>
      <c r="BB257" s="9"/>
      <c r="BC257" s="9"/>
      <c r="BD257" s="9"/>
      <c r="BE257" s="9"/>
      <c r="BF257" s="9"/>
      <c r="BG257" s="9"/>
    </row>
    <row r="258" spans="1:59" x14ac:dyDescent="0.4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  <c r="AD258" s="8"/>
      <c r="AE258" s="8"/>
      <c r="AF258" s="8"/>
      <c r="AG258" s="8"/>
      <c r="AH258" s="8"/>
      <c r="AI258" s="8"/>
      <c r="AJ258" s="8"/>
      <c r="AK258" s="8"/>
      <c r="AL258" s="8"/>
      <c r="AM258" s="9"/>
      <c r="AN258" s="9"/>
      <c r="AO258" s="9"/>
      <c r="AP258" s="9"/>
      <c r="AQ258" s="9"/>
      <c r="AR258" s="9"/>
      <c r="AS258" s="9"/>
      <c r="AT258" s="9"/>
      <c r="AU258" s="9"/>
      <c r="AV258" s="9"/>
      <c r="AW258" s="9"/>
      <c r="AX258" s="9"/>
      <c r="AY258" s="9"/>
      <c r="AZ258" s="9"/>
      <c r="BA258" s="9"/>
      <c r="BB258" s="9"/>
      <c r="BC258" s="9"/>
      <c r="BD258" s="9"/>
      <c r="BE258" s="9"/>
      <c r="BF258" s="9"/>
      <c r="BG258" s="9"/>
    </row>
    <row r="259" spans="1:59" x14ac:dyDescent="0.4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  <c r="AD259" s="8"/>
      <c r="AE259" s="8"/>
      <c r="AF259" s="8"/>
      <c r="AG259" s="8"/>
      <c r="AH259" s="8"/>
      <c r="AI259" s="8"/>
      <c r="AJ259" s="8"/>
      <c r="AK259" s="8"/>
      <c r="AL259" s="8"/>
      <c r="AM259" s="9"/>
      <c r="AN259" s="9"/>
      <c r="AO259" s="9"/>
      <c r="AP259" s="9"/>
      <c r="AQ259" s="9"/>
      <c r="AR259" s="9"/>
      <c r="AS259" s="9"/>
      <c r="AT259" s="9"/>
      <c r="AU259" s="9"/>
      <c r="AV259" s="9"/>
      <c r="AW259" s="9"/>
      <c r="AX259" s="9"/>
      <c r="AY259" s="9"/>
      <c r="AZ259" s="9"/>
      <c r="BA259" s="9"/>
      <c r="BB259" s="9"/>
      <c r="BC259" s="9"/>
      <c r="BD259" s="9"/>
      <c r="BE259" s="9"/>
      <c r="BF259" s="9"/>
      <c r="BG259" s="9"/>
    </row>
    <row r="260" spans="1:59" x14ac:dyDescent="0.4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8"/>
      <c r="AF260" s="8"/>
      <c r="AG260" s="8"/>
      <c r="AH260" s="8"/>
      <c r="AI260" s="8"/>
      <c r="AJ260" s="8"/>
      <c r="AK260" s="8"/>
      <c r="AL260" s="8"/>
      <c r="AM260" s="9"/>
      <c r="AN260" s="9"/>
      <c r="AO260" s="9"/>
      <c r="AP260" s="9"/>
      <c r="AQ260" s="9"/>
      <c r="AR260" s="9"/>
      <c r="AS260" s="9"/>
      <c r="AT260" s="9"/>
      <c r="AU260" s="9"/>
      <c r="AV260" s="9"/>
      <c r="AW260" s="9"/>
      <c r="AX260" s="9"/>
      <c r="AY260" s="9"/>
      <c r="AZ260" s="9"/>
      <c r="BA260" s="9"/>
      <c r="BB260" s="9"/>
      <c r="BC260" s="9"/>
      <c r="BD260" s="9"/>
      <c r="BE260" s="9"/>
      <c r="BF260" s="9"/>
      <c r="BG260" s="9"/>
    </row>
    <row r="261" spans="1:59" x14ac:dyDescent="0.4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  <c r="AF261" s="8"/>
      <c r="AG261" s="8"/>
      <c r="AH261" s="8"/>
      <c r="AI261" s="8"/>
      <c r="AJ261" s="8"/>
      <c r="AK261" s="8"/>
      <c r="AL261" s="8"/>
      <c r="AM261" s="9"/>
      <c r="AN261" s="9"/>
      <c r="AO261" s="9"/>
      <c r="AP261" s="9"/>
      <c r="AQ261" s="9"/>
      <c r="AR261" s="9"/>
      <c r="AS261" s="9"/>
      <c r="AT261" s="9"/>
      <c r="AU261" s="9"/>
      <c r="AV261" s="9"/>
      <c r="AW261" s="9"/>
      <c r="AX261" s="9"/>
      <c r="AY261" s="9"/>
      <c r="AZ261" s="9"/>
      <c r="BA261" s="9"/>
      <c r="BB261" s="9"/>
      <c r="BC261" s="9"/>
      <c r="BD261" s="9"/>
      <c r="BE261" s="9"/>
      <c r="BF261" s="9"/>
      <c r="BG261" s="9"/>
    </row>
    <row r="262" spans="1:59" x14ac:dyDescent="0.4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  <c r="AG262" s="8"/>
      <c r="AH262" s="8"/>
      <c r="AI262" s="8"/>
      <c r="AJ262" s="8"/>
      <c r="AK262" s="8"/>
      <c r="AL262" s="8"/>
      <c r="AM262" s="9"/>
      <c r="AN262" s="9"/>
      <c r="AO262" s="9"/>
      <c r="AP262" s="9"/>
      <c r="AQ262" s="9"/>
      <c r="AR262" s="9"/>
      <c r="AS262" s="9"/>
      <c r="AT262" s="9"/>
      <c r="AU262" s="9"/>
      <c r="AV262" s="9"/>
      <c r="AW262" s="9"/>
      <c r="AX262" s="9"/>
      <c r="AY262" s="9"/>
      <c r="AZ262" s="9"/>
      <c r="BA262" s="9"/>
      <c r="BB262" s="9"/>
      <c r="BC262" s="9"/>
      <c r="BD262" s="9"/>
      <c r="BE262" s="9"/>
      <c r="BF262" s="9"/>
      <c r="BG262" s="9"/>
    </row>
    <row r="263" spans="1:59" x14ac:dyDescent="0.4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  <c r="AG263" s="8"/>
      <c r="AH263" s="8"/>
      <c r="AI263" s="8"/>
      <c r="AJ263" s="8"/>
      <c r="AK263" s="8"/>
      <c r="AL263" s="8"/>
      <c r="AM263" s="9"/>
      <c r="AN263" s="9"/>
      <c r="AO263" s="9"/>
      <c r="AP263" s="9"/>
      <c r="AQ263" s="9"/>
      <c r="AR263" s="9"/>
      <c r="AS263" s="9"/>
      <c r="AT263" s="9"/>
      <c r="AU263" s="9"/>
      <c r="AV263" s="9"/>
      <c r="AW263" s="9"/>
      <c r="AX263" s="9"/>
      <c r="AY263" s="9"/>
      <c r="AZ263" s="9"/>
      <c r="BA263" s="9"/>
      <c r="BB263" s="9"/>
      <c r="BC263" s="9"/>
      <c r="BD263" s="9"/>
      <c r="BE263" s="9"/>
      <c r="BF263" s="9"/>
      <c r="BG263" s="9"/>
    </row>
    <row r="264" spans="1:59" x14ac:dyDescent="0.4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  <c r="AG264" s="8"/>
      <c r="AH264" s="8"/>
      <c r="AI264" s="8"/>
      <c r="AJ264" s="8"/>
      <c r="AK264" s="8"/>
      <c r="AL264" s="8"/>
      <c r="AM264" s="9"/>
      <c r="AN264" s="9"/>
      <c r="AO264" s="9"/>
      <c r="AP264" s="9"/>
      <c r="AQ264" s="9"/>
      <c r="AR264" s="9"/>
      <c r="AS264" s="9"/>
      <c r="AT264" s="9"/>
      <c r="AU264" s="9"/>
      <c r="AV264" s="9"/>
      <c r="AW264" s="9"/>
      <c r="AX264" s="9"/>
      <c r="AY264" s="9"/>
      <c r="AZ264" s="9"/>
      <c r="BA264" s="9"/>
      <c r="BB264" s="9"/>
      <c r="BC264" s="9"/>
      <c r="BD264" s="9"/>
      <c r="BE264" s="9"/>
      <c r="BF264" s="9"/>
      <c r="BG264" s="9"/>
    </row>
    <row r="265" spans="1:59" x14ac:dyDescent="0.4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  <c r="AG265" s="8"/>
      <c r="AH265" s="8"/>
      <c r="AI265" s="8"/>
      <c r="AJ265" s="8"/>
      <c r="AK265" s="8"/>
      <c r="AL265" s="8"/>
      <c r="AM265" s="9"/>
      <c r="AN265" s="9"/>
      <c r="AO265" s="9"/>
      <c r="AP265" s="9"/>
      <c r="AQ265" s="9"/>
      <c r="AR265" s="9"/>
      <c r="AS265" s="9"/>
      <c r="AT265" s="9"/>
      <c r="AU265" s="9"/>
      <c r="AV265" s="9"/>
      <c r="AW265" s="9"/>
      <c r="AX265" s="9"/>
      <c r="AY265" s="9"/>
      <c r="AZ265" s="9"/>
      <c r="BA265" s="9"/>
      <c r="BB265" s="9"/>
      <c r="BC265" s="9"/>
      <c r="BD265" s="9"/>
      <c r="BE265" s="9"/>
      <c r="BF265" s="9"/>
      <c r="BG265" s="9"/>
    </row>
    <row r="266" spans="1:59" x14ac:dyDescent="0.4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  <c r="AG266" s="8"/>
      <c r="AH266" s="8"/>
      <c r="AI266" s="8"/>
      <c r="AJ266" s="8"/>
      <c r="AK266" s="8"/>
      <c r="AL266" s="8"/>
      <c r="AM266" s="9"/>
      <c r="AN266" s="9"/>
      <c r="AO266" s="9"/>
      <c r="AP266" s="9"/>
      <c r="AQ266" s="9"/>
      <c r="AR266" s="9"/>
      <c r="AS266" s="9"/>
      <c r="AT266" s="9"/>
      <c r="AU266" s="9"/>
      <c r="AV266" s="9"/>
      <c r="AW266" s="9"/>
      <c r="AX266" s="9"/>
      <c r="AY266" s="9"/>
      <c r="AZ266" s="9"/>
      <c r="BA266" s="9"/>
      <c r="BB266" s="9"/>
      <c r="BC266" s="9"/>
      <c r="BD266" s="9"/>
      <c r="BE266" s="9"/>
      <c r="BF266" s="9"/>
      <c r="BG266" s="9"/>
    </row>
    <row r="267" spans="1:59" x14ac:dyDescent="0.4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  <c r="AG267" s="8"/>
      <c r="AH267" s="8"/>
      <c r="AI267" s="8"/>
      <c r="AJ267" s="8"/>
      <c r="AK267" s="8"/>
      <c r="AL267" s="8"/>
      <c r="AM267" s="9"/>
      <c r="AN267" s="9"/>
      <c r="AO267" s="9"/>
      <c r="AP267" s="9"/>
      <c r="AQ267" s="9"/>
      <c r="AR267" s="9"/>
      <c r="AS267" s="9"/>
      <c r="AT267" s="9"/>
      <c r="AU267" s="9"/>
      <c r="AV267" s="9"/>
      <c r="AW267" s="9"/>
      <c r="AX267" s="9"/>
      <c r="AY267" s="9"/>
      <c r="AZ267" s="9"/>
      <c r="BA267" s="9"/>
      <c r="BB267" s="9"/>
      <c r="BC267" s="9"/>
      <c r="BD267" s="9"/>
      <c r="BE267" s="9"/>
      <c r="BF267" s="9"/>
      <c r="BG267" s="9"/>
    </row>
    <row r="268" spans="1:59" x14ac:dyDescent="0.4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8"/>
      <c r="AG268" s="8"/>
      <c r="AH268" s="8"/>
      <c r="AI268" s="8"/>
      <c r="AJ268" s="8"/>
      <c r="AK268" s="8"/>
      <c r="AL268" s="8"/>
      <c r="AM268" s="9"/>
      <c r="AN268" s="9"/>
      <c r="AO268" s="9"/>
      <c r="AP268" s="9"/>
      <c r="AQ268" s="9"/>
      <c r="AR268" s="9"/>
      <c r="AS268" s="9"/>
      <c r="AT268" s="9"/>
      <c r="AU268" s="9"/>
      <c r="AV268" s="9"/>
      <c r="AW268" s="9"/>
      <c r="AX268" s="9"/>
      <c r="AY268" s="9"/>
      <c r="AZ268" s="9"/>
      <c r="BA268" s="9"/>
      <c r="BB268" s="9"/>
      <c r="BC268" s="9"/>
      <c r="BD268" s="9"/>
      <c r="BE268" s="9"/>
      <c r="BF268" s="9"/>
      <c r="BG268" s="9"/>
    </row>
    <row r="269" spans="1:59" x14ac:dyDescent="0.4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  <c r="AG269" s="8"/>
      <c r="AH269" s="8"/>
      <c r="AI269" s="8"/>
      <c r="AJ269" s="8"/>
      <c r="AK269" s="8"/>
      <c r="AL269" s="8"/>
      <c r="AM269" s="9"/>
      <c r="AN269" s="9"/>
      <c r="AO269" s="9"/>
      <c r="AP269" s="9"/>
      <c r="AQ269" s="9"/>
      <c r="AR269" s="9"/>
      <c r="AS269" s="9"/>
      <c r="AT269" s="9"/>
      <c r="AU269" s="9"/>
      <c r="AV269" s="9"/>
      <c r="AW269" s="9"/>
      <c r="AX269" s="9"/>
      <c r="AY269" s="9"/>
      <c r="AZ269" s="9"/>
      <c r="BA269" s="9"/>
      <c r="BB269" s="9"/>
      <c r="BC269" s="9"/>
      <c r="BD269" s="9"/>
      <c r="BE269" s="9"/>
      <c r="BF269" s="9"/>
      <c r="BG269" s="9"/>
    </row>
    <row r="270" spans="1:59" x14ac:dyDescent="0.4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  <c r="AG270" s="8"/>
      <c r="AH270" s="8"/>
      <c r="AI270" s="8"/>
      <c r="AJ270" s="8"/>
      <c r="AK270" s="8"/>
      <c r="AL270" s="8"/>
      <c r="AM270" s="9"/>
      <c r="AN270" s="9"/>
      <c r="AO270" s="9"/>
      <c r="AP270" s="9"/>
      <c r="AQ270" s="9"/>
      <c r="AR270" s="9"/>
      <c r="AS270" s="9"/>
      <c r="AT270" s="9"/>
      <c r="AU270" s="9"/>
      <c r="AV270" s="9"/>
      <c r="AW270" s="9"/>
      <c r="AX270" s="9"/>
      <c r="AY270" s="9"/>
      <c r="AZ270" s="9"/>
      <c r="BA270" s="9"/>
      <c r="BB270" s="9"/>
      <c r="BC270" s="9"/>
      <c r="BD270" s="9"/>
      <c r="BE270" s="9"/>
      <c r="BF270" s="9"/>
      <c r="BG270" s="9"/>
    </row>
    <row r="271" spans="1:59" x14ac:dyDescent="0.4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  <c r="AG271" s="8"/>
      <c r="AH271" s="8"/>
      <c r="AI271" s="8"/>
      <c r="AJ271" s="8"/>
      <c r="AK271" s="8"/>
      <c r="AL271" s="8"/>
      <c r="AM271" s="9"/>
      <c r="AN271" s="9"/>
      <c r="AO271" s="9"/>
      <c r="AP271" s="9"/>
      <c r="AQ271" s="9"/>
      <c r="AR271" s="9"/>
      <c r="AS271" s="9"/>
      <c r="AT271" s="9"/>
      <c r="AU271" s="9"/>
      <c r="AV271" s="9"/>
      <c r="AW271" s="9"/>
      <c r="AX271" s="9"/>
      <c r="AY271" s="9"/>
      <c r="AZ271" s="9"/>
      <c r="BA271" s="9"/>
      <c r="BB271" s="9"/>
      <c r="BC271" s="9"/>
      <c r="BD271" s="9"/>
      <c r="BE271" s="9"/>
      <c r="BF271" s="9"/>
      <c r="BG271" s="9"/>
    </row>
    <row r="272" spans="1:59" x14ac:dyDescent="0.4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  <c r="AG272" s="8"/>
      <c r="AH272" s="8"/>
      <c r="AI272" s="8"/>
      <c r="AJ272" s="8"/>
      <c r="AK272" s="8"/>
      <c r="AL272" s="8"/>
      <c r="AM272" s="9"/>
      <c r="AN272" s="9"/>
      <c r="AO272" s="9"/>
      <c r="AP272" s="9"/>
      <c r="AQ272" s="9"/>
      <c r="AR272" s="9"/>
      <c r="AS272" s="9"/>
      <c r="AT272" s="9"/>
      <c r="AU272" s="9"/>
      <c r="AV272" s="9"/>
      <c r="AW272" s="9"/>
      <c r="AX272" s="9"/>
      <c r="AY272" s="9"/>
      <c r="AZ272" s="9"/>
      <c r="BA272" s="9"/>
      <c r="BB272" s="9"/>
      <c r="BC272" s="9"/>
      <c r="BD272" s="9"/>
      <c r="BE272" s="9"/>
      <c r="BF272" s="9"/>
      <c r="BG272" s="9"/>
    </row>
    <row r="273" spans="1:59" x14ac:dyDescent="0.4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F273" s="8"/>
      <c r="AG273" s="8"/>
      <c r="AH273" s="8"/>
      <c r="AI273" s="8"/>
      <c r="AJ273" s="8"/>
      <c r="AK273" s="8"/>
      <c r="AL273" s="8"/>
      <c r="AM273" s="9"/>
      <c r="AN273" s="9"/>
      <c r="AO273" s="9"/>
      <c r="AP273" s="9"/>
      <c r="AQ273" s="9"/>
      <c r="AR273" s="9"/>
      <c r="AS273" s="9"/>
      <c r="AT273" s="9"/>
      <c r="AU273" s="9"/>
      <c r="AV273" s="9"/>
      <c r="AW273" s="9"/>
      <c r="AX273" s="9"/>
      <c r="AY273" s="9"/>
      <c r="AZ273" s="9"/>
      <c r="BA273" s="9"/>
      <c r="BB273" s="9"/>
      <c r="BC273" s="9"/>
      <c r="BD273" s="9"/>
      <c r="BE273" s="9"/>
      <c r="BF273" s="9"/>
      <c r="BG273" s="9"/>
    </row>
    <row r="274" spans="1:59" x14ac:dyDescent="0.4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F274" s="8"/>
      <c r="AG274" s="8"/>
      <c r="AH274" s="8"/>
      <c r="AI274" s="8"/>
      <c r="AJ274" s="8"/>
      <c r="AK274" s="8"/>
      <c r="AL274" s="8"/>
      <c r="AM274" s="9"/>
      <c r="AN274" s="9"/>
      <c r="AO274" s="9"/>
      <c r="AP274" s="9"/>
      <c r="AQ274" s="9"/>
      <c r="AR274" s="9"/>
      <c r="AS274" s="9"/>
      <c r="AT274" s="9"/>
      <c r="AU274" s="9"/>
      <c r="AV274" s="9"/>
      <c r="AW274" s="9"/>
      <c r="AX274" s="9"/>
      <c r="AY274" s="9"/>
      <c r="AZ274" s="9"/>
      <c r="BA274" s="9"/>
      <c r="BB274" s="9"/>
      <c r="BC274" s="9"/>
      <c r="BD274" s="9"/>
      <c r="BE274" s="9"/>
      <c r="BF274" s="9"/>
      <c r="BG274" s="9"/>
    </row>
    <row r="275" spans="1:59" x14ac:dyDescent="0.4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8"/>
      <c r="AG275" s="8"/>
      <c r="AH275" s="8"/>
      <c r="AI275" s="8"/>
      <c r="AJ275" s="8"/>
      <c r="AK275" s="8"/>
      <c r="AL275" s="8"/>
      <c r="AM275" s="9"/>
      <c r="AN275" s="9"/>
      <c r="AO275" s="9"/>
      <c r="AP275" s="9"/>
      <c r="AQ275" s="9"/>
      <c r="AR275" s="9"/>
      <c r="AS275" s="9"/>
      <c r="AT275" s="9"/>
      <c r="AU275" s="9"/>
      <c r="AV275" s="9"/>
      <c r="AW275" s="9"/>
      <c r="AX275" s="9"/>
      <c r="AY275" s="9"/>
      <c r="AZ275" s="9"/>
      <c r="BA275" s="9"/>
      <c r="BB275" s="9"/>
      <c r="BC275" s="9"/>
      <c r="BD275" s="9"/>
      <c r="BE275" s="9"/>
      <c r="BF275" s="9"/>
      <c r="BG275" s="9"/>
    </row>
    <row r="276" spans="1:59" x14ac:dyDescent="0.4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8"/>
      <c r="AG276" s="8"/>
      <c r="AH276" s="8"/>
      <c r="AI276" s="8"/>
      <c r="AJ276" s="8"/>
      <c r="AK276" s="8"/>
      <c r="AL276" s="8"/>
      <c r="AM276" s="9"/>
      <c r="AN276" s="9"/>
      <c r="AO276" s="9"/>
      <c r="AP276" s="9"/>
      <c r="AQ276" s="9"/>
      <c r="AR276" s="9"/>
      <c r="AS276" s="9"/>
      <c r="AT276" s="9"/>
      <c r="AU276" s="9"/>
      <c r="AV276" s="9"/>
      <c r="AW276" s="9"/>
      <c r="AX276" s="9"/>
      <c r="AY276" s="9"/>
      <c r="AZ276" s="9"/>
      <c r="BA276" s="9"/>
      <c r="BB276" s="9"/>
      <c r="BC276" s="9"/>
      <c r="BD276" s="9"/>
      <c r="BE276" s="9"/>
      <c r="BF276" s="9"/>
      <c r="BG276" s="9"/>
    </row>
    <row r="277" spans="1:59" x14ac:dyDescent="0.4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  <c r="AG277" s="8"/>
      <c r="AH277" s="8"/>
      <c r="AI277" s="8"/>
      <c r="AJ277" s="8"/>
      <c r="AK277" s="8"/>
      <c r="AL277" s="8"/>
      <c r="AM277" s="9"/>
      <c r="AN277" s="9"/>
      <c r="AO277" s="9"/>
      <c r="AP277" s="9"/>
      <c r="AQ277" s="9"/>
      <c r="AR277" s="9"/>
      <c r="AS277" s="9"/>
      <c r="AT277" s="9"/>
      <c r="AU277" s="9"/>
      <c r="AV277" s="9"/>
      <c r="AW277" s="9"/>
      <c r="AX277" s="9"/>
      <c r="AY277" s="9"/>
      <c r="AZ277" s="9"/>
      <c r="BA277" s="9"/>
      <c r="BB277" s="9"/>
      <c r="BC277" s="9"/>
      <c r="BD277" s="9"/>
      <c r="BE277" s="9"/>
      <c r="BF277" s="9"/>
      <c r="BG277" s="9"/>
    </row>
    <row r="278" spans="1:59" x14ac:dyDescent="0.4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  <c r="AG278" s="8"/>
      <c r="AH278" s="8"/>
      <c r="AI278" s="8"/>
      <c r="AJ278" s="8"/>
      <c r="AK278" s="8"/>
      <c r="AL278" s="8"/>
      <c r="AM278" s="9"/>
      <c r="AN278" s="9"/>
      <c r="AO278" s="9"/>
      <c r="AP278" s="9"/>
      <c r="AQ278" s="9"/>
      <c r="AR278" s="9"/>
      <c r="AS278" s="9"/>
      <c r="AT278" s="9"/>
      <c r="AU278" s="9"/>
      <c r="AV278" s="9"/>
      <c r="AW278" s="9"/>
      <c r="AX278" s="9"/>
      <c r="AY278" s="9"/>
      <c r="AZ278" s="9"/>
      <c r="BA278" s="9"/>
      <c r="BB278" s="9"/>
      <c r="BC278" s="9"/>
      <c r="BD278" s="9"/>
      <c r="BE278" s="9"/>
      <c r="BF278" s="9"/>
      <c r="BG278" s="9"/>
    </row>
    <row r="279" spans="1:59" x14ac:dyDescent="0.4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8"/>
      <c r="AG279" s="8"/>
      <c r="AH279" s="8"/>
      <c r="AI279" s="8"/>
      <c r="AJ279" s="8"/>
      <c r="AK279" s="8"/>
      <c r="AL279" s="8"/>
      <c r="AM279" s="9"/>
      <c r="AN279" s="9"/>
      <c r="AO279" s="9"/>
      <c r="AP279" s="9"/>
      <c r="AQ279" s="9"/>
      <c r="AR279" s="9"/>
      <c r="AS279" s="9"/>
      <c r="AT279" s="9"/>
      <c r="AU279" s="9"/>
      <c r="AV279" s="9"/>
      <c r="AW279" s="9"/>
      <c r="AX279" s="9"/>
      <c r="AY279" s="9"/>
      <c r="AZ279" s="9"/>
      <c r="BA279" s="9"/>
      <c r="BB279" s="9"/>
      <c r="BC279" s="9"/>
      <c r="BD279" s="9"/>
      <c r="BE279" s="9"/>
      <c r="BF279" s="9"/>
      <c r="BG279" s="9"/>
    </row>
    <row r="280" spans="1:59" x14ac:dyDescent="0.4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  <c r="AF280" s="8"/>
      <c r="AG280" s="8"/>
      <c r="AH280" s="8"/>
      <c r="AI280" s="8"/>
      <c r="AJ280" s="8"/>
      <c r="AK280" s="8"/>
      <c r="AL280" s="8"/>
      <c r="AM280" s="9"/>
      <c r="AN280" s="9"/>
      <c r="AO280" s="9"/>
      <c r="AP280" s="9"/>
      <c r="AQ280" s="9"/>
      <c r="AR280" s="9"/>
      <c r="AS280" s="9"/>
      <c r="AT280" s="9"/>
      <c r="AU280" s="9"/>
      <c r="AV280" s="9"/>
      <c r="AW280" s="9"/>
      <c r="AX280" s="9"/>
      <c r="AY280" s="9"/>
      <c r="AZ280" s="9"/>
      <c r="BA280" s="9"/>
      <c r="BB280" s="9"/>
      <c r="BC280" s="9"/>
      <c r="BD280" s="9"/>
      <c r="BE280" s="9"/>
      <c r="BF280" s="9"/>
      <c r="BG280" s="9"/>
    </row>
    <row r="281" spans="1:59" x14ac:dyDescent="0.4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8"/>
      <c r="AF281" s="8"/>
      <c r="AG281" s="8"/>
      <c r="AH281" s="8"/>
      <c r="AI281" s="8"/>
      <c r="AJ281" s="8"/>
      <c r="AK281" s="8"/>
      <c r="AL281" s="8"/>
      <c r="AM281" s="9"/>
      <c r="AN281" s="9"/>
      <c r="AO281" s="9"/>
      <c r="AP281" s="9"/>
      <c r="AQ281" s="9"/>
      <c r="AR281" s="9"/>
      <c r="AS281" s="9"/>
      <c r="AT281" s="9"/>
      <c r="AU281" s="9"/>
      <c r="AV281" s="9"/>
      <c r="AW281" s="9"/>
      <c r="AX281" s="9"/>
      <c r="AY281" s="9"/>
      <c r="AZ281" s="9"/>
      <c r="BA281" s="9"/>
      <c r="BB281" s="9"/>
      <c r="BC281" s="9"/>
      <c r="BD281" s="9"/>
      <c r="BE281" s="9"/>
      <c r="BF281" s="9"/>
      <c r="BG281" s="9"/>
    </row>
    <row r="282" spans="1:59" x14ac:dyDescent="0.4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  <c r="AE282" s="8"/>
      <c r="AF282" s="8"/>
      <c r="AG282" s="8"/>
      <c r="AH282" s="8"/>
      <c r="AI282" s="8"/>
      <c r="AJ282" s="8"/>
      <c r="AK282" s="8"/>
      <c r="AL282" s="8"/>
      <c r="AM282" s="9"/>
      <c r="AN282" s="9"/>
      <c r="AO282" s="9"/>
      <c r="AP282" s="9"/>
      <c r="AQ282" s="9"/>
      <c r="AR282" s="9"/>
      <c r="AS282" s="9"/>
      <c r="AT282" s="9"/>
      <c r="AU282" s="9"/>
      <c r="AV282" s="9"/>
      <c r="AW282" s="9"/>
      <c r="AX282" s="9"/>
      <c r="AY282" s="9"/>
      <c r="AZ282" s="9"/>
      <c r="BA282" s="9"/>
      <c r="BB282" s="9"/>
      <c r="BC282" s="9"/>
      <c r="BD282" s="9"/>
      <c r="BE282" s="9"/>
      <c r="BF282" s="9"/>
      <c r="BG282" s="9"/>
    </row>
    <row r="283" spans="1:59" x14ac:dyDescent="0.4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  <c r="AE283" s="8"/>
      <c r="AF283" s="8"/>
      <c r="AG283" s="8"/>
      <c r="AH283" s="8"/>
      <c r="AI283" s="8"/>
      <c r="AJ283" s="8"/>
      <c r="AK283" s="8"/>
      <c r="AL283" s="8"/>
      <c r="AM283" s="9"/>
      <c r="AN283" s="9"/>
      <c r="AO283" s="9"/>
      <c r="AP283" s="9"/>
      <c r="AQ283" s="9"/>
      <c r="AR283" s="9"/>
      <c r="AS283" s="9"/>
      <c r="AT283" s="9"/>
      <c r="AU283" s="9"/>
      <c r="AV283" s="9"/>
      <c r="AW283" s="9"/>
      <c r="AX283" s="9"/>
      <c r="AY283" s="9"/>
      <c r="AZ283" s="9"/>
      <c r="BA283" s="9"/>
      <c r="BB283" s="9"/>
      <c r="BC283" s="9"/>
      <c r="BD283" s="9"/>
      <c r="BE283" s="9"/>
      <c r="BF283" s="9"/>
      <c r="BG283" s="9"/>
    </row>
    <row r="284" spans="1:59" x14ac:dyDescent="0.4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  <c r="AE284" s="8"/>
      <c r="AF284" s="8"/>
      <c r="AG284" s="8"/>
      <c r="AH284" s="8"/>
      <c r="AI284" s="8"/>
      <c r="AJ284" s="8"/>
      <c r="AK284" s="8"/>
      <c r="AL284" s="8"/>
      <c r="AM284" s="9"/>
      <c r="AN284" s="9"/>
      <c r="AO284" s="9"/>
      <c r="AP284" s="9"/>
      <c r="AQ284" s="9"/>
      <c r="AR284" s="9"/>
      <c r="AS284" s="9"/>
      <c r="AT284" s="9"/>
      <c r="AU284" s="9"/>
      <c r="AV284" s="9"/>
      <c r="AW284" s="9"/>
      <c r="AX284" s="9"/>
      <c r="AY284" s="9"/>
      <c r="AZ284" s="9"/>
      <c r="BA284" s="9"/>
      <c r="BB284" s="9"/>
      <c r="BC284" s="9"/>
      <c r="BD284" s="9"/>
      <c r="BE284" s="9"/>
      <c r="BF284" s="9"/>
      <c r="BG284" s="9"/>
    </row>
    <row r="285" spans="1:59" x14ac:dyDescent="0.4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  <c r="AE285" s="8"/>
      <c r="AF285" s="8"/>
      <c r="AG285" s="8"/>
      <c r="AH285" s="8"/>
      <c r="AI285" s="8"/>
      <c r="AJ285" s="8"/>
      <c r="AK285" s="8"/>
      <c r="AL285" s="8"/>
      <c r="AM285" s="9"/>
      <c r="AN285" s="9"/>
      <c r="AO285" s="9"/>
      <c r="AP285" s="9"/>
      <c r="AQ285" s="9"/>
      <c r="AR285" s="9"/>
      <c r="AS285" s="9"/>
      <c r="AT285" s="9"/>
      <c r="AU285" s="9"/>
      <c r="AV285" s="9"/>
      <c r="AW285" s="9"/>
      <c r="AX285" s="9"/>
      <c r="AY285" s="9"/>
      <c r="AZ285" s="9"/>
      <c r="BA285" s="9"/>
      <c r="BB285" s="9"/>
      <c r="BC285" s="9"/>
      <c r="BD285" s="9"/>
      <c r="BE285" s="9"/>
      <c r="BF285" s="9"/>
      <c r="BG285" s="9"/>
    </row>
    <row r="286" spans="1:59" x14ac:dyDescent="0.4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  <c r="AE286" s="8"/>
      <c r="AF286" s="8"/>
      <c r="AG286" s="8"/>
      <c r="AH286" s="8"/>
      <c r="AI286" s="8"/>
      <c r="AJ286" s="8"/>
      <c r="AK286" s="8"/>
      <c r="AL286" s="8"/>
      <c r="AM286" s="9"/>
      <c r="AN286" s="9"/>
      <c r="AO286" s="9"/>
      <c r="AP286" s="9"/>
      <c r="AQ286" s="9"/>
      <c r="AR286" s="9"/>
      <c r="AS286" s="9"/>
      <c r="AT286" s="9"/>
      <c r="AU286" s="9"/>
      <c r="AV286" s="9"/>
      <c r="AW286" s="9"/>
      <c r="AX286" s="9"/>
      <c r="AY286" s="9"/>
      <c r="AZ286" s="9"/>
      <c r="BA286" s="9"/>
      <c r="BB286" s="9"/>
      <c r="BC286" s="9"/>
      <c r="BD286" s="9"/>
      <c r="BE286" s="9"/>
      <c r="BF286" s="9"/>
      <c r="BG286" s="9"/>
    </row>
    <row r="287" spans="1:59" x14ac:dyDescent="0.4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  <c r="AE287" s="8"/>
      <c r="AF287" s="8"/>
      <c r="AG287" s="8"/>
      <c r="AH287" s="8"/>
      <c r="AI287" s="8"/>
      <c r="AJ287" s="8"/>
      <c r="AK287" s="8"/>
      <c r="AL287" s="8"/>
      <c r="AM287" s="9"/>
      <c r="AN287" s="9"/>
      <c r="AO287" s="9"/>
      <c r="AP287" s="9"/>
      <c r="AQ287" s="9"/>
      <c r="AR287" s="9"/>
      <c r="AS287" s="9"/>
      <c r="AT287" s="9"/>
      <c r="AU287" s="9"/>
      <c r="AV287" s="9"/>
      <c r="AW287" s="9"/>
      <c r="AX287" s="9"/>
      <c r="AY287" s="9"/>
      <c r="AZ287" s="9"/>
      <c r="BA287" s="9"/>
      <c r="BB287" s="9"/>
      <c r="BC287" s="9"/>
      <c r="BD287" s="9"/>
      <c r="BE287" s="9"/>
      <c r="BF287" s="9"/>
      <c r="BG287" s="9"/>
    </row>
    <row r="288" spans="1:59" x14ac:dyDescent="0.4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8"/>
      <c r="AG288" s="8"/>
      <c r="AH288" s="8"/>
      <c r="AI288" s="8"/>
      <c r="AJ288" s="8"/>
      <c r="AK288" s="8"/>
      <c r="AL288" s="8"/>
      <c r="AM288" s="9"/>
      <c r="AN288" s="9"/>
      <c r="AO288" s="9"/>
      <c r="AP288" s="9"/>
      <c r="AQ288" s="9"/>
      <c r="AR288" s="9"/>
      <c r="AS288" s="9"/>
      <c r="AT288" s="9"/>
      <c r="AU288" s="9"/>
      <c r="AV288" s="9"/>
      <c r="AW288" s="9"/>
      <c r="AX288" s="9"/>
      <c r="AY288" s="9"/>
      <c r="AZ288" s="9"/>
      <c r="BA288" s="9"/>
      <c r="BB288" s="9"/>
      <c r="BC288" s="9"/>
      <c r="BD288" s="9"/>
      <c r="BE288" s="9"/>
      <c r="BF288" s="9"/>
      <c r="BG288" s="9"/>
    </row>
    <row r="289" spans="1:59" x14ac:dyDescent="0.4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/>
      <c r="AF289" s="8"/>
      <c r="AG289" s="8"/>
      <c r="AH289" s="8"/>
      <c r="AI289" s="8"/>
      <c r="AJ289" s="8"/>
      <c r="AK289" s="8"/>
      <c r="AL289" s="8"/>
      <c r="AM289" s="9"/>
      <c r="AN289" s="9"/>
      <c r="AO289" s="9"/>
      <c r="AP289" s="9"/>
      <c r="AQ289" s="9"/>
      <c r="AR289" s="9"/>
      <c r="AS289" s="9"/>
      <c r="AT289" s="9"/>
      <c r="AU289" s="9"/>
      <c r="AV289" s="9"/>
      <c r="AW289" s="9"/>
      <c r="AX289" s="9"/>
      <c r="AY289" s="9"/>
      <c r="AZ289" s="9"/>
      <c r="BA289" s="9"/>
      <c r="BB289" s="9"/>
      <c r="BC289" s="9"/>
      <c r="BD289" s="9"/>
      <c r="BE289" s="9"/>
      <c r="BF289" s="9"/>
      <c r="BG289" s="9"/>
    </row>
    <row r="290" spans="1:59" x14ac:dyDescent="0.4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8"/>
      <c r="AE290" s="8"/>
      <c r="AF290" s="8"/>
      <c r="AG290" s="8"/>
      <c r="AH290" s="8"/>
      <c r="AI290" s="8"/>
      <c r="AJ290" s="8"/>
      <c r="AK290" s="8"/>
      <c r="AL290" s="8"/>
      <c r="AM290" s="9"/>
      <c r="AN290" s="9"/>
      <c r="AO290" s="9"/>
      <c r="AP290" s="9"/>
      <c r="AQ290" s="9"/>
      <c r="AR290" s="9"/>
      <c r="AS290" s="9"/>
      <c r="AT290" s="9"/>
      <c r="AU290" s="9"/>
      <c r="AV290" s="9"/>
      <c r="AW290" s="9"/>
      <c r="AX290" s="9"/>
      <c r="AY290" s="9"/>
      <c r="AZ290" s="9"/>
      <c r="BA290" s="9"/>
      <c r="BB290" s="9"/>
      <c r="BC290" s="9"/>
      <c r="BD290" s="9"/>
      <c r="BE290" s="9"/>
      <c r="BF290" s="9"/>
      <c r="BG290" s="9"/>
    </row>
    <row r="291" spans="1:59" x14ac:dyDescent="0.4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  <c r="AD291" s="8"/>
      <c r="AE291" s="8"/>
      <c r="AF291" s="8"/>
      <c r="AG291" s="8"/>
      <c r="AH291" s="8"/>
      <c r="AI291" s="8"/>
      <c r="AJ291" s="8"/>
      <c r="AK291" s="8"/>
      <c r="AL291" s="8"/>
      <c r="AM291" s="9"/>
      <c r="AN291" s="9"/>
      <c r="AO291" s="9"/>
      <c r="AP291" s="9"/>
      <c r="AQ291" s="9"/>
      <c r="AR291" s="9"/>
      <c r="AS291" s="9"/>
      <c r="AT291" s="9"/>
      <c r="AU291" s="9"/>
      <c r="AV291" s="9"/>
      <c r="AW291" s="9"/>
      <c r="AX291" s="9"/>
      <c r="AY291" s="9"/>
      <c r="AZ291" s="9"/>
      <c r="BA291" s="9"/>
      <c r="BB291" s="9"/>
      <c r="BC291" s="9"/>
      <c r="BD291" s="9"/>
      <c r="BE291" s="9"/>
      <c r="BF291" s="9"/>
      <c r="BG291" s="9"/>
    </row>
    <row r="292" spans="1:59" x14ac:dyDescent="0.4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  <c r="AC292" s="8"/>
      <c r="AD292" s="8"/>
      <c r="AE292" s="8"/>
      <c r="AF292" s="8"/>
      <c r="AG292" s="8"/>
      <c r="AH292" s="8"/>
      <c r="AI292" s="8"/>
      <c r="AJ292" s="8"/>
      <c r="AK292" s="8"/>
      <c r="AL292" s="8"/>
      <c r="AM292" s="9"/>
      <c r="AN292" s="9"/>
      <c r="AO292" s="9"/>
      <c r="AP292" s="9"/>
      <c r="AQ292" s="9"/>
      <c r="AR292" s="9"/>
      <c r="AS292" s="9"/>
      <c r="AT292" s="9"/>
      <c r="AU292" s="9"/>
      <c r="AV292" s="9"/>
      <c r="AW292" s="9"/>
      <c r="AX292" s="9"/>
      <c r="AY292" s="9"/>
      <c r="AZ292" s="9"/>
      <c r="BA292" s="9"/>
      <c r="BB292" s="9"/>
      <c r="BC292" s="9"/>
      <c r="BD292" s="9"/>
      <c r="BE292" s="9"/>
      <c r="BF292" s="9"/>
      <c r="BG292" s="9"/>
    </row>
    <row r="293" spans="1:59" x14ac:dyDescent="0.4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  <c r="AC293" s="8"/>
      <c r="AD293" s="8"/>
      <c r="AE293" s="8"/>
      <c r="AF293" s="8"/>
      <c r="AG293" s="8"/>
      <c r="AH293" s="8"/>
      <c r="AI293" s="8"/>
      <c r="AJ293" s="8"/>
      <c r="AK293" s="8"/>
      <c r="AL293" s="8"/>
      <c r="AM293" s="9"/>
      <c r="AN293" s="9"/>
      <c r="AO293" s="9"/>
      <c r="AP293" s="9"/>
      <c r="AQ293" s="9"/>
      <c r="AR293" s="9"/>
      <c r="AS293" s="9"/>
      <c r="AT293" s="9"/>
      <c r="AU293" s="9"/>
      <c r="AV293" s="9"/>
      <c r="AW293" s="9"/>
      <c r="AX293" s="9"/>
      <c r="AY293" s="9"/>
      <c r="AZ293" s="9"/>
      <c r="BA293" s="9"/>
      <c r="BB293" s="9"/>
      <c r="BC293" s="9"/>
      <c r="BD293" s="9"/>
      <c r="BE293" s="9"/>
      <c r="BF293" s="9"/>
      <c r="BG293" s="9"/>
    </row>
    <row r="294" spans="1:59" x14ac:dyDescent="0.4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  <c r="AC294" s="8"/>
      <c r="AD294" s="8"/>
      <c r="AE294" s="8"/>
      <c r="AF294" s="8"/>
      <c r="AG294" s="8"/>
      <c r="AH294" s="8"/>
      <c r="AI294" s="8"/>
      <c r="AJ294" s="8"/>
      <c r="AK294" s="8"/>
      <c r="AL294" s="8"/>
      <c r="AM294" s="9"/>
      <c r="AN294" s="9"/>
      <c r="AO294" s="9"/>
      <c r="AP294" s="9"/>
      <c r="AQ294" s="9"/>
      <c r="AR294" s="9"/>
      <c r="AS294" s="9"/>
      <c r="AT294" s="9"/>
      <c r="AU294" s="9"/>
      <c r="AV294" s="9"/>
      <c r="AW294" s="9"/>
      <c r="AX294" s="9"/>
      <c r="AY294" s="9"/>
      <c r="AZ294" s="9"/>
      <c r="BA294" s="9"/>
      <c r="BB294" s="9"/>
      <c r="BC294" s="9"/>
      <c r="BD294" s="9"/>
      <c r="BE294" s="9"/>
      <c r="BF294" s="9"/>
      <c r="BG294" s="9"/>
    </row>
    <row r="295" spans="1:59" x14ac:dyDescent="0.4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  <c r="AC295" s="8"/>
      <c r="AD295" s="8"/>
      <c r="AE295" s="8"/>
      <c r="AF295" s="8"/>
      <c r="AG295" s="8"/>
      <c r="AH295" s="8"/>
      <c r="AI295" s="8"/>
      <c r="AJ295" s="8"/>
      <c r="AK295" s="8"/>
      <c r="AL295" s="8"/>
      <c r="AM295" s="9"/>
      <c r="AN295" s="9"/>
      <c r="AO295" s="9"/>
      <c r="AP295" s="9"/>
      <c r="AQ295" s="9"/>
      <c r="AR295" s="9"/>
      <c r="AS295" s="9"/>
      <c r="AT295" s="9"/>
      <c r="AU295" s="9"/>
      <c r="AV295" s="9"/>
      <c r="AW295" s="9"/>
      <c r="AX295" s="9"/>
      <c r="AY295" s="9"/>
      <c r="AZ295" s="9"/>
      <c r="BA295" s="9"/>
      <c r="BB295" s="9"/>
      <c r="BC295" s="9"/>
      <c r="BD295" s="9"/>
      <c r="BE295" s="9"/>
      <c r="BF295" s="9"/>
      <c r="BG295" s="9"/>
    </row>
    <row r="296" spans="1:59" x14ac:dyDescent="0.4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  <c r="AD296" s="8"/>
      <c r="AE296" s="8"/>
      <c r="AF296" s="8"/>
      <c r="AG296" s="8"/>
      <c r="AH296" s="8"/>
      <c r="AI296" s="8"/>
      <c r="AJ296" s="8"/>
      <c r="AK296" s="8"/>
      <c r="AL296" s="8"/>
      <c r="AM296" s="9"/>
      <c r="AN296" s="9"/>
      <c r="AO296" s="9"/>
      <c r="AP296" s="9"/>
      <c r="AQ296" s="9"/>
      <c r="AR296" s="9"/>
      <c r="AS296" s="9"/>
      <c r="AT296" s="9"/>
      <c r="AU296" s="9"/>
      <c r="AV296" s="9"/>
      <c r="AW296" s="9"/>
      <c r="AX296" s="9"/>
      <c r="AY296" s="9"/>
      <c r="AZ296" s="9"/>
      <c r="BA296" s="9"/>
      <c r="BB296" s="9"/>
      <c r="BC296" s="9"/>
      <c r="BD296" s="9"/>
      <c r="BE296" s="9"/>
      <c r="BF296" s="9"/>
      <c r="BG296" s="9"/>
    </row>
    <row r="297" spans="1:59" x14ac:dyDescent="0.4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  <c r="AC297" s="8"/>
      <c r="AD297" s="8"/>
      <c r="AE297" s="8"/>
      <c r="AF297" s="8"/>
      <c r="AG297" s="8"/>
      <c r="AH297" s="8"/>
      <c r="AI297" s="8"/>
      <c r="AJ297" s="8"/>
      <c r="AK297" s="8"/>
      <c r="AL297" s="8"/>
      <c r="AM297" s="9"/>
      <c r="AN297" s="9"/>
      <c r="AO297" s="9"/>
      <c r="AP297" s="9"/>
      <c r="AQ297" s="9"/>
      <c r="AR297" s="9"/>
      <c r="AS297" s="9"/>
      <c r="AT297" s="9"/>
      <c r="AU297" s="9"/>
      <c r="AV297" s="9"/>
      <c r="AW297" s="9"/>
      <c r="AX297" s="9"/>
      <c r="AY297" s="9"/>
      <c r="AZ297" s="9"/>
      <c r="BA297" s="9"/>
      <c r="BB297" s="9"/>
      <c r="BC297" s="9"/>
      <c r="BD297" s="9"/>
      <c r="BE297" s="9"/>
      <c r="BF297" s="9"/>
      <c r="BG297" s="9"/>
    </row>
    <row r="298" spans="1:59" x14ac:dyDescent="0.4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  <c r="AC298" s="8"/>
      <c r="AD298" s="8"/>
      <c r="AE298" s="8"/>
      <c r="AF298" s="8"/>
      <c r="AG298" s="8"/>
      <c r="AH298" s="8"/>
      <c r="AI298" s="8"/>
      <c r="AJ298" s="8"/>
      <c r="AK298" s="8"/>
      <c r="AL298" s="8"/>
      <c r="AM298" s="9"/>
      <c r="AN298" s="9"/>
      <c r="AO298" s="9"/>
      <c r="AP298" s="9"/>
      <c r="AQ298" s="9"/>
      <c r="AR298" s="9"/>
      <c r="AS298" s="9"/>
      <c r="AT298" s="9"/>
      <c r="AU298" s="9"/>
      <c r="AV298" s="9"/>
      <c r="AW298" s="9"/>
      <c r="AX298" s="9"/>
      <c r="AY298" s="9"/>
      <c r="AZ298" s="9"/>
      <c r="BA298" s="9"/>
      <c r="BB298" s="9"/>
      <c r="BC298" s="9"/>
      <c r="BD298" s="9"/>
      <c r="BE298" s="9"/>
      <c r="BF298" s="9"/>
      <c r="BG298" s="9"/>
    </row>
    <row r="299" spans="1:59" x14ac:dyDescent="0.4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  <c r="AD299" s="8"/>
      <c r="AE299" s="8"/>
      <c r="AF299" s="8"/>
      <c r="AG299" s="8"/>
      <c r="AH299" s="8"/>
      <c r="AI299" s="8"/>
      <c r="AJ299" s="8"/>
      <c r="AK299" s="8"/>
      <c r="AL299" s="8"/>
      <c r="AM299" s="9"/>
      <c r="AN299" s="9"/>
      <c r="AO299" s="9"/>
      <c r="AP299" s="9"/>
      <c r="AQ299" s="9"/>
      <c r="AR299" s="9"/>
      <c r="AS299" s="9"/>
      <c r="AT299" s="9"/>
      <c r="AU299" s="9"/>
      <c r="AV299" s="9"/>
      <c r="AW299" s="9"/>
      <c r="AX299" s="9"/>
      <c r="AY299" s="9"/>
      <c r="AZ299" s="9"/>
      <c r="BA299" s="9"/>
      <c r="BB299" s="9"/>
      <c r="BC299" s="9"/>
      <c r="BD299" s="9"/>
      <c r="BE299" s="9"/>
      <c r="BF299" s="9"/>
      <c r="BG299" s="9"/>
    </row>
    <row r="300" spans="1:59" x14ac:dyDescent="0.4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  <c r="AC300" s="8"/>
      <c r="AD300" s="8"/>
      <c r="AE300" s="8"/>
      <c r="AF300" s="8"/>
      <c r="AG300" s="8"/>
      <c r="AH300" s="8"/>
      <c r="AI300" s="8"/>
      <c r="AJ300" s="8"/>
      <c r="AK300" s="8"/>
      <c r="AL300" s="8"/>
      <c r="AM300" s="9"/>
      <c r="AN300" s="9"/>
      <c r="AO300" s="9"/>
      <c r="AP300" s="9"/>
      <c r="AQ300" s="9"/>
      <c r="AR300" s="9"/>
      <c r="AS300" s="9"/>
      <c r="AT300" s="9"/>
      <c r="AU300" s="9"/>
      <c r="AV300" s="9"/>
      <c r="AW300" s="9"/>
      <c r="AX300" s="9"/>
      <c r="AY300" s="9"/>
      <c r="AZ300" s="9"/>
      <c r="BA300" s="9"/>
      <c r="BB300" s="9"/>
      <c r="BC300" s="9"/>
      <c r="BD300" s="9"/>
      <c r="BE300" s="9"/>
      <c r="BF300" s="9"/>
      <c r="BG300" s="9"/>
    </row>
    <row r="301" spans="1:59" x14ac:dyDescent="0.4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  <c r="AD301" s="8"/>
      <c r="AE301" s="8"/>
      <c r="AF301" s="8"/>
      <c r="AG301" s="8"/>
      <c r="AH301" s="8"/>
      <c r="AI301" s="8"/>
      <c r="AJ301" s="8"/>
      <c r="AK301" s="8"/>
      <c r="AL301" s="8"/>
      <c r="AM301" s="9"/>
      <c r="AN301" s="9"/>
      <c r="AO301" s="9"/>
      <c r="AP301" s="9"/>
      <c r="AQ301" s="9"/>
      <c r="AR301" s="9"/>
      <c r="AS301" s="9"/>
      <c r="AT301" s="9"/>
      <c r="AU301" s="9"/>
      <c r="AV301" s="9"/>
      <c r="AW301" s="9"/>
      <c r="AX301" s="9"/>
      <c r="AY301" s="9"/>
      <c r="AZ301" s="9"/>
      <c r="BA301" s="9"/>
      <c r="BB301" s="9"/>
      <c r="BC301" s="9"/>
      <c r="BD301" s="9"/>
      <c r="BE301" s="9"/>
      <c r="BF301" s="9"/>
      <c r="BG301" s="9"/>
    </row>
    <row r="302" spans="1:59" x14ac:dyDescent="0.4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  <c r="AD302" s="8"/>
      <c r="AE302" s="8"/>
      <c r="AF302" s="8"/>
      <c r="AG302" s="8"/>
      <c r="AH302" s="8"/>
      <c r="AI302" s="8"/>
      <c r="AJ302" s="8"/>
      <c r="AK302" s="8"/>
      <c r="AL302" s="8"/>
      <c r="AM302" s="9"/>
      <c r="AN302" s="9"/>
      <c r="AO302" s="9"/>
      <c r="AP302" s="9"/>
      <c r="AQ302" s="9"/>
      <c r="AR302" s="9"/>
      <c r="AS302" s="9"/>
      <c r="AT302" s="9"/>
      <c r="AU302" s="9"/>
      <c r="AV302" s="9"/>
      <c r="AW302" s="9"/>
      <c r="AX302" s="9"/>
      <c r="AY302" s="9"/>
      <c r="AZ302" s="9"/>
      <c r="BA302" s="9"/>
      <c r="BB302" s="9"/>
      <c r="BC302" s="9"/>
      <c r="BD302" s="9"/>
      <c r="BE302" s="9"/>
      <c r="BF302" s="9"/>
      <c r="BG302" s="9"/>
    </row>
    <row r="303" spans="1:59" x14ac:dyDescent="0.4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  <c r="AD303" s="8"/>
      <c r="AE303" s="8"/>
      <c r="AF303" s="8"/>
      <c r="AG303" s="8"/>
      <c r="AH303" s="8"/>
      <c r="AI303" s="8"/>
      <c r="AJ303" s="8"/>
      <c r="AK303" s="8"/>
      <c r="AL303" s="8"/>
      <c r="AM303" s="9"/>
      <c r="AN303" s="9"/>
      <c r="AO303" s="9"/>
      <c r="AP303" s="9"/>
      <c r="AQ303" s="9"/>
      <c r="AR303" s="9"/>
      <c r="AS303" s="9"/>
      <c r="AT303" s="9"/>
      <c r="AU303" s="9"/>
      <c r="AV303" s="9"/>
      <c r="AW303" s="9"/>
      <c r="AX303" s="9"/>
      <c r="AY303" s="9"/>
      <c r="AZ303" s="9"/>
      <c r="BA303" s="9"/>
      <c r="BB303" s="9"/>
      <c r="BC303" s="9"/>
      <c r="BD303" s="9"/>
      <c r="BE303" s="9"/>
      <c r="BF303" s="9"/>
      <c r="BG303" s="9"/>
    </row>
    <row r="304" spans="1:59" x14ac:dyDescent="0.4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  <c r="AD304" s="8"/>
      <c r="AE304" s="8"/>
      <c r="AF304" s="8"/>
      <c r="AG304" s="8"/>
      <c r="AH304" s="8"/>
      <c r="AI304" s="8"/>
      <c r="AJ304" s="8"/>
      <c r="AK304" s="8"/>
      <c r="AL304" s="8"/>
      <c r="AM304" s="9"/>
      <c r="AN304" s="9"/>
      <c r="AO304" s="9"/>
      <c r="AP304" s="9"/>
      <c r="AQ304" s="9"/>
      <c r="AR304" s="9"/>
      <c r="AS304" s="9"/>
      <c r="AT304" s="9"/>
      <c r="AU304" s="9"/>
      <c r="AV304" s="9"/>
      <c r="AW304" s="9"/>
      <c r="AX304" s="9"/>
      <c r="AY304" s="9"/>
      <c r="AZ304" s="9"/>
      <c r="BA304" s="9"/>
      <c r="BB304" s="9"/>
      <c r="BC304" s="9"/>
      <c r="BD304" s="9"/>
      <c r="BE304" s="9"/>
      <c r="BF304" s="9"/>
      <c r="BG304" s="9"/>
    </row>
    <row r="305" spans="1:59" x14ac:dyDescent="0.4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  <c r="AD305" s="8"/>
      <c r="AE305" s="8"/>
      <c r="AF305" s="8"/>
      <c r="AG305" s="8"/>
      <c r="AH305" s="8"/>
      <c r="AI305" s="8"/>
      <c r="AJ305" s="8"/>
      <c r="AK305" s="8"/>
      <c r="AL305" s="8"/>
      <c r="AM305" s="9"/>
      <c r="AN305" s="9"/>
      <c r="AO305" s="9"/>
      <c r="AP305" s="9"/>
      <c r="AQ305" s="9"/>
      <c r="AR305" s="9"/>
      <c r="AS305" s="9"/>
      <c r="AT305" s="9"/>
      <c r="AU305" s="9"/>
      <c r="AV305" s="9"/>
      <c r="AW305" s="9"/>
      <c r="AX305" s="9"/>
      <c r="AY305" s="9"/>
      <c r="AZ305" s="9"/>
      <c r="BA305" s="9"/>
      <c r="BB305" s="9"/>
      <c r="BC305" s="9"/>
      <c r="BD305" s="9"/>
      <c r="BE305" s="9"/>
      <c r="BF305" s="9"/>
      <c r="BG305" s="9"/>
    </row>
    <row r="306" spans="1:59" x14ac:dyDescent="0.4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  <c r="AD306" s="8"/>
      <c r="AE306" s="8"/>
      <c r="AF306" s="8"/>
      <c r="AG306" s="8"/>
      <c r="AH306" s="8"/>
      <c r="AI306" s="8"/>
      <c r="AJ306" s="8"/>
      <c r="AK306" s="8"/>
      <c r="AL306" s="8"/>
      <c r="AM306" s="9"/>
      <c r="AN306" s="9"/>
      <c r="AO306" s="9"/>
      <c r="AP306" s="9"/>
      <c r="AQ306" s="9"/>
      <c r="AR306" s="9"/>
      <c r="AS306" s="9"/>
      <c r="AT306" s="9"/>
      <c r="AU306" s="9"/>
      <c r="AV306" s="9"/>
      <c r="AW306" s="9"/>
      <c r="AX306" s="9"/>
      <c r="AY306" s="9"/>
      <c r="AZ306" s="9"/>
      <c r="BA306" s="9"/>
      <c r="BB306" s="9"/>
      <c r="BC306" s="9"/>
      <c r="BD306" s="9"/>
      <c r="BE306" s="9"/>
      <c r="BF306" s="9"/>
      <c r="BG306" s="9"/>
    </row>
    <row r="307" spans="1:59" x14ac:dyDescent="0.4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  <c r="AD307" s="8"/>
      <c r="AE307" s="8"/>
      <c r="AF307" s="8"/>
      <c r="AG307" s="8"/>
      <c r="AH307" s="8"/>
      <c r="AI307" s="8"/>
      <c r="AJ307" s="8"/>
      <c r="AK307" s="8"/>
      <c r="AL307" s="8"/>
      <c r="AM307" s="9"/>
      <c r="AN307" s="9"/>
      <c r="AO307" s="9"/>
      <c r="AP307" s="9"/>
      <c r="AQ307" s="9"/>
      <c r="AR307" s="9"/>
      <c r="AS307" s="9"/>
      <c r="AT307" s="9"/>
      <c r="AU307" s="9"/>
      <c r="AV307" s="9"/>
      <c r="AW307" s="9"/>
      <c r="AX307" s="9"/>
      <c r="AY307" s="9"/>
      <c r="AZ307" s="9"/>
      <c r="BA307" s="9"/>
      <c r="BB307" s="9"/>
      <c r="BC307" s="9"/>
      <c r="BD307" s="9"/>
      <c r="BE307" s="9"/>
      <c r="BF307" s="9"/>
      <c r="BG307" s="9"/>
    </row>
    <row r="308" spans="1:59" x14ac:dyDescent="0.4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  <c r="AD308" s="8"/>
      <c r="AE308" s="8"/>
      <c r="AF308" s="8"/>
      <c r="AG308" s="8"/>
      <c r="AH308" s="8"/>
      <c r="AI308" s="8"/>
      <c r="AJ308" s="8"/>
      <c r="AK308" s="8"/>
      <c r="AL308" s="8"/>
      <c r="AM308" s="9"/>
      <c r="AN308" s="9"/>
      <c r="AO308" s="9"/>
      <c r="AP308" s="9"/>
      <c r="AQ308" s="9"/>
      <c r="AR308" s="9"/>
      <c r="AS308" s="9"/>
      <c r="AT308" s="9"/>
      <c r="AU308" s="9"/>
      <c r="AV308" s="9"/>
      <c r="AW308" s="9"/>
      <c r="AX308" s="9"/>
      <c r="AY308" s="9"/>
      <c r="AZ308" s="9"/>
      <c r="BA308" s="9"/>
      <c r="BB308" s="9"/>
      <c r="BC308" s="9"/>
      <c r="BD308" s="9"/>
      <c r="BE308" s="9"/>
      <c r="BF308" s="9"/>
      <c r="BG308" s="9"/>
    </row>
    <row r="309" spans="1:59" x14ac:dyDescent="0.4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  <c r="AD309" s="8"/>
      <c r="AE309" s="8"/>
      <c r="AF309" s="8"/>
      <c r="AG309" s="8"/>
      <c r="AH309" s="8"/>
      <c r="AI309" s="8"/>
      <c r="AJ309" s="8"/>
      <c r="AK309" s="8"/>
      <c r="AL309" s="8"/>
      <c r="AM309" s="9"/>
      <c r="AN309" s="9"/>
      <c r="AO309" s="9"/>
      <c r="AP309" s="9"/>
      <c r="AQ309" s="9"/>
      <c r="AR309" s="9"/>
      <c r="AS309" s="9"/>
      <c r="AT309" s="9"/>
      <c r="AU309" s="9"/>
      <c r="AV309" s="9"/>
      <c r="AW309" s="9"/>
      <c r="AX309" s="9"/>
      <c r="AY309" s="9"/>
      <c r="AZ309" s="9"/>
      <c r="BA309" s="9"/>
      <c r="BB309" s="9"/>
      <c r="BC309" s="9"/>
      <c r="BD309" s="9"/>
      <c r="BE309" s="9"/>
      <c r="BF309" s="9"/>
      <c r="BG309" s="9"/>
    </row>
    <row r="310" spans="1:59" x14ac:dyDescent="0.4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  <c r="AD310" s="8"/>
      <c r="AE310" s="8"/>
      <c r="AF310" s="8"/>
      <c r="AG310" s="8"/>
      <c r="AH310" s="8"/>
      <c r="AI310" s="8"/>
      <c r="AJ310" s="8"/>
      <c r="AK310" s="8"/>
      <c r="AL310" s="8"/>
      <c r="AM310" s="9"/>
      <c r="AN310" s="9"/>
      <c r="AO310" s="9"/>
      <c r="AP310" s="9"/>
      <c r="AQ310" s="9"/>
      <c r="AR310" s="9"/>
      <c r="AS310" s="9"/>
      <c r="AT310" s="9"/>
      <c r="AU310" s="9"/>
      <c r="AV310" s="9"/>
      <c r="AW310" s="9"/>
      <c r="AX310" s="9"/>
      <c r="AY310" s="9"/>
      <c r="AZ310" s="9"/>
      <c r="BA310" s="9"/>
      <c r="BB310" s="9"/>
      <c r="BC310" s="9"/>
      <c r="BD310" s="9"/>
      <c r="BE310" s="9"/>
      <c r="BF310" s="9"/>
      <c r="BG310" s="9"/>
    </row>
    <row r="311" spans="1:59" x14ac:dyDescent="0.4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  <c r="AD311" s="8"/>
      <c r="AE311" s="8"/>
      <c r="AF311" s="8"/>
      <c r="AG311" s="8"/>
      <c r="AH311" s="8"/>
      <c r="AI311" s="8"/>
      <c r="AJ311" s="8"/>
      <c r="AK311" s="8"/>
      <c r="AL311" s="8"/>
      <c r="AM311" s="9"/>
      <c r="AN311" s="9"/>
      <c r="AO311" s="9"/>
      <c r="AP311" s="9"/>
      <c r="AQ311" s="9"/>
      <c r="AR311" s="9"/>
      <c r="AS311" s="9"/>
      <c r="AT311" s="9"/>
      <c r="AU311" s="9"/>
      <c r="AV311" s="9"/>
      <c r="AW311" s="9"/>
      <c r="AX311" s="9"/>
      <c r="AY311" s="9"/>
      <c r="AZ311" s="9"/>
      <c r="BA311" s="9"/>
      <c r="BB311" s="9"/>
      <c r="BC311" s="9"/>
      <c r="BD311" s="9"/>
      <c r="BE311" s="9"/>
      <c r="BF311" s="9"/>
      <c r="BG311" s="9"/>
    </row>
    <row r="312" spans="1:59" x14ac:dyDescent="0.4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  <c r="AD312" s="8"/>
      <c r="AE312" s="8"/>
      <c r="AF312" s="8"/>
      <c r="AG312" s="8"/>
      <c r="AH312" s="8"/>
      <c r="AI312" s="8"/>
      <c r="AJ312" s="8"/>
      <c r="AK312" s="8"/>
      <c r="AL312" s="8"/>
      <c r="AM312" s="9"/>
      <c r="AN312" s="9"/>
      <c r="AO312" s="9"/>
      <c r="AP312" s="9"/>
      <c r="AQ312" s="9"/>
      <c r="AR312" s="9"/>
      <c r="AS312" s="9"/>
      <c r="AT312" s="9"/>
      <c r="AU312" s="9"/>
      <c r="AV312" s="9"/>
      <c r="AW312" s="9"/>
      <c r="AX312" s="9"/>
      <c r="AY312" s="9"/>
      <c r="AZ312" s="9"/>
      <c r="BA312" s="9"/>
      <c r="BB312" s="9"/>
      <c r="BC312" s="9"/>
      <c r="BD312" s="9"/>
      <c r="BE312" s="9"/>
      <c r="BF312" s="9"/>
      <c r="BG312" s="9"/>
    </row>
    <row r="313" spans="1:59" x14ac:dyDescent="0.4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  <c r="AD313" s="8"/>
      <c r="AE313" s="8"/>
      <c r="AF313" s="8"/>
      <c r="AG313" s="8"/>
      <c r="AH313" s="8"/>
      <c r="AI313" s="8"/>
      <c r="AJ313" s="8"/>
      <c r="AK313" s="8"/>
      <c r="AL313" s="8"/>
      <c r="AM313" s="9"/>
      <c r="AN313" s="9"/>
      <c r="AO313" s="9"/>
      <c r="AP313" s="9"/>
      <c r="AQ313" s="9"/>
      <c r="AR313" s="9"/>
      <c r="AS313" s="9"/>
      <c r="AT313" s="9"/>
      <c r="AU313" s="9"/>
      <c r="AV313" s="9"/>
      <c r="AW313" s="9"/>
      <c r="AX313" s="9"/>
      <c r="AY313" s="9"/>
      <c r="AZ313" s="9"/>
      <c r="BA313" s="9"/>
      <c r="BB313" s="9"/>
      <c r="BC313" s="9"/>
      <c r="BD313" s="9"/>
      <c r="BE313" s="9"/>
      <c r="BF313" s="9"/>
      <c r="BG313" s="9"/>
    </row>
    <row r="314" spans="1:59" x14ac:dyDescent="0.4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  <c r="AD314" s="8"/>
      <c r="AE314" s="8"/>
      <c r="AF314" s="8"/>
      <c r="AG314" s="8"/>
      <c r="AH314" s="8"/>
      <c r="AI314" s="8"/>
      <c r="AJ314" s="8"/>
      <c r="AK314" s="8"/>
      <c r="AL314" s="8"/>
      <c r="AM314" s="9"/>
      <c r="AN314" s="9"/>
      <c r="AO314" s="9"/>
      <c r="AP314" s="9"/>
      <c r="AQ314" s="9"/>
      <c r="AR314" s="9"/>
      <c r="AS314" s="9"/>
      <c r="AT314" s="9"/>
      <c r="AU314" s="9"/>
      <c r="AV314" s="9"/>
      <c r="AW314" s="9"/>
      <c r="AX314" s="9"/>
      <c r="AY314" s="9"/>
      <c r="AZ314" s="9"/>
      <c r="BA314" s="9"/>
      <c r="BB314" s="9"/>
      <c r="BC314" s="9"/>
      <c r="BD314" s="9"/>
      <c r="BE314" s="9"/>
      <c r="BF314" s="9"/>
      <c r="BG314" s="9"/>
    </row>
    <row r="315" spans="1:59" x14ac:dyDescent="0.4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  <c r="AD315" s="8"/>
      <c r="AE315" s="8"/>
      <c r="AF315" s="8"/>
      <c r="AG315" s="8"/>
      <c r="AH315" s="8"/>
      <c r="AI315" s="8"/>
      <c r="AJ315" s="8"/>
      <c r="AK315" s="8"/>
      <c r="AL315" s="8"/>
      <c r="AM315" s="9"/>
      <c r="AN315" s="9"/>
      <c r="AO315" s="9"/>
      <c r="AP315" s="9"/>
      <c r="AQ315" s="9"/>
      <c r="AR315" s="9"/>
      <c r="AS315" s="9"/>
      <c r="AT315" s="9"/>
      <c r="AU315" s="9"/>
      <c r="AV315" s="9"/>
      <c r="AW315" s="9"/>
      <c r="AX315" s="9"/>
      <c r="AY315" s="9"/>
      <c r="AZ315" s="9"/>
      <c r="BA315" s="9"/>
      <c r="BB315" s="9"/>
      <c r="BC315" s="9"/>
      <c r="BD315" s="9"/>
      <c r="BE315" s="9"/>
      <c r="BF315" s="9"/>
      <c r="BG315" s="9"/>
    </row>
    <row r="316" spans="1:59" x14ac:dyDescent="0.4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  <c r="AD316" s="8"/>
      <c r="AE316" s="8"/>
      <c r="AF316" s="8"/>
      <c r="AG316" s="8"/>
      <c r="AH316" s="8"/>
      <c r="AI316" s="8"/>
      <c r="AJ316" s="8"/>
      <c r="AK316" s="8"/>
      <c r="AL316" s="8"/>
      <c r="AM316" s="9"/>
      <c r="AN316" s="9"/>
      <c r="AO316" s="9"/>
      <c r="AP316" s="9"/>
      <c r="AQ316" s="9"/>
      <c r="AR316" s="9"/>
      <c r="AS316" s="9"/>
      <c r="AT316" s="9"/>
      <c r="AU316" s="9"/>
      <c r="AV316" s="9"/>
      <c r="AW316" s="9"/>
      <c r="AX316" s="9"/>
      <c r="AY316" s="9"/>
      <c r="AZ316" s="9"/>
      <c r="BA316" s="9"/>
      <c r="BB316" s="9"/>
      <c r="BC316" s="9"/>
      <c r="BD316" s="9"/>
      <c r="BE316" s="9"/>
      <c r="BF316" s="9"/>
      <c r="BG316" s="9"/>
    </row>
    <row r="317" spans="1:59" x14ac:dyDescent="0.4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  <c r="AD317" s="8"/>
      <c r="AE317" s="8"/>
      <c r="AF317" s="8"/>
      <c r="AG317" s="8"/>
      <c r="AH317" s="8"/>
      <c r="AI317" s="8"/>
      <c r="AJ317" s="8"/>
      <c r="AK317" s="8"/>
      <c r="AL317" s="8"/>
      <c r="AM317" s="9"/>
      <c r="AN317" s="9"/>
      <c r="AO317" s="9"/>
      <c r="AP317" s="9"/>
      <c r="AQ317" s="9"/>
      <c r="AR317" s="9"/>
      <c r="AS317" s="9"/>
      <c r="AT317" s="9"/>
      <c r="AU317" s="9"/>
      <c r="AV317" s="9"/>
      <c r="AW317" s="9"/>
      <c r="AX317" s="9"/>
      <c r="AY317" s="9"/>
      <c r="AZ317" s="9"/>
      <c r="BA317" s="9"/>
      <c r="BB317" s="9"/>
      <c r="BC317" s="9"/>
      <c r="BD317" s="9"/>
      <c r="BE317" s="9"/>
      <c r="BF317" s="9"/>
      <c r="BG317" s="9"/>
    </row>
    <row r="318" spans="1:59" x14ac:dyDescent="0.4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  <c r="AD318" s="8"/>
      <c r="AE318" s="8"/>
      <c r="AF318" s="8"/>
      <c r="AG318" s="8"/>
      <c r="AH318" s="8"/>
      <c r="AI318" s="8"/>
      <c r="AJ318" s="8"/>
      <c r="AK318" s="8"/>
      <c r="AL318" s="8"/>
      <c r="AM318" s="9"/>
      <c r="AN318" s="9"/>
      <c r="AO318" s="9"/>
      <c r="AP318" s="9"/>
      <c r="AQ318" s="9"/>
      <c r="AR318" s="9"/>
      <c r="AS318" s="9"/>
      <c r="AT318" s="9"/>
      <c r="AU318" s="9"/>
      <c r="AV318" s="9"/>
      <c r="AW318" s="9"/>
      <c r="AX318" s="9"/>
      <c r="AY318" s="9"/>
      <c r="AZ318" s="9"/>
      <c r="BA318" s="9"/>
      <c r="BB318" s="9"/>
      <c r="BC318" s="9"/>
      <c r="BD318" s="9"/>
      <c r="BE318" s="9"/>
      <c r="BF318" s="9"/>
      <c r="BG318" s="9"/>
    </row>
    <row r="319" spans="1:59" x14ac:dyDescent="0.4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  <c r="AD319" s="8"/>
      <c r="AE319" s="8"/>
      <c r="AF319" s="8"/>
      <c r="AG319" s="8"/>
      <c r="AH319" s="8"/>
      <c r="AI319" s="8"/>
      <c r="AJ319" s="8"/>
      <c r="AK319" s="8"/>
      <c r="AL319" s="8"/>
      <c r="AM319" s="9"/>
      <c r="AN319" s="9"/>
      <c r="AO319" s="9"/>
      <c r="AP319" s="9"/>
      <c r="AQ319" s="9"/>
      <c r="AR319" s="9"/>
      <c r="AS319" s="9"/>
      <c r="AT319" s="9"/>
      <c r="AU319" s="9"/>
      <c r="AV319" s="9"/>
      <c r="AW319" s="9"/>
      <c r="AX319" s="9"/>
      <c r="AY319" s="9"/>
      <c r="AZ319" s="9"/>
      <c r="BA319" s="9"/>
      <c r="BB319" s="9"/>
      <c r="BC319" s="9"/>
      <c r="BD319" s="9"/>
      <c r="BE319" s="9"/>
      <c r="BF319" s="9"/>
      <c r="BG319" s="9"/>
    </row>
    <row r="320" spans="1:59" x14ac:dyDescent="0.4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  <c r="AD320" s="8"/>
      <c r="AE320" s="8"/>
      <c r="AF320" s="8"/>
      <c r="AG320" s="8"/>
      <c r="AH320" s="8"/>
      <c r="AI320" s="8"/>
      <c r="AJ320" s="8"/>
      <c r="AK320" s="8"/>
      <c r="AL320" s="8"/>
      <c r="AM320" s="9"/>
      <c r="AN320" s="9"/>
      <c r="AO320" s="9"/>
      <c r="AP320" s="9"/>
      <c r="AQ320" s="9"/>
      <c r="AR320" s="9"/>
      <c r="AS320" s="9"/>
      <c r="AT320" s="9"/>
      <c r="AU320" s="9"/>
      <c r="AV320" s="9"/>
      <c r="AW320" s="9"/>
      <c r="AX320" s="9"/>
      <c r="AY320" s="9"/>
      <c r="AZ320" s="9"/>
      <c r="BA320" s="9"/>
      <c r="BB320" s="9"/>
      <c r="BC320" s="9"/>
      <c r="BD320" s="9"/>
      <c r="BE320" s="9"/>
      <c r="BF320" s="9"/>
      <c r="BG320" s="9"/>
    </row>
    <row r="321" spans="1:59" x14ac:dyDescent="0.4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  <c r="AD321" s="8"/>
      <c r="AE321" s="8"/>
      <c r="AF321" s="8"/>
      <c r="AG321" s="8"/>
      <c r="AH321" s="8"/>
      <c r="AI321" s="8"/>
      <c r="AJ321" s="8"/>
      <c r="AK321" s="8"/>
      <c r="AL321" s="8"/>
      <c r="AM321" s="9"/>
      <c r="AN321" s="9"/>
      <c r="AO321" s="9"/>
      <c r="AP321" s="9"/>
      <c r="AQ321" s="9"/>
      <c r="AR321" s="9"/>
      <c r="AS321" s="9"/>
      <c r="AT321" s="9"/>
      <c r="AU321" s="9"/>
      <c r="AV321" s="9"/>
      <c r="AW321" s="9"/>
      <c r="AX321" s="9"/>
      <c r="AY321" s="9"/>
      <c r="AZ321" s="9"/>
      <c r="BA321" s="9"/>
      <c r="BB321" s="9"/>
      <c r="BC321" s="9"/>
      <c r="BD321" s="9"/>
      <c r="BE321" s="9"/>
      <c r="BF321" s="9"/>
      <c r="BG321" s="9"/>
    </row>
    <row r="322" spans="1:59" x14ac:dyDescent="0.4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  <c r="AD322" s="8"/>
      <c r="AE322" s="8"/>
      <c r="AF322" s="8"/>
      <c r="AG322" s="8"/>
      <c r="AH322" s="8"/>
      <c r="AI322" s="8"/>
      <c r="AJ322" s="8"/>
      <c r="AK322" s="8"/>
      <c r="AL322" s="8"/>
      <c r="AM322" s="9"/>
      <c r="AN322" s="9"/>
      <c r="AO322" s="9"/>
      <c r="AP322" s="9"/>
      <c r="AQ322" s="9"/>
      <c r="AR322" s="9"/>
      <c r="AS322" s="9"/>
      <c r="AT322" s="9"/>
      <c r="AU322" s="9"/>
      <c r="AV322" s="9"/>
      <c r="AW322" s="9"/>
      <c r="AX322" s="9"/>
      <c r="AY322" s="9"/>
      <c r="AZ322" s="9"/>
      <c r="BA322" s="9"/>
      <c r="BB322" s="9"/>
      <c r="BC322" s="9"/>
      <c r="BD322" s="9"/>
      <c r="BE322" s="9"/>
      <c r="BF322" s="9"/>
      <c r="BG322" s="9"/>
    </row>
    <row r="323" spans="1:59" x14ac:dyDescent="0.4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  <c r="AD323" s="8"/>
      <c r="AE323" s="8"/>
      <c r="AF323" s="8"/>
      <c r="AG323" s="8"/>
      <c r="AH323" s="8"/>
      <c r="AI323" s="8"/>
      <c r="AJ323" s="8"/>
      <c r="AK323" s="8"/>
      <c r="AL323" s="8"/>
      <c r="AM323" s="9"/>
      <c r="AN323" s="9"/>
      <c r="AO323" s="9"/>
      <c r="AP323" s="9"/>
      <c r="AQ323" s="9"/>
      <c r="AR323" s="9"/>
      <c r="AS323" s="9"/>
      <c r="AT323" s="9"/>
      <c r="AU323" s="9"/>
      <c r="AV323" s="9"/>
      <c r="AW323" s="9"/>
      <c r="AX323" s="9"/>
      <c r="AY323" s="9"/>
      <c r="AZ323" s="9"/>
      <c r="BA323" s="9"/>
      <c r="BB323" s="9"/>
      <c r="BC323" s="9"/>
      <c r="BD323" s="9"/>
      <c r="BE323" s="9"/>
      <c r="BF323" s="9"/>
      <c r="BG323" s="9"/>
    </row>
    <row r="324" spans="1:59" x14ac:dyDescent="0.4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  <c r="AD324" s="8"/>
      <c r="AE324" s="8"/>
      <c r="AF324" s="8"/>
      <c r="AG324" s="8"/>
      <c r="AH324" s="8"/>
      <c r="AI324" s="8"/>
      <c r="AJ324" s="8"/>
      <c r="AK324" s="8"/>
      <c r="AL324" s="8"/>
      <c r="AM324" s="9"/>
      <c r="AN324" s="9"/>
      <c r="AO324" s="9"/>
      <c r="AP324" s="9"/>
      <c r="AQ324" s="9"/>
      <c r="AR324" s="9"/>
      <c r="AS324" s="9"/>
      <c r="AT324" s="9"/>
      <c r="AU324" s="9"/>
      <c r="AV324" s="9"/>
      <c r="AW324" s="9"/>
      <c r="AX324" s="9"/>
      <c r="AY324" s="9"/>
      <c r="AZ324" s="9"/>
      <c r="BA324" s="9"/>
      <c r="BB324" s="9"/>
      <c r="BC324" s="9"/>
      <c r="BD324" s="9"/>
      <c r="BE324" s="9"/>
      <c r="BF324" s="9"/>
      <c r="BG324" s="9"/>
    </row>
    <row r="325" spans="1:59" x14ac:dyDescent="0.4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  <c r="AD325" s="8"/>
      <c r="AE325" s="8"/>
      <c r="AF325" s="8"/>
      <c r="AG325" s="8"/>
      <c r="AH325" s="8"/>
      <c r="AI325" s="8"/>
      <c r="AJ325" s="8"/>
      <c r="AK325" s="8"/>
      <c r="AL325" s="8"/>
      <c r="AM325" s="9"/>
      <c r="AN325" s="9"/>
      <c r="AO325" s="9"/>
      <c r="AP325" s="9"/>
      <c r="AQ325" s="9"/>
      <c r="AR325" s="9"/>
      <c r="AS325" s="9"/>
      <c r="AT325" s="9"/>
      <c r="AU325" s="9"/>
      <c r="AV325" s="9"/>
      <c r="AW325" s="9"/>
      <c r="AX325" s="9"/>
      <c r="AY325" s="9"/>
      <c r="AZ325" s="9"/>
      <c r="BA325" s="9"/>
      <c r="BB325" s="9"/>
      <c r="BC325" s="9"/>
      <c r="BD325" s="9"/>
      <c r="BE325" s="9"/>
      <c r="BF325" s="9"/>
      <c r="BG325" s="9"/>
    </row>
    <row r="326" spans="1:59" x14ac:dyDescent="0.4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  <c r="AD326" s="8"/>
      <c r="AE326" s="8"/>
      <c r="AF326" s="8"/>
      <c r="AG326" s="8"/>
      <c r="AH326" s="8"/>
      <c r="AI326" s="8"/>
      <c r="AJ326" s="8"/>
      <c r="AK326" s="8"/>
      <c r="AL326" s="8"/>
      <c r="AM326" s="9"/>
      <c r="AN326" s="9"/>
      <c r="AO326" s="9"/>
      <c r="AP326" s="9"/>
      <c r="AQ326" s="9"/>
      <c r="AR326" s="9"/>
      <c r="AS326" s="9"/>
      <c r="AT326" s="9"/>
      <c r="AU326" s="9"/>
      <c r="AV326" s="9"/>
      <c r="AW326" s="9"/>
      <c r="AX326" s="9"/>
      <c r="AY326" s="9"/>
      <c r="AZ326" s="9"/>
      <c r="BA326" s="9"/>
      <c r="BB326" s="9"/>
      <c r="BC326" s="9"/>
      <c r="BD326" s="9"/>
      <c r="BE326" s="9"/>
      <c r="BF326" s="9"/>
      <c r="BG326" s="9"/>
    </row>
    <row r="327" spans="1:59" x14ac:dyDescent="0.4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  <c r="AD327" s="8"/>
      <c r="AE327" s="8"/>
      <c r="AF327" s="8"/>
      <c r="AG327" s="8"/>
      <c r="AH327" s="8"/>
      <c r="AI327" s="8"/>
      <c r="AJ327" s="8"/>
      <c r="AK327" s="8"/>
      <c r="AL327" s="8"/>
      <c r="AM327" s="9"/>
      <c r="AN327" s="9"/>
      <c r="AO327" s="9"/>
      <c r="AP327" s="9"/>
      <c r="AQ327" s="9"/>
      <c r="AR327" s="9"/>
      <c r="AS327" s="9"/>
      <c r="AT327" s="9"/>
      <c r="AU327" s="9"/>
      <c r="AV327" s="9"/>
      <c r="AW327" s="9"/>
      <c r="AX327" s="9"/>
      <c r="AY327" s="9"/>
      <c r="AZ327" s="9"/>
      <c r="BA327" s="9"/>
      <c r="BB327" s="9"/>
      <c r="BC327" s="9"/>
      <c r="BD327" s="9"/>
      <c r="BE327" s="9"/>
      <c r="BF327" s="9"/>
      <c r="BG327" s="9"/>
    </row>
    <row r="328" spans="1:59" x14ac:dyDescent="0.4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  <c r="AD328" s="8"/>
      <c r="AE328" s="8"/>
      <c r="AF328" s="8"/>
      <c r="AG328" s="8"/>
      <c r="AH328" s="8"/>
      <c r="AI328" s="8"/>
      <c r="AJ328" s="8"/>
      <c r="AK328" s="8"/>
      <c r="AL328" s="8"/>
      <c r="AM328" s="9"/>
      <c r="AN328" s="9"/>
      <c r="AO328" s="9"/>
      <c r="AP328" s="9"/>
      <c r="AQ328" s="9"/>
      <c r="AR328" s="9"/>
      <c r="AS328" s="9"/>
      <c r="AT328" s="9"/>
      <c r="AU328" s="9"/>
      <c r="AV328" s="9"/>
      <c r="AW328" s="9"/>
      <c r="AX328" s="9"/>
      <c r="AY328" s="9"/>
      <c r="AZ328" s="9"/>
      <c r="BA328" s="9"/>
      <c r="BB328" s="9"/>
      <c r="BC328" s="9"/>
      <c r="BD328" s="9"/>
      <c r="BE328" s="9"/>
      <c r="BF328" s="9"/>
      <c r="BG328" s="9"/>
    </row>
    <row r="329" spans="1:59" x14ac:dyDescent="0.4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  <c r="AD329" s="8"/>
      <c r="AE329" s="8"/>
      <c r="AF329" s="8"/>
      <c r="AG329" s="8"/>
      <c r="AH329" s="8"/>
      <c r="AI329" s="8"/>
      <c r="AJ329" s="8"/>
      <c r="AK329" s="8"/>
      <c r="AL329" s="8"/>
      <c r="AM329" s="9"/>
      <c r="AN329" s="9"/>
      <c r="AO329" s="9"/>
      <c r="AP329" s="9"/>
      <c r="AQ329" s="9"/>
      <c r="AR329" s="9"/>
      <c r="AS329" s="9"/>
      <c r="AT329" s="9"/>
      <c r="AU329" s="9"/>
      <c r="AV329" s="9"/>
      <c r="AW329" s="9"/>
      <c r="AX329" s="9"/>
      <c r="AY329" s="9"/>
      <c r="AZ329" s="9"/>
      <c r="BA329" s="9"/>
      <c r="BB329" s="9"/>
      <c r="BC329" s="9"/>
      <c r="BD329" s="9"/>
      <c r="BE329" s="9"/>
      <c r="BF329" s="9"/>
      <c r="BG329" s="9"/>
    </row>
    <row r="330" spans="1:59" x14ac:dyDescent="0.4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  <c r="AD330" s="8"/>
      <c r="AE330" s="8"/>
      <c r="AF330" s="8"/>
      <c r="AG330" s="8"/>
      <c r="AH330" s="8"/>
      <c r="AI330" s="8"/>
      <c r="AJ330" s="8"/>
      <c r="AK330" s="8"/>
      <c r="AL330" s="8"/>
      <c r="AM330" s="9"/>
      <c r="AN330" s="9"/>
      <c r="AO330" s="9"/>
      <c r="AP330" s="9"/>
      <c r="AQ330" s="9"/>
      <c r="AR330" s="9"/>
      <c r="AS330" s="9"/>
      <c r="AT330" s="9"/>
      <c r="AU330" s="9"/>
      <c r="AV330" s="9"/>
      <c r="AW330" s="9"/>
      <c r="AX330" s="9"/>
      <c r="AY330" s="9"/>
      <c r="AZ330" s="9"/>
      <c r="BA330" s="9"/>
      <c r="BB330" s="9"/>
      <c r="BC330" s="9"/>
      <c r="BD330" s="9"/>
      <c r="BE330" s="9"/>
      <c r="BF330" s="9"/>
      <c r="BG330" s="9"/>
    </row>
    <row r="331" spans="1:59" x14ac:dyDescent="0.4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  <c r="AD331" s="8"/>
      <c r="AE331" s="8"/>
      <c r="AF331" s="8"/>
      <c r="AG331" s="8"/>
      <c r="AH331" s="8"/>
      <c r="AI331" s="8"/>
      <c r="AJ331" s="8"/>
      <c r="AK331" s="8"/>
      <c r="AL331" s="8"/>
      <c r="AM331" s="9"/>
      <c r="AN331" s="9"/>
      <c r="AO331" s="9"/>
      <c r="AP331" s="9"/>
      <c r="AQ331" s="9"/>
      <c r="AR331" s="9"/>
      <c r="AS331" s="9"/>
      <c r="AT331" s="9"/>
      <c r="AU331" s="9"/>
      <c r="AV331" s="9"/>
      <c r="AW331" s="9"/>
      <c r="AX331" s="9"/>
      <c r="AY331" s="9"/>
      <c r="AZ331" s="9"/>
      <c r="BA331" s="9"/>
      <c r="BB331" s="9"/>
      <c r="BC331" s="9"/>
      <c r="BD331" s="9"/>
      <c r="BE331" s="9"/>
      <c r="BF331" s="9"/>
      <c r="BG331" s="9"/>
    </row>
    <row r="332" spans="1:59" x14ac:dyDescent="0.4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  <c r="AD332" s="8"/>
      <c r="AE332" s="8"/>
      <c r="AF332" s="8"/>
      <c r="AG332" s="8"/>
      <c r="AH332" s="8"/>
      <c r="AI332" s="8"/>
      <c r="AJ332" s="8"/>
      <c r="AK332" s="8"/>
      <c r="AL332" s="8"/>
      <c r="AM332" s="9"/>
      <c r="AN332" s="9"/>
      <c r="AO332" s="9"/>
      <c r="AP332" s="9"/>
      <c r="AQ332" s="9"/>
      <c r="AR332" s="9"/>
      <c r="AS332" s="9"/>
      <c r="AT332" s="9"/>
      <c r="AU332" s="9"/>
      <c r="AV332" s="9"/>
      <c r="AW332" s="9"/>
      <c r="AX332" s="9"/>
      <c r="AY332" s="9"/>
      <c r="AZ332" s="9"/>
      <c r="BA332" s="9"/>
      <c r="BB332" s="9"/>
      <c r="BC332" s="9"/>
      <c r="BD332" s="9"/>
      <c r="BE332" s="9"/>
      <c r="BF332" s="9"/>
      <c r="BG332" s="9"/>
    </row>
    <row r="333" spans="1:59" x14ac:dyDescent="0.4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  <c r="AD333" s="8"/>
      <c r="AE333" s="8"/>
      <c r="AF333" s="8"/>
      <c r="AG333" s="8"/>
      <c r="AH333" s="8"/>
      <c r="AI333" s="8"/>
      <c r="AJ333" s="8"/>
      <c r="AK333" s="8"/>
      <c r="AL333" s="8"/>
      <c r="AM333" s="9"/>
      <c r="AN333" s="9"/>
      <c r="AO333" s="9"/>
      <c r="AP333" s="9"/>
      <c r="AQ333" s="9"/>
      <c r="AR333" s="9"/>
      <c r="AS333" s="9"/>
      <c r="AT333" s="9"/>
      <c r="AU333" s="9"/>
      <c r="AV333" s="9"/>
      <c r="AW333" s="9"/>
      <c r="AX333" s="9"/>
      <c r="AY333" s="9"/>
      <c r="AZ333" s="9"/>
      <c r="BA333" s="9"/>
      <c r="BB333" s="9"/>
      <c r="BC333" s="9"/>
      <c r="BD333" s="9"/>
      <c r="BE333" s="9"/>
      <c r="BF333" s="9"/>
      <c r="BG333" s="9"/>
    </row>
    <row r="334" spans="1:59" x14ac:dyDescent="0.4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  <c r="AD334" s="8"/>
      <c r="AE334" s="8"/>
      <c r="AF334" s="8"/>
      <c r="AG334" s="8"/>
      <c r="AH334" s="8"/>
      <c r="AI334" s="8"/>
      <c r="AJ334" s="8"/>
      <c r="AK334" s="8"/>
      <c r="AL334" s="8"/>
      <c r="AM334" s="9"/>
      <c r="AN334" s="9"/>
      <c r="AO334" s="9"/>
      <c r="AP334" s="9"/>
      <c r="AQ334" s="9"/>
      <c r="AR334" s="9"/>
      <c r="AS334" s="9"/>
      <c r="AT334" s="9"/>
      <c r="AU334" s="9"/>
      <c r="AV334" s="9"/>
      <c r="AW334" s="9"/>
      <c r="AX334" s="9"/>
      <c r="AY334" s="9"/>
      <c r="AZ334" s="9"/>
      <c r="BA334" s="9"/>
      <c r="BB334" s="9"/>
      <c r="BC334" s="9"/>
      <c r="BD334" s="9"/>
      <c r="BE334" s="9"/>
      <c r="BF334" s="9"/>
      <c r="BG334" s="9"/>
    </row>
    <row r="335" spans="1:59" x14ac:dyDescent="0.4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  <c r="AD335" s="8"/>
      <c r="AE335" s="8"/>
      <c r="AF335" s="8"/>
      <c r="AG335" s="8"/>
      <c r="AH335" s="8"/>
      <c r="AI335" s="8"/>
      <c r="AJ335" s="8"/>
      <c r="AK335" s="8"/>
      <c r="AL335" s="8"/>
      <c r="AM335" s="9"/>
      <c r="AN335" s="9"/>
      <c r="AO335" s="9"/>
      <c r="AP335" s="9"/>
      <c r="AQ335" s="9"/>
      <c r="AR335" s="9"/>
      <c r="AS335" s="9"/>
      <c r="AT335" s="9"/>
      <c r="AU335" s="9"/>
      <c r="AV335" s="9"/>
      <c r="AW335" s="9"/>
      <c r="AX335" s="9"/>
      <c r="AY335" s="9"/>
      <c r="AZ335" s="9"/>
      <c r="BA335" s="9"/>
      <c r="BB335" s="9"/>
      <c r="BC335" s="9"/>
      <c r="BD335" s="9"/>
      <c r="BE335" s="9"/>
      <c r="BF335" s="9"/>
      <c r="BG335" s="9"/>
    </row>
    <row r="336" spans="1:59" x14ac:dyDescent="0.4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  <c r="AD336" s="8"/>
      <c r="AE336" s="8"/>
      <c r="AF336" s="8"/>
      <c r="AG336" s="8"/>
      <c r="AH336" s="8"/>
      <c r="AI336" s="8"/>
      <c r="AJ336" s="8"/>
      <c r="AK336" s="8"/>
      <c r="AL336" s="8"/>
      <c r="AM336" s="9"/>
      <c r="AN336" s="9"/>
      <c r="AO336" s="9"/>
      <c r="AP336" s="9"/>
      <c r="AQ336" s="9"/>
      <c r="AR336" s="9"/>
      <c r="AS336" s="9"/>
      <c r="AT336" s="9"/>
      <c r="AU336" s="9"/>
      <c r="AV336" s="9"/>
      <c r="AW336" s="9"/>
      <c r="AX336" s="9"/>
      <c r="AY336" s="9"/>
      <c r="AZ336" s="9"/>
      <c r="BA336" s="9"/>
      <c r="BB336" s="9"/>
      <c r="BC336" s="9"/>
      <c r="BD336" s="9"/>
      <c r="BE336" s="9"/>
      <c r="BF336" s="9"/>
      <c r="BG336" s="9"/>
    </row>
    <row r="337" spans="1:59" x14ac:dyDescent="0.4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8"/>
      <c r="AF337" s="8"/>
      <c r="AG337" s="8"/>
      <c r="AH337" s="8"/>
      <c r="AI337" s="8"/>
      <c r="AJ337" s="8"/>
      <c r="AK337" s="8"/>
      <c r="AL337" s="8"/>
      <c r="AM337" s="9"/>
      <c r="AN337" s="9"/>
      <c r="AO337" s="9"/>
      <c r="AP337" s="9"/>
      <c r="AQ337" s="9"/>
      <c r="AR337" s="9"/>
      <c r="AS337" s="9"/>
      <c r="AT337" s="9"/>
      <c r="AU337" s="9"/>
      <c r="AV337" s="9"/>
      <c r="AW337" s="9"/>
      <c r="AX337" s="9"/>
      <c r="AY337" s="9"/>
      <c r="AZ337" s="9"/>
      <c r="BA337" s="9"/>
      <c r="BB337" s="9"/>
      <c r="BC337" s="9"/>
      <c r="BD337" s="9"/>
      <c r="BE337" s="9"/>
      <c r="BF337" s="9"/>
      <c r="BG337" s="9"/>
    </row>
    <row r="338" spans="1:59" x14ac:dyDescent="0.4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8"/>
      <c r="AF338" s="8"/>
      <c r="AG338" s="8"/>
      <c r="AH338" s="8"/>
      <c r="AI338" s="8"/>
      <c r="AJ338" s="8"/>
      <c r="AK338" s="8"/>
      <c r="AL338" s="8"/>
      <c r="AM338" s="9"/>
      <c r="AN338" s="9"/>
      <c r="AO338" s="9"/>
      <c r="AP338" s="9"/>
      <c r="AQ338" s="9"/>
      <c r="AR338" s="9"/>
      <c r="AS338" s="9"/>
      <c r="AT338" s="9"/>
      <c r="AU338" s="9"/>
      <c r="AV338" s="9"/>
      <c r="AW338" s="9"/>
      <c r="AX338" s="9"/>
      <c r="AY338" s="9"/>
      <c r="AZ338" s="9"/>
      <c r="BA338" s="9"/>
      <c r="BB338" s="9"/>
      <c r="BC338" s="9"/>
      <c r="BD338" s="9"/>
      <c r="BE338" s="9"/>
      <c r="BF338" s="9"/>
      <c r="BG338" s="9"/>
    </row>
    <row r="339" spans="1:59" x14ac:dyDescent="0.4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  <c r="AD339" s="8"/>
      <c r="AE339" s="8"/>
      <c r="AF339" s="8"/>
      <c r="AG339" s="8"/>
      <c r="AH339" s="8"/>
      <c r="AI339" s="8"/>
      <c r="AJ339" s="8"/>
      <c r="AK339" s="8"/>
      <c r="AL339" s="8"/>
      <c r="AM339" s="9"/>
      <c r="AN339" s="9"/>
      <c r="AO339" s="9"/>
      <c r="AP339" s="9"/>
      <c r="AQ339" s="9"/>
      <c r="AR339" s="9"/>
      <c r="AS339" s="9"/>
      <c r="AT339" s="9"/>
      <c r="AU339" s="9"/>
      <c r="AV339" s="9"/>
      <c r="AW339" s="9"/>
      <c r="AX339" s="9"/>
      <c r="AY339" s="9"/>
      <c r="AZ339" s="9"/>
      <c r="BA339" s="9"/>
      <c r="BB339" s="9"/>
      <c r="BC339" s="9"/>
      <c r="BD339" s="9"/>
      <c r="BE339" s="9"/>
      <c r="BF339" s="9"/>
      <c r="BG339" s="9"/>
    </row>
    <row r="340" spans="1:59" x14ac:dyDescent="0.4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  <c r="AD340" s="8"/>
      <c r="AE340" s="8"/>
      <c r="AF340" s="8"/>
      <c r="AG340" s="8"/>
      <c r="AH340" s="8"/>
      <c r="AI340" s="8"/>
      <c r="AJ340" s="8"/>
      <c r="AK340" s="8"/>
      <c r="AL340" s="8"/>
      <c r="AM340" s="9"/>
      <c r="AN340" s="9"/>
      <c r="AO340" s="9"/>
      <c r="AP340" s="9"/>
      <c r="AQ340" s="9"/>
      <c r="AR340" s="9"/>
      <c r="AS340" s="9"/>
      <c r="AT340" s="9"/>
      <c r="AU340" s="9"/>
      <c r="AV340" s="9"/>
      <c r="AW340" s="9"/>
      <c r="AX340" s="9"/>
      <c r="AY340" s="9"/>
      <c r="AZ340" s="9"/>
      <c r="BA340" s="9"/>
      <c r="BB340" s="9"/>
      <c r="BC340" s="9"/>
      <c r="BD340" s="9"/>
      <c r="BE340" s="9"/>
      <c r="BF340" s="9"/>
      <c r="BG340" s="9"/>
    </row>
    <row r="341" spans="1:59" x14ac:dyDescent="0.4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  <c r="AD341" s="8"/>
      <c r="AE341" s="8"/>
      <c r="AF341" s="8"/>
      <c r="AG341" s="8"/>
      <c r="AH341" s="8"/>
      <c r="AI341" s="8"/>
      <c r="AJ341" s="8"/>
      <c r="AK341" s="8"/>
      <c r="AL341" s="8"/>
      <c r="AM341" s="9"/>
      <c r="AN341" s="9"/>
      <c r="AO341" s="9"/>
      <c r="AP341" s="9"/>
      <c r="AQ341" s="9"/>
      <c r="AR341" s="9"/>
      <c r="AS341" s="9"/>
      <c r="AT341" s="9"/>
      <c r="AU341" s="9"/>
      <c r="AV341" s="9"/>
      <c r="AW341" s="9"/>
      <c r="AX341" s="9"/>
      <c r="AY341" s="9"/>
      <c r="AZ341" s="9"/>
      <c r="BA341" s="9"/>
      <c r="BB341" s="9"/>
      <c r="BC341" s="9"/>
      <c r="BD341" s="9"/>
      <c r="BE341" s="9"/>
      <c r="BF341" s="9"/>
      <c r="BG341" s="9"/>
    </row>
    <row r="342" spans="1:59" x14ac:dyDescent="0.4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  <c r="AD342" s="8"/>
      <c r="AE342" s="8"/>
      <c r="AF342" s="8"/>
      <c r="AG342" s="8"/>
      <c r="AH342" s="8"/>
      <c r="AI342" s="8"/>
      <c r="AJ342" s="8"/>
      <c r="AK342" s="8"/>
      <c r="AL342" s="8"/>
      <c r="AM342" s="9"/>
      <c r="AN342" s="9"/>
      <c r="AO342" s="9"/>
      <c r="AP342" s="9"/>
      <c r="AQ342" s="9"/>
      <c r="AR342" s="9"/>
      <c r="AS342" s="9"/>
      <c r="AT342" s="9"/>
      <c r="AU342" s="9"/>
      <c r="AV342" s="9"/>
      <c r="AW342" s="9"/>
      <c r="AX342" s="9"/>
      <c r="AY342" s="9"/>
      <c r="AZ342" s="9"/>
      <c r="BA342" s="9"/>
      <c r="BB342" s="9"/>
      <c r="BC342" s="9"/>
      <c r="BD342" s="9"/>
      <c r="BE342" s="9"/>
      <c r="BF342" s="9"/>
      <c r="BG342" s="9"/>
    </row>
    <row r="343" spans="1:59" x14ac:dyDescent="0.4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  <c r="AD343" s="8"/>
      <c r="AE343" s="8"/>
      <c r="AF343" s="8"/>
      <c r="AG343" s="8"/>
      <c r="AH343" s="8"/>
      <c r="AI343" s="8"/>
      <c r="AJ343" s="8"/>
      <c r="AK343" s="8"/>
      <c r="AL343" s="8"/>
      <c r="AM343" s="9"/>
      <c r="AN343" s="9"/>
      <c r="AO343" s="9"/>
      <c r="AP343" s="9"/>
      <c r="AQ343" s="9"/>
      <c r="AR343" s="9"/>
      <c r="AS343" s="9"/>
      <c r="AT343" s="9"/>
      <c r="AU343" s="9"/>
      <c r="AV343" s="9"/>
      <c r="AW343" s="9"/>
      <c r="AX343" s="9"/>
      <c r="AY343" s="9"/>
      <c r="AZ343" s="9"/>
      <c r="BA343" s="9"/>
      <c r="BB343" s="9"/>
      <c r="BC343" s="9"/>
      <c r="BD343" s="9"/>
      <c r="BE343" s="9"/>
      <c r="BF343" s="9"/>
      <c r="BG343" s="9"/>
    </row>
    <row r="344" spans="1:59" x14ac:dyDescent="0.4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  <c r="AD344" s="8"/>
      <c r="AE344" s="8"/>
      <c r="AF344" s="8"/>
      <c r="AG344" s="8"/>
      <c r="AH344" s="8"/>
      <c r="AI344" s="8"/>
      <c r="AJ344" s="8"/>
      <c r="AK344" s="8"/>
      <c r="AL344" s="8"/>
      <c r="AM344" s="9"/>
      <c r="AN344" s="9"/>
      <c r="AO344" s="9"/>
      <c r="AP344" s="9"/>
      <c r="AQ344" s="9"/>
      <c r="AR344" s="9"/>
      <c r="AS344" s="9"/>
      <c r="AT344" s="9"/>
      <c r="AU344" s="9"/>
      <c r="AV344" s="9"/>
      <c r="AW344" s="9"/>
      <c r="AX344" s="9"/>
      <c r="AY344" s="9"/>
      <c r="AZ344" s="9"/>
      <c r="BA344" s="9"/>
      <c r="BB344" s="9"/>
      <c r="BC344" s="9"/>
      <c r="BD344" s="9"/>
      <c r="BE344" s="9"/>
      <c r="BF344" s="9"/>
      <c r="BG344" s="9"/>
    </row>
    <row r="345" spans="1:59" x14ac:dyDescent="0.4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  <c r="AD345" s="8"/>
      <c r="AE345" s="8"/>
      <c r="AF345" s="8"/>
      <c r="AG345" s="8"/>
      <c r="AH345" s="8"/>
      <c r="AI345" s="8"/>
      <c r="AJ345" s="8"/>
      <c r="AK345" s="8"/>
      <c r="AL345" s="8"/>
      <c r="AM345" s="9"/>
      <c r="AN345" s="9"/>
      <c r="AO345" s="9"/>
      <c r="AP345" s="9"/>
      <c r="AQ345" s="9"/>
      <c r="AR345" s="9"/>
      <c r="AS345" s="9"/>
      <c r="AT345" s="9"/>
      <c r="AU345" s="9"/>
      <c r="AV345" s="9"/>
      <c r="AW345" s="9"/>
      <c r="AX345" s="9"/>
      <c r="AY345" s="9"/>
      <c r="AZ345" s="9"/>
      <c r="BA345" s="9"/>
      <c r="BB345" s="9"/>
      <c r="BC345" s="9"/>
      <c r="BD345" s="9"/>
      <c r="BE345" s="9"/>
      <c r="BF345" s="9"/>
      <c r="BG345" s="9"/>
    </row>
    <row r="346" spans="1:59" x14ac:dyDescent="0.4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  <c r="AD346" s="8"/>
      <c r="AE346" s="8"/>
      <c r="AF346" s="8"/>
      <c r="AG346" s="8"/>
      <c r="AH346" s="8"/>
      <c r="AI346" s="8"/>
      <c r="AJ346" s="8"/>
      <c r="AK346" s="8"/>
      <c r="AL346" s="8"/>
      <c r="AM346" s="9"/>
      <c r="AN346" s="9"/>
      <c r="AO346" s="9"/>
      <c r="AP346" s="9"/>
      <c r="AQ346" s="9"/>
      <c r="AR346" s="9"/>
      <c r="AS346" s="9"/>
      <c r="AT346" s="9"/>
      <c r="AU346" s="9"/>
      <c r="AV346" s="9"/>
      <c r="AW346" s="9"/>
      <c r="AX346" s="9"/>
      <c r="AY346" s="9"/>
      <c r="AZ346" s="9"/>
      <c r="BA346" s="9"/>
      <c r="BB346" s="9"/>
      <c r="BC346" s="9"/>
      <c r="BD346" s="9"/>
      <c r="BE346" s="9"/>
      <c r="BF346" s="9"/>
      <c r="BG346" s="9"/>
    </row>
    <row r="347" spans="1:59" x14ac:dyDescent="0.4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  <c r="AD347" s="8"/>
      <c r="AE347" s="8"/>
      <c r="AF347" s="8"/>
      <c r="AG347" s="8"/>
      <c r="AH347" s="8"/>
      <c r="AI347" s="8"/>
      <c r="AJ347" s="8"/>
      <c r="AK347" s="8"/>
      <c r="AL347" s="8"/>
      <c r="AM347" s="9"/>
      <c r="AN347" s="9"/>
      <c r="AO347" s="9"/>
      <c r="AP347" s="9"/>
      <c r="AQ347" s="9"/>
      <c r="AR347" s="9"/>
      <c r="AS347" s="9"/>
      <c r="AT347" s="9"/>
      <c r="AU347" s="9"/>
      <c r="AV347" s="9"/>
      <c r="AW347" s="9"/>
      <c r="AX347" s="9"/>
      <c r="AY347" s="9"/>
      <c r="AZ347" s="9"/>
      <c r="BA347" s="9"/>
      <c r="BB347" s="9"/>
      <c r="BC347" s="9"/>
      <c r="BD347" s="9"/>
      <c r="BE347" s="9"/>
      <c r="BF347" s="9"/>
      <c r="BG347" s="9"/>
    </row>
    <row r="348" spans="1:59" x14ac:dyDescent="0.4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  <c r="AD348" s="8"/>
      <c r="AE348" s="8"/>
      <c r="AF348" s="8"/>
      <c r="AG348" s="8"/>
      <c r="AH348" s="8"/>
      <c r="AI348" s="8"/>
      <c r="AJ348" s="8"/>
      <c r="AK348" s="8"/>
      <c r="AL348" s="8"/>
      <c r="AM348" s="9"/>
      <c r="AN348" s="9"/>
      <c r="AO348" s="9"/>
      <c r="AP348" s="9"/>
      <c r="AQ348" s="9"/>
      <c r="AR348" s="9"/>
      <c r="AS348" s="9"/>
      <c r="AT348" s="9"/>
      <c r="AU348" s="9"/>
      <c r="AV348" s="9"/>
      <c r="AW348" s="9"/>
      <c r="AX348" s="9"/>
      <c r="AY348" s="9"/>
      <c r="AZ348" s="9"/>
      <c r="BA348" s="9"/>
      <c r="BB348" s="9"/>
      <c r="BC348" s="9"/>
      <c r="BD348" s="9"/>
      <c r="BE348" s="9"/>
      <c r="BF348" s="9"/>
      <c r="BG348" s="9"/>
    </row>
    <row r="349" spans="1:59" x14ac:dyDescent="0.4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  <c r="AD349" s="8"/>
      <c r="AE349" s="8"/>
      <c r="AF349" s="8"/>
      <c r="AG349" s="8"/>
      <c r="AH349" s="8"/>
      <c r="AI349" s="8"/>
      <c r="AJ349" s="8"/>
      <c r="AK349" s="8"/>
      <c r="AL349" s="8"/>
      <c r="AM349" s="9"/>
      <c r="AN349" s="9"/>
      <c r="AO349" s="9"/>
      <c r="AP349" s="9"/>
      <c r="AQ349" s="9"/>
      <c r="AR349" s="9"/>
      <c r="AS349" s="9"/>
      <c r="AT349" s="9"/>
      <c r="AU349" s="9"/>
      <c r="AV349" s="9"/>
      <c r="AW349" s="9"/>
      <c r="AX349" s="9"/>
      <c r="AY349" s="9"/>
      <c r="AZ349" s="9"/>
      <c r="BA349" s="9"/>
      <c r="BB349" s="9"/>
      <c r="BC349" s="9"/>
      <c r="BD349" s="9"/>
      <c r="BE349" s="9"/>
      <c r="BF349" s="9"/>
      <c r="BG349" s="9"/>
    </row>
    <row r="350" spans="1:59" x14ac:dyDescent="0.4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  <c r="AD350" s="8"/>
      <c r="AE350" s="8"/>
      <c r="AF350" s="8"/>
      <c r="AG350" s="8"/>
      <c r="AH350" s="8"/>
      <c r="AI350" s="8"/>
      <c r="AJ350" s="8"/>
      <c r="AK350" s="8"/>
      <c r="AL350" s="8"/>
      <c r="AM350" s="9"/>
      <c r="AN350" s="9"/>
      <c r="AO350" s="9"/>
      <c r="AP350" s="9"/>
      <c r="AQ350" s="9"/>
      <c r="AR350" s="9"/>
      <c r="AS350" s="9"/>
      <c r="AT350" s="9"/>
      <c r="AU350" s="9"/>
      <c r="AV350" s="9"/>
      <c r="AW350" s="9"/>
      <c r="AX350" s="9"/>
      <c r="AY350" s="9"/>
      <c r="AZ350" s="9"/>
      <c r="BA350" s="9"/>
      <c r="BB350" s="9"/>
      <c r="BC350" s="9"/>
      <c r="BD350" s="9"/>
      <c r="BE350" s="9"/>
      <c r="BF350" s="9"/>
      <c r="BG350" s="9"/>
    </row>
    <row r="351" spans="1:59" x14ac:dyDescent="0.4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  <c r="AD351" s="8"/>
      <c r="AE351" s="8"/>
      <c r="AF351" s="8"/>
      <c r="AG351" s="8"/>
      <c r="AH351" s="8"/>
      <c r="AI351" s="8"/>
      <c r="AJ351" s="8"/>
      <c r="AK351" s="8"/>
      <c r="AL351" s="8"/>
      <c r="AM351" s="9"/>
      <c r="AN351" s="9"/>
      <c r="AO351" s="9"/>
      <c r="AP351" s="9"/>
      <c r="AQ351" s="9"/>
      <c r="AR351" s="9"/>
      <c r="AS351" s="9"/>
      <c r="AT351" s="9"/>
      <c r="AU351" s="9"/>
      <c r="AV351" s="9"/>
      <c r="AW351" s="9"/>
      <c r="AX351" s="9"/>
      <c r="AY351" s="9"/>
      <c r="AZ351" s="9"/>
      <c r="BA351" s="9"/>
      <c r="BB351" s="9"/>
      <c r="BC351" s="9"/>
      <c r="BD351" s="9"/>
      <c r="BE351" s="9"/>
      <c r="BF351" s="9"/>
      <c r="BG351" s="9"/>
    </row>
    <row r="352" spans="1:59" x14ac:dyDescent="0.4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  <c r="AD352" s="8"/>
      <c r="AE352" s="8"/>
      <c r="AF352" s="8"/>
      <c r="AG352" s="8"/>
      <c r="AH352" s="8"/>
      <c r="AI352" s="8"/>
      <c r="AJ352" s="8"/>
      <c r="AK352" s="8"/>
      <c r="AL352" s="8"/>
      <c r="AM352" s="9"/>
      <c r="AN352" s="9"/>
      <c r="AO352" s="9"/>
      <c r="AP352" s="9"/>
      <c r="AQ352" s="9"/>
      <c r="AR352" s="9"/>
      <c r="AS352" s="9"/>
      <c r="AT352" s="9"/>
      <c r="AU352" s="9"/>
      <c r="AV352" s="9"/>
      <c r="AW352" s="9"/>
      <c r="AX352" s="9"/>
      <c r="AY352" s="9"/>
      <c r="AZ352" s="9"/>
      <c r="BA352" s="9"/>
      <c r="BB352" s="9"/>
      <c r="BC352" s="9"/>
      <c r="BD352" s="9"/>
      <c r="BE352" s="9"/>
      <c r="BF352" s="9"/>
      <c r="BG352" s="9"/>
    </row>
    <row r="353" spans="1:59" x14ac:dyDescent="0.4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  <c r="AD353" s="8"/>
      <c r="AE353" s="8"/>
      <c r="AF353" s="8"/>
      <c r="AG353" s="8"/>
      <c r="AH353" s="8"/>
      <c r="AI353" s="8"/>
      <c r="AJ353" s="8"/>
      <c r="AK353" s="8"/>
      <c r="AL353" s="8"/>
      <c r="AM353" s="9"/>
      <c r="AN353" s="9"/>
      <c r="AO353" s="9"/>
      <c r="AP353" s="9"/>
      <c r="AQ353" s="9"/>
      <c r="AR353" s="9"/>
      <c r="AS353" s="9"/>
      <c r="AT353" s="9"/>
      <c r="AU353" s="9"/>
      <c r="AV353" s="9"/>
      <c r="AW353" s="9"/>
      <c r="AX353" s="9"/>
      <c r="AY353" s="9"/>
      <c r="AZ353" s="9"/>
      <c r="BA353" s="9"/>
      <c r="BB353" s="9"/>
      <c r="BC353" s="9"/>
      <c r="BD353" s="9"/>
      <c r="BE353" s="9"/>
      <c r="BF353" s="9"/>
      <c r="BG353" s="9"/>
    </row>
    <row r="354" spans="1:59" x14ac:dyDescent="0.4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  <c r="AD354" s="8"/>
      <c r="AE354" s="8"/>
      <c r="AF354" s="8"/>
      <c r="AG354" s="8"/>
      <c r="AH354" s="8"/>
      <c r="AI354" s="8"/>
      <c r="AJ354" s="8"/>
      <c r="AK354" s="8"/>
      <c r="AL354" s="8"/>
      <c r="AM354" s="9"/>
      <c r="AN354" s="9"/>
      <c r="AO354" s="9"/>
      <c r="AP354" s="9"/>
      <c r="AQ354" s="9"/>
      <c r="AR354" s="9"/>
      <c r="AS354" s="9"/>
      <c r="AT354" s="9"/>
      <c r="AU354" s="9"/>
      <c r="AV354" s="9"/>
      <c r="AW354" s="9"/>
      <c r="AX354" s="9"/>
      <c r="AY354" s="9"/>
      <c r="AZ354" s="9"/>
      <c r="BA354" s="9"/>
      <c r="BB354" s="9"/>
      <c r="BC354" s="9"/>
      <c r="BD354" s="9"/>
      <c r="BE354" s="9"/>
      <c r="BF354" s="9"/>
      <c r="BG354" s="9"/>
    </row>
    <row r="355" spans="1:59" x14ac:dyDescent="0.4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  <c r="AD355" s="8"/>
      <c r="AE355" s="8"/>
      <c r="AF355" s="8"/>
      <c r="AG355" s="8"/>
      <c r="AH355" s="8"/>
      <c r="AI355" s="8"/>
      <c r="AJ355" s="8"/>
      <c r="AK355" s="8"/>
      <c r="AL355" s="8"/>
      <c r="AM355" s="9"/>
      <c r="AN355" s="9"/>
      <c r="AO355" s="9"/>
      <c r="AP355" s="9"/>
      <c r="AQ355" s="9"/>
      <c r="AR355" s="9"/>
      <c r="AS355" s="9"/>
      <c r="AT355" s="9"/>
      <c r="AU355" s="9"/>
      <c r="AV355" s="9"/>
      <c r="AW355" s="9"/>
      <c r="AX355" s="9"/>
      <c r="AY355" s="9"/>
      <c r="AZ355" s="9"/>
      <c r="BA355" s="9"/>
      <c r="BB355" s="9"/>
      <c r="BC355" s="9"/>
      <c r="BD355" s="9"/>
      <c r="BE355" s="9"/>
      <c r="BF355" s="9"/>
      <c r="BG355" s="9"/>
    </row>
    <row r="356" spans="1:59" x14ac:dyDescent="0.4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  <c r="AD356" s="8"/>
      <c r="AE356" s="8"/>
      <c r="AF356" s="8"/>
      <c r="AG356" s="8"/>
      <c r="AH356" s="8"/>
      <c r="AI356" s="8"/>
      <c r="AJ356" s="8"/>
      <c r="AK356" s="8"/>
      <c r="AL356" s="8"/>
      <c r="AM356" s="9"/>
      <c r="AN356" s="9"/>
      <c r="AO356" s="9"/>
      <c r="AP356" s="9"/>
      <c r="AQ356" s="9"/>
      <c r="AR356" s="9"/>
      <c r="AS356" s="9"/>
      <c r="AT356" s="9"/>
      <c r="AU356" s="9"/>
      <c r="AV356" s="9"/>
      <c r="AW356" s="9"/>
      <c r="AX356" s="9"/>
      <c r="AY356" s="9"/>
      <c r="AZ356" s="9"/>
      <c r="BA356" s="9"/>
      <c r="BB356" s="9"/>
      <c r="BC356" s="9"/>
      <c r="BD356" s="9"/>
      <c r="BE356" s="9"/>
      <c r="BF356" s="9"/>
      <c r="BG356" s="9"/>
    </row>
    <row r="357" spans="1:59" x14ac:dyDescent="0.4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  <c r="AD357" s="8"/>
      <c r="AE357" s="8"/>
      <c r="AF357" s="8"/>
      <c r="AG357" s="8"/>
      <c r="AH357" s="8"/>
      <c r="AI357" s="8"/>
      <c r="AJ357" s="8"/>
      <c r="AK357" s="8"/>
      <c r="AL357" s="8"/>
      <c r="AM357" s="9"/>
      <c r="AN357" s="9"/>
      <c r="AO357" s="9"/>
      <c r="AP357" s="9"/>
      <c r="AQ357" s="9"/>
      <c r="AR357" s="9"/>
      <c r="AS357" s="9"/>
      <c r="AT357" s="9"/>
      <c r="AU357" s="9"/>
      <c r="AV357" s="9"/>
      <c r="AW357" s="9"/>
      <c r="AX357" s="9"/>
      <c r="AY357" s="9"/>
      <c r="AZ357" s="9"/>
      <c r="BA357" s="9"/>
      <c r="BB357" s="9"/>
      <c r="BC357" s="9"/>
      <c r="BD357" s="9"/>
      <c r="BE357" s="9"/>
      <c r="BF357" s="9"/>
      <c r="BG357" s="9"/>
    </row>
    <row r="358" spans="1:59" x14ac:dyDescent="0.4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  <c r="AD358" s="8"/>
      <c r="AE358" s="8"/>
      <c r="AF358" s="8"/>
      <c r="AG358" s="8"/>
      <c r="AH358" s="8"/>
      <c r="AI358" s="8"/>
      <c r="AJ358" s="8"/>
      <c r="AK358" s="8"/>
      <c r="AL358" s="8"/>
      <c r="AM358" s="9"/>
      <c r="AN358" s="9"/>
      <c r="AO358" s="9"/>
      <c r="AP358" s="9"/>
      <c r="AQ358" s="9"/>
      <c r="AR358" s="9"/>
      <c r="AS358" s="9"/>
      <c r="AT358" s="9"/>
      <c r="AU358" s="9"/>
      <c r="AV358" s="9"/>
      <c r="AW358" s="9"/>
      <c r="AX358" s="9"/>
      <c r="AY358" s="9"/>
      <c r="AZ358" s="9"/>
      <c r="BA358" s="9"/>
      <c r="BB358" s="9"/>
      <c r="BC358" s="9"/>
      <c r="BD358" s="9"/>
      <c r="BE358" s="9"/>
      <c r="BF358" s="9"/>
      <c r="BG358" s="9"/>
    </row>
    <row r="359" spans="1:59" x14ac:dyDescent="0.4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  <c r="AD359" s="8"/>
      <c r="AE359" s="8"/>
      <c r="AF359" s="8"/>
      <c r="AG359" s="8"/>
      <c r="AH359" s="8"/>
      <c r="AI359" s="8"/>
      <c r="AJ359" s="8"/>
      <c r="AK359" s="8"/>
      <c r="AL359" s="8"/>
      <c r="AM359" s="9"/>
      <c r="AN359" s="9"/>
      <c r="AO359" s="9"/>
      <c r="AP359" s="9"/>
      <c r="AQ359" s="9"/>
      <c r="AR359" s="9"/>
      <c r="AS359" s="9"/>
      <c r="AT359" s="9"/>
      <c r="AU359" s="9"/>
      <c r="AV359" s="9"/>
      <c r="AW359" s="9"/>
      <c r="AX359" s="9"/>
      <c r="AY359" s="9"/>
      <c r="AZ359" s="9"/>
      <c r="BA359" s="9"/>
      <c r="BB359" s="9"/>
      <c r="BC359" s="9"/>
      <c r="BD359" s="9"/>
      <c r="BE359" s="9"/>
      <c r="BF359" s="9"/>
      <c r="BG359" s="9"/>
    </row>
    <row r="360" spans="1:59" x14ac:dyDescent="0.4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  <c r="AD360" s="8"/>
      <c r="AE360" s="8"/>
      <c r="AF360" s="8"/>
      <c r="AG360" s="8"/>
      <c r="AH360" s="8"/>
      <c r="AI360" s="8"/>
      <c r="AJ360" s="8"/>
      <c r="AK360" s="8"/>
      <c r="AL360" s="8"/>
      <c r="AM360" s="9"/>
      <c r="AN360" s="9"/>
      <c r="AO360" s="9"/>
      <c r="AP360" s="9"/>
      <c r="AQ360" s="9"/>
      <c r="AR360" s="9"/>
      <c r="AS360" s="9"/>
      <c r="AT360" s="9"/>
      <c r="AU360" s="9"/>
      <c r="AV360" s="9"/>
      <c r="AW360" s="9"/>
      <c r="AX360" s="9"/>
      <c r="AY360" s="9"/>
      <c r="AZ360" s="9"/>
      <c r="BA360" s="9"/>
      <c r="BB360" s="9"/>
      <c r="BC360" s="9"/>
      <c r="BD360" s="9"/>
      <c r="BE360" s="9"/>
      <c r="BF360" s="9"/>
      <c r="BG360" s="9"/>
    </row>
    <row r="361" spans="1:59" x14ac:dyDescent="0.4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  <c r="AD361" s="8"/>
      <c r="AE361" s="8"/>
      <c r="AF361" s="8"/>
      <c r="AG361" s="8"/>
      <c r="AH361" s="8"/>
      <c r="AI361" s="8"/>
      <c r="AJ361" s="8"/>
      <c r="AK361" s="8"/>
      <c r="AL361" s="8"/>
      <c r="AM361" s="9"/>
      <c r="AN361" s="9"/>
      <c r="AO361" s="9"/>
      <c r="AP361" s="9"/>
      <c r="AQ361" s="9"/>
      <c r="AR361" s="9"/>
      <c r="AS361" s="9"/>
      <c r="AT361" s="9"/>
      <c r="AU361" s="9"/>
      <c r="AV361" s="9"/>
      <c r="AW361" s="9"/>
      <c r="AX361" s="9"/>
      <c r="AY361" s="9"/>
      <c r="AZ361" s="9"/>
      <c r="BA361" s="9"/>
      <c r="BB361" s="9"/>
      <c r="BC361" s="9"/>
      <c r="BD361" s="9"/>
      <c r="BE361" s="9"/>
      <c r="BF361" s="9"/>
      <c r="BG361" s="9"/>
    </row>
    <row r="362" spans="1:59" x14ac:dyDescent="0.4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  <c r="AD362" s="8"/>
      <c r="AE362" s="8"/>
      <c r="AF362" s="8"/>
      <c r="AG362" s="8"/>
      <c r="AH362" s="8"/>
      <c r="AI362" s="8"/>
      <c r="AJ362" s="8"/>
      <c r="AK362" s="8"/>
      <c r="AL362" s="8"/>
      <c r="AM362" s="9"/>
      <c r="AN362" s="9"/>
      <c r="AO362" s="9"/>
      <c r="AP362" s="9"/>
      <c r="AQ362" s="9"/>
      <c r="AR362" s="9"/>
      <c r="AS362" s="9"/>
      <c r="AT362" s="9"/>
      <c r="AU362" s="9"/>
      <c r="AV362" s="9"/>
      <c r="AW362" s="9"/>
      <c r="AX362" s="9"/>
      <c r="AY362" s="9"/>
      <c r="AZ362" s="9"/>
      <c r="BA362" s="9"/>
      <c r="BB362" s="9"/>
      <c r="BC362" s="9"/>
      <c r="BD362" s="9"/>
      <c r="BE362" s="9"/>
      <c r="BF362" s="9"/>
      <c r="BG362" s="9"/>
    </row>
    <row r="363" spans="1:59" x14ac:dyDescent="0.4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  <c r="AD363" s="8"/>
      <c r="AE363" s="8"/>
      <c r="AF363" s="8"/>
      <c r="AG363" s="8"/>
      <c r="AH363" s="8"/>
      <c r="AI363" s="8"/>
      <c r="AJ363" s="8"/>
      <c r="AK363" s="8"/>
      <c r="AL363" s="8"/>
      <c r="AM363" s="9"/>
      <c r="AN363" s="9"/>
      <c r="AO363" s="9"/>
      <c r="AP363" s="9"/>
      <c r="AQ363" s="9"/>
      <c r="AR363" s="9"/>
      <c r="AS363" s="9"/>
      <c r="AT363" s="9"/>
      <c r="AU363" s="9"/>
      <c r="AV363" s="9"/>
      <c r="AW363" s="9"/>
      <c r="AX363" s="9"/>
      <c r="AY363" s="9"/>
      <c r="AZ363" s="9"/>
      <c r="BA363" s="9"/>
      <c r="BB363" s="9"/>
      <c r="BC363" s="9"/>
      <c r="BD363" s="9"/>
      <c r="BE363" s="9"/>
      <c r="BF363" s="9"/>
      <c r="BG363" s="9"/>
    </row>
    <row r="364" spans="1:59" x14ac:dyDescent="0.4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  <c r="AD364" s="8"/>
      <c r="AE364" s="8"/>
      <c r="AF364" s="8"/>
      <c r="AG364" s="8"/>
      <c r="AH364" s="8"/>
      <c r="AI364" s="8"/>
      <c r="AJ364" s="8"/>
      <c r="AK364" s="8"/>
      <c r="AL364" s="8"/>
      <c r="AM364" s="9"/>
      <c r="AN364" s="9"/>
      <c r="AO364" s="9"/>
      <c r="AP364" s="9"/>
      <c r="AQ364" s="9"/>
      <c r="AR364" s="9"/>
      <c r="AS364" s="9"/>
      <c r="AT364" s="9"/>
      <c r="AU364" s="9"/>
      <c r="AV364" s="9"/>
      <c r="AW364" s="9"/>
      <c r="AX364" s="9"/>
      <c r="AY364" s="9"/>
      <c r="AZ364" s="9"/>
      <c r="BA364" s="9"/>
      <c r="BB364" s="9"/>
      <c r="BC364" s="9"/>
      <c r="BD364" s="9"/>
      <c r="BE364" s="9"/>
      <c r="BF364" s="9"/>
      <c r="BG364" s="9"/>
    </row>
    <row r="365" spans="1:59" x14ac:dyDescent="0.4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  <c r="AD365" s="8"/>
      <c r="AE365" s="8"/>
      <c r="AF365" s="8"/>
      <c r="AG365" s="8"/>
      <c r="AH365" s="8"/>
      <c r="AI365" s="8"/>
      <c r="AJ365" s="8"/>
      <c r="AK365" s="8"/>
      <c r="AL365" s="8"/>
      <c r="AM365" s="9"/>
      <c r="AN365" s="9"/>
      <c r="AO365" s="9"/>
      <c r="AP365" s="9"/>
      <c r="AQ365" s="9"/>
      <c r="AR365" s="9"/>
      <c r="AS365" s="9"/>
      <c r="AT365" s="9"/>
      <c r="AU365" s="9"/>
      <c r="AV365" s="9"/>
      <c r="AW365" s="9"/>
      <c r="AX365" s="9"/>
      <c r="AY365" s="9"/>
      <c r="AZ365" s="9"/>
      <c r="BA365" s="9"/>
      <c r="BB365" s="9"/>
      <c r="BC365" s="9"/>
      <c r="BD365" s="9"/>
      <c r="BE365" s="9"/>
      <c r="BF365" s="9"/>
      <c r="BG365" s="9"/>
    </row>
    <row r="366" spans="1:59" x14ac:dyDescent="0.4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  <c r="AD366" s="8"/>
      <c r="AE366" s="8"/>
      <c r="AF366" s="8"/>
      <c r="AG366" s="8"/>
      <c r="AH366" s="8"/>
      <c r="AI366" s="8"/>
      <c r="AJ366" s="8"/>
      <c r="AK366" s="8"/>
      <c r="AL366" s="8"/>
      <c r="AM366" s="9"/>
      <c r="AN366" s="9"/>
      <c r="AO366" s="9"/>
      <c r="AP366" s="9"/>
      <c r="AQ366" s="9"/>
      <c r="AR366" s="9"/>
      <c r="AS366" s="9"/>
      <c r="AT366" s="9"/>
      <c r="AU366" s="9"/>
      <c r="AV366" s="9"/>
      <c r="AW366" s="9"/>
      <c r="AX366" s="9"/>
      <c r="AY366" s="9"/>
      <c r="AZ366" s="9"/>
      <c r="BA366" s="9"/>
      <c r="BB366" s="9"/>
      <c r="BC366" s="9"/>
      <c r="BD366" s="9"/>
      <c r="BE366" s="9"/>
      <c r="BF366" s="9"/>
      <c r="BG366" s="9"/>
    </row>
    <row r="367" spans="1:59" x14ac:dyDescent="0.4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  <c r="AD367" s="8"/>
      <c r="AE367" s="8"/>
      <c r="AF367" s="8"/>
      <c r="AG367" s="8"/>
      <c r="AH367" s="8"/>
      <c r="AI367" s="8"/>
      <c r="AJ367" s="8"/>
      <c r="AK367" s="8"/>
      <c r="AL367" s="8"/>
      <c r="AM367" s="9"/>
      <c r="AN367" s="9"/>
      <c r="AO367" s="9"/>
      <c r="AP367" s="9"/>
      <c r="AQ367" s="9"/>
      <c r="AR367" s="9"/>
      <c r="AS367" s="9"/>
      <c r="AT367" s="9"/>
      <c r="AU367" s="9"/>
      <c r="AV367" s="9"/>
      <c r="AW367" s="9"/>
      <c r="AX367" s="9"/>
      <c r="AY367" s="9"/>
      <c r="AZ367" s="9"/>
      <c r="BA367" s="9"/>
      <c r="BB367" s="9"/>
      <c r="BC367" s="9"/>
      <c r="BD367" s="9"/>
      <c r="BE367" s="9"/>
      <c r="BF367" s="9"/>
      <c r="BG367" s="9"/>
    </row>
    <row r="368" spans="1:59" x14ac:dyDescent="0.4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  <c r="AD368" s="8"/>
      <c r="AE368" s="8"/>
      <c r="AF368" s="8"/>
      <c r="AG368" s="8"/>
      <c r="AH368" s="8"/>
      <c r="AI368" s="8"/>
      <c r="AJ368" s="8"/>
      <c r="AK368" s="8"/>
      <c r="AL368" s="8"/>
      <c r="AM368" s="9"/>
      <c r="AN368" s="9"/>
      <c r="AO368" s="9"/>
      <c r="AP368" s="9"/>
      <c r="AQ368" s="9"/>
      <c r="AR368" s="9"/>
      <c r="AS368" s="9"/>
      <c r="AT368" s="9"/>
      <c r="AU368" s="9"/>
      <c r="AV368" s="9"/>
      <c r="AW368" s="9"/>
      <c r="AX368" s="9"/>
      <c r="AY368" s="9"/>
      <c r="AZ368" s="9"/>
      <c r="BA368" s="9"/>
      <c r="BB368" s="9"/>
      <c r="BC368" s="9"/>
      <c r="BD368" s="9"/>
      <c r="BE368" s="9"/>
      <c r="BF368" s="9"/>
      <c r="BG368" s="9"/>
    </row>
    <row r="369" spans="1:59" x14ac:dyDescent="0.4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  <c r="AD369" s="8"/>
      <c r="AE369" s="8"/>
      <c r="AF369" s="8"/>
      <c r="AG369" s="8"/>
      <c r="AH369" s="8"/>
      <c r="AI369" s="8"/>
      <c r="AJ369" s="8"/>
      <c r="AK369" s="8"/>
      <c r="AL369" s="8"/>
      <c r="AM369" s="9"/>
      <c r="AN369" s="9"/>
      <c r="AO369" s="9"/>
      <c r="AP369" s="9"/>
      <c r="AQ369" s="9"/>
      <c r="AR369" s="9"/>
      <c r="AS369" s="9"/>
      <c r="AT369" s="9"/>
      <c r="AU369" s="9"/>
      <c r="AV369" s="9"/>
      <c r="AW369" s="9"/>
      <c r="AX369" s="9"/>
      <c r="AY369" s="9"/>
      <c r="AZ369" s="9"/>
      <c r="BA369" s="9"/>
      <c r="BB369" s="9"/>
      <c r="BC369" s="9"/>
      <c r="BD369" s="9"/>
      <c r="BE369" s="9"/>
      <c r="BF369" s="9"/>
      <c r="BG369" s="9"/>
    </row>
    <row r="370" spans="1:59" x14ac:dyDescent="0.4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  <c r="AD370" s="8"/>
      <c r="AE370" s="8"/>
      <c r="AF370" s="8"/>
      <c r="AG370" s="8"/>
      <c r="AH370" s="8"/>
      <c r="AI370" s="8"/>
      <c r="AJ370" s="8"/>
      <c r="AK370" s="8"/>
      <c r="AL370" s="8"/>
      <c r="AM370" s="9"/>
      <c r="AN370" s="9"/>
      <c r="AO370" s="9"/>
      <c r="AP370" s="9"/>
      <c r="AQ370" s="9"/>
      <c r="AR370" s="9"/>
      <c r="AS370" s="9"/>
      <c r="AT370" s="9"/>
      <c r="AU370" s="9"/>
      <c r="AV370" s="9"/>
      <c r="AW370" s="9"/>
      <c r="AX370" s="9"/>
      <c r="AY370" s="9"/>
      <c r="AZ370" s="9"/>
      <c r="BA370" s="9"/>
      <c r="BB370" s="9"/>
      <c r="BC370" s="9"/>
      <c r="BD370" s="9"/>
      <c r="BE370" s="9"/>
      <c r="BF370" s="9"/>
      <c r="BG370" s="9"/>
    </row>
    <row r="371" spans="1:59" x14ac:dyDescent="0.4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  <c r="AD371" s="8"/>
      <c r="AE371" s="8"/>
      <c r="AF371" s="8"/>
      <c r="AG371" s="8"/>
      <c r="AH371" s="8"/>
      <c r="AI371" s="8"/>
      <c r="AJ371" s="8"/>
      <c r="AK371" s="8"/>
      <c r="AL371" s="8"/>
      <c r="AM371" s="9"/>
      <c r="AN371" s="9"/>
      <c r="AO371" s="9"/>
      <c r="AP371" s="9"/>
      <c r="AQ371" s="9"/>
      <c r="AR371" s="9"/>
      <c r="AS371" s="9"/>
      <c r="AT371" s="9"/>
      <c r="AU371" s="9"/>
      <c r="AV371" s="9"/>
      <c r="AW371" s="9"/>
      <c r="AX371" s="9"/>
      <c r="AY371" s="9"/>
      <c r="AZ371" s="9"/>
      <c r="BA371" s="9"/>
      <c r="BB371" s="9"/>
      <c r="BC371" s="9"/>
      <c r="BD371" s="9"/>
      <c r="BE371" s="9"/>
      <c r="BF371" s="9"/>
      <c r="BG371" s="9"/>
    </row>
    <row r="372" spans="1:59" x14ac:dyDescent="0.4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  <c r="AD372" s="8"/>
      <c r="AE372" s="8"/>
      <c r="AF372" s="8"/>
      <c r="AG372" s="8"/>
      <c r="AH372" s="8"/>
      <c r="AI372" s="8"/>
      <c r="AJ372" s="8"/>
      <c r="AK372" s="8"/>
      <c r="AL372" s="8"/>
      <c r="AM372" s="9"/>
      <c r="AN372" s="9"/>
      <c r="AO372" s="9"/>
      <c r="AP372" s="9"/>
      <c r="AQ372" s="9"/>
      <c r="AR372" s="9"/>
      <c r="AS372" s="9"/>
      <c r="AT372" s="9"/>
      <c r="AU372" s="9"/>
      <c r="AV372" s="9"/>
      <c r="AW372" s="9"/>
      <c r="AX372" s="9"/>
      <c r="AY372" s="9"/>
      <c r="AZ372" s="9"/>
      <c r="BA372" s="9"/>
      <c r="BB372" s="9"/>
      <c r="BC372" s="9"/>
      <c r="BD372" s="9"/>
      <c r="BE372" s="9"/>
      <c r="BF372" s="9"/>
      <c r="BG372" s="9"/>
    </row>
    <row r="373" spans="1:59" x14ac:dyDescent="0.4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  <c r="AD373" s="8"/>
      <c r="AE373" s="8"/>
      <c r="AF373" s="8"/>
      <c r="AG373" s="8"/>
      <c r="AH373" s="8"/>
      <c r="AI373" s="8"/>
      <c r="AJ373" s="8"/>
      <c r="AK373" s="8"/>
      <c r="AL373" s="8"/>
      <c r="AM373" s="9"/>
      <c r="AN373" s="9"/>
      <c r="AO373" s="9"/>
      <c r="AP373" s="9"/>
      <c r="AQ373" s="9"/>
      <c r="AR373" s="9"/>
      <c r="AS373" s="9"/>
      <c r="AT373" s="9"/>
      <c r="AU373" s="9"/>
      <c r="AV373" s="9"/>
      <c r="AW373" s="9"/>
      <c r="AX373" s="9"/>
      <c r="AY373" s="9"/>
      <c r="AZ373" s="9"/>
      <c r="BA373" s="9"/>
      <c r="BB373" s="9"/>
      <c r="BC373" s="9"/>
      <c r="BD373" s="9"/>
      <c r="BE373" s="9"/>
      <c r="BF373" s="9"/>
      <c r="BG373" s="9"/>
    </row>
    <row r="374" spans="1:59" x14ac:dyDescent="0.4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  <c r="AB374" s="8"/>
      <c r="AC374" s="8"/>
      <c r="AD374" s="8"/>
      <c r="AE374" s="8"/>
      <c r="AF374" s="8"/>
      <c r="AG374" s="8"/>
      <c r="AH374" s="8"/>
      <c r="AI374" s="8"/>
      <c r="AJ374" s="8"/>
      <c r="AK374" s="8"/>
      <c r="AL374" s="8"/>
      <c r="AM374" s="9"/>
      <c r="AN374" s="9"/>
      <c r="AO374" s="9"/>
      <c r="AP374" s="9"/>
      <c r="AQ374" s="9"/>
      <c r="AR374" s="9"/>
      <c r="AS374" s="9"/>
      <c r="AT374" s="9"/>
      <c r="AU374" s="9"/>
      <c r="AV374" s="9"/>
      <c r="AW374" s="9"/>
      <c r="AX374" s="9"/>
      <c r="AY374" s="9"/>
      <c r="AZ374" s="9"/>
      <c r="BA374" s="9"/>
      <c r="BB374" s="9"/>
      <c r="BC374" s="9"/>
      <c r="BD374" s="9"/>
      <c r="BE374" s="9"/>
      <c r="BF374" s="9"/>
      <c r="BG374" s="9"/>
    </row>
    <row r="375" spans="1:59" x14ac:dyDescent="0.4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  <c r="AB375" s="8"/>
      <c r="AC375" s="8"/>
      <c r="AD375" s="8"/>
      <c r="AE375" s="8"/>
      <c r="AF375" s="8"/>
      <c r="AG375" s="8"/>
      <c r="AH375" s="8"/>
      <c r="AI375" s="8"/>
      <c r="AJ375" s="8"/>
      <c r="AK375" s="8"/>
      <c r="AL375" s="8"/>
      <c r="AM375" s="9"/>
      <c r="AN375" s="9"/>
      <c r="AO375" s="9"/>
      <c r="AP375" s="9"/>
      <c r="AQ375" s="9"/>
      <c r="AR375" s="9"/>
      <c r="AS375" s="9"/>
      <c r="AT375" s="9"/>
      <c r="AU375" s="9"/>
      <c r="AV375" s="9"/>
      <c r="AW375" s="9"/>
      <c r="AX375" s="9"/>
      <c r="AY375" s="9"/>
      <c r="AZ375" s="9"/>
      <c r="BA375" s="9"/>
      <c r="BB375" s="9"/>
      <c r="BC375" s="9"/>
      <c r="BD375" s="9"/>
      <c r="BE375" s="9"/>
      <c r="BF375" s="9"/>
      <c r="BG375" s="9"/>
    </row>
    <row r="376" spans="1:59" x14ac:dyDescent="0.4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  <c r="AB376" s="8"/>
      <c r="AC376" s="8"/>
      <c r="AD376" s="8"/>
      <c r="AE376" s="8"/>
      <c r="AF376" s="8"/>
      <c r="AG376" s="8"/>
      <c r="AH376" s="8"/>
      <c r="AI376" s="8"/>
      <c r="AJ376" s="8"/>
      <c r="AK376" s="8"/>
      <c r="AL376" s="8"/>
      <c r="AM376" s="9"/>
      <c r="AN376" s="9"/>
      <c r="AO376" s="9"/>
      <c r="AP376" s="9"/>
      <c r="AQ376" s="9"/>
      <c r="AR376" s="9"/>
      <c r="AS376" s="9"/>
      <c r="AT376" s="9"/>
      <c r="AU376" s="9"/>
      <c r="AV376" s="9"/>
      <c r="AW376" s="9"/>
      <c r="AX376" s="9"/>
      <c r="AY376" s="9"/>
      <c r="AZ376" s="9"/>
      <c r="BA376" s="9"/>
      <c r="BB376" s="9"/>
      <c r="BC376" s="9"/>
      <c r="BD376" s="9"/>
      <c r="BE376" s="9"/>
      <c r="BF376" s="9"/>
      <c r="BG376" s="9"/>
    </row>
    <row r="377" spans="1:59" x14ac:dyDescent="0.4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  <c r="AB377" s="8"/>
      <c r="AC377" s="8"/>
      <c r="AD377" s="8"/>
      <c r="AE377" s="8"/>
      <c r="AF377" s="8"/>
      <c r="AG377" s="8"/>
      <c r="AH377" s="8"/>
      <c r="AI377" s="8"/>
      <c r="AJ377" s="8"/>
      <c r="AK377" s="8"/>
      <c r="AL377" s="8"/>
      <c r="AM377" s="9"/>
      <c r="AN377" s="9"/>
      <c r="AO377" s="9"/>
      <c r="AP377" s="9"/>
      <c r="AQ377" s="9"/>
      <c r="AR377" s="9"/>
      <c r="AS377" s="9"/>
      <c r="AT377" s="9"/>
      <c r="AU377" s="9"/>
      <c r="AV377" s="9"/>
      <c r="AW377" s="9"/>
      <c r="AX377" s="9"/>
      <c r="AY377" s="9"/>
      <c r="AZ377" s="9"/>
      <c r="BA377" s="9"/>
      <c r="BB377" s="9"/>
      <c r="BC377" s="9"/>
      <c r="BD377" s="9"/>
      <c r="BE377" s="9"/>
      <c r="BF377" s="9"/>
      <c r="BG377" s="9"/>
    </row>
    <row r="378" spans="1:59" x14ac:dyDescent="0.4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  <c r="AB378" s="8"/>
      <c r="AC378" s="8"/>
      <c r="AD378" s="8"/>
      <c r="AE378" s="8"/>
      <c r="AF378" s="8"/>
      <c r="AG378" s="8"/>
      <c r="AH378" s="8"/>
      <c r="AI378" s="8"/>
      <c r="AJ378" s="8"/>
      <c r="AK378" s="8"/>
      <c r="AL378" s="8"/>
      <c r="AM378" s="9"/>
      <c r="AN378" s="9"/>
      <c r="AO378" s="9"/>
      <c r="AP378" s="9"/>
      <c r="AQ378" s="9"/>
      <c r="AR378" s="9"/>
      <c r="AS378" s="9"/>
      <c r="AT378" s="9"/>
      <c r="AU378" s="9"/>
      <c r="AV378" s="9"/>
      <c r="AW378" s="9"/>
      <c r="AX378" s="9"/>
      <c r="AY378" s="9"/>
      <c r="AZ378" s="9"/>
      <c r="BA378" s="9"/>
      <c r="BB378" s="9"/>
      <c r="BC378" s="9"/>
      <c r="BD378" s="9"/>
      <c r="BE378" s="9"/>
      <c r="BF378" s="9"/>
      <c r="BG378" s="9"/>
    </row>
    <row r="379" spans="1:59" x14ac:dyDescent="0.4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  <c r="AB379" s="8"/>
      <c r="AC379" s="8"/>
      <c r="AD379" s="8"/>
      <c r="AE379" s="8"/>
      <c r="AF379" s="8"/>
      <c r="AG379" s="8"/>
      <c r="AH379" s="8"/>
      <c r="AI379" s="8"/>
      <c r="AJ379" s="8"/>
      <c r="AK379" s="8"/>
      <c r="AL379" s="8"/>
      <c r="AM379" s="9"/>
      <c r="AN379" s="9"/>
      <c r="AO379" s="9"/>
      <c r="AP379" s="9"/>
      <c r="AQ379" s="9"/>
      <c r="AR379" s="9"/>
      <c r="AS379" s="9"/>
      <c r="AT379" s="9"/>
      <c r="AU379" s="9"/>
      <c r="AV379" s="9"/>
      <c r="AW379" s="9"/>
      <c r="AX379" s="9"/>
      <c r="AY379" s="9"/>
      <c r="AZ379" s="9"/>
      <c r="BA379" s="9"/>
      <c r="BB379" s="9"/>
      <c r="BC379" s="9"/>
      <c r="BD379" s="9"/>
      <c r="BE379" s="9"/>
      <c r="BF379" s="9"/>
      <c r="BG379" s="9"/>
    </row>
    <row r="380" spans="1:59" x14ac:dyDescent="0.4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  <c r="AB380" s="8"/>
      <c r="AC380" s="8"/>
      <c r="AD380" s="8"/>
      <c r="AE380" s="8"/>
      <c r="AF380" s="8"/>
      <c r="AG380" s="8"/>
      <c r="AH380" s="8"/>
      <c r="AI380" s="8"/>
      <c r="AJ380" s="8"/>
      <c r="AK380" s="8"/>
      <c r="AL380" s="8"/>
      <c r="AM380" s="9"/>
      <c r="AN380" s="9"/>
      <c r="AO380" s="9"/>
      <c r="AP380" s="9"/>
      <c r="AQ380" s="9"/>
      <c r="AR380" s="9"/>
      <c r="AS380" s="9"/>
      <c r="AT380" s="9"/>
      <c r="AU380" s="9"/>
      <c r="AV380" s="9"/>
      <c r="AW380" s="9"/>
      <c r="AX380" s="9"/>
      <c r="AY380" s="9"/>
      <c r="AZ380" s="9"/>
      <c r="BA380" s="9"/>
      <c r="BB380" s="9"/>
      <c r="BC380" s="9"/>
      <c r="BD380" s="9"/>
      <c r="BE380" s="9"/>
      <c r="BF380" s="9"/>
      <c r="BG380" s="9"/>
    </row>
    <row r="381" spans="1:59" x14ac:dyDescent="0.4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  <c r="AB381" s="8"/>
      <c r="AC381" s="8"/>
      <c r="AD381" s="8"/>
      <c r="AE381" s="8"/>
      <c r="AF381" s="8"/>
      <c r="AG381" s="8"/>
      <c r="AH381" s="8"/>
      <c r="AI381" s="8"/>
      <c r="AJ381" s="8"/>
      <c r="AK381" s="8"/>
      <c r="AL381" s="8"/>
      <c r="AM381" s="9"/>
      <c r="AN381" s="9"/>
      <c r="AO381" s="9"/>
      <c r="AP381" s="9"/>
      <c r="AQ381" s="9"/>
      <c r="AR381" s="9"/>
      <c r="AS381" s="9"/>
      <c r="AT381" s="9"/>
      <c r="AU381" s="9"/>
      <c r="AV381" s="9"/>
      <c r="AW381" s="9"/>
      <c r="AX381" s="9"/>
      <c r="AY381" s="9"/>
      <c r="AZ381" s="9"/>
      <c r="BA381" s="9"/>
      <c r="BB381" s="9"/>
      <c r="BC381" s="9"/>
      <c r="BD381" s="9"/>
      <c r="BE381" s="9"/>
      <c r="BF381" s="9"/>
      <c r="BG381" s="9"/>
    </row>
    <row r="382" spans="1:59" x14ac:dyDescent="0.4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  <c r="AB382" s="8"/>
      <c r="AC382" s="8"/>
      <c r="AD382" s="8"/>
      <c r="AE382" s="8"/>
      <c r="AF382" s="8"/>
      <c r="AG382" s="8"/>
      <c r="AH382" s="8"/>
      <c r="AI382" s="8"/>
      <c r="AJ382" s="8"/>
      <c r="AK382" s="8"/>
      <c r="AL382" s="8"/>
      <c r="AM382" s="9"/>
      <c r="AN382" s="9"/>
      <c r="AO382" s="9"/>
      <c r="AP382" s="9"/>
      <c r="AQ382" s="9"/>
      <c r="AR382" s="9"/>
      <c r="AS382" s="9"/>
      <c r="AT382" s="9"/>
      <c r="AU382" s="9"/>
      <c r="AV382" s="9"/>
      <c r="AW382" s="9"/>
      <c r="AX382" s="9"/>
      <c r="AY382" s="9"/>
      <c r="AZ382" s="9"/>
      <c r="BA382" s="9"/>
      <c r="BB382" s="9"/>
      <c r="BC382" s="9"/>
      <c r="BD382" s="9"/>
      <c r="BE382" s="9"/>
      <c r="BF382" s="9"/>
      <c r="BG382" s="9"/>
    </row>
    <row r="383" spans="1:59" x14ac:dyDescent="0.4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8"/>
      <c r="AB383" s="8"/>
      <c r="AC383" s="8"/>
      <c r="AD383" s="8"/>
      <c r="AE383" s="8"/>
      <c r="AF383" s="8"/>
      <c r="AG383" s="8"/>
      <c r="AH383" s="8"/>
      <c r="AI383" s="8"/>
      <c r="AJ383" s="8"/>
      <c r="AK383" s="8"/>
      <c r="AL383" s="8"/>
      <c r="AM383" s="9"/>
      <c r="AN383" s="9"/>
      <c r="AO383" s="9"/>
      <c r="AP383" s="9"/>
      <c r="AQ383" s="9"/>
      <c r="AR383" s="9"/>
      <c r="AS383" s="9"/>
      <c r="AT383" s="9"/>
      <c r="AU383" s="9"/>
      <c r="AV383" s="9"/>
      <c r="AW383" s="9"/>
      <c r="AX383" s="9"/>
      <c r="AY383" s="9"/>
      <c r="AZ383" s="9"/>
      <c r="BA383" s="9"/>
      <c r="BB383" s="9"/>
      <c r="BC383" s="9"/>
      <c r="BD383" s="9"/>
      <c r="BE383" s="9"/>
      <c r="BF383" s="9"/>
      <c r="BG383" s="9"/>
    </row>
    <row r="384" spans="1:59" x14ac:dyDescent="0.4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  <c r="AA384" s="8"/>
      <c r="AB384" s="8"/>
      <c r="AC384" s="8"/>
      <c r="AD384" s="8"/>
      <c r="AE384" s="8"/>
      <c r="AF384" s="8"/>
      <c r="AG384" s="8"/>
      <c r="AH384" s="8"/>
      <c r="AI384" s="8"/>
      <c r="AJ384" s="8"/>
      <c r="AK384" s="8"/>
      <c r="AL384" s="8"/>
      <c r="AM384" s="9"/>
      <c r="AN384" s="9"/>
      <c r="AO384" s="9"/>
      <c r="AP384" s="9"/>
      <c r="AQ384" s="9"/>
      <c r="AR384" s="9"/>
      <c r="AS384" s="9"/>
      <c r="AT384" s="9"/>
      <c r="AU384" s="9"/>
      <c r="AV384" s="9"/>
      <c r="AW384" s="9"/>
      <c r="AX384" s="9"/>
      <c r="AY384" s="9"/>
      <c r="AZ384" s="9"/>
      <c r="BA384" s="9"/>
      <c r="BB384" s="9"/>
      <c r="BC384" s="9"/>
      <c r="BD384" s="9"/>
      <c r="BE384" s="9"/>
      <c r="BF384" s="9"/>
      <c r="BG384" s="9"/>
    </row>
    <row r="385" spans="1:59" x14ac:dyDescent="0.4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  <c r="AA385" s="8"/>
      <c r="AB385" s="8"/>
      <c r="AC385" s="8"/>
      <c r="AD385" s="8"/>
      <c r="AE385" s="8"/>
      <c r="AF385" s="8"/>
      <c r="AG385" s="8"/>
      <c r="AH385" s="8"/>
      <c r="AI385" s="8"/>
      <c r="AJ385" s="8"/>
      <c r="AK385" s="8"/>
      <c r="AL385" s="8"/>
      <c r="AM385" s="9"/>
      <c r="AN385" s="9"/>
      <c r="AO385" s="9"/>
      <c r="AP385" s="9"/>
      <c r="AQ385" s="9"/>
      <c r="AR385" s="9"/>
      <c r="AS385" s="9"/>
      <c r="AT385" s="9"/>
      <c r="AU385" s="9"/>
      <c r="AV385" s="9"/>
      <c r="AW385" s="9"/>
      <c r="AX385" s="9"/>
      <c r="AY385" s="9"/>
      <c r="AZ385" s="9"/>
      <c r="BA385" s="9"/>
      <c r="BB385" s="9"/>
      <c r="BC385" s="9"/>
      <c r="BD385" s="9"/>
      <c r="BE385" s="9"/>
      <c r="BF385" s="9"/>
      <c r="BG385" s="9"/>
    </row>
    <row r="386" spans="1:59" x14ac:dyDescent="0.4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  <c r="AA386" s="8"/>
      <c r="AB386" s="8"/>
      <c r="AC386" s="8"/>
      <c r="AD386" s="8"/>
      <c r="AE386" s="8"/>
      <c r="AF386" s="8"/>
      <c r="AG386" s="8"/>
      <c r="AH386" s="8"/>
      <c r="AI386" s="8"/>
      <c r="AJ386" s="8"/>
      <c r="AK386" s="8"/>
      <c r="AL386" s="8"/>
      <c r="AM386" s="9"/>
      <c r="AN386" s="9"/>
      <c r="AO386" s="9"/>
      <c r="AP386" s="9"/>
      <c r="AQ386" s="9"/>
      <c r="AR386" s="9"/>
      <c r="AS386" s="9"/>
      <c r="AT386" s="9"/>
      <c r="AU386" s="9"/>
      <c r="AV386" s="9"/>
      <c r="AW386" s="9"/>
      <c r="AX386" s="9"/>
      <c r="AY386" s="9"/>
      <c r="AZ386" s="9"/>
      <c r="BA386" s="9"/>
      <c r="BB386" s="9"/>
      <c r="BC386" s="9"/>
      <c r="BD386" s="9"/>
      <c r="BE386" s="9"/>
      <c r="BF386" s="9"/>
      <c r="BG386" s="9"/>
    </row>
    <row r="387" spans="1:59" x14ac:dyDescent="0.4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  <c r="AA387" s="8"/>
      <c r="AB387" s="8"/>
      <c r="AC387" s="8"/>
      <c r="AD387" s="8"/>
      <c r="AE387" s="8"/>
      <c r="AF387" s="8"/>
      <c r="AG387" s="8"/>
      <c r="AH387" s="8"/>
      <c r="AI387" s="8"/>
      <c r="AJ387" s="8"/>
      <c r="AK387" s="8"/>
      <c r="AL387" s="8"/>
      <c r="AM387" s="9"/>
      <c r="AN387" s="9"/>
      <c r="AO387" s="9"/>
      <c r="AP387" s="9"/>
      <c r="AQ387" s="9"/>
      <c r="AR387" s="9"/>
      <c r="AS387" s="9"/>
      <c r="AT387" s="9"/>
      <c r="AU387" s="9"/>
      <c r="AV387" s="9"/>
      <c r="AW387" s="9"/>
      <c r="AX387" s="9"/>
      <c r="AY387" s="9"/>
      <c r="AZ387" s="9"/>
      <c r="BA387" s="9"/>
      <c r="BB387" s="9"/>
      <c r="BC387" s="9"/>
      <c r="BD387" s="9"/>
      <c r="BE387" s="9"/>
      <c r="BF387" s="9"/>
      <c r="BG387" s="9"/>
    </row>
    <row r="388" spans="1:59" x14ac:dyDescent="0.4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  <c r="AA388" s="8"/>
      <c r="AB388" s="8"/>
      <c r="AC388" s="8"/>
      <c r="AD388" s="8"/>
      <c r="AE388" s="8"/>
      <c r="AF388" s="8"/>
      <c r="AG388" s="8"/>
      <c r="AH388" s="8"/>
      <c r="AI388" s="8"/>
      <c r="AJ388" s="8"/>
      <c r="AK388" s="8"/>
      <c r="AL388" s="8"/>
      <c r="AM388" s="9"/>
      <c r="AN388" s="9"/>
      <c r="AO388" s="9"/>
      <c r="AP388" s="9"/>
      <c r="AQ388" s="9"/>
      <c r="AR388" s="9"/>
      <c r="AS388" s="9"/>
      <c r="AT388" s="9"/>
      <c r="AU388" s="9"/>
      <c r="AV388" s="9"/>
      <c r="AW388" s="9"/>
      <c r="AX388" s="9"/>
      <c r="AY388" s="9"/>
      <c r="AZ388" s="9"/>
      <c r="BA388" s="9"/>
      <c r="BB388" s="9"/>
      <c r="BC388" s="9"/>
      <c r="BD388" s="9"/>
      <c r="BE388" s="9"/>
      <c r="BF388" s="9"/>
      <c r="BG388" s="9"/>
    </row>
    <row r="389" spans="1:59" x14ac:dyDescent="0.4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  <c r="AA389" s="8"/>
      <c r="AB389" s="8"/>
      <c r="AC389" s="8"/>
      <c r="AD389" s="8"/>
      <c r="AE389" s="8"/>
      <c r="AF389" s="8"/>
      <c r="AG389" s="8"/>
      <c r="AH389" s="8"/>
      <c r="AI389" s="8"/>
      <c r="AJ389" s="8"/>
      <c r="AK389" s="8"/>
      <c r="AL389" s="8"/>
      <c r="AM389" s="9"/>
      <c r="AN389" s="9"/>
      <c r="AO389" s="9"/>
      <c r="AP389" s="9"/>
      <c r="AQ389" s="9"/>
      <c r="AR389" s="9"/>
      <c r="AS389" s="9"/>
      <c r="AT389" s="9"/>
      <c r="AU389" s="9"/>
      <c r="AV389" s="9"/>
      <c r="AW389" s="9"/>
      <c r="AX389" s="9"/>
      <c r="AY389" s="9"/>
      <c r="AZ389" s="9"/>
      <c r="BA389" s="9"/>
      <c r="BB389" s="9"/>
      <c r="BC389" s="9"/>
      <c r="BD389" s="9"/>
      <c r="BE389" s="9"/>
      <c r="BF389" s="9"/>
      <c r="BG389" s="9"/>
    </row>
    <row r="390" spans="1:59" x14ac:dyDescent="0.4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  <c r="AA390" s="8"/>
      <c r="AB390" s="8"/>
      <c r="AC390" s="8"/>
      <c r="AD390" s="8"/>
      <c r="AE390" s="8"/>
      <c r="AF390" s="8"/>
      <c r="AG390" s="8"/>
      <c r="AH390" s="8"/>
      <c r="AI390" s="8"/>
      <c r="AJ390" s="8"/>
      <c r="AK390" s="8"/>
      <c r="AL390" s="8"/>
      <c r="AM390" s="9"/>
      <c r="AN390" s="9"/>
      <c r="AO390" s="9"/>
      <c r="AP390" s="9"/>
      <c r="AQ390" s="9"/>
      <c r="AR390" s="9"/>
      <c r="AS390" s="9"/>
      <c r="AT390" s="9"/>
      <c r="AU390" s="9"/>
      <c r="AV390" s="9"/>
      <c r="AW390" s="9"/>
      <c r="AX390" s="9"/>
      <c r="AY390" s="9"/>
      <c r="AZ390" s="9"/>
      <c r="BA390" s="9"/>
      <c r="BB390" s="9"/>
      <c r="BC390" s="9"/>
      <c r="BD390" s="9"/>
      <c r="BE390" s="9"/>
      <c r="BF390" s="9"/>
      <c r="BG390" s="9"/>
    </row>
    <row r="391" spans="1:59" x14ac:dyDescent="0.4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  <c r="AA391" s="8"/>
      <c r="AB391" s="8"/>
      <c r="AC391" s="8"/>
      <c r="AD391" s="8"/>
      <c r="AE391" s="8"/>
      <c r="AF391" s="8"/>
      <c r="AG391" s="8"/>
      <c r="AH391" s="8"/>
      <c r="AI391" s="8"/>
      <c r="AJ391" s="8"/>
      <c r="AK391" s="8"/>
      <c r="AL391" s="8"/>
      <c r="AM391" s="9"/>
      <c r="AN391" s="9"/>
      <c r="AO391" s="9"/>
      <c r="AP391" s="9"/>
      <c r="AQ391" s="9"/>
      <c r="AR391" s="9"/>
      <c r="AS391" s="9"/>
      <c r="AT391" s="9"/>
      <c r="AU391" s="9"/>
      <c r="AV391" s="9"/>
      <c r="AW391" s="9"/>
      <c r="AX391" s="9"/>
      <c r="AY391" s="9"/>
      <c r="AZ391" s="9"/>
      <c r="BA391" s="9"/>
      <c r="BB391" s="9"/>
      <c r="BC391" s="9"/>
      <c r="BD391" s="9"/>
      <c r="BE391" s="9"/>
      <c r="BF391" s="9"/>
      <c r="BG391" s="9"/>
    </row>
    <row r="392" spans="1:59" x14ac:dyDescent="0.4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  <c r="AA392" s="8"/>
      <c r="AB392" s="8"/>
      <c r="AC392" s="8"/>
      <c r="AD392" s="8"/>
      <c r="AE392" s="8"/>
      <c r="AF392" s="8"/>
      <c r="AG392" s="8"/>
      <c r="AH392" s="8"/>
      <c r="AI392" s="8"/>
      <c r="AJ392" s="8"/>
      <c r="AK392" s="8"/>
      <c r="AL392" s="8"/>
      <c r="AM392" s="9"/>
      <c r="AN392" s="9"/>
      <c r="AO392" s="9"/>
      <c r="AP392" s="9"/>
      <c r="AQ392" s="9"/>
      <c r="AR392" s="9"/>
      <c r="AS392" s="9"/>
      <c r="AT392" s="9"/>
      <c r="AU392" s="9"/>
      <c r="AV392" s="9"/>
      <c r="AW392" s="9"/>
      <c r="AX392" s="9"/>
      <c r="AY392" s="9"/>
      <c r="AZ392" s="9"/>
      <c r="BA392" s="9"/>
      <c r="BB392" s="9"/>
      <c r="BC392" s="9"/>
      <c r="BD392" s="9"/>
      <c r="BE392" s="9"/>
      <c r="BF392" s="9"/>
      <c r="BG392" s="9"/>
    </row>
    <row r="393" spans="1:59" x14ac:dyDescent="0.4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  <c r="AA393" s="8"/>
      <c r="AB393" s="8"/>
      <c r="AC393" s="8"/>
      <c r="AD393" s="8"/>
      <c r="AE393" s="8"/>
      <c r="AF393" s="8"/>
      <c r="AG393" s="8"/>
      <c r="AH393" s="8"/>
      <c r="AI393" s="8"/>
      <c r="AJ393" s="8"/>
      <c r="AK393" s="8"/>
      <c r="AL393" s="8"/>
      <c r="AM393" s="9"/>
      <c r="AN393" s="9"/>
      <c r="AO393" s="9"/>
      <c r="AP393" s="9"/>
      <c r="AQ393" s="9"/>
      <c r="AR393" s="9"/>
      <c r="AS393" s="9"/>
      <c r="AT393" s="9"/>
      <c r="AU393" s="9"/>
      <c r="AV393" s="9"/>
      <c r="AW393" s="9"/>
      <c r="AX393" s="9"/>
      <c r="AY393" s="9"/>
      <c r="AZ393" s="9"/>
      <c r="BA393" s="9"/>
      <c r="BB393" s="9"/>
      <c r="BC393" s="9"/>
      <c r="BD393" s="9"/>
      <c r="BE393" s="9"/>
      <c r="BF393" s="9"/>
      <c r="BG393" s="9"/>
    </row>
    <row r="394" spans="1:59" x14ac:dyDescent="0.4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  <c r="AA394" s="8"/>
      <c r="AB394" s="8"/>
      <c r="AC394" s="8"/>
      <c r="AD394" s="8"/>
      <c r="AE394" s="8"/>
      <c r="AF394" s="8"/>
      <c r="AG394" s="8"/>
      <c r="AH394" s="8"/>
      <c r="AI394" s="8"/>
      <c r="AJ394" s="8"/>
      <c r="AK394" s="8"/>
      <c r="AL394" s="8"/>
      <c r="AM394" s="9"/>
      <c r="AN394" s="9"/>
      <c r="AO394" s="9"/>
      <c r="AP394" s="9"/>
      <c r="AQ394" s="9"/>
      <c r="AR394" s="9"/>
      <c r="AS394" s="9"/>
      <c r="AT394" s="9"/>
      <c r="AU394" s="9"/>
      <c r="AV394" s="9"/>
      <c r="AW394" s="9"/>
      <c r="AX394" s="9"/>
      <c r="AY394" s="9"/>
      <c r="AZ394" s="9"/>
      <c r="BA394" s="9"/>
      <c r="BB394" s="9"/>
      <c r="BC394" s="9"/>
      <c r="BD394" s="9"/>
      <c r="BE394" s="9"/>
      <c r="BF394" s="9"/>
      <c r="BG394" s="9"/>
    </row>
    <row r="395" spans="1:59" x14ac:dyDescent="0.4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  <c r="AA395" s="8"/>
      <c r="AB395" s="8"/>
      <c r="AC395" s="8"/>
      <c r="AD395" s="8"/>
      <c r="AE395" s="8"/>
      <c r="AF395" s="8"/>
      <c r="AG395" s="8"/>
      <c r="AH395" s="8"/>
      <c r="AI395" s="8"/>
      <c r="AJ395" s="8"/>
      <c r="AK395" s="8"/>
      <c r="AL395" s="8"/>
      <c r="AM395" s="9"/>
      <c r="AN395" s="9"/>
      <c r="AO395" s="9"/>
      <c r="AP395" s="9"/>
      <c r="AQ395" s="9"/>
      <c r="AR395" s="9"/>
      <c r="AS395" s="9"/>
      <c r="AT395" s="9"/>
      <c r="AU395" s="9"/>
      <c r="AV395" s="9"/>
      <c r="AW395" s="9"/>
      <c r="AX395" s="9"/>
      <c r="AY395" s="9"/>
      <c r="AZ395" s="9"/>
      <c r="BA395" s="9"/>
      <c r="BB395" s="9"/>
      <c r="BC395" s="9"/>
      <c r="BD395" s="9"/>
      <c r="BE395" s="9"/>
      <c r="BF395" s="9"/>
      <c r="BG395" s="9"/>
    </row>
    <row r="396" spans="1:59" x14ac:dyDescent="0.4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  <c r="AA396" s="8"/>
      <c r="AB396" s="8"/>
      <c r="AC396" s="8"/>
      <c r="AD396" s="8"/>
      <c r="AE396" s="8"/>
      <c r="AF396" s="8"/>
      <c r="AG396" s="8"/>
      <c r="AH396" s="8"/>
      <c r="AI396" s="8"/>
      <c r="AJ396" s="8"/>
      <c r="AK396" s="8"/>
      <c r="AL396" s="8"/>
      <c r="AM396" s="9"/>
      <c r="AN396" s="9"/>
      <c r="AO396" s="9"/>
      <c r="AP396" s="9"/>
      <c r="AQ396" s="9"/>
      <c r="AR396" s="9"/>
      <c r="AS396" s="9"/>
      <c r="AT396" s="9"/>
      <c r="AU396" s="9"/>
      <c r="AV396" s="9"/>
      <c r="AW396" s="9"/>
      <c r="AX396" s="9"/>
      <c r="AY396" s="9"/>
      <c r="AZ396" s="9"/>
      <c r="BA396" s="9"/>
      <c r="BB396" s="9"/>
      <c r="BC396" s="9"/>
      <c r="BD396" s="9"/>
      <c r="BE396" s="9"/>
      <c r="BF396" s="9"/>
      <c r="BG396" s="9"/>
    </row>
    <row r="397" spans="1:59" x14ac:dyDescent="0.4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  <c r="AA397" s="8"/>
      <c r="AB397" s="8"/>
      <c r="AC397" s="8"/>
      <c r="AD397" s="8"/>
      <c r="AE397" s="8"/>
      <c r="AF397" s="8"/>
      <c r="AG397" s="8"/>
      <c r="AH397" s="8"/>
      <c r="AI397" s="8"/>
      <c r="AJ397" s="8"/>
      <c r="AK397" s="8"/>
      <c r="AL397" s="8"/>
      <c r="AM397" s="9"/>
      <c r="AN397" s="9"/>
      <c r="AO397" s="9"/>
      <c r="AP397" s="9"/>
      <c r="AQ397" s="9"/>
      <c r="AR397" s="9"/>
      <c r="AS397" s="9"/>
      <c r="AT397" s="9"/>
      <c r="AU397" s="9"/>
      <c r="AV397" s="9"/>
      <c r="AW397" s="9"/>
      <c r="AX397" s="9"/>
      <c r="AY397" s="9"/>
      <c r="AZ397" s="9"/>
      <c r="BA397" s="9"/>
      <c r="BB397" s="9"/>
      <c r="BC397" s="9"/>
      <c r="BD397" s="9"/>
      <c r="BE397" s="9"/>
      <c r="BF397" s="9"/>
      <c r="BG397" s="9"/>
    </row>
    <row r="398" spans="1:59" x14ac:dyDescent="0.4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  <c r="AA398" s="8"/>
      <c r="AB398" s="8"/>
      <c r="AC398" s="8"/>
      <c r="AD398" s="8"/>
      <c r="AE398" s="8"/>
      <c r="AF398" s="8"/>
      <c r="AG398" s="8"/>
      <c r="AH398" s="8"/>
      <c r="AI398" s="8"/>
      <c r="AJ398" s="8"/>
      <c r="AK398" s="8"/>
      <c r="AL398" s="8"/>
      <c r="AM398" s="9"/>
      <c r="AN398" s="9"/>
      <c r="AO398" s="9"/>
      <c r="AP398" s="9"/>
      <c r="AQ398" s="9"/>
      <c r="AR398" s="9"/>
      <c r="AS398" s="9"/>
      <c r="AT398" s="9"/>
      <c r="AU398" s="9"/>
      <c r="AV398" s="9"/>
      <c r="AW398" s="9"/>
      <c r="AX398" s="9"/>
      <c r="AY398" s="9"/>
      <c r="AZ398" s="9"/>
      <c r="BA398" s="9"/>
      <c r="BB398" s="9"/>
      <c r="BC398" s="9"/>
      <c r="BD398" s="9"/>
      <c r="BE398" s="9"/>
      <c r="BF398" s="9"/>
      <c r="BG398" s="9"/>
    </row>
    <row r="399" spans="1:59" x14ac:dyDescent="0.4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  <c r="AA399" s="8"/>
      <c r="AB399" s="8"/>
      <c r="AC399" s="8"/>
      <c r="AD399" s="8"/>
      <c r="AE399" s="8"/>
      <c r="AF399" s="8"/>
      <c r="AG399" s="8"/>
      <c r="AH399" s="8"/>
      <c r="AI399" s="8"/>
      <c r="AJ399" s="8"/>
      <c r="AK399" s="8"/>
      <c r="AL399" s="8"/>
      <c r="AM399" s="9"/>
      <c r="AN399" s="9"/>
      <c r="AO399" s="9"/>
      <c r="AP399" s="9"/>
      <c r="AQ399" s="9"/>
      <c r="AR399" s="9"/>
      <c r="AS399" s="9"/>
      <c r="AT399" s="9"/>
      <c r="AU399" s="9"/>
      <c r="AV399" s="9"/>
      <c r="AW399" s="9"/>
      <c r="AX399" s="9"/>
      <c r="AY399" s="9"/>
      <c r="AZ399" s="9"/>
      <c r="BA399" s="9"/>
      <c r="BB399" s="9"/>
      <c r="BC399" s="9"/>
      <c r="BD399" s="9"/>
      <c r="BE399" s="9"/>
      <c r="BF399" s="9"/>
      <c r="BG399" s="9"/>
    </row>
    <row r="400" spans="1:59" x14ac:dyDescent="0.4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  <c r="AA400" s="8"/>
      <c r="AB400" s="8"/>
      <c r="AC400" s="8"/>
      <c r="AD400" s="8"/>
      <c r="AE400" s="8"/>
      <c r="AF400" s="8"/>
      <c r="AG400" s="8"/>
      <c r="AH400" s="8"/>
      <c r="AI400" s="8"/>
      <c r="AJ400" s="8"/>
      <c r="AK400" s="8"/>
      <c r="AL400" s="8"/>
      <c r="AM400" s="9"/>
      <c r="AN400" s="9"/>
      <c r="AO400" s="9"/>
      <c r="AP400" s="9"/>
      <c r="AQ400" s="9"/>
      <c r="AR400" s="9"/>
      <c r="AS400" s="9"/>
      <c r="AT400" s="9"/>
      <c r="AU400" s="9"/>
      <c r="AV400" s="9"/>
      <c r="AW400" s="9"/>
      <c r="AX400" s="9"/>
      <c r="AY400" s="9"/>
      <c r="AZ400" s="9"/>
      <c r="BA400" s="9"/>
      <c r="BB400" s="9"/>
      <c r="BC400" s="9"/>
      <c r="BD400" s="9"/>
      <c r="BE400" s="9"/>
      <c r="BF400" s="9"/>
      <c r="BG400" s="9"/>
    </row>
    <row r="401" spans="1:59" x14ac:dyDescent="0.4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  <c r="AA401" s="8"/>
      <c r="AB401" s="8"/>
      <c r="AC401" s="8"/>
      <c r="AD401" s="8"/>
      <c r="AE401" s="8"/>
      <c r="AF401" s="8"/>
      <c r="AG401" s="8"/>
      <c r="AH401" s="8"/>
      <c r="AI401" s="8"/>
      <c r="AJ401" s="8"/>
      <c r="AK401" s="8"/>
      <c r="AL401" s="8"/>
      <c r="AM401" s="9"/>
      <c r="AN401" s="9"/>
      <c r="AO401" s="9"/>
      <c r="AP401" s="9"/>
      <c r="AQ401" s="9"/>
      <c r="AR401" s="9"/>
      <c r="AS401" s="9"/>
      <c r="AT401" s="9"/>
      <c r="AU401" s="9"/>
      <c r="AV401" s="9"/>
      <c r="AW401" s="9"/>
      <c r="AX401" s="9"/>
      <c r="AY401" s="9"/>
      <c r="AZ401" s="9"/>
      <c r="BA401" s="9"/>
      <c r="BB401" s="9"/>
      <c r="BC401" s="9"/>
      <c r="BD401" s="9"/>
      <c r="BE401" s="9"/>
      <c r="BF401" s="9"/>
      <c r="BG401" s="9"/>
    </row>
    <row r="402" spans="1:59" x14ac:dyDescent="0.4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  <c r="AA402" s="8"/>
      <c r="AB402" s="8"/>
      <c r="AC402" s="8"/>
      <c r="AD402" s="8"/>
      <c r="AE402" s="8"/>
      <c r="AF402" s="8"/>
      <c r="AG402" s="8"/>
      <c r="AH402" s="8"/>
      <c r="AI402" s="8"/>
      <c r="AJ402" s="8"/>
      <c r="AK402" s="8"/>
      <c r="AL402" s="8"/>
      <c r="AM402" s="9"/>
      <c r="AN402" s="9"/>
      <c r="AO402" s="9"/>
      <c r="AP402" s="9"/>
      <c r="AQ402" s="9"/>
      <c r="AR402" s="9"/>
      <c r="AS402" s="9"/>
      <c r="AT402" s="9"/>
      <c r="AU402" s="9"/>
      <c r="AV402" s="9"/>
      <c r="AW402" s="9"/>
      <c r="AX402" s="9"/>
      <c r="AY402" s="9"/>
      <c r="AZ402" s="9"/>
      <c r="BA402" s="9"/>
      <c r="BB402" s="9"/>
      <c r="BC402" s="9"/>
      <c r="BD402" s="9"/>
      <c r="BE402" s="9"/>
      <c r="BF402" s="9"/>
      <c r="BG402" s="9"/>
    </row>
    <row r="403" spans="1:59" x14ac:dyDescent="0.4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  <c r="AA403" s="8"/>
      <c r="AB403" s="8"/>
      <c r="AC403" s="8"/>
      <c r="AD403" s="8"/>
      <c r="AE403" s="8"/>
      <c r="AF403" s="8"/>
      <c r="AG403" s="8"/>
      <c r="AH403" s="8"/>
      <c r="AI403" s="8"/>
      <c r="AJ403" s="8"/>
      <c r="AK403" s="8"/>
      <c r="AL403" s="8"/>
      <c r="AM403" s="9"/>
      <c r="AN403" s="9"/>
      <c r="AO403" s="9"/>
      <c r="AP403" s="9"/>
      <c r="AQ403" s="9"/>
      <c r="AR403" s="9"/>
      <c r="AS403" s="9"/>
      <c r="AT403" s="9"/>
      <c r="AU403" s="9"/>
      <c r="AV403" s="9"/>
      <c r="AW403" s="9"/>
      <c r="AX403" s="9"/>
      <c r="AY403" s="9"/>
      <c r="AZ403" s="9"/>
      <c r="BA403" s="9"/>
      <c r="BB403" s="9"/>
      <c r="BC403" s="9"/>
      <c r="BD403" s="9"/>
      <c r="BE403" s="9"/>
      <c r="BF403" s="9"/>
      <c r="BG403" s="9"/>
    </row>
    <row r="404" spans="1:59" x14ac:dyDescent="0.4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  <c r="AA404" s="8"/>
      <c r="AB404" s="8"/>
      <c r="AC404" s="8"/>
      <c r="AD404" s="8"/>
      <c r="AE404" s="8"/>
      <c r="AF404" s="8"/>
      <c r="AG404" s="8"/>
      <c r="AH404" s="8"/>
      <c r="AI404" s="8"/>
      <c r="AJ404" s="8"/>
      <c r="AK404" s="8"/>
      <c r="AL404" s="8"/>
      <c r="AM404" s="9"/>
      <c r="AN404" s="9"/>
      <c r="AO404" s="9"/>
      <c r="AP404" s="9"/>
      <c r="AQ404" s="9"/>
      <c r="AR404" s="9"/>
      <c r="AS404" s="9"/>
      <c r="AT404" s="9"/>
      <c r="AU404" s="9"/>
      <c r="AV404" s="9"/>
      <c r="AW404" s="9"/>
      <c r="AX404" s="9"/>
      <c r="AY404" s="9"/>
      <c r="AZ404" s="9"/>
      <c r="BA404" s="9"/>
      <c r="BB404" s="9"/>
      <c r="BC404" s="9"/>
      <c r="BD404" s="9"/>
      <c r="BE404" s="9"/>
      <c r="BF404" s="9"/>
      <c r="BG404" s="9"/>
    </row>
    <row r="405" spans="1:59" x14ac:dyDescent="0.4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  <c r="AA405" s="8"/>
      <c r="AB405" s="8"/>
      <c r="AC405" s="8"/>
      <c r="AD405" s="8"/>
      <c r="AE405" s="8"/>
      <c r="AF405" s="8"/>
      <c r="AG405" s="8"/>
      <c r="AH405" s="8"/>
      <c r="AI405" s="8"/>
      <c r="AJ405" s="8"/>
      <c r="AK405" s="8"/>
      <c r="AL405" s="8"/>
      <c r="AM405" s="9"/>
      <c r="AN405" s="9"/>
      <c r="AO405" s="9"/>
      <c r="AP405" s="9"/>
      <c r="AQ405" s="9"/>
      <c r="AR405" s="9"/>
      <c r="AS405" s="9"/>
      <c r="AT405" s="9"/>
      <c r="AU405" s="9"/>
      <c r="AV405" s="9"/>
      <c r="AW405" s="9"/>
      <c r="AX405" s="9"/>
      <c r="AY405" s="9"/>
      <c r="AZ405" s="9"/>
      <c r="BA405" s="9"/>
      <c r="BB405" s="9"/>
      <c r="BC405" s="9"/>
      <c r="BD405" s="9"/>
      <c r="BE405" s="9"/>
      <c r="BF405" s="9"/>
      <c r="BG405" s="9"/>
    </row>
    <row r="406" spans="1:59" x14ac:dyDescent="0.4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  <c r="AA406" s="8"/>
      <c r="AB406" s="8"/>
      <c r="AC406" s="8"/>
      <c r="AD406" s="8"/>
      <c r="AE406" s="8"/>
      <c r="AF406" s="8"/>
      <c r="AG406" s="8"/>
      <c r="AH406" s="8"/>
      <c r="AI406" s="8"/>
      <c r="AJ406" s="8"/>
      <c r="AK406" s="8"/>
      <c r="AL406" s="8"/>
      <c r="AM406" s="9"/>
      <c r="AN406" s="9"/>
      <c r="AO406" s="9"/>
      <c r="AP406" s="9"/>
      <c r="AQ406" s="9"/>
      <c r="AR406" s="9"/>
      <c r="AS406" s="9"/>
      <c r="AT406" s="9"/>
      <c r="AU406" s="9"/>
      <c r="AV406" s="9"/>
      <c r="AW406" s="9"/>
      <c r="AX406" s="9"/>
      <c r="AY406" s="9"/>
      <c r="AZ406" s="9"/>
      <c r="BA406" s="9"/>
      <c r="BB406" s="9"/>
      <c r="BC406" s="9"/>
      <c r="BD406" s="9"/>
      <c r="BE406" s="9"/>
      <c r="BF406" s="9"/>
      <c r="BG406" s="9"/>
    </row>
    <row r="407" spans="1:59" x14ac:dyDescent="0.4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  <c r="AA407" s="8"/>
      <c r="AB407" s="8"/>
      <c r="AC407" s="8"/>
      <c r="AD407" s="8"/>
      <c r="AE407" s="8"/>
      <c r="AF407" s="8"/>
      <c r="AG407" s="8"/>
      <c r="AH407" s="8"/>
      <c r="AI407" s="8"/>
      <c r="AJ407" s="8"/>
      <c r="AK407" s="8"/>
      <c r="AL407" s="8"/>
      <c r="AM407" s="9"/>
      <c r="AN407" s="9"/>
      <c r="AO407" s="9"/>
      <c r="AP407" s="9"/>
      <c r="AQ407" s="9"/>
      <c r="AR407" s="9"/>
      <c r="AS407" s="9"/>
      <c r="AT407" s="9"/>
      <c r="AU407" s="9"/>
      <c r="AV407" s="9"/>
      <c r="AW407" s="9"/>
      <c r="AX407" s="9"/>
      <c r="AY407" s="9"/>
      <c r="AZ407" s="9"/>
      <c r="BA407" s="9"/>
      <c r="BB407" s="9"/>
      <c r="BC407" s="9"/>
      <c r="BD407" s="9"/>
      <c r="BE407" s="9"/>
      <c r="BF407" s="9"/>
      <c r="BG407" s="9"/>
    </row>
    <row r="408" spans="1:59" x14ac:dyDescent="0.4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  <c r="AA408" s="8"/>
      <c r="AB408" s="8"/>
      <c r="AC408" s="8"/>
      <c r="AD408" s="8"/>
      <c r="AE408" s="8"/>
      <c r="AF408" s="8"/>
      <c r="AG408" s="8"/>
      <c r="AH408" s="8"/>
      <c r="AI408" s="8"/>
      <c r="AJ408" s="8"/>
      <c r="AK408" s="8"/>
      <c r="AL408" s="8"/>
      <c r="AM408" s="9"/>
      <c r="AN408" s="9"/>
      <c r="AO408" s="9"/>
      <c r="AP408" s="9"/>
      <c r="AQ408" s="9"/>
      <c r="AR408" s="9"/>
      <c r="AS408" s="9"/>
      <c r="AT408" s="9"/>
      <c r="AU408" s="9"/>
      <c r="AV408" s="9"/>
      <c r="AW408" s="9"/>
      <c r="AX408" s="9"/>
      <c r="AY408" s="9"/>
      <c r="AZ408" s="9"/>
      <c r="BA408" s="9"/>
      <c r="BB408" s="9"/>
      <c r="BC408" s="9"/>
      <c r="BD408" s="9"/>
      <c r="BE408" s="9"/>
      <c r="BF408" s="9"/>
      <c r="BG408" s="9"/>
    </row>
    <row r="409" spans="1:59" x14ac:dyDescent="0.4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  <c r="AA409" s="8"/>
      <c r="AB409" s="8"/>
      <c r="AC409" s="8"/>
      <c r="AD409" s="8"/>
      <c r="AE409" s="8"/>
      <c r="AF409" s="8"/>
      <c r="AG409" s="8"/>
      <c r="AH409" s="8"/>
      <c r="AI409" s="8"/>
      <c r="AJ409" s="8"/>
      <c r="AK409" s="8"/>
      <c r="AL409" s="8"/>
      <c r="AM409" s="9"/>
      <c r="AN409" s="9"/>
      <c r="AO409" s="9"/>
      <c r="AP409" s="9"/>
      <c r="AQ409" s="9"/>
      <c r="AR409" s="9"/>
      <c r="AS409" s="9"/>
      <c r="AT409" s="9"/>
      <c r="AU409" s="9"/>
      <c r="AV409" s="9"/>
      <c r="AW409" s="9"/>
      <c r="AX409" s="9"/>
      <c r="AY409" s="9"/>
      <c r="AZ409" s="9"/>
      <c r="BA409" s="9"/>
      <c r="BB409" s="9"/>
      <c r="BC409" s="9"/>
      <c r="BD409" s="9"/>
      <c r="BE409" s="9"/>
      <c r="BF409" s="9"/>
      <c r="BG409" s="9"/>
    </row>
    <row r="410" spans="1:59" x14ac:dyDescent="0.4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  <c r="AA410" s="8"/>
      <c r="AB410" s="8"/>
      <c r="AC410" s="8"/>
      <c r="AD410" s="8"/>
      <c r="AE410" s="8"/>
      <c r="AF410" s="8"/>
      <c r="AG410" s="8"/>
      <c r="AH410" s="8"/>
      <c r="AI410" s="8"/>
      <c r="AJ410" s="8"/>
      <c r="AK410" s="8"/>
      <c r="AL410" s="8"/>
      <c r="AM410" s="9"/>
      <c r="AN410" s="9"/>
      <c r="AO410" s="9"/>
      <c r="AP410" s="9"/>
      <c r="AQ410" s="9"/>
      <c r="AR410" s="9"/>
      <c r="AS410" s="9"/>
      <c r="AT410" s="9"/>
      <c r="AU410" s="9"/>
      <c r="AV410" s="9"/>
      <c r="AW410" s="9"/>
      <c r="AX410" s="9"/>
      <c r="AY410" s="9"/>
      <c r="AZ410" s="9"/>
      <c r="BA410" s="9"/>
      <c r="BB410" s="9"/>
      <c r="BC410" s="9"/>
      <c r="BD410" s="9"/>
      <c r="BE410" s="9"/>
      <c r="BF410" s="9"/>
      <c r="BG410" s="9"/>
    </row>
    <row r="411" spans="1:59" x14ac:dyDescent="0.4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  <c r="AB411" s="8"/>
      <c r="AC411" s="8"/>
      <c r="AD411" s="8"/>
      <c r="AE411" s="8"/>
      <c r="AF411" s="8"/>
      <c r="AG411" s="8"/>
      <c r="AH411" s="8"/>
      <c r="AI411" s="8"/>
      <c r="AJ411" s="8"/>
      <c r="AK411" s="8"/>
      <c r="AL411" s="8"/>
      <c r="AM411" s="9"/>
      <c r="AN411" s="9"/>
      <c r="AO411" s="9"/>
      <c r="AP411" s="9"/>
      <c r="AQ411" s="9"/>
      <c r="AR411" s="9"/>
      <c r="AS411" s="9"/>
      <c r="AT411" s="9"/>
      <c r="AU411" s="9"/>
      <c r="AV411" s="9"/>
      <c r="AW411" s="9"/>
      <c r="AX411" s="9"/>
      <c r="AY411" s="9"/>
      <c r="AZ411" s="9"/>
      <c r="BA411" s="9"/>
      <c r="BB411" s="9"/>
      <c r="BC411" s="9"/>
      <c r="BD411" s="9"/>
      <c r="BE411" s="9"/>
      <c r="BF411" s="9"/>
      <c r="BG411" s="9"/>
    </row>
    <row r="412" spans="1:59" x14ac:dyDescent="0.4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  <c r="AB412" s="8"/>
      <c r="AC412" s="8"/>
      <c r="AD412" s="8"/>
      <c r="AE412" s="8"/>
      <c r="AF412" s="8"/>
      <c r="AG412" s="8"/>
      <c r="AH412" s="8"/>
      <c r="AI412" s="8"/>
      <c r="AJ412" s="8"/>
      <c r="AK412" s="8"/>
      <c r="AL412" s="8"/>
      <c r="AM412" s="9"/>
      <c r="AN412" s="9"/>
      <c r="AO412" s="9"/>
      <c r="AP412" s="9"/>
      <c r="AQ412" s="9"/>
      <c r="AR412" s="9"/>
      <c r="AS412" s="9"/>
      <c r="AT412" s="9"/>
      <c r="AU412" s="9"/>
      <c r="AV412" s="9"/>
      <c r="AW412" s="9"/>
      <c r="AX412" s="9"/>
      <c r="AY412" s="9"/>
      <c r="AZ412" s="9"/>
      <c r="BA412" s="9"/>
      <c r="BB412" s="9"/>
      <c r="BC412" s="9"/>
      <c r="BD412" s="9"/>
      <c r="BE412" s="9"/>
      <c r="BF412" s="9"/>
      <c r="BG412" s="9"/>
    </row>
    <row r="413" spans="1:59" x14ac:dyDescent="0.4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  <c r="AB413" s="8"/>
      <c r="AC413" s="8"/>
      <c r="AD413" s="8"/>
      <c r="AE413" s="8"/>
      <c r="AF413" s="8"/>
      <c r="AG413" s="8"/>
      <c r="AH413" s="8"/>
      <c r="AI413" s="8"/>
      <c r="AJ413" s="8"/>
      <c r="AK413" s="8"/>
      <c r="AL413" s="8"/>
      <c r="AM413" s="9"/>
      <c r="AN413" s="9"/>
      <c r="AO413" s="9"/>
      <c r="AP413" s="9"/>
      <c r="AQ413" s="9"/>
      <c r="AR413" s="9"/>
      <c r="AS413" s="9"/>
      <c r="AT413" s="9"/>
      <c r="AU413" s="9"/>
      <c r="AV413" s="9"/>
      <c r="AW413" s="9"/>
      <c r="AX413" s="9"/>
      <c r="AY413" s="9"/>
      <c r="AZ413" s="9"/>
      <c r="BA413" s="9"/>
      <c r="BB413" s="9"/>
      <c r="BC413" s="9"/>
      <c r="BD413" s="9"/>
      <c r="BE413" s="9"/>
      <c r="BF413" s="9"/>
      <c r="BG413" s="9"/>
    </row>
    <row r="414" spans="1:59" x14ac:dyDescent="0.4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  <c r="AB414" s="8"/>
      <c r="AC414" s="8"/>
      <c r="AD414" s="8"/>
      <c r="AE414" s="8"/>
      <c r="AF414" s="8"/>
      <c r="AG414" s="8"/>
      <c r="AH414" s="8"/>
      <c r="AI414" s="8"/>
      <c r="AJ414" s="8"/>
      <c r="AK414" s="8"/>
      <c r="AL414" s="8"/>
      <c r="AM414" s="9"/>
      <c r="AN414" s="9"/>
      <c r="AO414" s="9"/>
      <c r="AP414" s="9"/>
      <c r="AQ414" s="9"/>
      <c r="AR414" s="9"/>
      <c r="AS414" s="9"/>
      <c r="AT414" s="9"/>
      <c r="AU414" s="9"/>
      <c r="AV414" s="9"/>
      <c r="AW414" s="9"/>
      <c r="AX414" s="9"/>
      <c r="AY414" s="9"/>
      <c r="AZ414" s="9"/>
      <c r="BA414" s="9"/>
      <c r="BB414" s="9"/>
      <c r="BC414" s="9"/>
      <c r="BD414" s="9"/>
      <c r="BE414" s="9"/>
      <c r="BF414" s="9"/>
      <c r="BG414" s="9"/>
    </row>
    <row r="415" spans="1:59" x14ac:dyDescent="0.4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  <c r="AB415" s="8"/>
      <c r="AC415" s="8"/>
      <c r="AD415" s="8"/>
      <c r="AE415" s="8"/>
      <c r="AF415" s="8"/>
      <c r="AG415" s="8"/>
      <c r="AH415" s="8"/>
      <c r="AI415" s="8"/>
      <c r="AJ415" s="8"/>
      <c r="AK415" s="8"/>
      <c r="AL415" s="8"/>
      <c r="AM415" s="9"/>
      <c r="AN415" s="9"/>
      <c r="AO415" s="9"/>
      <c r="AP415" s="9"/>
      <c r="AQ415" s="9"/>
      <c r="AR415" s="9"/>
      <c r="AS415" s="9"/>
      <c r="AT415" s="9"/>
      <c r="AU415" s="9"/>
      <c r="AV415" s="9"/>
      <c r="AW415" s="9"/>
      <c r="AX415" s="9"/>
      <c r="AY415" s="9"/>
      <c r="AZ415" s="9"/>
      <c r="BA415" s="9"/>
      <c r="BB415" s="9"/>
      <c r="BC415" s="9"/>
      <c r="BD415" s="9"/>
      <c r="BE415" s="9"/>
      <c r="BF415" s="9"/>
      <c r="BG415" s="9"/>
    </row>
    <row r="416" spans="1:59" x14ac:dyDescent="0.4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  <c r="AB416" s="8"/>
      <c r="AC416" s="8"/>
      <c r="AD416" s="8"/>
      <c r="AE416" s="8"/>
      <c r="AF416" s="8"/>
      <c r="AG416" s="8"/>
      <c r="AH416" s="8"/>
      <c r="AI416" s="8"/>
      <c r="AJ416" s="8"/>
      <c r="AK416" s="8"/>
      <c r="AL416" s="8"/>
      <c r="AM416" s="9"/>
      <c r="AN416" s="9"/>
      <c r="AO416" s="9"/>
      <c r="AP416" s="9"/>
      <c r="AQ416" s="9"/>
      <c r="AR416" s="9"/>
      <c r="AS416" s="9"/>
      <c r="AT416" s="9"/>
      <c r="AU416" s="9"/>
      <c r="AV416" s="9"/>
      <c r="AW416" s="9"/>
      <c r="AX416" s="9"/>
      <c r="AY416" s="9"/>
      <c r="AZ416" s="9"/>
      <c r="BA416" s="9"/>
      <c r="BB416" s="9"/>
      <c r="BC416" s="9"/>
      <c r="BD416" s="9"/>
      <c r="BE416" s="9"/>
      <c r="BF416" s="9"/>
      <c r="BG416" s="9"/>
    </row>
    <row r="417" spans="1:59" x14ac:dyDescent="0.4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  <c r="AB417" s="8"/>
      <c r="AC417" s="8"/>
      <c r="AD417" s="8"/>
      <c r="AE417" s="8"/>
      <c r="AF417" s="8"/>
      <c r="AG417" s="8"/>
      <c r="AH417" s="8"/>
      <c r="AI417" s="8"/>
      <c r="AJ417" s="8"/>
      <c r="AK417" s="8"/>
      <c r="AL417" s="8"/>
      <c r="AM417" s="9"/>
      <c r="AN417" s="9"/>
      <c r="AO417" s="9"/>
      <c r="AP417" s="9"/>
      <c r="AQ417" s="9"/>
      <c r="AR417" s="9"/>
      <c r="AS417" s="9"/>
      <c r="AT417" s="9"/>
      <c r="AU417" s="9"/>
      <c r="AV417" s="9"/>
      <c r="AW417" s="9"/>
      <c r="AX417" s="9"/>
      <c r="AY417" s="9"/>
      <c r="AZ417" s="9"/>
      <c r="BA417" s="9"/>
      <c r="BB417" s="9"/>
      <c r="BC417" s="9"/>
      <c r="BD417" s="9"/>
      <c r="BE417" s="9"/>
      <c r="BF417" s="9"/>
      <c r="BG417" s="9"/>
    </row>
    <row r="418" spans="1:59" x14ac:dyDescent="0.4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  <c r="AB418" s="8"/>
      <c r="AC418" s="8"/>
      <c r="AD418" s="8"/>
      <c r="AE418" s="8"/>
      <c r="AF418" s="8"/>
      <c r="AG418" s="8"/>
      <c r="AH418" s="8"/>
      <c r="AI418" s="8"/>
      <c r="AJ418" s="8"/>
      <c r="AK418" s="8"/>
      <c r="AL418" s="8"/>
      <c r="AM418" s="9"/>
      <c r="AN418" s="9"/>
      <c r="AO418" s="9"/>
      <c r="AP418" s="9"/>
      <c r="AQ418" s="9"/>
      <c r="AR418" s="9"/>
      <c r="AS418" s="9"/>
      <c r="AT418" s="9"/>
      <c r="AU418" s="9"/>
      <c r="AV418" s="9"/>
      <c r="AW418" s="9"/>
      <c r="AX418" s="9"/>
      <c r="AY418" s="9"/>
      <c r="AZ418" s="9"/>
      <c r="BA418" s="9"/>
      <c r="BB418" s="9"/>
      <c r="BC418" s="9"/>
      <c r="BD418" s="9"/>
      <c r="BE418" s="9"/>
      <c r="BF418" s="9"/>
      <c r="BG418" s="9"/>
    </row>
    <row r="419" spans="1:59" x14ac:dyDescent="0.4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  <c r="AB419" s="8"/>
      <c r="AC419" s="8"/>
      <c r="AD419" s="8"/>
      <c r="AE419" s="8"/>
      <c r="AF419" s="8"/>
      <c r="AG419" s="8"/>
      <c r="AH419" s="8"/>
      <c r="AI419" s="8"/>
      <c r="AJ419" s="8"/>
      <c r="AK419" s="8"/>
      <c r="AL419" s="8"/>
      <c r="AM419" s="9"/>
      <c r="AN419" s="9"/>
      <c r="AO419" s="9"/>
      <c r="AP419" s="9"/>
      <c r="AQ419" s="9"/>
      <c r="AR419" s="9"/>
      <c r="AS419" s="9"/>
      <c r="AT419" s="9"/>
      <c r="AU419" s="9"/>
      <c r="AV419" s="9"/>
      <c r="AW419" s="9"/>
      <c r="AX419" s="9"/>
      <c r="AY419" s="9"/>
      <c r="AZ419" s="9"/>
      <c r="BA419" s="9"/>
      <c r="BB419" s="9"/>
      <c r="BC419" s="9"/>
      <c r="BD419" s="9"/>
      <c r="BE419" s="9"/>
      <c r="BF419" s="9"/>
      <c r="BG419" s="9"/>
    </row>
    <row r="420" spans="1:59" x14ac:dyDescent="0.4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  <c r="AB420" s="8"/>
      <c r="AC420" s="8"/>
      <c r="AD420" s="8"/>
      <c r="AE420" s="8"/>
      <c r="AF420" s="8"/>
      <c r="AG420" s="8"/>
      <c r="AH420" s="8"/>
      <c r="AI420" s="8"/>
      <c r="AJ420" s="8"/>
      <c r="AK420" s="8"/>
      <c r="AL420" s="8"/>
      <c r="AM420" s="9"/>
      <c r="AN420" s="9"/>
      <c r="AO420" s="9"/>
      <c r="AP420" s="9"/>
      <c r="AQ420" s="9"/>
      <c r="AR420" s="9"/>
      <c r="AS420" s="9"/>
      <c r="AT420" s="9"/>
      <c r="AU420" s="9"/>
      <c r="AV420" s="9"/>
      <c r="AW420" s="9"/>
      <c r="AX420" s="9"/>
      <c r="AY420" s="9"/>
      <c r="AZ420" s="9"/>
      <c r="BA420" s="9"/>
      <c r="BB420" s="9"/>
      <c r="BC420" s="9"/>
      <c r="BD420" s="9"/>
      <c r="BE420" s="9"/>
      <c r="BF420" s="9"/>
      <c r="BG420" s="9"/>
    </row>
    <row r="421" spans="1:59" x14ac:dyDescent="0.4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  <c r="AB421" s="8"/>
      <c r="AC421" s="8"/>
      <c r="AD421" s="8"/>
      <c r="AE421" s="8"/>
      <c r="AF421" s="8"/>
      <c r="AG421" s="8"/>
      <c r="AH421" s="8"/>
      <c r="AI421" s="8"/>
      <c r="AJ421" s="8"/>
      <c r="AK421" s="8"/>
      <c r="AL421" s="8"/>
      <c r="AM421" s="9"/>
      <c r="AN421" s="9"/>
      <c r="AO421" s="9"/>
      <c r="AP421" s="9"/>
      <c r="AQ421" s="9"/>
      <c r="AR421" s="9"/>
      <c r="AS421" s="9"/>
      <c r="AT421" s="9"/>
      <c r="AU421" s="9"/>
      <c r="AV421" s="9"/>
      <c r="AW421" s="9"/>
      <c r="AX421" s="9"/>
      <c r="AY421" s="9"/>
      <c r="AZ421" s="9"/>
      <c r="BA421" s="9"/>
      <c r="BB421" s="9"/>
      <c r="BC421" s="9"/>
      <c r="BD421" s="9"/>
      <c r="BE421" s="9"/>
      <c r="BF421" s="9"/>
      <c r="BG421" s="9"/>
    </row>
    <row r="422" spans="1:59" x14ac:dyDescent="0.4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  <c r="AB422" s="8"/>
      <c r="AC422" s="8"/>
      <c r="AD422" s="8"/>
      <c r="AE422" s="8"/>
      <c r="AF422" s="8"/>
      <c r="AG422" s="8"/>
      <c r="AH422" s="8"/>
      <c r="AI422" s="8"/>
      <c r="AJ422" s="8"/>
      <c r="AK422" s="8"/>
      <c r="AL422" s="8"/>
      <c r="AM422" s="9"/>
      <c r="AN422" s="9"/>
      <c r="AO422" s="9"/>
      <c r="AP422" s="9"/>
      <c r="AQ422" s="9"/>
      <c r="AR422" s="9"/>
      <c r="AS422" s="9"/>
      <c r="AT422" s="9"/>
      <c r="AU422" s="9"/>
      <c r="AV422" s="9"/>
      <c r="AW422" s="9"/>
      <c r="AX422" s="9"/>
      <c r="AY422" s="9"/>
      <c r="AZ422" s="9"/>
      <c r="BA422" s="9"/>
      <c r="BB422" s="9"/>
      <c r="BC422" s="9"/>
      <c r="BD422" s="9"/>
      <c r="BE422" s="9"/>
      <c r="BF422" s="9"/>
      <c r="BG422" s="9"/>
    </row>
    <row r="423" spans="1:59" x14ac:dyDescent="0.4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  <c r="AB423" s="8"/>
      <c r="AC423" s="8"/>
      <c r="AD423" s="8"/>
      <c r="AE423" s="8"/>
      <c r="AF423" s="8"/>
      <c r="AG423" s="8"/>
      <c r="AH423" s="8"/>
      <c r="AI423" s="8"/>
      <c r="AJ423" s="8"/>
      <c r="AK423" s="8"/>
      <c r="AL423" s="8"/>
      <c r="AM423" s="9"/>
      <c r="AN423" s="9"/>
      <c r="AO423" s="9"/>
      <c r="AP423" s="9"/>
      <c r="AQ423" s="9"/>
      <c r="AR423" s="9"/>
      <c r="AS423" s="9"/>
      <c r="AT423" s="9"/>
      <c r="AU423" s="9"/>
      <c r="AV423" s="9"/>
      <c r="AW423" s="9"/>
      <c r="AX423" s="9"/>
      <c r="AY423" s="9"/>
      <c r="AZ423" s="9"/>
      <c r="BA423" s="9"/>
      <c r="BB423" s="9"/>
      <c r="BC423" s="9"/>
      <c r="BD423" s="9"/>
      <c r="BE423" s="9"/>
      <c r="BF423" s="9"/>
      <c r="BG423" s="9"/>
    </row>
    <row r="424" spans="1:59" x14ac:dyDescent="0.4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  <c r="AB424" s="8"/>
      <c r="AC424" s="8"/>
      <c r="AD424" s="8"/>
      <c r="AE424" s="8"/>
      <c r="AF424" s="8"/>
      <c r="AG424" s="8"/>
      <c r="AH424" s="8"/>
      <c r="AI424" s="8"/>
      <c r="AJ424" s="8"/>
      <c r="AK424" s="8"/>
      <c r="AL424" s="8"/>
      <c r="AM424" s="9"/>
      <c r="AN424" s="9"/>
      <c r="AO424" s="9"/>
      <c r="AP424" s="9"/>
      <c r="AQ424" s="9"/>
      <c r="AR424" s="9"/>
      <c r="AS424" s="9"/>
      <c r="AT424" s="9"/>
      <c r="AU424" s="9"/>
      <c r="AV424" s="9"/>
      <c r="AW424" s="9"/>
      <c r="AX424" s="9"/>
      <c r="AY424" s="9"/>
      <c r="AZ424" s="9"/>
      <c r="BA424" s="9"/>
      <c r="BB424" s="9"/>
      <c r="BC424" s="9"/>
      <c r="BD424" s="9"/>
      <c r="BE424" s="9"/>
      <c r="BF424" s="9"/>
      <c r="BG424" s="9"/>
    </row>
    <row r="425" spans="1:59" x14ac:dyDescent="0.4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  <c r="AB425" s="8"/>
      <c r="AC425" s="8"/>
      <c r="AD425" s="8"/>
      <c r="AE425" s="8"/>
      <c r="AF425" s="8"/>
      <c r="AG425" s="8"/>
      <c r="AH425" s="8"/>
      <c r="AI425" s="8"/>
      <c r="AJ425" s="8"/>
      <c r="AK425" s="8"/>
      <c r="AL425" s="8"/>
      <c r="AM425" s="9"/>
      <c r="AN425" s="9"/>
      <c r="AO425" s="9"/>
      <c r="AP425" s="9"/>
      <c r="AQ425" s="9"/>
      <c r="AR425" s="9"/>
      <c r="AS425" s="9"/>
      <c r="AT425" s="9"/>
      <c r="AU425" s="9"/>
      <c r="AV425" s="9"/>
      <c r="AW425" s="9"/>
      <c r="AX425" s="9"/>
      <c r="AY425" s="9"/>
      <c r="AZ425" s="9"/>
      <c r="BA425" s="9"/>
      <c r="BB425" s="9"/>
      <c r="BC425" s="9"/>
      <c r="BD425" s="9"/>
      <c r="BE425" s="9"/>
      <c r="BF425" s="9"/>
      <c r="BG425" s="9"/>
    </row>
    <row r="426" spans="1:59" x14ac:dyDescent="0.4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  <c r="AB426" s="8"/>
      <c r="AC426" s="8"/>
      <c r="AD426" s="8"/>
      <c r="AE426" s="8"/>
      <c r="AF426" s="8"/>
      <c r="AG426" s="8"/>
      <c r="AH426" s="8"/>
      <c r="AI426" s="8"/>
      <c r="AJ426" s="8"/>
      <c r="AK426" s="8"/>
      <c r="AL426" s="8"/>
      <c r="AM426" s="9"/>
      <c r="AN426" s="9"/>
      <c r="AO426" s="9"/>
      <c r="AP426" s="9"/>
      <c r="AQ426" s="9"/>
      <c r="AR426" s="9"/>
      <c r="AS426" s="9"/>
      <c r="AT426" s="9"/>
      <c r="AU426" s="9"/>
      <c r="AV426" s="9"/>
      <c r="AW426" s="9"/>
      <c r="AX426" s="9"/>
      <c r="AY426" s="9"/>
      <c r="AZ426" s="9"/>
      <c r="BA426" s="9"/>
      <c r="BB426" s="9"/>
      <c r="BC426" s="9"/>
      <c r="BD426" s="9"/>
      <c r="BE426" s="9"/>
      <c r="BF426" s="9"/>
      <c r="BG426" s="9"/>
    </row>
    <row r="427" spans="1:59" x14ac:dyDescent="0.4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  <c r="AB427" s="8"/>
      <c r="AC427" s="8"/>
      <c r="AD427" s="8"/>
      <c r="AE427" s="8"/>
      <c r="AF427" s="8"/>
      <c r="AG427" s="8"/>
      <c r="AH427" s="8"/>
      <c r="AI427" s="8"/>
      <c r="AJ427" s="8"/>
      <c r="AK427" s="8"/>
      <c r="AL427" s="8"/>
      <c r="AM427" s="9"/>
      <c r="AN427" s="9"/>
      <c r="AO427" s="9"/>
      <c r="AP427" s="9"/>
      <c r="AQ427" s="9"/>
      <c r="AR427" s="9"/>
      <c r="AS427" s="9"/>
      <c r="AT427" s="9"/>
      <c r="AU427" s="9"/>
      <c r="AV427" s="9"/>
      <c r="AW427" s="9"/>
      <c r="AX427" s="9"/>
      <c r="AY427" s="9"/>
      <c r="AZ427" s="9"/>
      <c r="BA427" s="9"/>
      <c r="BB427" s="9"/>
      <c r="BC427" s="9"/>
      <c r="BD427" s="9"/>
      <c r="BE427" s="9"/>
      <c r="BF427" s="9"/>
      <c r="BG427" s="9"/>
    </row>
    <row r="428" spans="1:59" x14ac:dyDescent="0.4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  <c r="AB428" s="8"/>
      <c r="AC428" s="8"/>
      <c r="AD428" s="8"/>
      <c r="AE428" s="8"/>
      <c r="AF428" s="8"/>
      <c r="AG428" s="8"/>
      <c r="AH428" s="8"/>
      <c r="AI428" s="8"/>
      <c r="AJ428" s="8"/>
      <c r="AK428" s="8"/>
      <c r="AL428" s="8"/>
      <c r="AM428" s="9"/>
      <c r="AN428" s="9"/>
      <c r="AO428" s="9"/>
      <c r="AP428" s="9"/>
      <c r="AQ428" s="9"/>
      <c r="AR428" s="9"/>
      <c r="AS428" s="9"/>
      <c r="AT428" s="9"/>
      <c r="AU428" s="9"/>
      <c r="AV428" s="9"/>
      <c r="AW428" s="9"/>
      <c r="AX428" s="9"/>
      <c r="AY428" s="9"/>
      <c r="AZ428" s="9"/>
      <c r="BA428" s="9"/>
      <c r="BB428" s="9"/>
      <c r="BC428" s="9"/>
      <c r="BD428" s="9"/>
      <c r="BE428" s="9"/>
      <c r="BF428" s="9"/>
      <c r="BG428" s="9"/>
    </row>
    <row r="429" spans="1:59" x14ac:dyDescent="0.4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  <c r="AB429" s="8"/>
      <c r="AC429" s="8"/>
      <c r="AD429" s="8"/>
      <c r="AE429" s="8"/>
      <c r="AF429" s="8"/>
      <c r="AG429" s="8"/>
      <c r="AH429" s="8"/>
      <c r="AI429" s="8"/>
      <c r="AJ429" s="8"/>
      <c r="AK429" s="8"/>
      <c r="AL429" s="8"/>
      <c r="AM429" s="9"/>
      <c r="AN429" s="9"/>
      <c r="AO429" s="9"/>
      <c r="AP429" s="9"/>
      <c r="AQ429" s="9"/>
      <c r="AR429" s="9"/>
      <c r="AS429" s="9"/>
      <c r="AT429" s="9"/>
      <c r="AU429" s="9"/>
      <c r="AV429" s="9"/>
      <c r="AW429" s="9"/>
      <c r="AX429" s="9"/>
      <c r="AY429" s="9"/>
      <c r="AZ429" s="9"/>
      <c r="BA429" s="9"/>
      <c r="BB429" s="9"/>
      <c r="BC429" s="9"/>
      <c r="BD429" s="9"/>
      <c r="BE429" s="9"/>
      <c r="BF429" s="9"/>
      <c r="BG429" s="9"/>
    </row>
    <row r="430" spans="1:59" x14ac:dyDescent="0.4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  <c r="AB430" s="8"/>
      <c r="AC430" s="8"/>
      <c r="AD430" s="8"/>
      <c r="AE430" s="8"/>
      <c r="AF430" s="8"/>
      <c r="AG430" s="8"/>
      <c r="AH430" s="8"/>
      <c r="AI430" s="8"/>
      <c r="AJ430" s="8"/>
      <c r="AK430" s="8"/>
      <c r="AL430" s="8"/>
      <c r="AM430" s="9"/>
      <c r="AN430" s="9"/>
      <c r="AO430" s="9"/>
      <c r="AP430" s="9"/>
      <c r="AQ430" s="9"/>
      <c r="AR430" s="9"/>
      <c r="AS430" s="9"/>
      <c r="AT430" s="9"/>
      <c r="AU430" s="9"/>
      <c r="AV430" s="9"/>
      <c r="AW430" s="9"/>
      <c r="AX430" s="9"/>
      <c r="AY430" s="9"/>
      <c r="AZ430" s="9"/>
      <c r="BA430" s="9"/>
      <c r="BB430" s="9"/>
      <c r="BC430" s="9"/>
      <c r="BD430" s="9"/>
      <c r="BE430" s="9"/>
      <c r="BF430" s="9"/>
      <c r="BG430" s="9"/>
    </row>
    <row r="431" spans="1:59" x14ac:dyDescent="0.4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  <c r="AB431" s="8"/>
      <c r="AC431" s="8"/>
      <c r="AD431" s="8"/>
      <c r="AE431" s="8"/>
      <c r="AF431" s="8"/>
      <c r="AG431" s="8"/>
      <c r="AH431" s="8"/>
      <c r="AI431" s="8"/>
      <c r="AJ431" s="8"/>
      <c r="AK431" s="8"/>
      <c r="AL431" s="8"/>
      <c r="AM431" s="9"/>
      <c r="AN431" s="9"/>
      <c r="AO431" s="9"/>
      <c r="AP431" s="9"/>
      <c r="AQ431" s="9"/>
      <c r="AR431" s="9"/>
      <c r="AS431" s="9"/>
      <c r="AT431" s="9"/>
      <c r="AU431" s="9"/>
      <c r="AV431" s="9"/>
      <c r="AW431" s="9"/>
      <c r="AX431" s="9"/>
      <c r="AY431" s="9"/>
      <c r="AZ431" s="9"/>
      <c r="BA431" s="9"/>
      <c r="BB431" s="9"/>
      <c r="BC431" s="9"/>
      <c r="BD431" s="9"/>
      <c r="BE431" s="9"/>
      <c r="BF431" s="9"/>
      <c r="BG431" s="9"/>
    </row>
    <row r="432" spans="1:59" x14ac:dyDescent="0.4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  <c r="AB432" s="8"/>
      <c r="AC432" s="8"/>
      <c r="AD432" s="8"/>
      <c r="AE432" s="8"/>
      <c r="AF432" s="8"/>
      <c r="AG432" s="8"/>
      <c r="AH432" s="8"/>
      <c r="AI432" s="8"/>
      <c r="AJ432" s="8"/>
      <c r="AK432" s="8"/>
      <c r="AL432" s="8"/>
      <c r="AM432" s="9"/>
      <c r="AN432" s="9"/>
      <c r="AO432" s="9"/>
      <c r="AP432" s="9"/>
      <c r="AQ432" s="9"/>
      <c r="AR432" s="9"/>
      <c r="AS432" s="9"/>
      <c r="AT432" s="9"/>
      <c r="AU432" s="9"/>
      <c r="AV432" s="9"/>
      <c r="AW432" s="9"/>
      <c r="AX432" s="9"/>
      <c r="AY432" s="9"/>
      <c r="AZ432" s="9"/>
      <c r="BA432" s="9"/>
      <c r="BB432" s="9"/>
      <c r="BC432" s="9"/>
      <c r="BD432" s="9"/>
      <c r="BE432" s="9"/>
      <c r="BF432" s="9"/>
      <c r="BG432" s="9"/>
    </row>
    <row r="433" spans="1:59" x14ac:dyDescent="0.4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  <c r="AB433" s="8"/>
      <c r="AC433" s="8"/>
      <c r="AD433" s="8"/>
      <c r="AE433" s="8"/>
      <c r="AF433" s="8"/>
      <c r="AG433" s="8"/>
      <c r="AH433" s="8"/>
      <c r="AI433" s="8"/>
      <c r="AJ433" s="8"/>
      <c r="AK433" s="8"/>
      <c r="AL433" s="8"/>
      <c r="AM433" s="9"/>
      <c r="AN433" s="9"/>
      <c r="AO433" s="9"/>
      <c r="AP433" s="9"/>
      <c r="AQ433" s="9"/>
      <c r="AR433" s="9"/>
      <c r="AS433" s="9"/>
      <c r="AT433" s="9"/>
      <c r="AU433" s="9"/>
      <c r="AV433" s="9"/>
      <c r="AW433" s="9"/>
      <c r="AX433" s="9"/>
      <c r="AY433" s="9"/>
      <c r="AZ433" s="9"/>
      <c r="BA433" s="9"/>
      <c r="BB433" s="9"/>
      <c r="BC433" s="9"/>
      <c r="BD433" s="9"/>
      <c r="BE433" s="9"/>
      <c r="BF433" s="9"/>
      <c r="BG433" s="9"/>
    </row>
    <row r="434" spans="1:59" x14ac:dyDescent="0.4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  <c r="AB434" s="8"/>
      <c r="AC434" s="8"/>
      <c r="AD434" s="8"/>
      <c r="AE434" s="8"/>
      <c r="AF434" s="8"/>
      <c r="AG434" s="8"/>
      <c r="AH434" s="8"/>
      <c r="AI434" s="8"/>
      <c r="AJ434" s="8"/>
      <c r="AK434" s="8"/>
      <c r="AL434" s="8"/>
      <c r="AM434" s="9"/>
      <c r="AN434" s="9"/>
      <c r="AO434" s="9"/>
      <c r="AP434" s="9"/>
      <c r="AQ434" s="9"/>
      <c r="AR434" s="9"/>
      <c r="AS434" s="9"/>
      <c r="AT434" s="9"/>
      <c r="AU434" s="9"/>
      <c r="AV434" s="9"/>
      <c r="AW434" s="9"/>
      <c r="AX434" s="9"/>
      <c r="AY434" s="9"/>
      <c r="AZ434" s="9"/>
      <c r="BA434" s="9"/>
      <c r="BB434" s="9"/>
      <c r="BC434" s="9"/>
      <c r="BD434" s="9"/>
      <c r="BE434" s="9"/>
      <c r="BF434" s="9"/>
      <c r="BG434" s="9"/>
    </row>
    <row r="435" spans="1:59" x14ac:dyDescent="0.4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  <c r="AB435" s="8"/>
      <c r="AC435" s="8"/>
      <c r="AD435" s="8"/>
      <c r="AE435" s="8"/>
      <c r="AF435" s="8"/>
      <c r="AG435" s="8"/>
      <c r="AH435" s="8"/>
      <c r="AI435" s="8"/>
      <c r="AJ435" s="8"/>
      <c r="AK435" s="8"/>
      <c r="AL435" s="8"/>
      <c r="AM435" s="9"/>
      <c r="AN435" s="9"/>
      <c r="AO435" s="9"/>
      <c r="AP435" s="9"/>
      <c r="AQ435" s="9"/>
      <c r="AR435" s="9"/>
      <c r="AS435" s="9"/>
      <c r="AT435" s="9"/>
      <c r="AU435" s="9"/>
      <c r="AV435" s="9"/>
      <c r="AW435" s="9"/>
      <c r="AX435" s="9"/>
      <c r="AY435" s="9"/>
      <c r="AZ435" s="9"/>
      <c r="BA435" s="9"/>
      <c r="BB435" s="9"/>
      <c r="BC435" s="9"/>
      <c r="BD435" s="9"/>
      <c r="BE435" s="9"/>
      <c r="BF435" s="9"/>
      <c r="BG435" s="9"/>
    </row>
    <row r="436" spans="1:59" x14ac:dyDescent="0.4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  <c r="AB436" s="8"/>
      <c r="AC436" s="8"/>
      <c r="AD436" s="8"/>
      <c r="AE436" s="8"/>
      <c r="AF436" s="8"/>
      <c r="AG436" s="8"/>
      <c r="AH436" s="8"/>
      <c r="AI436" s="8"/>
      <c r="AJ436" s="8"/>
      <c r="AK436" s="8"/>
      <c r="AL436" s="8"/>
      <c r="AM436" s="9"/>
      <c r="AN436" s="9"/>
      <c r="AO436" s="9"/>
      <c r="AP436" s="9"/>
      <c r="AQ436" s="9"/>
      <c r="AR436" s="9"/>
      <c r="AS436" s="9"/>
      <c r="AT436" s="9"/>
      <c r="AU436" s="9"/>
      <c r="AV436" s="9"/>
      <c r="AW436" s="9"/>
      <c r="AX436" s="9"/>
      <c r="AY436" s="9"/>
      <c r="AZ436" s="9"/>
      <c r="BA436" s="9"/>
      <c r="BB436" s="9"/>
      <c r="BC436" s="9"/>
      <c r="BD436" s="9"/>
      <c r="BE436" s="9"/>
      <c r="BF436" s="9"/>
      <c r="BG436" s="9"/>
    </row>
    <row r="437" spans="1:59" x14ac:dyDescent="0.4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  <c r="AB437" s="8"/>
      <c r="AC437" s="8"/>
      <c r="AD437" s="8"/>
      <c r="AE437" s="8"/>
      <c r="AF437" s="8"/>
      <c r="AG437" s="8"/>
      <c r="AH437" s="8"/>
      <c r="AI437" s="8"/>
      <c r="AJ437" s="8"/>
      <c r="AK437" s="8"/>
      <c r="AL437" s="8"/>
      <c r="AM437" s="9"/>
      <c r="AN437" s="9"/>
      <c r="AO437" s="9"/>
      <c r="AP437" s="9"/>
      <c r="AQ437" s="9"/>
      <c r="AR437" s="9"/>
      <c r="AS437" s="9"/>
      <c r="AT437" s="9"/>
      <c r="AU437" s="9"/>
      <c r="AV437" s="9"/>
      <c r="AW437" s="9"/>
      <c r="AX437" s="9"/>
      <c r="AY437" s="9"/>
      <c r="AZ437" s="9"/>
      <c r="BA437" s="9"/>
      <c r="BB437" s="9"/>
      <c r="BC437" s="9"/>
      <c r="BD437" s="9"/>
      <c r="BE437" s="9"/>
      <c r="BF437" s="9"/>
      <c r="BG437" s="9"/>
    </row>
    <row r="438" spans="1:59" x14ac:dyDescent="0.4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  <c r="AB438" s="8"/>
      <c r="AC438" s="8"/>
      <c r="AD438" s="8"/>
      <c r="AE438" s="8"/>
      <c r="AF438" s="8"/>
      <c r="AG438" s="8"/>
      <c r="AH438" s="8"/>
      <c r="AI438" s="8"/>
      <c r="AJ438" s="8"/>
      <c r="AK438" s="8"/>
      <c r="AL438" s="8"/>
      <c r="AM438" s="9"/>
      <c r="AN438" s="9"/>
      <c r="AO438" s="9"/>
      <c r="AP438" s="9"/>
      <c r="AQ438" s="9"/>
      <c r="AR438" s="9"/>
      <c r="AS438" s="9"/>
      <c r="AT438" s="9"/>
      <c r="AU438" s="9"/>
      <c r="AV438" s="9"/>
      <c r="AW438" s="9"/>
      <c r="AX438" s="9"/>
      <c r="AY438" s="9"/>
      <c r="AZ438" s="9"/>
      <c r="BA438" s="9"/>
      <c r="BB438" s="9"/>
      <c r="BC438" s="9"/>
      <c r="BD438" s="9"/>
      <c r="BE438" s="9"/>
      <c r="BF438" s="9"/>
      <c r="BG438" s="9"/>
    </row>
    <row r="439" spans="1:59" x14ac:dyDescent="0.4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  <c r="AB439" s="8"/>
      <c r="AC439" s="8"/>
      <c r="AD439" s="8"/>
      <c r="AE439" s="8"/>
      <c r="AF439" s="8"/>
      <c r="AG439" s="8"/>
      <c r="AH439" s="8"/>
      <c r="AI439" s="8"/>
      <c r="AJ439" s="8"/>
      <c r="AK439" s="8"/>
      <c r="AL439" s="8"/>
      <c r="AM439" s="9"/>
      <c r="AN439" s="9"/>
      <c r="AO439" s="9"/>
      <c r="AP439" s="9"/>
      <c r="AQ439" s="9"/>
      <c r="AR439" s="9"/>
      <c r="AS439" s="9"/>
      <c r="AT439" s="9"/>
      <c r="AU439" s="9"/>
      <c r="AV439" s="9"/>
      <c r="AW439" s="9"/>
      <c r="AX439" s="9"/>
      <c r="AY439" s="9"/>
      <c r="AZ439" s="9"/>
      <c r="BA439" s="9"/>
      <c r="BB439" s="9"/>
      <c r="BC439" s="9"/>
      <c r="BD439" s="9"/>
      <c r="BE439" s="9"/>
      <c r="BF439" s="9"/>
      <c r="BG439" s="9"/>
    </row>
    <row r="440" spans="1:59" x14ac:dyDescent="0.4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  <c r="AB440" s="8"/>
      <c r="AC440" s="8"/>
      <c r="AD440" s="8"/>
      <c r="AE440" s="8"/>
      <c r="AF440" s="8"/>
      <c r="AG440" s="8"/>
      <c r="AH440" s="8"/>
      <c r="AI440" s="8"/>
      <c r="AJ440" s="8"/>
      <c r="AK440" s="8"/>
      <c r="AL440" s="8"/>
      <c r="AM440" s="9"/>
      <c r="AN440" s="9"/>
      <c r="AO440" s="9"/>
      <c r="AP440" s="9"/>
      <c r="AQ440" s="9"/>
      <c r="AR440" s="9"/>
      <c r="AS440" s="9"/>
      <c r="AT440" s="9"/>
      <c r="AU440" s="9"/>
      <c r="AV440" s="9"/>
      <c r="AW440" s="9"/>
      <c r="AX440" s="9"/>
      <c r="AY440" s="9"/>
      <c r="AZ440" s="9"/>
      <c r="BA440" s="9"/>
      <c r="BB440" s="9"/>
      <c r="BC440" s="9"/>
      <c r="BD440" s="9"/>
      <c r="BE440" s="9"/>
      <c r="BF440" s="9"/>
      <c r="BG440" s="9"/>
    </row>
    <row r="441" spans="1:59" x14ac:dyDescent="0.4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  <c r="AB441" s="8"/>
      <c r="AC441" s="8"/>
      <c r="AD441" s="8"/>
      <c r="AE441" s="8"/>
      <c r="AF441" s="8"/>
      <c r="AG441" s="8"/>
      <c r="AH441" s="8"/>
      <c r="AI441" s="8"/>
      <c r="AJ441" s="8"/>
      <c r="AK441" s="8"/>
      <c r="AL441" s="8"/>
      <c r="AM441" s="9"/>
      <c r="AN441" s="9"/>
      <c r="AO441" s="9"/>
      <c r="AP441" s="9"/>
      <c r="AQ441" s="9"/>
      <c r="AR441" s="9"/>
      <c r="AS441" s="9"/>
      <c r="AT441" s="9"/>
      <c r="AU441" s="9"/>
      <c r="AV441" s="9"/>
      <c r="AW441" s="9"/>
      <c r="AX441" s="9"/>
      <c r="AY441" s="9"/>
      <c r="AZ441" s="9"/>
      <c r="BA441" s="9"/>
      <c r="BB441" s="9"/>
      <c r="BC441" s="9"/>
      <c r="BD441" s="9"/>
      <c r="BE441" s="9"/>
      <c r="BF441" s="9"/>
      <c r="BG441" s="9"/>
    </row>
    <row r="442" spans="1:59" x14ac:dyDescent="0.4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  <c r="AB442" s="8"/>
      <c r="AC442" s="8"/>
      <c r="AD442" s="8"/>
      <c r="AE442" s="8"/>
      <c r="AF442" s="8"/>
      <c r="AG442" s="8"/>
      <c r="AH442" s="8"/>
      <c r="AI442" s="8"/>
      <c r="AJ442" s="8"/>
      <c r="AK442" s="8"/>
      <c r="AL442" s="8"/>
      <c r="AM442" s="9"/>
      <c r="AN442" s="9"/>
      <c r="AO442" s="9"/>
      <c r="AP442" s="9"/>
      <c r="AQ442" s="9"/>
      <c r="AR442" s="9"/>
      <c r="AS442" s="9"/>
      <c r="AT442" s="9"/>
      <c r="AU442" s="9"/>
      <c r="AV442" s="9"/>
      <c r="AW442" s="9"/>
      <c r="AX442" s="9"/>
      <c r="AY442" s="9"/>
      <c r="AZ442" s="9"/>
      <c r="BA442" s="9"/>
      <c r="BB442" s="9"/>
      <c r="BC442" s="9"/>
      <c r="BD442" s="9"/>
      <c r="BE442" s="9"/>
      <c r="BF442" s="9"/>
      <c r="BG442" s="9"/>
    </row>
    <row r="443" spans="1:59" x14ac:dyDescent="0.4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  <c r="AB443" s="8"/>
      <c r="AC443" s="8"/>
      <c r="AD443" s="8"/>
      <c r="AE443" s="8"/>
      <c r="AF443" s="8"/>
      <c r="AG443" s="8"/>
      <c r="AH443" s="8"/>
      <c r="AI443" s="8"/>
      <c r="AJ443" s="8"/>
      <c r="AK443" s="8"/>
      <c r="AL443" s="8"/>
      <c r="AM443" s="9"/>
      <c r="AN443" s="9"/>
      <c r="AO443" s="9"/>
      <c r="AP443" s="9"/>
      <c r="AQ443" s="9"/>
      <c r="AR443" s="9"/>
      <c r="AS443" s="9"/>
      <c r="AT443" s="9"/>
      <c r="AU443" s="9"/>
      <c r="AV443" s="9"/>
      <c r="AW443" s="9"/>
      <c r="AX443" s="9"/>
      <c r="AY443" s="9"/>
      <c r="AZ443" s="9"/>
      <c r="BA443" s="9"/>
      <c r="BB443" s="9"/>
      <c r="BC443" s="9"/>
      <c r="BD443" s="9"/>
      <c r="BE443" s="9"/>
      <c r="BF443" s="9"/>
      <c r="BG443" s="9"/>
    </row>
    <row r="444" spans="1:59" x14ac:dyDescent="0.4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  <c r="AB444" s="8"/>
      <c r="AC444" s="8"/>
      <c r="AD444" s="8"/>
      <c r="AE444" s="8"/>
      <c r="AF444" s="8"/>
      <c r="AG444" s="8"/>
      <c r="AH444" s="8"/>
      <c r="AI444" s="8"/>
      <c r="AJ444" s="8"/>
      <c r="AK444" s="8"/>
      <c r="AL444" s="8"/>
      <c r="AM444" s="9"/>
      <c r="AN444" s="9"/>
      <c r="AO444" s="9"/>
      <c r="AP444" s="9"/>
      <c r="AQ444" s="9"/>
      <c r="AR444" s="9"/>
      <c r="AS444" s="9"/>
      <c r="AT444" s="9"/>
      <c r="AU444" s="9"/>
      <c r="AV444" s="9"/>
      <c r="AW444" s="9"/>
      <c r="AX444" s="9"/>
      <c r="AY444" s="9"/>
      <c r="AZ444" s="9"/>
      <c r="BA444" s="9"/>
      <c r="BB444" s="9"/>
      <c r="BC444" s="9"/>
      <c r="BD444" s="9"/>
      <c r="BE444" s="9"/>
      <c r="BF444" s="9"/>
      <c r="BG444" s="9"/>
    </row>
    <row r="445" spans="1:59" x14ac:dyDescent="0.4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  <c r="AB445" s="8"/>
      <c r="AC445" s="8"/>
      <c r="AD445" s="8"/>
      <c r="AE445" s="8"/>
      <c r="AF445" s="8"/>
      <c r="AG445" s="8"/>
      <c r="AH445" s="8"/>
      <c r="AI445" s="8"/>
      <c r="AJ445" s="8"/>
      <c r="AK445" s="8"/>
      <c r="AL445" s="8"/>
      <c r="AM445" s="9"/>
      <c r="AN445" s="9"/>
      <c r="AO445" s="9"/>
      <c r="AP445" s="9"/>
      <c r="AQ445" s="9"/>
      <c r="AR445" s="9"/>
      <c r="AS445" s="9"/>
      <c r="AT445" s="9"/>
      <c r="AU445" s="9"/>
      <c r="AV445" s="9"/>
      <c r="AW445" s="9"/>
      <c r="AX445" s="9"/>
      <c r="AY445" s="9"/>
      <c r="AZ445" s="9"/>
      <c r="BA445" s="9"/>
      <c r="BB445" s="9"/>
      <c r="BC445" s="9"/>
      <c r="BD445" s="9"/>
      <c r="BE445" s="9"/>
      <c r="BF445" s="9"/>
      <c r="BG445" s="9"/>
    </row>
    <row r="446" spans="1:59" x14ac:dyDescent="0.4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  <c r="AB446" s="8"/>
      <c r="AC446" s="8"/>
      <c r="AD446" s="8"/>
      <c r="AE446" s="8"/>
      <c r="AF446" s="8"/>
      <c r="AG446" s="8"/>
      <c r="AH446" s="8"/>
      <c r="AI446" s="8"/>
      <c r="AJ446" s="8"/>
      <c r="AK446" s="8"/>
      <c r="AL446" s="8"/>
      <c r="AM446" s="9"/>
      <c r="AN446" s="9"/>
      <c r="AO446" s="9"/>
      <c r="AP446" s="9"/>
      <c r="AQ446" s="9"/>
      <c r="AR446" s="9"/>
      <c r="AS446" s="9"/>
      <c r="AT446" s="9"/>
      <c r="AU446" s="9"/>
      <c r="AV446" s="9"/>
      <c r="AW446" s="9"/>
      <c r="AX446" s="9"/>
      <c r="AY446" s="9"/>
      <c r="AZ446" s="9"/>
      <c r="BA446" s="9"/>
      <c r="BB446" s="9"/>
      <c r="BC446" s="9"/>
      <c r="BD446" s="9"/>
      <c r="BE446" s="9"/>
      <c r="BF446" s="9"/>
      <c r="BG446" s="9"/>
    </row>
    <row r="447" spans="1:59" x14ac:dyDescent="0.4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  <c r="AB447" s="8"/>
      <c r="AC447" s="8"/>
      <c r="AD447" s="8"/>
      <c r="AE447" s="8"/>
      <c r="AF447" s="8"/>
      <c r="AG447" s="8"/>
      <c r="AH447" s="8"/>
      <c r="AI447" s="8"/>
      <c r="AJ447" s="8"/>
      <c r="AK447" s="8"/>
      <c r="AL447" s="8"/>
      <c r="AM447" s="9"/>
      <c r="AN447" s="9"/>
      <c r="AO447" s="9"/>
      <c r="AP447" s="9"/>
      <c r="AQ447" s="9"/>
      <c r="AR447" s="9"/>
      <c r="AS447" s="9"/>
      <c r="AT447" s="9"/>
      <c r="AU447" s="9"/>
      <c r="AV447" s="9"/>
      <c r="AW447" s="9"/>
      <c r="AX447" s="9"/>
      <c r="AY447" s="9"/>
      <c r="AZ447" s="9"/>
      <c r="BA447" s="9"/>
      <c r="BB447" s="9"/>
      <c r="BC447" s="9"/>
      <c r="BD447" s="9"/>
      <c r="BE447" s="9"/>
      <c r="BF447" s="9"/>
      <c r="BG447" s="9"/>
    </row>
    <row r="448" spans="1:59" x14ac:dyDescent="0.4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  <c r="AB448" s="8"/>
      <c r="AC448" s="8"/>
      <c r="AD448" s="8"/>
      <c r="AE448" s="8"/>
      <c r="AF448" s="8"/>
      <c r="AG448" s="8"/>
      <c r="AH448" s="8"/>
      <c r="AI448" s="8"/>
      <c r="AJ448" s="8"/>
      <c r="AK448" s="8"/>
      <c r="AL448" s="8"/>
      <c r="AM448" s="9"/>
      <c r="AN448" s="9"/>
      <c r="AO448" s="9"/>
      <c r="AP448" s="9"/>
      <c r="AQ448" s="9"/>
      <c r="AR448" s="9"/>
      <c r="AS448" s="9"/>
      <c r="AT448" s="9"/>
      <c r="AU448" s="9"/>
      <c r="AV448" s="9"/>
      <c r="AW448" s="9"/>
      <c r="AX448" s="9"/>
      <c r="AY448" s="9"/>
      <c r="AZ448" s="9"/>
      <c r="BA448" s="9"/>
      <c r="BB448" s="9"/>
      <c r="BC448" s="9"/>
      <c r="BD448" s="9"/>
      <c r="BE448" s="9"/>
      <c r="BF448" s="9"/>
      <c r="BG448" s="9"/>
    </row>
    <row r="449" spans="1:59" x14ac:dyDescent="0.4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  <c r="AB449" s="8"/>
      <c r="AC449" s="8"/>
      <c r="AD449" s="8"/>
      <c r="AE449" s="8"/>
      <c r="AF449" s="8"/>
      <c r="AG449" s="8"/>
      <c r="AH449" s="8"/>
      <c r="AI449" s="8"/>
      <c r="AJ449" s="8"/>
      <c r="AK449" s="8"/>
      <c r="AL449" s="8"/>
      <c r="AM449" s="9"/>
      <c r="AN449" s="9"/>
      <c r="AO449" s="9"/>
      <c r="AP449" s="9"/>
      <c r="AQ449" s="9"/>
      <c r="AR449" s="9"/>
      <c r="AS449" s="9"/>
      <c r="AT449" s="9"/>
      <c r="AU449" s="9"/>
      <c r="AV449" s="9"/>
      <c r="AW449" s="9"/>
      <c r="AX449" s="9"/>
      <c r="AY449" s="9"/>
      <c r="AZ449" s="9"/>
      <c r="BA449" s="9"/>
      <c r="BB449" s="9"/>
      <c r="BC449" s="9"/>
      <c r="BD449" s="9"/>
      <c r="BE449" s="9"/>
      <c r="BF449" s="9"/>
      <c r="BG449" s="9"/>
    </row>
    <row r="450" spans="1:59" x14ac:dyDescent="0.4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  <c r="AB450" s="8"/>
      <c r="AC450" s="8"/>
      <c r="AD450" s="8"/>
      <c r="AE450" s="8"/>
      <c r="AF450" s="8"/>
      <c r="AG450" s="8"/>
      <c r="AH450" s="8"/>
      <c r="AI450" s="8"/>
      <c r="AJ450" s="8"/>
      <c r="AK450" s="8"/>
      <c r="AL450" s="8"/>
      <c r="AM450" s="9"/>
      <c r="AN450" s="9"/>
      <c r="AO450" s="9"/>
      <c r="AP450" s="9"/>
      <c r="AQ450" s="9"/>
      <c r="AR450" s="9"/>
      <c r="AS450" s="9"/>
      <c r="AT450" s="9"/>
      <c r="AU450" s="9"/>
      <c r="AV450" s="9"/>
      <c r="AW450" s="9"/>
      <c r="AX450" s="9"/>
      <c r="AY450" s="9"/>
      <c r="AZ450" s="9"/>
      <c r="BA450" s="9"/>
      <c r="BB450" s="9"/>
      <c r="BC450" s="9"/>
      <c r="BD450" s="9"/>
      <c r="BE450" s="9"/>
      <c r="BF450" s="9"/>
      <c r="BG450" s="9"/>
    </row>
    <row r="451" spans="1:59" x14ac:dyDescent="0.4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  <c r="AB451" s="8"/>
      <c r="AC451" s="8"/>
      <c r="AD451" s="8"/>
      <c r="AE451" s="8"/>
      <c r="AF451" s="8"/>
      <c r="AG451" s="8"/>
      <c r="AH451" s="8"/>
      <c r="AI451" s="8"/>
      <c r="AJ451" s="8"/>
      <c r="AK451" s="8"/>
      <c r="AL451" s="8"/>
      <c r="AM451" s="9"/>
      <c r="AN451" s="9"/>
      <c r="AO451" s="9"/>
      <c r="AP451" s="9"/>
      <c r="AQ451" s="9"/>
      <c r="AR451" s="9"/>
      <c r="AS451" s="9"/>
      <c r="AT451" s="9"/>
      <c r="AU451" s="9"/>
      <c r="AV451" s="9"/>
      <c r="AW451" s="9"/>
      <c r="AX451" s="9"/>
      <c r="AY451" s="9"/>
      <c r="AZ451" s="9"/>
      <c r="BA451" s="9"/>
      <c r="BB451" s="9"/>
      <c r="BC451" s="9"/>
      <c r="BD451" s="9"/>
      <c r="BE451" s="9"/>
      <c r="BF451" s="9"/>
      <c r="BG451" s="9"/>
    </row>
    <row r="452" spans="1:59" x14ac:dyDescent="0.4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  <c r="AB452" s="8"/>
      <c r="AC452" s="8"/>
      <c r="AD452" s="8"/>
      <c r="AE452" s="8"/>
      <c r="AF452" s="8"/>
      <c r="AG452" s="8"/>
      <c r="AH452" s="8"/>
      <c r="AI452" s="8"/>
      <c r="AJ452" s="8"/>
      <c r="AK452" s="8"/>
      <c r="AL452" s="8"/>
      <c r="AM452" s="9"/>
      <c r="AN452" s="9"/>
      <c r="AO452" s="9"/>
      <c r="AP452" s="9"/>
      <c r="AQ452" s="9"/>
      <c r="AR452" s="9"/>
      <c r="AS452" s="9"/>
      <c r="AT452" s="9"/>
      <c r="AU452" s="9"/>
      <c r="AV452" s="9"/>
      <c r="AW452" s="9"/>
      <c r="AX452" s="9"/>
      <c r="AY452" s="9"/>
      <c r="AZ452" s="9"/>
      <c r="BA452" s="9"/>
      <c r="BB452" s="9"/>
      <c r="BC452" s="9"/>
      <c r="BD452" s="9"/>
      <c r="BE452" s="9"/>
      <c r="BF452" s="9"/>
      <c r="BG452" s="9"/>
    </row>
    <row r="453" spans="1:59" x14ac:dyDescent="0.4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  <c r="AB453" s="8"/>
      <c r="AC453" s="8"/>
      <c r="AD453" s="8"/>
      <c r="AE453" s="8"/>
      <c r="AF453" s="8"/>
      <c r="AG453" s="8"/>
      <c r="AH453" s="8"/>
      <c r="AI453" s="8"/>
      <c r="AJ453" s="8"/>
      <c r="AK453" s="8"/>
      <c r="AL453" s="8"/>
      <c r="AM453" s="9"/>
      <c r="AN453" s="9"/>
      <c r="AO453" s="9"/>
      <c r="AP453" s="9"/>
      <c r="AQ453" s="9"/>
      <c r="AR453" s="9"/>
      <c r="AS453" s="9"/>
      <c r="AT453" s="9"/>
      <c r="AU453" s="9"/>
      <c r="AV453" s="9"/>
      <c r="AW453" s="9"/>
      <c r="AX453" s="9"/>
      <c r="AY453" s="9"/>
      <c r="AZ453" s="9"/>
      <c r="BA453" s="9"/>
      <c r="BB453" s="9"/>
      <c r="BC453" s="9"/>
      <c r="BD453" s="9"/>
      <c r="BE453" s="9"/>
      <c r="BF453" s="9"/>
      <c r="BG453" s="9"/>
    </row>
    <row r="454" spans="1:59" x14ac:dyDescent="0.4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  <c r="AB454" s="8"/>
      <c r="AC454" s="8"/>
      <c r="AD454" s="8"/>
      <c r="AE454" s="8"/>
      <c r="AF454" s="8"/>
      <c r="AG454" s="8"/>
      <c r="AH454" s="8"/>
      <c r="AI454" s="8"/>
      <c r="AJ454" s="8"/>
      <c r="AK454" s="8"/>
      <c r="AL454" s="8"/>
      <c r="AM454" s="9"/>
      <c r="AN454" s="9"/>
      <c r="AO454" s="9"/>
      <c r="AP454" s="9"/>
      <c r="AQ454" s="9"/>
      <c r="AR454" s="9"/>
      <c r="AS454" s="9"/>
      <c r="AT454" s="9"/>
      <c r="AU454" s="9"/>
      <c r="AV454" s="9"/>
      <c r="AW454" s="9"/>
      <c r="AX454" s="9"/>
      <c r="AY454" s="9"/>
      <c r="AZ454" s="9"/>
      <c r="BA454" s="9"/>
      <c r="BB454" s="9"/>
      <c r="BC454" s="9"/>
      <c r="BD454" s="9"/>
      <c r="BE454" s="9"/>
      <c r="BF454" s="9"/>
      <c r="BG454" s="9"/>
    </row>
    <row r="455" spans="1:59" x14ac:dyDescent="0.4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  <c r="AB455" s="8"/>
      <c r="AC455" s="8"/>
      <c r="AD455" s="8"/>
      <c r="AE455" s="8"/>
      <c r="AF455" s="8"/>
      <c r="AG455" s="8"/>
      <c r="AH455" s="8"/>
      <c r="AI455" s="8"/>
      <c r="AJ455" s="8"/>
      <c r="AK455" s="8"/>
      <c r="AL455" s="8"/>
      <c r="AM455" s="9"/>
      <c r="AN455" s="9"/>
      <c r="AO455" s="9"/>
      <c r="AP455" s="9"/>
      <c r="AQ455" s="9"/>
      <c r="AR455" s="9"/>
      <c r="AS455" s="9"/>
      <c r="AT455" s="9"/>
      <c r="AU455" s="9"/>
      <c r="AV455" s="9"/>
      <c r="AW455" s="9"/>
      <c r="AX455" s="9"/>
      <c r="AY455" s="9"/>
      <c r="AZ455" s="9"/>
      <c r="BA455" s="9"/>
      <c r="BB455" s="9"/>
      <c r="BC455" s="9"/>
      <c r="BD455" s="9"/>
      <c r="BE455" s="9"/>
      <c r="BF455" s="9"/>
      <c r="BG455" s="9"/>
    </row>
    <row r="456" spans="1:59" x14ac:dyDescent="0.4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  <c r="AB456" s="8"/>
      <c r="AC456" s="8"/>
      <c r="AD456" s="8"/>
      <c r="AE456" s="8"/>
      <c r="AF456" s="8"/>
      <c r="AG456" s="8"/>
      <c r="AH456" s="8"/>
      <c r="AI456" s="8"/>
      <c r="AJ456" s="8"/>
      <c r="AK456" s="8"/>
      <c r="AL456" s="8"/>
      <c r="AM456" s="9"/>
      <c r="AN456" s="9"/>
      <c r="AO456" s="9"/>
      <c r="AP456" s="9"/>
      <c r="AQ456" s="9"/>
      <c r="AR456" s="9"/>
      <c r="AS456" s="9"/>
      <c r="AT456" s="9"/>
      <c r="AU456" s="9"/>
      <c r="AV456" s="9"/>
      <c r="AW456" s="9"/>
      <c r="AX456" s="9"/>
      <c r="AY456" s="9"/>
      <c r="AZ456" s="9"/>
      <c r="BA456" s="9"/>
      <c r="BB456" s="9"/>
      <c r="BC456" s="9"/>
      <c r="BD456" s="9"/>
      <c r="BE456" s="9"/>
      <c r="BF456" s="9"/>
      <c r="BG456" s="9"/>
    </row>
    <row r="457" spans="1:59" x14ac:dyDescent="0.4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  <c r="AB457" s="8"/>
      <c r="AC457" s="8"/>
      <c r="AD457" s="8"/>
      <c r="AE457" s="8"/>
      <c r="AF457" s="8"/>
      <c r="AG457" s="8"/>
      <c r="AH457" s="8"/>
      <c r="AI457" s="8"/>
      <c r="AJ457" s="8"/>
      <c r="AK457" s="8"/>
      <c r="AL457" s="8"/>
      <c r="AM457" s="9"/>
      <c r="AN457" s="9"/>
      <c r="AO457" s="9"/>
      <c r="AP457" s="9"/>
      <c r="AQ457" s="9"/>
      <c r="AR457" s="9"/>
      <c r="AS457" s="9"/>
      <c r="AT457" s="9"/>
      <c r="AU457" s="9"/>
      <c r="AV457" s="9"/>
      <c r="AW457" s="9"/>
      <c r="AX457" s="9"/>
      <c r="AY457" s="9"/>
      <c r="AZ457" s="9"/>
      <c r="BA457" s="9"/>
      <c r="BB457" s="9"/>
      <c r="BC457" s="9"/>
      <c r="BD457" s="9"/>
      <c r="BE457" s="9"/>
      <c r="BF457" s="9"/>
      <c r="BG457" s="9"/>
    </row>
    <row r="458" spans="1:59" x14ac:dyDescent="0.4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  <c r="AB458" s="8"/>
      <c r="AC458" s="8"/>
      <c r="AD458" s="8"/>
      <c r="AE458" s="8"/>
      <c r="AF458" s="8"/>
      <c r="AG458" s="8"/>
      <c r="AH458" s="8"/>
      <c r="AI458" s="8"/>
      <c r="AJ458" s="8"/>
      <c r="AK458" s="8"/>
      <c r="AL458" s="8"/>
      <c r="AM458" s="9"/>
      <c r="AN458" s="9"/>
      <c r="AO458" s="9"/>
      <c r="AP458" s="9"/>
      <c r="AQ458" s="9"/>
      <c r="AR458" s="9"/>
      <c r="AS458" s="9"/>
      <c r="AT458" s="9"/>
      <c r="AU458" s="9"/>
      <c r="AV458" s="9"/>
      <c r="AW458" s="9"/>
      <c r="AX458" s="9"/>
      <c r="AY458" s="9"/>
      <c r="AZ458" s="9"/>
      <c r="BA458" s="9"/>
      <c r="BB458" s="9"/>
      <c r="BC458" s="9"/>
      <c r="BD458" s="9"/>
      <c r="BE458" s="9"/>
      <c r="BF458" s="9"/>
      <c r="BG458" s="9"/>
    </row>
    <row r="459" spans="1:59" x14ac:dyDescent="0.4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  <c r="AB459" s="8"/>
      <c r="AC459" s="8"/>
      <c r="AD459" s="8"/>
      <c r="AE459" s="8"/>
      <c r="AF459" s="8"/>
      <c r="AG459" s="8"/>
      <c r="AH459" s="8"/>
      <c r="AI459" s="8"/>
      <c r="AJ459" s="8"/>
      <c r="AK459" s="8"/>
      <c r="AL459" s="8"/>
      <c r="AM459" s="9"/>
      <c r="AN459" s="9"/>
      <c r="AO459" s="9"/>
      <c r="AP459" s="9"/>
      <c r="AQ459" s="9"/>
      <c r="AR459" s="9"/>
      <c r="AS459" s="9"/>
      <c r="AT459" s="9"/>
      <c r="AU459" s="9"/>
      <c r="AV459" s="9"/>
      <c r="AW459" s="9"/>
      <c r="AX459" s="9"/>
      <c r="AY459" s="9"/>
      <c r="AZ459" s="9"/>
      <c r="BA459" s="9"/>
      <c r="BB459" s="9"/>
      <c r="BC459" s="9"/>
      <c r="BD459" s="9"/>
      <c r="BE459" s="9"/>
      <c r="BF459" s="9"/>
      <c r="BG459" s="9"/>
    </row>
    <row r="460" spans="1:59" x14ac:dyDescent="0.4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  <c r="AB460" s="8"/>
      <c r="AC460" s="8"/>
      <c r="AD460" s="8"/>
      <c r="AE460" s="8"/>
      <c r="AF460" s="8"/>
      <c r="AG460" s="8"/>
      <c r="AH460" s="8"/>
      <c r="AI460" s="8"/>
      <c r="AJ460" s="8"/>
      <c r="AK460" s="8"/>
      <c r="AL460" s="8"/>
      <c r="AM460" s="9"/>
      <c r="AN460" s="9"/>
      <c r="AO460" s="9"/>
      <c r="AP460" s="9"/>
      <c r="AQ460" s="9"/>
      <c r="AR460" s="9"/>
      <c r="AS460" s="9"/>
      <c r="AT460" s="9"/>
      <c r="AU460" s="9"/>
      <c r="AV460" s="9"/>
      <c r="AW460" s="9"/>
      <c r="AX460" s="9"/>
      <c r="AY460" s="9"/>
      <c r="AZ460" s="9"/>
      <c r="BA460" s="9"/>
      <c r="BB460" s="9"/>
      <c r="BC460" s="9"/>
      <c r="BD460" s="9"/>
      <c r="BE460" s="9"/>
      <c r="BF460" s="9"/>
      <c r="BG460" s="9"/>
    </row>
  </sheetData>
  <pageMargins left="0.7" right="0.7" top="0.75" bottom="0.75" header="0.3" footer="0.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869"/>
  <sheetViews>
    <sheetView tabSelected="1" workbookViewId="0">
      <selection activeCell="Q24" sqref="Q24"/>
    </sheetView>
  </sheetViews>
  <sheetFormatPr defaultColWidth="8.85546875" defaultRowHeight="13.15" x14ac:dyDescent="0.4"/>
  <cols>
    <col min="1" max="16384" width="8.85546875" style="1"/>
  </cols>
  <sheetData>
    <row r="1" spans="1:88" x14ac:dyDescent="0.4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</row>
    <row r="2" spans="1:88" ht="15.4" x14ac:dyDescent="0.45">
      <c r="A2" s="2"/>
      <c r="B2" s="107" t="s">
        <v>11</v>
      </c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</row>
    <row r="3" spans="1:88" x14ac:dyDescent="0.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</row>
    <row r="4" spans="1:88" x14ac:dyDescent="0.4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</row>
    <row r="5" spans="1:88" x14ac:dyDescent="0.4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</row>
    <row r="6" spans="1:88" x14ac:dyDescent="0.4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</row>
    <row r="7" spans="1:88" x14ac:dyDescent="0.4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</row>
    <row r="8" spans="1:88" x14ac:dyDescent="0.4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</row>
    <row r="9" spans="1:88" x14ac:dyDescent="0.4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</row>
    <row r="10" spans="1:88" x14ac:dyDescent="0.4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</row>
    <row r="11" spans="1:88" x14ac:dyDescent="0.4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</row>
    <row r="12" spans="1:88" x14ac:dyDescent="0.4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</row>
    <row r="13" spans="1:88" x14ac:dyDescent="0.4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</row>
    <row r="14" spans="1:88" x14ac:dyDescent="0.4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</row>
    <row r="15" spans="1:88" x14ac:dyDescent="0.4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</row>
    <row r="16" spans="1:88" x14ac:dyDescent="0.4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</row>
    <row r="17" spans="1:88" x14ac:dyDescent="0.4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</row>
    <row r="18" spans="1:88" x14ac:dyDescent="0.4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</row>
    <row r="19" spans="1:88" x14ac:dyDescent="0.4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</row>
    <row r="20" spans="1:88" x14ac:dyDescent="0.4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</row>
    <row r="21" spans="1:88" x14ac:dyDescent="0.4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</row>
    <row r="22" spans="1:88" x14ac:dyDescent="0.4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</row>
    <row r="23" spans="1:88" x14ac:dyDescent="0.4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</row>
    <row r="24" spans="1:88" x14ac:dyDescent="0.4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</row>
    <row r="25" spans="1:88" x14ac:dyDescent="0.4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</row>
    <row r="26" spans="1:88" x14ac:dyDescent="0.4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</row>
    <row r="27" spans="1:88" x14ac:dyDescent="0.4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</row>
    <row r="28" spans="1:88" x14ac:dyDescent="0.4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</row>
    <row r="29" spans="1:88" ht="15.4" x14ac:dyDescent="0.45">
      <c r="A29" s="2"/>
      <c r="B29" s="2"/>
      <c r="C29" s="3" t="s">
        <v>1</v>
      </c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</row>
    <row r="30" spans="1:88" ht="15.4" x14ac:dyDescent="0.45">
      <c r="A30" s="2"/>
      <c r="B30" s="2"/>
      <c r="C30" s="3" t="s">
        <v>0</v>
      </c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</row>
    <row r="31" spans="1:88" x14ac:dyDescent="0.4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</row>
    <row r="32" spans="1:88" x14ac:dyDescent="0.4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</row>
    <row r="33" spans="1:88" x14ac:dyDescent="0.4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</row>
    <row r="34" spans="1:88" x14ac:dyDescent="0.4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</row>
    <row r="35" spans="1:88" x14ac:dyDescent="0.4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</row>
    <row r="36" spans="1:88" x14ac:dyDescent="0.4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</row>
    <row r="37" spans="1:88" x14ac:dyDescent="0.4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</row>
    <row r="38" spans="1:88" x14ac:dyDescent="0.4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</row>
    <row r="39" spans="1:88" x14ac:dyDescent="0.4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</row>
    <row r="40" spans="1:88" x14ac:dyDescent="0.4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</row>
    <row r="41" spans="1:88" x14ac:dyDescent="0.4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</row>
    <row r="42" spans="1:88" x14ac:dyDescent="0.4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</row>
    <row r="43" spans="1:88" x14ac:dyDescent="0.4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</row>
    <row r="44" spans="1:88" x14ac:dyDescent="0.4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</row>
    <row r="45" spans="1:88" x14ac:dyDescent="0.4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</row>
    <row r="46" spans="1:88" x14ac:dyDescent="0.4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</row>
    <row r="47" spans="1:88" x14ac:dyDescent="0.4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</row>
    <row r="48" spans="1:88" x14ac:dyDescent="0.4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</row>
    <row r="49" spans="1:88" x14ac:dyDescent="0.4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</row>
    <row r="50" spans="1:88" x14ac:dyDescent="0.4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</row>
    <row r="51" spans="1:88" x14ac:dyDescent="0.4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</row>
    <row r="52" spans="1:88" x14ac:dyDescent="0.4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</row>
    <row r="53" spans="1:88" x14ac:dyDescent="0.4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</row>
    <row r="54" spans="1:88" x14ac:dyDescent="0.4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</row>
    <row r="55" spans="1:88" x14ac:dyDescent="0.4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</row>
    <row r="56" spans="1:88" x14ac:dyDescent="0.4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</row>
    <row r="57" spans="1:88" x14ac:dyDescent="0.4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</row>
    <row r="58" spans="1:88" x14ac:dyDescent="0.4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</row>
    <row r="59" spans="1:88" x14ac:dyDescent="0.4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</row>
    <row r="60" spans="1:88" x14ac:dyDescent="0.4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</row>
    <row r="61" spans="1:88" x14ac:dyDescent="0.4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</row>
    <row r="62" spans="1:88" x14ac:dyDescent="0.4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</row>
    <row r="63" spans="1:88" x14ac:dyDescent="0.4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</row>
    <row r="64" spans="1:88" x14ac:dyDescent="0.4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</row>
    <row r="65" spans="1:88" x14ac:dyDescent="0.4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</row>
    <row r="66" spans="1:88" x14ac:dyDescent="0.4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</row>
    <row r="67" spans="1:88" x14ac:dyDescent="0.4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</row>
    <row r="68" spans="1:88" x14ac:dyDescent="0.4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</row>
    <row r="69" spans="1:88" x14ac:dyDescent="0.4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</row>
    <row r="70" spans="1:88" x14ac:dyDescent="0.4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</row>
    <row r="71" spans="1:88" x14ac:dyDescent="0.4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</row>
    <row r="72" spans="1:88" x14ac:dyDescent="0.4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</row>
    <row r="73" spans="1:88" x14ac:dyDescent="0.4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</row>
    <row r="74" spans="1:88" x14ac:dyDescent="0.4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</row>
    <row r="75" spans="1:88" x14ac:dyDescent="0.4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</row>
    <row r="76" spans="1:88" x14ac:dyDescent="0.4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</row>
    <row r="77" spans="1:88" x14ac:dyDescent="0.4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</row>
    <row r="78" spans="1:88" x14ac:dyDescent="0.4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</row>
    <row r="79" spans="1:88" x14ac:dyDescent="0.4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</row>
    <row r="80" spans="1:88" x14ac:dyDescent="0.4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</row>
    <row r="81" spans="1:88" x14ac:dyDescent="0.4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</row>
    <row r="82" spans="1:88" x14ac:dyDescent="0.4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</row>
    <row r="83" spans="1:88" x14ac:dyDescent="0.4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</row>
    <row r="84" spans="1:88" x14ac:dyDescent="0.4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</row>
    <row r="85" spans="1:88" x14ac:dyDescent="0.4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</row>
    <row r="86" spans="1:88" x14ac:dyDescent="0.4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</row>
    <row r="87" spans="1:88" x14ac:dyDescent="0.4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</row>
    <row r="88" spans="1:88" x14ac:dyDescent="0.4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</row>
    <row r="89" spans="1:88" x14ac:dyDescent="0.4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</row>
    <row r="90" spans="1:88" x14ac:dyDescent="0.4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</row>
    <row r="91" spans="1:88" x14ac:dyDescent="0.4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</row>
    <row r="92" spans="1:88" x14ac:dyDescent="0.4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</row>
    <row r="93" spans="1:88" x14ac:dyDescent="0.4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</row>
    <row r="94" spans="1:88" x14ac:dyDescent="0.4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</row>
    <row r="95" spans="1:88" x14ac:dyDescent="0.4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</row>
    <row r="96" spans="1:88" x14ac:dyDescent="0.4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</row>
    <row r="97" spans="1:88" x14ac:dyDescent="0.4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</row>
    <row r="98" spans="1:88" x14ac:dyDescent="0.4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</row>
    <row r="99" spans="1:88" x14ac:dyDescent="0.4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</row>
    <row r="100" spans="1:88" x14ac:dyDescent="0.4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</row>
    <row r="101" spans="1:88" x14ac:dyDescent="0.4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</row>
    <row r="102" spans="1:88" x14ac:dyDescent="0.4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</row>
    <row r="103" spans="1:88" x14ac:dyDescent="0.4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</row>
    <row r="104" spans="1:88" x14ac:dyDescent="0.4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</row>
    <row r="105" spans="1:88" x14ac:dyDescent="0.4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</row>
    <row r="106" spans="1:88" x14ac:dyDescent="0.4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</row>
    <row r="107" spans="1:88" x14ac:dyDescent="0.4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</row>
    <row r="108" spans="1:88" x14ac:dyDescent="0.4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</row>
    <row r="109" spans="1:88" x14ac:dyDescent="0.4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</row>
    <row r="110" spans="1:88" x14ac:dyDescent="0.4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</row>
    <row r="111" spans="1:88" x14ac:dyDescent="0.4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</row>
    <row r="112" spans="1:88" x14ac:dyDescent="0.4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</row>
    <row r="113" spans="1:88" x14ac:dyDescent="0.4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</row>
    <row r="114" spans="1:88" x14ac:dyDescent="0.4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</row>
    <row r="115" spans="1:88" x14ac:dyDescent="0.4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</row>
    <row r="116" spans="1:88" x14ac:dyDescent="0.4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</row>
    <row r="117" spans="1:88" x14ac:dyDescent="0.4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</row>
    <row r="118" spans="1:88" x14ac:dyDescent="0.4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</row>
    <row r="119" spans="1:88" x14ac:dyDescent="0.4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</row>
    <row r="120" spans="1:88" x14ac:dyDescent="0.4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</row>
    <row r="121" spans="1:88" x14ac:dyDescent="0.4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</row>
    <row r="122" spans="1:88" x14ac:dyDescent="0.4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</row>
    <row r="123" spans="1:88" x14ac:dyDescent="0.4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</row>
    <row r="124" spans="1:88" x14ac:dyDescent="0.4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</row>
    <row r="125" spans="1:88" x14ac:dyDescent="0.4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</row>
    <row r="126" spans="1:88" x14ac:dyDescent="0.4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</row>
    <row r="127" spans="1:88" x14ac:dyDescent="0.4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</row>
    <row r="128" spans="1:88" x14ac:dyDescent="0.4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</row>
    <row r="129" spans="1:88" x14ac:dyDescent="0.4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</row>
    <row r="130" spans="1:88" x14ac:dyDescent="0.4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</row>
    <row r="131" spans="1:88" x14ac:dyDescent="0.4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</row>
    <row r="132" spans="1:88" x14ac:dyDescent="0.4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</row>
    <row r="133" spans="1:88" x14ac:dyDescent="0.4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</row>
    <row r="134" spans="1:88" x14ac:dyDescent="0.4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</row>
    <row r="135" spans="1:88" x14ac:dyDescent="0.4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</row>
    <row r="136" spans="1:88" x14ac:dyDescent="0.4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</row>
    <row r="137" spans="1:88" x14ac:dyDescent="0.4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</row>
    <row r="138" spans="1:88" x14ac:dyDescent="0.4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</row>
    <row r="139" spans="1:88" x14ac:dyDescent="0.4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</row>
    <row r="140" spans="1:88" x14ac:dyDescent="0.4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</row>
    <row r="141" spans="1:88" x14ac:dyDescent="0.4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</row>
    <row r="142" spans="1:88" x14ac:dyDescent="0.4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</row>
    <row r="143" spans="1:88" x14ac:dyDescent="0.4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</row>
    <row r="144" spans="1:88" x14ac:dyDescent="0.4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</row>
    <row r="145" spans="1:88" x14ac:dyDescent="0.4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</row>
    <row r="146" spans="1:88" x14ac:dyDescent="0.4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</row>
    <row r="147" spans="1:88" x14ac:dyDescent="0.4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</row>
    <row r="148" spans="1:88" x14ac:dyDescent="0.4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</row>
    <row r="149" spans="1:88" x14ac:dyDescent="0.4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</row>
    <row r="150" spans="1:88" x14ac:dyDescent="0.4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</row>
    <row r="151" spans="1:88" x14ac:dyDescent="0.4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</row>
    <row r="152" spans="1:88" x14ac:dyDescent="0.4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</row>
    <row r="153" spans="1:88" x14ac:dyDescent="0.4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</row>
    <row r="154" spans="1:88" x14ac:dyDescent="0.4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</row>
    <row r="155" spans="1:88" x14ac:dyDescent="0.4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</row>
    <row r="156" spans="1:88" x14ac:dyDescent="0.4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</row>
    <row r="157" spans="1:88" x14ac:dyDescent="0.4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</row>
    <row r="158" spans="1:88" x14ac:dyDescent="0.4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</row>
    <row r="159" spans="1:88" x14ac:dyDescent="0.4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</row>
    <row r="160" spans="1:88" x14ac:dyDescent="0.4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</row>
    <row r="161" spans="1:88" x14ac:dyDescent="0.4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</row>
    <row r="162" spans="1:88" x14ac:dyDescent="0.4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</row>
    <row r="163" spans="1:88" x14ac:dyDescent="0.4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</row>
    <row r="164" spans="1:88" x14ac:dyDescent="0.4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</row>
    <row r="165" spans="1:88" x14ac:dyDescent="0.4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</row>
    <row r="166" spans="1:88" x14ac:dyDescent="0.4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</row>
    <row r="167" spans="1:88" x14ac:dyDescent="0.4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</row>
    <row r="168" spans="1:88" x14ac:dyDescent="0.4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</row>
    <row r="169" spans="1:88" x14ac:dyDescent="0.4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</row>
    <row r="170" spans="1:88" x14ac:dyDescent="0.4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</row>
    <row r="171" spans="1:88" x14ac:dyDescent="0.4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</row>
    <row r="172" spans="1:88" x14ac:dyDescent="0.4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</row>
    <row r="173" spans="1:88" x14ac:dyDescent="0.4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</row>
    <row r="174" spans="1:88" x14ac:dyDescent="0.4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</row>
    <row r="175" spans="1:88" x14ac:dyDescent="0.4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</row>
    <row r="176" spans="1:88" x14ac:dyDescent="0.4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</row>
    <row r="177" spans="1:88" x14ac:dyDescent="0.4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</row>
    <row r="178" spans="1:88" x14ac:dyDescent="0.4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</row>
    <row r="179" spans="1:88" x14ac:dyDescent="0.4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</row>
    <row r="180" spans="1:88" x14ac:dyDescent="0.4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</row>
    <row r="181" spans="1:88" x14ac:dyDescent="0.4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</row>
    <row r="182" spans="1:88" x14ac:dyDescent="0.4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</row>
    <row r="183" spans="1:88" x14ac:dyDescent="0.4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</row>
    <row r="184" spans="1:88" x14ac:dyDescent="0.4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</row>
    <row r="185" spans="1:88" x14ac:dyDescent="0.4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</row>
    <row r="186" spans="1:88" x14ac:dyDescent="0.4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</row>
    <row r="187" spans="1:88" x14ac:dyDescent="0.4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</row>
    <row r="188" spans="1:88" x14ac:dyDescent="0.4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</row>
    <row r="189" spans="1:88" x14ac:dyDescent="0.4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</row>
    <row r="190" spans="1:88" x14ac:dyDescent="0.4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</row>
    <row r="191" spans="1:88" x14ac:dyDescent="0.4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</row>
    <row r="192" spans="1:88" x14ac:dyDescent="0.4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</row>
    <row r="193" spans="1:88" x14ac:dyDescent="0.4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</row>
    <row r="194" spans="1:88" x14ac:dyDescent="0.4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</row>
    <row r="195" spans="1:88" x14ac:dyDescent="0.4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</row>
    <row r="196" spans="1:88" x14ac:dyDescent="0.4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</row>
    <row r="197" spans="1:88" x14ac:dyDescent="0.4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</row>
    <row r="198" spans="1:88" x14ac:dyDescent="0.4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</row>
    <row r="199" spans="1:88" x14ac:dyDescent="0.4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</row>
    <row r="200" spans="1:88" x14ac:dyDescent="0.4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</row>
    <row r="201" spans="1:88" x14ac:dyDescent="0.4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</row>
    <row r="202" spans="1:88" x14ac:dyDescent="0.4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</row>
    <row r="203" spans="1:88" x14ac:dyDescent="0.4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</row>
    <row r="204" spans="1:88" x14ac:dyDescent="0.4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</row>
    <row r="205" spans="1:88" x14ac:dyDescent="0.4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</row>
    <row r="206" spans="1:88" x14ac:dyDescent="0.4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</row>
    <row r="207" spans="1:88" x14ac:dyDescent="0.4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</row>
    <row r="208" spans="1:88" x14ac:dyDescent="0.4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</row>
    <row r="209" spans="1:88" x14ac:dyDescent="0.4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</row>
    <row r="210" spans="1:88" x14ac:dyDescent="0.4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</row>
    <row r="211" spans="1:88" x14ac:dyDescent="0.4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</row>
    <row r="212" spans="1:88" x14ac:dyDescent="0.4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</row>
    <row r="213" spans="1:88" x14ac:dyDescent="0.4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</row>
    <row r="214" spans="1:88" x14ac:dyDescent="0.4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</row>
    <row r="215" spans="1:88" x14ac:dyDescent="0.4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</row>
    <row r="216" spans="1:88" x14ac:dyDescent="0.4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</row>
    <row r="217" spans="1:88" x14ac:dyDescent="0.4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</row>
    <row r="218" spans="1:88" x14ac:dyDescent="0.4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</row>
    <row r="219" spans="1:88" x14ac:dyDescent="0.4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</row>
    <row r="220" spans="1:88" x14ac:dyDescent="0.4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</row>
    <row r="221" spans="1:88" x14ac:dyDescent="0.4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</row>
    <row r="222" spans="1:88" x14ac:dyDescent="0.4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</row>
    <row r="223" spans="1:88" x14ac:dyDescent="0.4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</row>
    <row r="224" spans="1:88" x14ac:dyDescent="0.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</row>
    <row r="225" spans="1:88" x14ac:dyDescent="0.4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</row>
    <row r="226" spans="1:88" x14ac:dyDescent="0.4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</row>
    <row r="227" spans="1:88" x14ac:dyDescent="0.4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</row>
    <row r="228" spans="1:88" x14ac:dyDescent="0.4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</row>
    <row r="229" spans="1:88" x14ac:dyDescent="0.4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</row>
    <row r="230" spans="1:88" x14ac:dyDescent="0.4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</row>
    <row r="231" spans="1:88" x14ac:dyDescent="0.4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</row>
    <row r="232" spans="1:88" x14ac:dyDescent="0.4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</row>
    <row r="233" spans="1:88" x14ac:dyDescent="0.4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</row>
    <row r="234" spans="1:88" x14ac:dyDescent="0.4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</row>
    <row r="235" spans="1:88" x14ac:dyDescent="0.4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</row>
    <row r="236" spans="1:88" x14ac:dyDescent="0.4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</row>
    <row r="237" spans="1:88" x14ac:dyDescent="0.4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</row>
    <row r="238" spans="1:88" x14ac:dyDescent="0.4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</row>
    <row r="239" spans="1:88" x14ac:dyDescent="0.4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</row>
    <row r="240" spans="1:88" x14ac:dyDescent="0.4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</row>
    <row r="241" spans="1:88" x14ac:dyDescent="0.4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</row>
    <row r="242" spans="1:88" x14ac:dyDescent="0.4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</row>
    <row r="243" spans="1:88" x14ac:dyDescent="0.4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</row>
    <row r="244" spans="1:88" x14ac:dyDescent="0.4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</row>
    <row r="245" spans="1:88" x14ac:dyDescent="0.4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</row>
    <row r="246" spans="1:88" x14ac:dyDescent="0.4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</row>
    <row r="247" spans="1:88" x14ac:dyDescent="0.4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</row>
    <row r="248" spans="1:88" x14ac:dyDescent="0.4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</row>
    <row r="249" spans="1:88" x14ac:dyDescent="0.4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</row>
    <row r="250" spans="1:88" x14ac:dyDescent="0.4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</row>
    <row r="251" spans="1:88" x14ac:dyDescent="0.4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</row>
    <row r="252" spans="1:88" x14ac:dyDescent="0.4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</row>
    <row r="253" spans="1:88" x14ac:dyDescent="0.4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</row>
    <row r="254" spans="1:88" x14ac:dyDescent="0.4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</row>
    <row r="255" spans="1:88" x14ac:dyDescent="0.4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</row>
    <row r="256" spans="1:88" x14ac:dyDescent="0.4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</row>
    <row r="257" spans="1:88" x14ac:dyDescent="0.4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</row>
    <row r="258" spans="1:88" x14ac:dyDescent="0.4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</row>
    <row r="259" spans="1:88" x14ac:dyDescent="0.4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</row>
    <row r="260" spans="1:88" x14ac:dyDescent="0.4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</row>
    <row r="261" spans="1:88" x14ac:dyDescent="0.4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</row>
    <row r="262" spans="1:88" x14ac:dyDescent="0.4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</row>
    <row r="263" spans="1:88" x14ac:dyDescent="0.4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</row>
    <row r="264" spans="1:88" x14ac:dyDescent="0.4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</row>
    <row r="265" spans="1:88" x14ac:dyDescent="0.4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</row>
    <row r="266" spans="1:88" x14ac:dyDescent="0.4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</row>
    <row r="267" spans="1:88" x14ac:dyDescent="0.4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</row>
    <row r="268" spans="1:88" x14ac:dyDescent="0.4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</row>
    <row r="269" spans="1:88" x14ac:dyDescent="0.4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</row>
    <row r="270" spans="1:88" x14ac:dyDescent="0.4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</row>
    <row r="271" spans="1:88" x14ac:dyDescent="0.4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</row>
    <row r="272" spans="1:88" x14ac:dyDescent="0.4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</row>
    <row r="273" spans="1:88" x14ac:dyDescent="0.4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</row>
    <row r="274" spans="1:88" x14ac:dyDescent="0.4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</row>
    <row r="275" spans="1:88" x14ac:dyDescent="0.4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</row>
    <row r="276" spans="1:88" x14ac:dyDescent="0.4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</row>
    <row r="277" spans="1:88" x14ac:dyDescent="0.4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</row>
    <row r="278" spans="1:88" x14ac:dyDescent="0.4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</row>
    <row r="279" spans="1:88" x14ac:dyDescent="0.4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</row>
    <row r="280" spans="1:88" x14ac:dyDescent="0.4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</row>
    <row r="281" spans="1:88" x14ac:dyDescent="0.4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</row>
    <row r="282" spans="1:88" x14ac:dyDescent="0.4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</row>
    <row r="283" spans="1:88" x14ac:dyDescent="0.4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</row>
    <row r="284" spans="1:88" x14ac:dyDescent="0.4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</row>
    <row r="285" spans="1:88" x14ac:dyDescent="0.4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</row>
    <row r="286" spans="1:88" x14ac:dyDescent="0.4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</row>
    <row r="287" spans="1:88" x14ac:dyDescent="0.4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</row>
    <row r="288" spans="1:88" x14ac:dyDescent="0.4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</row>
    <row r="289" spans="1:88" x14ac:dyDescent="0.4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</row>
    <row r="290" spans="1:88" x14ac:dyDescent="0.4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</row>
    <row r="291" spans="1:88" x14ac:dyDescent="0.4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</row>
    <row r="292" spans="1:88" x14ac:dyDescent="0.4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</row>
    <row r="293" spans="1:88" x14ac:dyDescent="0.4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</row>
    <row r="294" spans="1:88" x14ac:dyDescent="0.4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</row>
    <row r="295" spans="1:88" x14ac:dyDescent="0.4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</row>
    <row r="296" spans="1:88" x14ac:dyDescent="0.4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</row>
    <row r="297" spans="1:88" x14ac:dyDescent="0.4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</row>
    <row r="298" spans="1:88" x14ac:dyDescent="0.4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</row>
    <row r="299" spans="1:88" x14ac:dyDescent="0.4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</row>
    <row r="300" spans="1:88" x14ac:dyDescent="0.4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</row>
    <row r="301" spans="1:88" x14ac:dyDescent="0.4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</row>
    <row r="302" spans="1:88" x14ac:dyDescent="0.4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</row>
    <row r="303" spans="1:88" x14ac:dyDescent="0.4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</row>
    <row r="304" spans="1:88" x14ac:dyDescent="0.4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</row>
    <row r="305" spans="1:88" x14ac:dyDescent="0.4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</row>
    <row r="306" spans="1:88" x14ac:dyDescent="0.4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</row>
    <row r="307" spans="1:88" x14ac:dyDescent="0.4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</row>
    <row r="308" spans="1:88" x14ac:dyDescent="0.4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</row>
    <row r="309" spans="1:88" x14ac:dyDescent="0.4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</row>
    <row r="310" spans="1:88" x14ac:dyDescent="0.4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</row>
    <row r="311" spans="1:88" x14ac:dyDescent="0.4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</row>
    <row r="312" spans="1:88" x14ac:dyDescent="0.4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</row>
    <row r="313" spans="1:88" x14ac:dyDescent="0.4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</row>
    <row r="314" spans="1:88" x14ac:dyDescent="0.4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</row>
    <row r="315" spans="1:88" x14ac:dyDescent="0.4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</row>
    <row r="316" spans="1:88" x14ac:dyDescent="0.4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</row>
    <row r="317" spans="1:88" x14ac:dyDescent="0.4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</row>
    <row r="318" spans="1:88" x14ac:dyDescent="0.4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</row>
    <row r="319" spans="1:88" x14ac:dyDescent="0.4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</row>
    <row r="320" spans="1:88" x14ac:dyDescent="0.4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</row>
    <row r="321" spans="1:88" x14ac:dyDescent="0.4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</row>
    <row r="322" spans="1:88" x14ac:dyDescent="0.4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</row>
    <row r="323" spans="1:88" x14ac:dyDescent="0.4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</row>
    <row r="324" spans="1:88" x14ac:dyDescent="0.4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</row>
    <row r="325" spans="1:88" x14ac:dyDescent="0.4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</row>
    <row r="326" spans="1:88" x14ac:dyDescent="0.4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</row>
    <row r="327" spans="1:88" x14ac:dyDescent="0.4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</row>
    <row r="328" spans="1:88" x14ac:dyDescent="0.4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</row>
    <row r="329" spans="1:88" x14ac:dyDescent="0.4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</row>
    <row r="330" spans="1:88" x14ac:dyDescent="0.4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</row>
    <row r="331" spans="1:88" x14ac:dyDescent="0.4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</row>
    <row r="332" spans="1:88" x14ac:dyDescent="0.4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</row>
    <row r="333" spans="1:88" x14ac:dyDescent="0.4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</row>
    <row r="334" spans="1:88" x14ac:dyDescent="0.4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</row>
    <row r="335" spans="1:88" x14ac:dyDescent="0.4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</row>
    <row r="336" spans="1:88" x14ac:dyDescent="0.4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</row>
    <row r="337" spans="1:88" x14ac:dyDescent="0.4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</row>
    <row r="338" spans="1:88" x14ac:dyDescent="0.4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</row>
    <row r="339" spans="1:88" x14ac:dyDescent="0.4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</row>
    <row r="340" spans="1:88" x14ac:dyDescent="0.4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</row>
    <row r="341" spans="1:88" x14ac:dyDescent="0.4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</row>
    <row r="342" spans="1:88" x14ac:dyDescent="0.4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</row>
    <row r="343" spans="1:88" x14ac:dyDescent="0.4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</row>
    <row r="344" spans="1:88" x14ac:dyDescent="0.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</row>
    <row r="345" spans="1:88" x14ac:dyDescent="0.4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</row>
    <row r="346" spans="1:88" x14ac:dyDescent="0.4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</row>
    <row r="347" spans="1:88" x14ac:dyDescent="0.4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</row>
    <row r="348" spans="1:88" x14ac:dyDescent="0.4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</row>
    <row r="349" spans="1:88" x14ac:dyDescent="0.4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</row>
    <row r="350" spans="1:88" x14ac:dyDescent="0.4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</row>
    <row r="351" spans="1:88" x14ac:dyDescent="0.4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</row>
    <row r="352" spans="1:88" x14ac:dyDescent="0.4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</row>
    <row r="353" spans="1:88" x14ac:dyDescent="0.4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</row>
    <row r="354" spans="1:88" x14ac:dyDescent="0.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</row>
    <row r="355" spans="1:88" x14ac:dyDescent="0.4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</row>
    <row r="356" spans="1:88" x14ac:dyDescent="0.4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</row>
    <row r="357" spans="1:88" x14ac:dyDescent="0.4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</row>
    <row r="358" spans="1:88" x14ac:dyDescent="0.4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</row>
    <row r="359" spans="1:88" x14ac:dyDescent="0.4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</row>
    <row r="360" spans="1:88" x14ac:dyDescent="0.4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</row>
    <row r="361" spans="1:88" x14ac:dyDescent="0.4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</row>
    <row r="362" spans="1:88" x14ac:dyDescent="0.4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</row>
    <row r="363" spans="1:88" x14ac:dyDescent="0.4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</row>
    <row r="364" spans="1:88" x14ac:dyDescent="0.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</row>
    <row r="365" spans="1:88" x14ac:dyDescent="0.4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</row>
    <row r="366" spans="1:88" x14ac:dyDescent="0.4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</row>
    <row r="367" spans="1:88" x14ac:dyDescent="0.4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</row>
    <row r="368" spans="1:88" x14ac:dyDescent="0.4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</row>
    <row r="369" spans="1:88" x14ac:dyDescent="0.4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</row>
    <row r="370" spans="1:88" x14ac:dyDescent="0.4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</row>
    <row r="371" spans="1:88" x14ac:dyDescent="0.4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</row>
    <row r="372" spans="1:88" x14ac:dyDescent="0.4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</row>
    <row r="373" spans="1:88" x14ac:dyDescent="0.4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</row>
    <row r="374" spans="1:88" x14ac:dyDescent="0.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</row>
    <row r="375" spans="1:88" x14ac:dyDescent="0.4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</row>
    <row r="376" spans="1:88" x14ac:dyDescent="0.4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</row>
    <row r="377" spans="1:88" x14ac:dyDescent="0.4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</row>
    <row r="378" spans="1:88" x14ac:dyDescent="0.4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</row>
    <row r="379" spans="1:88" x14ac:dyDescent="0.4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</row>
    <row r="380" spans="1:88" x14ac:dyDescent="0.4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</row>
    <row r="381" spans="1:88" x14ac:dyDescent="0.4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</row>
    <row r="382" spans="1:88" x14ac:dyDescent="0.4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</row>
    <row r="383" spans="1:88" x14ac:dyDescent="0.4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</row>
    <row r="384" spans="1:88" x14ac:dyDescent="0.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</row>
    <row r="385" spans="1:88" x14ac:dyDescent="0.4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</row>
    <row r="386" spans="1:88" x14ac:dyDescent="0.4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</row>
    <row r="387" spans="1:88" x14ac:dyDescent="0.4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</row>
    <row r="388" spans="1:88" x14ac:dyDescent="0.4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</row>
    <row r="389" spans="1:88" x14ac:dyDescent="0.4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</row>
    <row r="390" spans="1:88" x14ac:dyDescent="0.4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</row>
    <row r="391" spans="1:88" x14ac:dyDescent="0.4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</row>
    <row r="392" spans="1:88" x14ac:dyDescent="0.4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</row>
    <row r="393" spans="1:88" x14ac:dyDescent="0.4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</row>
    <row r="394" spans="1:88" x14ac:dyDescent="0.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</row>
    <row r="395" spans="1:88" x14ac:dyDescent="0.4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</row>
    <row r="396" spans="1:88" x14ac:dyDescent="0.4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</row>
    <row r="397" spans="1:88" x14ac:dyDescent="0.4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</row>
    <row r="398" spans="1:88" x14ac:dyDescent="0.4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</row>
    <row r="399" spans="1:88" x14ac:dyDescent="0.4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</row>
    <row r="400" spans="1:88" x14ac:dyDescent="0.4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</row>
    <row r="401" spans="1:88" x14ac:dyDescent="0.4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</row>
    <row r="402" spans="1:88" x14ac:dyDescent="0.4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</row>
    <row r="403" spans="1:88" x14ac:dyDescent="0.4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</row>
    <row r="404" spans="1:88" x14ac:dyDescent="0.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</row>
    <row r="405" spans="1:88" x14ac:dyDescent="0.4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</row>
    <row r="406" spans="1:88" x14ac:dyDescent="0.4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</row>
    <row r="407" spans="1:88" x14ac:dyDescent="0.4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</row>
    <row r="408" spans="1:88" x14ac:dyDescent="0.4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</row>
    <row r="409" spans="1:88" x14ac:dyDescent="0.4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</row>
    <row r="410" spans="1:88" x14ac:dyDescent="0.4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</row>
    <row r="411" spans="1:88" x14ac:dyDescent="0.4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</row>
    <row r="412" spans="1:88" x14ac:dyDescent="0.4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</row>
    <row r="413" spans="1:88" x14ac:dyDescent="0.4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</row>
    <row r="414" spans="1:88" x14ac:dyDescent="0.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</row>
    <row r="415" spans="1:88" x14ac:dyDescent="0.4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</row>
    <row r="416" spans="1:88" x14ac:dyDescent="0.4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</row>
    <row r="417" spans="1:88" x14ac:dyDescent="0.4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</row>
    <row r="418" spans="1:88" x14ac:dyDescent="0.4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</row>
    <row r="419" spans="1:88" x14ac:dyDescent="0.4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</row>
    <row r="420" spans="1:88" x14ac:dyDescent="0.4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</row>
    <row r="421" spans="1:88" x14ac:dyDescent="0.4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</row>
    <row r="422" spans="1:88" x14ac:dyDescent="0.4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</row>
    <row r="423" spans="1:88" x14ac:dyDescent="0.4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</row>
    <row r="424" spans="1:88" x14ac:dyDescent="0.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</row>
    <row r="425" spans="1:88" x14ac:dyDescent="0.4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</row>
    <row r="426" spans="1:88" x14ac:dyDescent="0.4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</row>
    <row r="427" spans="1:88" x14ac:dyDescent="0.4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</row>
    <row r="428" spans="1:88" x14ac:dyDescent="0.4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</row>
    <row r="429" spans="1:88" x14ac:dyDescent="0.4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</row>
    <row r="430" spans="1:88" x14ac:dyDescent="0.4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</row>
    <row r="431" spans="1:88" x14ac:dyDescent="0.4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</row>
    <row r="432" spans="1:88" x14ac:dyDescent="0.4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</row>
    <row r="433" spans="1:88" x14ac:dyDescent="0.4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</row>
    <row r="434" spans="1:88" x14ac:dyDescent="0.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</row>
    <row r="435" spans="1:88" x14ac:dyDescent="0.4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</row>
    <row r="436" spans="1:88" x14ac:dyDescent="0.4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</row>
    <row r="437" spans="1:88" x14ac:dyDescent="0.4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</row>
    <row r="438" spans="1:88" x14ac:dyDescent="0.4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</row>
    <row r="439" spans="1:88" x14ac:dyDescent="0.4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</row>
    <row r="440" spans="1:88" x14ac:dyDescent="0.4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</row>
    <row r="441" spans="1:88" x14ac:dyDescent="0.4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</row>
    <row r="442" spans="1:88" x14ac:dyDescent="0.4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</row>
    <row r="443" spans="1:88" x14ac:dyDescent="0.4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</row>
    <row r="444" spans="1:88" x14ac:dyDescent="0.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</row>
    <row r="445" spans="1:88" x14ac:dyDescent="0.4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</row>
    <row r="446" spans="1:88" x14ac:dyDescent="0.4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</row>
    <row r="447" spans="1:88" x14ac:dyDescent="0.4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</row>
    <row r="448" spans="1:88" x14ac:dyDescent="0.4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</row>
    <row r="449" spans="1:88" x14ac:dyDescent="0.4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</row>
    <row r="450" spans="1:88" x14ac:dyDescent="0.4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</row>
    <row r="451" spans="1:88" x14ac:dyDescent="0.4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</row>
    <row r="452" spans="1:88" x14ac:dyDescent="0.4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</row>
    <row r="453" spans="1:88" x14ac:dyDescent="0.4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</row>
    <row r="454" spans="1:88" x14ac:dyDescent="0.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</row>
    <row r="455" spans="1:88" x14ac:dyDescent="0.4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</row>
    <row r="456" spans="1:88" x14ac:dyDescent="0.4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</row>
    <row r="457" spans="1:88" x14ac:dyDescent="0.4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</row>
    <row r="458" spans="1:88" x14ac:dyDescent="0.4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</row>
    <row r="459" spans="1:88" x14ac:dyDescent="0.4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</row>
    <row r="460" spans="1:88" x14ac:dyDescent="0.4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</row>
    <row r="461" spans="1:88" x14ac:dyDescent="0.4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</row>
    <row r="462" spans="1:88" x14ac:dyDescent="0.4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</row>
    <row r="463" spans="1:88" x14ac:dyDescent="0.4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</row>
    <row r="464" spans="1:88" x14ac:dyDescent="0.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</row>
    <row r="465" spans="1:88" x14ac:dyDescent="0.4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</row>
    <row r="466" spans="1:88" x14ac:dyDescent="0.4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</row>
    <row r="467" spans="1:88" x14ac:dyDescent="0.4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</row>
    <row r="468" spans="1:88" x14ac:dyDescent="0.4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</row>
    <row r="469" spans="1:88" x14ac:dyDescent="0.4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</row>
    <row r="470" spans="1:88" x14ac:dyDescent="0.4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</row>
    <row r="471" spans="1:88" x14ac:dyDescent="0.4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</row>
    <row r="472" spans="1:88" x14ac:dyDescent="0.4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</row>
    <row r="473" spans="1:88" x14ac:dyDescent="0.4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</row>
    <row r="474" spans="1:88" x14ac:dyDescent="0.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</row>
    <row r="475" spans="1:88" x14ac:dyDescent="0.4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</row>
    <row r="476" spans="1:88" x14ac:dyDescent="0.4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</row>
    <row r="477" spans="1:88" x14ac:dyDescent="0.4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</row>
    <row r="478" spans="1:88" x14ac:dyDescent="0.4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</row>
    <row r="479" spans="1:88" x14ac:dyDescent="0.4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</row>
    <row r="480" spans="1:88" x14ac:dyDescent="0.4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</row>
    <row r="481" spans="1:88" x14ac:dyDescent="0.4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</row>
    <row r="482" spans="1:88" x14ac:dyDescent="0.4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</row>
    <row r="483" spans="1:88" x14ac:dyDescent="0.4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</row>
    <row r="484" spans="1:88" x14ac:dyDescent="0.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</row>
    <row r="485" spans="1:88" x14ac:dyDescent="0.4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</row>
    <row r="486" spans="1:88" x14ac:dyDescent="0.4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</row>
    <row r="487" spans="1:88" x14ac:dyDescent="0.4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</row>
    <row r="488" spans="1:88" x14ac:dyDescent="0.4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</row>
    <row r="489" spans="1:88" x14ac:dyDescent="0.4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</row>
    <row r="490" spans="1:88" x14ac:dyDescent="0.4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</row>
    <row r="491" spans="1:88" x14ac:dyDescent="0.4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</row>
    <row r="492" spans="1:88" x14ac:dyDescent="0.4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</row>
    <row r="493" spans="1:88" x14ac:dyDescent="0.4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</row>
    <row r="494" spans="1:88" x14ac:dyDescent="0.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</row>
    <row r="495" spans="1:88" x14ac:dyDescent="0.4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</row>
    <row r="496" spans="1:88" x14ac:dyDescent="0.4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</row>
    <row r="497" spans="1:88" x14ac:dyDescent="0.4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</row>
    <row r="498" spans="1:88" x14ac:dyDescent="0.4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</row>
    <row r="499" spans="1:88" x14ac:dyDescent="0.4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</row>
    <row r="500" spans="1:88" x14ac:dyDescent="0.4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</row>
    <row r="501" spans="1:88" x14ac:dyDescent="0.4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</row>
    <row r="502" spans="1:88" x14ac:dyDescent="0.4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</row>
    <row r="503" spans="1:88" x14ac:dyDescent="0.4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</row>
    <row r="504" spans="1:88" x14ac:dyDescent="0.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</row>
    <row r="505" spans="1:88" x14ac:dyDescent="0.4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</row>
    <row r="506" spans="1:88" x14ac:dyDescent="0.4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</row>
    <row r="507" spans="1:88" x14ac:dyDescent="0.4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</row>
    <row r="508" spans="1:88" x14ac:dyDescent="0.4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</row>
    <row r="509" spans="1:88" x14ac:dyDescent="0.4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</row>
    <row r="510" spans="1:88" x14ac:dyDescent="0.4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</row>
    <row r="511" spans="1:88" x14ac:dyDescent="0.4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</row>
    <row r="512" spans="1:88" x14ac:dyDescent="0.4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</row>
    <row r="513" spans="1:88" x14ac:dyDescent="0.4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</row>
    <row r="514" spans="1:88" x14ac:dyDescent="0.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</row>
    <row r="515" spans="1:88" x14ac:dyDescent="0.4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</row>
    <row r="516" spans="1:88" x14ac:dyDescent="0.4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</row>
    <row r="517" spans="1:88" x14ac:dyDescent="0.4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</row>
    <row r="518" spans="1:88" x14ac:dyDescent="0.4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</row>
    <row r="519" spans="1:88" x14ac:dyDescent="0.4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</row>
    <row r="520" spans="1:88" x14ac:dyDescent="0.4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</row>
    <row r="521" spans="1:88" x14ac:dyDescent="0.4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</row>
    <row r="522" spans="1:88" x14ac:dyDescent="0.4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</row>
    <row r="523" spans="1:88" x14ac:dyDescent="0.4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</row>
    <row r="524" spans="1:88" x14ac:dyDescent="0.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</row>
    <row r="525" spans="1:88" x14ac:dyDescent="0.4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</row>
    <row r="526" spans="1:88" x14ac:dyDescent="0.4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</row>
    <row r="527" spans="1:88" x14ac:dyDescent="0.4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</row>
    <row r="528" spans="1:88" x14ac:dyDescent="0.4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</row>
    <row r="529" spans="1:88" x14ac:dyDescent="0.4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</row>
    <row r="530" spans="1:88" x14ac:dyDescent="0.4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</row>
    <row r="531" spans="1:88" x14ac:dyDescent="0.4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</row>
    <row r="532" spans="1:88" x14ac:dyDescent="0.4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</row>
    <row r="533" spans="1:88" x14ac:dyDescent="0.4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</row>
    <row r="534" spans="1:88" x14ac:dyDescent="0.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</row>
    <row r="535" spans="1:88" x14ac:dyDescent="0.4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</row>
    <row r="536" spans="1:88" x14ac:dyDescent="0.4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</row>
    <row r="537" spans="1:88" x14ac:dyDescent="0.4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</row>
    <row r="538" spans="1:88" x14ac:dyDescent="0.4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</row>
    <row r="539" spans="1:88" x14ac:dyDescent="0.4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</row>
    <row r="540" spans="1:88" x14ac:dyDescent="0.4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</row>
    <row r="541" spans="1:88" x14ac:dyDescent="0.4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</row>
    <row r="542" spans="1:88" x14ac:dyDescent="0.4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</row>
    <row r="543" spans="1:88" x14ac:dyDescent="0.4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</row>
    <row r="544" spans="1:88" x14ac:dyDescent="0.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</row>
    <row r="545" spans="1:88" x14ac:dyDescent="0.4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</row>
    <row r="546" spans="1:88" x14ac:dyDescent="0.4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</row>
    <row r="547" spans="1:88" x14ac:dyDescent="0.4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</row>
    <row r="548" spans="1:88" x14ac:dyDescent="0.4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</row>
    <row r="549" spans="1:88" x14ac:dyDescent="0.4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</row>
    <row r="550" spans="1:88" x14ac:dyDescent="0.4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</row>
    <row r="551" spans="1:88" x14ac:dyDescent="0.4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</row>
    <row r="552" spans="1:88" x14ac:dyDescent="0.4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</row>
    <row r="553" spans="1:88" x14ac:dyDescent="0.4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</row>
    <row r="554" spans="1:88" x14ac:dyDescent="0.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</row>
    <row r="555" spans="1:88" x14ac:dyDescent="0.4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</row>
    <row r="556" spans="1:88" x14ac:dyDescent="0.4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</row>
    <row r="557" spans="1:88" x14ac:dyDescent="0.4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</row>
    <row r="558" spans="1:88" x14ac:dyDescent="0.4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</row>
    <row r="559" spans="1:88" x14ac:dyDescent="0.4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</row>
    <row r="560" spans="1:88" x14ac:dyDescent="0.4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</row>
    <row r="561" spans="1:88" x14ac:dyDescent="0.4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</row>
    <row r="562" spans="1:88" x14ac:dyDescent="0.4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</row>
    <row r="563" spans="1:88" x14ac:dyDescent="0.4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</row>
    <row r="564" spans="1:88" x14ac:dyDescent="0.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</row>
    <row r="565" spans="1:88" x14ac:dyDescent="0.4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</row>
    <row r="566" spans="1:88" x14ac:dyDescent="0.4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</row>
    <row r="567" spans="1:88" x14ac:dyDescent="0.4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</row>
    <row r="568" spans="1:88" x14ac:dyDescent="0.4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</row>
    <row r="569" spans="1:88" x14ac:dyDescent="0.4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</row>
    <row r="570" spans="1:88" x14ac:dyDescent="0.4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</row>
    <row r="571" spans="1:88" x14ac:dyDescent="0.4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/>
      <c r="CF571" s="2"/>
      <c r="CG571" s="2"/>
      <c r="CH571" s="2"/>
      <c r="CI571" s="2"/>
      <c r="CJ571" s="2"/>
    </row>
    <row r="572" spans="1:88" x14ac:dyDescent="0.4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</row>
    <row r="573" spans="1:88" x14ac:dyDescent="0.4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</row>
    <row r="574" spans="1:88" x14ac:dyDescent="0.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</row>
    <row r="575" spans="1:88" x14ac:dyDescent="0.4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</row>
    <row r="576" spans="1:88" x14ac:dyDescent="0.4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</row>
    <row r="577" spans="1:88" x14ac:dyDescent="0.4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</row>
    <row r="578" spans="1:88" x14ac:dyDescent="0.4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/>
      <c r="CJ578" s="2"/>
    </row>
    <row r="579" spans="1:88" x14ac:dyDescent="0.4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  <c r="CC579" s="2"/>
      <c r="CD579" s="2"/>
      <c r="CE579" s="2"/>
      <c r="CF579" s="2"/>
      <c r="CG579" s="2"/>
      <c r="CH579" s="2"/>
      <c r="CI579" s="2"/>
      <c r="CJ579" s="2"/>
    </row>
    <row r="580" spans="1:88" x14ac:dyDescent="0.4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</row>
    <row r="581" spans="1:88" x14ac:dyDescent="0.4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</row>
    <row r="582" spans="1:88" x14ac:dyDescent="0.4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</row>
    <row r="583" spans="1:88" x14ac:dyDescent="0.4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</row>
    <row r="584" spans="1:88" x14ac:dyDescent="0.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</row>
    <row r="585" spans="1:88" x14ac:dyDescent="0.4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</row>
    <row r="586" spans="1:88" x14ac:dyDescent="0.4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</row>
    <row r="587" spans="1:88" x14ac:dyDescent="0.4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</row>
    <row r="588" spans="1:88" x14ac:dyDescent="0.4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  <c r="CF588" s="2"/>
      <c r="CG588" s="2"/>
      <c r="CH588" s="2"/>
      <c r="CI588" s="2"/>
      <c r="CJ588" s="2"/>
    </row>
    <row r="589" spans="1:88" x14ac:dyDescent="0.4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</row>
    <row r="590" spans="1:88" x14ac:dyDescent="0.4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</row>
    <row r="591" spans="1:88" x14ac:dyDescent="0.4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</row>
    <row r="592" spans="1:88" x14ac:dyDescent="0.4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</row>
    <row r="593" spans="1:88" x14ac:dyDescent="0.4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</row>
    <row r="594" spans="1:88" x14ac:dyDescent="0.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  <c r="CF594" s="2"/>
      <c r="CG594" s="2"/>
      <c r="CH594" s="2"/>
      <c r="CI594" s="2"/>
      <c r="CJ594" s="2"/>
    </row>
    <row r="595" spans="1:88" x14ac:dyDescent="0.4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  <c r="CC595" s="2"/>
      <c r="CD595" s="2"/>
      <c r="CE595" s="2"/>
      <c r="CF595" s="2"/>
      <c r="CG595" s="2"/>
      <c r="CH595" s="2"/>
      <c r="CI595" s="2"/>
      <c r="CJ595" s="2"/>
    </row>
    <row r="596" spans="1:88" x14ac:dyDescent="0.4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  <c r="CI596" s="2"/>
      <c r="CJ596" s="2"/>
    </row>
    <row r="597" spans="1:88" x14ac:dyDescent="0.4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</row>
    <row r="598" spans="1:88" x14ac:dyDescent="0.4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  <c r="CF598" s="2"/>
      <c r="CG598" s="2"/>
      <c r="CH598" s="2"/>
      <c r="CI598" s="2"/>
      <c r="CJ598" s="2"/>
    </row>
    <row r="599" spans="1:88" x14ac:dyDescent="0.4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</row>
    <row r="600" spans="1:88" x14ac:dyDescent="0.4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/>
      <c r="CG600" s="2"/>
      <c r="CH600" s="2"/>
      <c r="CI600" s="2"/>
      <c r="CJ600" s="2"/>
    </row>
    <row r="601" spans="1:88" x14ac:dyDescent="0.4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</row>
    <row r="602" spans="1:88" x14ac:dyDescent="0.4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</row>
    <row r="603" spans="1:88" x14ac:dyDescent="0.4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</row>
    <row r="604" spans="1:88" x14ac:dyDescent="0.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</row>
    <row r="605" spans="1:88" x14ac:dyDescent="0.4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</row>
    <row r="606" spans="1:88" x14ac:dyDescent="0.4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  <c r="CI606" s="2"/>
      <c r="CJ606" s="2"/>
    </row>
    <row r="607" spans="1:88" x14ac:dyDescent="0.4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  <c r="CI607" s="2"/>
      <c r="CJ607" s="2"/>
    </row>
    <row r="608" spans="1:88" x14ac:dyDescent="0.4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  <c r="CF608" s="2"/>
      <c r="CG608" s="2"/>
      <c r="CH608" s="2"/>
      <c r="CI608" s="2"/>
      <c r="CJ608" s="2"/>
    </row>
    <row r="609" spans="1:88" x14ac:dyDescent="0.4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  <c r="CF609" s="2"/>
      <c r="CG609" s="2"/>
      <c r="CH609" s="2"/>
      <c r="CI609" s="2"/>
      <c r="CJ609" s="2"/>
    </row>
    <row r="610" spans="1:88" x14ac:dyDescent="0.4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</row>
    <row r="611" spans="1:88" x14ac:dyDescent="0.4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</row>
    <row r="612" spans="1:88" x14ac:dyDescent="0.4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</row>
    <row r="613" spans="1:88" x14ac:dyDescent="0.4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</row>
    <row r="614" spans="1:88" x14ac:dyDescent="0.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  <c r="CF614" s="2"/>
      <c r="CG614" s="2"/>
      <c r="CH614" s="2"/>
      <c r="CI614" s="2"/>
      <c r="CJ614" s="2"/>
    </row>
    <row r="615" spans="1:88" x14ac:dyDescent="0.4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  <c r="BW615" s="2"/>
      <c r="BX615" s="2"/>
      <c r="BY615" s="2"/>
      <c r="BZ615" s="2"/>
      <c r="CA615" s="2"/>
      <c r="CB615" s="2"/>
      <c r="CC615" s="2"/>
      <c r="CD615" s="2"/>
      <c r="CE615" s="2"/>
      <c r="CF615" s="2"/>
      <c r="CG615" s="2"/>
      <c r="CH615" s="2"/>
      <c r="CI615" s="2"/>
      <c r="CJ615" s="2"/>
    </row>
    <row r="616" spans="1:88" x14ac:dyDescent="0.4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</row>
    <row r="617" spans="1:88" x14ac:dyDescent="0.4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  <c r="CI617" s="2"/>
      <c r="CJ617" s="2"/>
    </row>
    <row r="618" spans="1:88" x14ac:dyDescent="0.4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  <c r="BW618" s="2"/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</row>
    <row r="619" spans="1:88" x14ac:dyDescent="0.4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  <c r="BW619" s="2"/>
      <c r="BX619" s="2"/>
      <c r="BY619" s="2"/>
      <c r="BZ619" s="2"/>
      <c r="CA619" s="2"/>
      <c r="CB619" s="2"/>
      <c r="CC619" s="2"/>
      <c r="CD619" s="2"/>
      <c r="CE619" s="2"/>
      <c r="CF619" s="2"/>
      <c r="CG619" s="2"/>
      <c r="CH619" s="2"/>
      <c r="CI619" s="2"/>
      <c r="CJ619" s="2"/>
    </row>
    <row r="620" spans="1:88" x14ac:dyDescent="0.4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/>
      <c r="BX620" s="2"/>
      <c r="BY620" s="2"/>
      <c r="BZ620" s="2"/>
      <c r="CA620" s="2"/>
      <c r="CB620" s="2"/>
      <c r="CC620" s="2"/>
      <c r="CD620" s="2"/>
      <c r="CE620" s="2"/>
      <c r="CF620" s="2"/>
      <c r="CG620" s="2"/>
      <c r="CH620" s="2"/>
      <c r="CI620" s="2"/>
      <c r="CJ620" s="2"/>
    </row>
    <row r="621" spans="1:88" x14ac:dyDescent="0.4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  <c r="BW621" s="2"/>
      <c r="BX621" s="2"/>
      <c r="BY621" s="2"/>
      <c r="BZ621" s="2"/>
      <c r="CA621" s="2"/>
      <c r="CB621" s="2"/>
      <c r="CC621" s="2"/>
      <c r="CD621" s="2"/>
      <c r="CE621" s="2"/>
      <c r="CF621" s="2"/>
      <c r="CG621" s="2"/>
      <c r="CH621" s="2"/>
      <c r="CI621" s="2"/>
      <c r="CJ621" s="2"/>
    </row>
    <row r="622" spans="1:88" x14ac:dyDescent="0.4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  <c r="BW622" s="2"/>
      <c r="BX622" s="2"/>
      <c r="BY622" s="2"/>
      <c r="BZ622" s="2"/>
      <c r="CA622" s="2"/>
      <c r="CB622" s="2"/>
      <c r="CC622" s="2"/>
      <c r="CD622" s="2"/>
      <c r="CE622" s="2"/>
      <c r="CF622" s="2"/>
      <c r="CG622" s="2"/>
      <c r="CH622" s="2"/>
      <c r="CI622" s="2"/>
      <c r="CJ622" s="2"/>
    </row>
    <row r="623" spans="1:88" x14ac:dyDescent="0.4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  <c r="BW623" s="2"/>
      <c r="BX623" s="2"/>
      <c r="BY623" s="2"/>
      <c r="BZ623" s="2"/>
      <c r="CA623" s="2"/>
      <c r="CB623" s="2"/>
      <c r="CC623" s="2"/>
      <c r="CD623" s="2"/>
      <c r="CE623" s="2"/>
      <c r="CF623" s="2"/>
      <c r="CG623" s="2"/>
      <c r="CH623" s="2"/>
      <c r="CI623" s="2"/>
      <c r="CJ623" s="2"/>
    </row>
    <row r="624" spans="1:88" x14ac:dyDescent="0.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  <c r="BW624" s="2"/>
      <c r="BX624" s="2"/>
      <c r="BY624" s="2"/>
      <c r="BZ624" s="2"/>
      <c r="CA624" s="2"/>
      <c r="CB624" s="2"/>
      <c r="CC624" s="2"/>
      <c r="CD624" s="2"/>
      <c r="CE624" s="2"/>
      <c r="CF624" s="2"/>
      <c r="CG624" s="2"/>
      <c r="CH624" s="2"/>
      <c r="CI624" s="2"/>
      <c r="CJ624" s="2"/>
    </row>
    <row r="625" spans="1:88" x14ac:dyDescent="0.4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</row>
    <row r="626" spans="1:88" x14ac:dyDescent="0.4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/>
      <c r="CC626" s="2"/>
      <c r="CD626" s="2"/>
      <c r="CE626" s="2"/>
      <c r="CF626" s="2"/>
      <c r="CG626" s="2"/>
      <c r="CH626" s="2"/>
      <c r="CI626" s="2"/>
      <c r="CJ626" s="2"/>
    </row>
    <row r="627" spans="1:88" x14ac:dyDescent="0.4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  <c r="CC627" s="2"/>
      <c r="CD627" s="2"/>
      <c r="CE627" s="2"/>
      <c r="CF627" s="2"/>
      <c r="CG627" s="2"/>
      <c r="CH627" s="2"/>
      <c r="CI627" s="2"/>
      <c r="CJ627" s="2"/>
    </row>
    <row r="628" spans="1:88" x14ac:dyDescent="0.4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  <c r="CI628" s="2"/>
      <c r="CJ628" s="2"/>
    </row>
    <row r="629" spans="1:88" x14ac:dyDescent="0.4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  <c r="CC629" s="2"/>
      <c r="CD629" s="2"/>
      <c r="CE629" s="2"/>
      <c r="CF629" s="2"/>
      <c r="CG629" s="2"/>
      <c r="CH629" s="2"/>
      <c r="CI629" s="2"/>
      <c r="CJ629" s="2"/>
    </row>
    <row r="630" spans="1:88" x14ac:dyDescent="0.4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  <c r="CF630" s="2"/>
      <c r="CG630" s="2"/>
      <c r="CH630" s="2"/>
      <c r="CI630" s="2"/>
      <c r="CJ630" s="2"/>
    </row>
    <row r="631" spans="1:88" x14ac:dyDescent="0.4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  <c r="CC631" s="2"/>
      <c r="CD631" s="2"/>
      <c r="CE631" s="2"/>
      <c r="CF631" s="2"/>
      <c r="CG631" s="2"/>
      <c r="CH631" s="2"/>
      <c r="CI631" s="2"/>
      <c r="CJ631" s="2"/>
    </row>
    <row r="632" spans="1:88" x14ac:dyDescent="0.4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  <c r="BW632" s="2"/>
      <c r="BX632" s="2"/>
      <c r="BY632" s="2"/>
      <c r="BZ632" s="2"/>
      <c r="CA632" s="2"/>
      <c r="CB632" s="2"/>
      <c r="CC632" s="2"/>
      <c r="CD632" s="2"/>
      <c r="CE632" s="2"/>
      <c r="CF632" s="2"/>
      <c r="CG632" s="2"/>
      <c r="CH632" s="2"/>
      <c r="CI632" s="2"/>
      <c r="CJ632" s="2"/>
    </row>
    <row r="633" spans="1:88" x14ac:dyDescent="0.4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/>
      <c r="BX633" s="2"/>
      <c r="BY633" s="2"/>
      <c r="BZ633" s="2"/>
      <c r="CA633" s="2"/>
      <c r="CB633" s="2"/>
      <c r="CC633" s="2"/>
      <c r="CD633" s="2"/>
      <c r="CE633" s="2"/>
      <c r="CF633" s="2"/>
      <c r="CG633" s="2"/>
      <c r="CH633" s="2"/>
      <c r="CI633" s="2"/>
      <c r="CJ633" s="2"/>
    </row>
    <row r="634" spans="1:88" x14ac:dyDescent="0.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  <c r="BW634" s="2"/>
      <c r="BX634" s="2"/>
      <c r="BY634" s="2"/>
      <c r="BZ634" s="2"/>
      <c r="CA634" s="2"/>
      <c r="CB634" s="2"/>
      <c r="CC634" s="2"/>
      <c r="CD634" s="2"/>
      <c r="CE634" s="2"/>
      <c r="CF634" s="2"/>
      <c r="CG634" s="2"/>
      <c r="CH634" s="2"/>
      <c r="CI634" s="2"/>
      <c r="CJ634" s="2"/>
    </row>
    <row r="635" spans="1:88" x14ac:dyDescent="0.4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</row>
    <row r="636" spans="1:88" x14ac:dyDescent="0.4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</row>
    <row r="637" spans="1:88" x14ac:dyDescent="0.4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  <c r="CF637" s="2"/>
      <c r="CG637" s="2"/>
      <c r="CH637" s="2"/>
      <c r="CI637" s="2"/>
      <c r="CJ637" s="2"/>
    </row>
    <row r="638" spans="1:88" x14ac:dyDescent="0.4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  <c r="CC638" s="2"/>
      <c r="CD638" s="2"/>
      <c r="CE638" s="2"/>
      <c r="CF638" s="2"/>
      <c r="CG638" s="2"/>
      <c r="CH638" s="2"/>
      <c r="CI638" s="2"/>
      <c r="CJ638" s="2"/>
    </row>
    <row r="639" spans="1:88" x14ac:dyDescent="0.4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  <c r="BW639" s="2"/>
      <c r="BX639" s="2"/>
      <c r="BY639" s="2"/>
      <c r="BZ639" s="2"/>
      <c r="CA639" s="2"/>
      <c r="CB639" s="2"/>
      <c r="CC639" s="2"/>
      <c r="CD639" s="2"/>
      <c r="CE639" s="2"/>
      <c r="CF639" s="2"/>
      <c r="CG639" s="2"/>
      <c r="CH639" s="2"/>
      <c r="CI639" s="2"/>
      <c r="CJ639" s="2"/>
    </row>
    <row r="640" spans="1:88" x14ac:dyDescent="0.4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  <c r="BW640" s="2"/>
      <c r="BX640" s="2"/>
      <c r="BY640" s="2"/>
      <c r="BZ640" s="2"/>
      <c r="CA640" s="2"/>
      <c r="CB640" s="2"/>
      <c r="CC640" s="2"/>
      <c r="CD640" s="2"/>
      <c r="CE640" s="2"/>
      <c r="CF640" s="2"/>
      <c r="CG640" s="2"/>
      <c r="CH640" s="2"/>
      <c r="CI640" s="2"/>
      <c r="CJ640" s="2"/>
    </row>
    <row r="641" spans="1:88" x14ac:dyDescent="0.4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  <c r="BW641" s="2"/>
      <c r="BX641" s="2"/>
      <c r="BY641" s="2"/>
      <c r="BZ641" s="2"/>
      <c r="CA641" s="2"/>
      <c r="CB641" s="2"/>
      <c r="CC641" s="2"/>
      <c r="CD641" s="2"/>
      <c r="CE641" s="2"/>
      <c r="CF641" s="2"/>
      <c r="CG641" s="2"/>
      <c r="CH641" s="2"/>
      <c r="CI641" s="2"/>
      <c r="CJ641" s="2"/>
    </row>
    <row r="642" spans="1:88" x14ac:dyDescent="0.4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  <c r="CC642" s="2"/>
      <c r="CD642" s="2"/>
      <c r="CE642" s="2"/>
      <c r="CF642" s="2"/>
      <c r="CG642" s="2"/>
      <c r="CH642" s="2"/>
      <c r="CI642" s="2"/>
      <c r="CJ642" s="2"/>
    </row>
    <row r="643" spans="1:88" x14ac:dyDescent="0.4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  <c r="BW643" s="2"/>
      <c r="BX643" s="2"/>
      <c r="BY643" s="2"/>
      <c r="BZ643" s="2"/>
      <c r="CA643" s="2"/>
      <c r="CB643" s="2"/>
      <c r="CC643" s="2"/>
      <c r="CD643" s="2"/>
      <c r="CE643" s="2"/>
      <c r="CF643" s="2"/>
      <c r="CG643" s="2"/>
      <c r="CH643" s="2"/>
      <c r="CI643" s="2"/>
      <c r="CJ643" s="2"/>
    </row>
    <row r="644" spans="1:88" x14ac:dyDescent="0.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/>
      <c r="CC644" s="2"/>
      <c r="CD644" s="2"/>
      <c r="CE644" s="2"/>
      <c r="CF644" s="2"/>
      <c r="CG644" s="2"/>
      <c r="CH644" s="2"/>
      <c r="CI644" s="2"/>
      <c r="CJ644" s="2"/>
    </row>
    <row r="645" spans="1:88" x14ac:dyDescent="0.4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2"/>
      <c r="BY645" s="2"/>
      <c r="BZ645" s="2"/>
      <c r="CA645" s="2"/>
      <c r="CB645" s="2"/>
      <c r="CC645" s="2"/>
      <c r="CD645" s="2"/>
      <c r="CE645" s="2"/>
      <c r="CF645" s="2"/>
      <c r="CG645" s="2"/>
      <c r="CH645" s="2"/>
      <c r="CI645" s="2"/>
      <c r="CJ645" s="2"/>
    </row>
    <row r="646" spans="1:88" x14ac:dyDescent="0.4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2"/>
      <c r="BY646" s="2"/>
      <c r="BZ646" s="2"/>
      <c r="CA646" s="2"/>
      <c r="CB646" s="2"/>
      <c r="CC646" s="2"/>
      <c r="CD646" s="2"/>
      <c r="CE646" s="2"/>
      <c r="CF646" s="2"/>
      <c r="CG646" s="2"/>
      <c r="CH646" s="2"/>
      <c r="CI646" s="2"/>
      <c r="CJ646" s="2"/>
    </row>
    <row r="647" spans="1:88" x14ac:dyDescent="0.4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  <c r="BW647" s="2"/>
      <c r="BX647" s="2"/>
      <c r="BY647" s="2"/>
      <c r="BZ647" s="2"/>
      <c r="CA647" s="2"/>
      <c r="CB647" s="2"/>
      <c r="CC647" s="2"/>
      <c r="CD647" s="2"/>
      <c r="CE647" s="2"/>
      <c r="CF647" s="2"/>
      <c r="CG647" s="2"/>
      <c r="CH647" s="2"/>
      <c r="CI647" s="2"/>
      <c r="CJ647" s="2"/>
    </row>
    <row r="648" spans="1:88" x14ac:dyDescent="0.4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2"/>
      <c r="BY648" s="2"/>
      <c r="BZ648" s="2"/>
      <c r="CA648" s="2"/>
      <c r="CB648" s="2"/>
      <c r="CC648" s="2"/>
      <c r="CD648" s="2"/>
      <c r="CE648" s="2"/>
      <c r="CF648" s="2"/>
      <c r="CG648" s="2"/>
      <c r="CH648" s="2"/>
      <c r="CI648" s="2"/>
      <c r="CJ648" s="2"/>
    </row>
    <row r="649" spans="1:88" x14ac:dyDescent="0.4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2"/>
      <c r="BY649" s="2"/>
      <c r="BZ649" s="2"/>
      <c r="CA649" s="2"/>
      <c r="CB649" s="2"/>
      <c r="CC649" s="2"/>
      <c r="CD649" s="2"/>
      <c r="CE649" s="2"/>
      <c r="CF649" s="2"/>
      <c r="CG649" s="2"/>
      <c r="CH649" s="2"/>
      <c r="CI649" s="2"/>
      <c r="CJ649" s="2"/>
    </row>
    <row r="650" spans="1:88" x14ac:dyDescent="0.4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  <c r="BW650" s="2"/>
      <c r="BX650" s="2"/>
      <c r="BY650" s="2"/>
      <c r="BZ650" s="2"/>
      <c r="CA650" s="2"/>
      <c r="CB650" s="2"/>
      <c r="CC650" s="2"/>
      <c r="CD650" s="2"/>
      <c r="CE650" s="2"/>
      <c r="CF650" s="2"/>
      <c r="CG650" s="2"/>
      <c r="CH650" s="2"/>
      <c r="CI650" s="2"/>
      <c r="CJ650" s="2"/>
    </row>
    <row r="651" spans="1:88" x14ac:dyDescent="0.4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  <c r="BW651" s="2"/>
      <c r="BX651" s="2"/>
      <c r="BY651" s="2"/>
      <c r="BZ651" s="2"/>
      <c r="CA651" s="2"/>
      <c r="CB651" s="2"/>
      <c r="CC651" s="2"/>
      <c r="CD651" s="2"/>
      <c r="CE651" s="2"/>
      <c r="CF651" s="2"/>
      <c r="CG651" s="2"/>
      <c r="CH651" s="2"/>
      <c r="CI651" s="2"/>
      <c r="CJ651" s="2"/>
    </row>
    <row r="652" spans="1:88" x14ac:dyDescent="0.4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  <c r="BW652" s="2"/>
      <c r="BX652" s="2"/>
      <c r="BY652" s="2"/>
      <c r="BZ652" s="2"/>
      <c r="CA652" s="2"/>
      <c r="CB652" s="2"/>
      <c r="CC652" s="2"/>
      <c r="CD652" s="2"/>
      <c r="CE652" s="2"/>
      <c r="CF652" s="2"/>
      <c r="CG652" s="2"/>
      <c r="CH652" s="2"/>
      <c r="CI652" s="2"/>
      <c r="CJ652" s="2"/>
    </row>
    <row r="653" spans="1:88" x14ac:dyDescent="0.4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2"/>
      <c r="BY653" s="2"/>
      <c r="BZ653" s="2"/>
      <c r="CA653" s="2"/>
      <c r="CB653" s="2"/>
      <c r="CC653" s="2"/>
      <c r="CD653" s="2"/>
      <c r="CE653" s="2"/>
      <c r="CF653" s="2"/>
      <c r="CG653" s="2"/>
      <c r="CH653" s="2"/>
      <c r="CI653" s="2"/>
      <c r="CJ653" s="2"/>
    </row>
    <row r="654" spans="1:88" x14ac:dyDescent="0.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  <c r="BW654" s="2"/>
      <c r="BX654" s="2"/>
      <c r="BY654" s="2"/>
      <c r="BZ654" s="2"/>
      <c r="CA654" s="2"/>
      <c r="CB654" s="2"/>
      <c r="CC654" s="2"/>
      <c r="CD654" s="2"/>
      <c r="CE654" s="2"/>
      <c r="CF654" s="2"/>
      <c r="CG654" s="2"/>
      <c r="CH654" s="2"/>
      <c r="CI654" s="2"/>
      <c r="CJ654" s="2"/>
    </row>
    <row r="655" spans="1:88" x14ac:dyDescent="0.4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  <c r="BW655" s="2"/>
      <c r="BX655" s="2"/>
      <c r="BY655" s="2"/>
      <c r="BZ655" s="2"/>
      <c r="CA655" s="2"/>
      <c r="CB655" s="2"/>
      <c r="CC655" s="2"/>
      <c r="CD655" s="2"/>
      <c r="CE655" s="2"/>
      <c r="CF655" s="2"/>
      <c r="CG655" s="2"/>
      <c r="CH655" s="2"/>
      <c r="CI655" s="2"/>
      <c r="CJ655" s="2"/>
    </row>
    <row r="656" spans="1:88" x14ac:dyDescent="0.4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  <c r="BW656" s="2"/>
      <c r="BX656" s="2"/>
      <c r="BY656" s="2"/>
      <c r="BZ656" s="2"/>
      <c r="CA656" s="2"/>
      <c r="CB656" s="2"/>
      <c r="CC656" s="2"/>
      <c r="CD656" s="2"/>
      <c r="CE656" s="2"/>
      <c r="CF656" s="2"/>
      <c r="CG656" s="2"/>
      <c r="CH656" s="2"/>
      <c r="CI656" s="2"/>
      <c r="CJ656" s="2"/>
    </row>
    <row r="657" spans="1:88" x14ac:dyDescent="0.4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  <c r="BW657" s="2"/>
      <c r="BX657" s="2"/>
      <c r="BY657" s="2"/>
      <c r="BZ657" s="2"/>
      <c r="CA657" s="2"/>
      <c r="CB657" s="2"/>
      <c r="CC657" s="2"/>
      <c r="CD657" s="2"/>
      <c r="CE657" s="2"/>
      <c r="CF657" s="2"/>
      <c r="CG657" s="2"/>
      <c r="CH657" s="2"/>
      <c r="CI657" s="2"/>
      <c r="CJ657" s="2"/>
    </row>
    <row r="658" spans="1:88" x14ac:dyDescent="0.4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  <c r="BW658" s="2"/>
      <c r="BX658" s="2"/>
      <c r="BY658" s="2"/>
      <c r="BZ658" s="2"/>
      <c r="CA658" s="2"/>
      <c r="CB658" s="2"/>
      <c r="CC658" s="2"/>
      <c r="CD658" s="2"/>
      <c r="CE658" s="2"/>
      <c r="CF658" s="2"/>
      <c r="CG658" s="2"/>
      <c r="CH658" s="2"/>
      <c r="CI658" s="2"/>
      <c r="CJ658" s="2"/>
    </row>
    <row r="659" spans="1:88" x14ac:dyDescent="0.4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  <c r="BW659" s="2"/>
      <c r="BX659" s="2"/>
      <c r="BY659" s="2"/>
      <c r="BZ659" s="2"/>
      <c r="CA659" s="2"/>
      <c r="CB659" s="2"/>
      <c r="CC659" s="2"/>
      <c r="CD659" s="2"/>
      <c r="CE659" s="2"/>
      <c r="CF659" s="2"/>
      <c r="CG659" s="2"/>
      <c r="CH659" s="2"/>
      <c r="CI659" s="2"/>
      <c r="CJ659" s="2"/>
    </row>
    <row r="660" spans="1:88" x14ac:dyDescent="0.4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  <c r="BW660" s="2"/>
      <c r="BX660" s="2"/>
      <c r="BY660" s="2"/>
      <c r="BZ660" s="2"/>
      <c r="CA660" s="2"/>
      <c r="CB660" s="2"/>
      <c r="CC660" s="2"/>
      <c r="CD660" s="2"/>
      <c r="CE660" s="2"/>
      <c r="CF660" s="2"/>
      <c r="CG660" s="2"/>
      <c r="CH660" s="2"/>
      <c r="CI660" s="2"/>
      <c r="CJ660" s="2"/>
    </row>
    <row r="661" spans="1:88" x14ac:dyDescent="0.4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  <c r="BW661" s="2"/>
      <c r="BX661" s="2"/>
      <c r="BY661" s="2"/>
      <c r="BZ661" s="2"/>
      <c r="CA661" s="2"/>
      <c r="CB661" s="2"/>
      <c r="CC661" s="2"/>
      <c r="CD661" s="2"/>
      <c r="CE661" s="2"/>
      <c r="CF661" s="2"/>
      <c r="CG661" s="2"/>
      <c r="CH661" s="2"/>
      <c r="CI661" s="2"/>
      <c r="CJ661" s="2"/>
    </row>
    <row r="662" spans="1:88" x14ac:dyDescent="0.4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  <c r="BW662" s="2"/>
      <c r="BX662" s="2"/>
      <c r="BY662" s="2"/>
      <c r="BZ662" s="2"/>
      <c r="CA662" s="2"/>
      <c r="CB662" s="2"/>
      <c r="CC662" s="2"/>
      <c r="CD662" s="2"/>
      <c r="CE662" s="2"/>
      <c r="CF662" s="2"/>
      <c r="CG662" s="2"/>
      <c r="CH662" s="2"/>
      <c r="CI662" s="2"/>
      <c r="CJ662" s="2"/>
    </row>
    <row r="663" spans="1:88" x14ac:dyDescent="0.4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2"/>
      <c r="BY663" s="2"/>
      <c r="BZ663" s="2"/>
      <c r="CA663" s="2"/>
      <c r="CB663" s="2"/>
      <c r="CC663" s="2"/>
      <c r="CD663" s="2"/>
      <c r="CE663" s="2"/>
      <c r="CF663" s="2"/>
      <c r="CG663" s="2"/>
      <c r="CH663" s="2"/>
      <c r="CI663" s="2"/>
      <c r="CJ663" s="2"/>
    </row>
    <row r="664" spans="1:88" x14ac:dyDescent="0.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  <c r="BW664" s="2"/>
      <c r="BX664" s="2"/>
      <c r="BY664" s="2"/>
      <c r="BZ664" s="2"/>
      <c r="CA664" s="2"/>
      <c r="CB664" s="2"/>
      <c r="CC664" s="2"/>
      <c r="CD664" s="2"/>
      <c r="CE664" s="2"/>
      <c r="CF664" s="2"/>
      <c r="CG664" s="2"/>
      <c r="CH664" s="2"/>
      <c r="CI664" s="2"/>
      <c r="CJ664" s="2"/>
    </row>
    <row r="665" spans="1:88" x14ac:dyDescent="0.4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  <c r="BW665" s="2"/>
      <c r="BX665" s="2"/>
      <c r="BY665" s="2"/>
      <c r="BZ665" s="2"/>
      <c r="CA665" s="2"/>
      <c r="CB665" s="2"/>
      <c r="CC665" s="2"/>
      <c r="CD665" s="2"/>
      <c r="CE665" s="2"/>
      <c r="CF665" s="2"/>
      <c r="CG665" s="2"/>
      <c r="CH665" s="2"/>
      <c r="CI665" s="2"/>
      <c r="CJ665" s="2"/>
    </row>
    <row r="666" spans="1:88" x14ac:dyDescent="0.4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  <c r="BW666" s="2"/>
      <c r="BX666" s="2"/>
      <c r="BY666" s="2"/>
      <c r="BZ666" s="2"/>
      <c r="CA666" s="2"/>
      <c r="CB666" s="2"/>
      <c r="CC666" s="2"/>
      <c r="CD666" s="2"/>
      <c r="CE666" s="2"/>
      <c r="CF666" s="2"/>
      <c r="CG666" s="2"/>
      <c r="CH666" s="2"/>
      <c r="CI666" s="2"/>
      <c r="CJ666" s="2"/>
    </row>
    <row r="667" spans="1:88" x14ac:dyDescent="0.4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  <c r="CC667" s="2"/>
      <c r="CD667" s="2"/>
      <c r="CE667" s="2"/>
      <c r="CF667" s="2"/>
      <c r="CG667" s="2"/>
      <c r="CH667" s="2"/>
      <c r="CI667" s="2"/>
      <c r="CJ667" s="2"/>
    </row>
    <row r="668" spans="1:88" x14ac:dyDescent="0.4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  <c r="BW668" s="2"/>
      <c r="BX668" s="2"/>
      <c r="BY668" s="2"/>
      <c r="BZ668" s="2"/>
      <c r="CA668" s="2"/>
      <c r="CB668" s="2"/>
      <c r="CC668" s="2"/>
      <c r="CD668" s="2"/>
      <c r="CE668" s="2"/>
      <c r="CF668" s="2"/>
      <c r="CG668" s="2"/>
      <c r="CH668" s="2"/>
      <c r="CI668" s="2"/>
      <c r="CJ668" s="2"/>
    </row>
    <row r="669" spans="1:88" x14ac:dyDescent="0.4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2"/>
      <c r="BY669" s="2"/>
      <c r="BZ669" s="2"/>
      <c r="CA669" s="2"/>
      <c r="CB669" s="2"/>
      <c r="CC669" s="2"/>
      <c r="CD669" s="2"/>
      <c r="CE669" s="2"/>
      <c r="CF669" s="2"/>
      <c r="CG669" s="2"/>
      <c r="CH669" s="2"/>
      <c r="CI669" s="2"/>
      <c r="CJ669" s="2"/>
    </row>
    <row r="670" spans="1:88" x14ac:dyDescent="0.4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2"/>
      <c r="BY670" s="2"/>
      <c r="BZ670" s="2"/>
      <c r="CA670" s="2"/>
      <c r="CB670" s="2"/>
      <c r="CC670" s="2"/>
      <c r="CD670" s="2"/>
      <c r="CE670" s="2"/>
      <c r="CF670" s="2"/>
      <c r="CG670" s="2"/>
      <c r="CH670" s="2"/>
      <c r="CI670" s="2"/>
      <c r="CJ670" s="2"/>
    </row>
    <row r="671" spans="1:88" x14ac:dyDescent="0.4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/>
      <c r="CC671" s="2"/>
      <c r="CD671" s="2"/>
      <c r="CE671" s="2"/>
      <c r="CF671" s="2"/>
      <c r="CG671" s="2"/>
      <c r="CH671" s="2"/>
      <c r="CI671" s="2"/>
      <c r="CJ671" s="2"/>
    </row>
    <row r="672" spans="1:88" x14ac:dyDescent="0.4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  <c r="CC672" s="2"/>
      <c r="CD672" s="2"/>
      <c r="CE672" s="2"/>
      <c r="CF672" s="2"/>
      <c r="CG672" s="2"/>
      <c r="CH672" s="2"/>
      <c r="CI672" s="2"/>
      <c r="CJ672" s="2"/>
    </row>
    <row r="673" spans="1:88" x14ac:dyDescent="0.4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  <c r="CC673" s="2"/>
      <c r="CD673" s="2"/>
      <c r="CE673" s="2"/>
      <c r="CF673" s="2"/>
      <c r="CG673" s="2"/>
      <c r="CH673" s="2"/>
      <c r="CI673" s="2"/>
      <c r="CJ673" s="2"/>
    </row>
    <row r="674" spans="1:88" x14ac:dyDescent="0.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2"/>
      <c r="BY674" s="2"/>
      <c r="BZ674" s="2"/>
      <c r="CA674" s="2"/>
      <c r="CB674" s="2"/>
      <c r="CC674" s="2"/>
      <c r="CD674" s="2"/>
      <c r="CE674" s="2"/>
      <c r="CF674" s="2"/>
      <c r="CG674" s="2"/>
      <c r="CH674" s="2"/>
      <c r="CI674" s="2"/>
      <c r="CJ674" s="2"/>
    </row>
    <row r="675" spans="1:88" x14ac:dyDescent="0.4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2"/>
      <c r="BY675" s="2"/>
      <c r="BZ675" s="2"/>
      <c r="CA675" s="2"/>
      <c r="CB675" s="2"/>
      <c r="CC675" s="2"/>
      <c r="CD675" s="2"/>
      <c r="CE675" s="2"/>
      <c r="CF675" s="2"/>
      <c r="CG675" s="2"/>
      <c r="CH675" s="2"/>
      <c r="CI675" s="2"/>
      <c r="CJ675" s="2"/>
    </row>
    <row r="676" spans="1:88" x14ac:dyDescent="0.4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  <c r="CC676" s="2"/>
      <c r="CD676" s="2"/>
      <c r="CE676" s="2"/>
      <c r="CF676" s="2"/>
      <c r="CG676" s="2"/>
      <c r="CH676" s="2"/>
      <c r="CI676" s="2"/>
      <c r="CJ676" s="2"/>
    </row>
    <row r="677" spans="1:88" x14ac:dyDescent="0.4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  <c r="CC677" s="2"/>
      <c r="CD677" s="2"/>
      <c r="CE677" s="2"/>
      <c r="CF677" s="2"/>
      <c r="CG677" s="2"/>
      <c r="CH677" s="2"/>
      <c r="CI677" s="2"/>
      <c r="CJ677" s="2"/>
    </row>
    <row r="678" spans="1:88" x14ac:dyDescent="0.4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2"/>
      <c r="BY678" s="2"/>
      <c r="BZ678" s="2"/>
      <c r="CA678" s="2"/>
      <c r="CB678" s="2"/>
      <c r="CC678" s="2"/>
      <c r="CD678" s="2"/>
      <c r="CE678" s="2"/>
      <c r="CF678" s="2"/>
      <c r="CG678" s="2"/>
      <c r="CH678" s="2"/>
      <c r="CI678" s="2"/>
      <c r="CJ678" s="2"/>
    </row>
    <row r="679" spans="1:88" x14ac:dyDescent="0.4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  <c r="BW679" s="2"/>
      <c r="BX679" s="2"/>
      <c r="BY679" s="2"/>
      <c r="BZ679" s="2"/>
      <c r="CA679" s="2"/>
      <c r="CB679" s="2"/>
      <c r="CC679" s="2"/>
      <c r="CD679" s="2"/>
      <c r="CE679" s="2"/>
      <c r="CF679" s="2"/>
      <c r="CG679" s="2"/>
      <c r="CH679" s="2"/>
      <c r="CI679" s="2"/>
      <c r="CJ679" s="2"/>
    </row>
    <row r="680" spans="1:88" x14ac:dyDescent="0.4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  <c r="BW680" s="2"/>
      <c r="BX680" s="2"/>
      <c r="BY680" s="2"/>
      <c r="BZ680" s="2"/>
      <c r="CA680" s="2"/>
      <c r="CB680" s="2"/>
      <c r="CC680" s="2"/>
      <c r="CD680" s="2"/>
      <c r="CE680" s="2"/>
      <c r="CF680" s="2"/>
      <c r="CG680" s="2"/>
      <c r="CH680" s="2"/>
      <c r="CI680" s="2"/>
      <c r="CJ680" s="2"/>
    </row>
    <row r="681" spans="1:88" x14ac:dyDescent="0.4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  <c r="BW681" s="2"/>
      <c r="BX681" s="2"/>
      <c r="BY681" s="2"/>
      <c r="BZ681" s="2"/>
      <c r="CA681" s="2"/>
      <c r="CB681" s="2"/>
      <c r="CC681" s="2"/>
      <c r="CD681" s="2"/>
      <c r="CE681" s="2"/>
      <c r="CF681" s="2"/>
      <c r="CG681" s="2"/>
      <c r="CH681" s="2"/>
      <c r="CI681" s="2"/>
      <c r="CJ681" s="2"/>
    </row>
    <row r="682" spans="1:88" x14ac:dyDescent="0.4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2"/>
      <c r="BY682" s="2"/>
      <c r="BZ682" s="2"/>
      <c r="CA682" s="2"/>
      <c r="CB682" s="2"/>
      <c r="CC682" s="2"/>
      <c r="CD682" s="2"/>
      <c r="CE682" s="2"/>
      <c r="CF682" s="2"/>
      <c r="CG682" s="2"/>
      <c r="CH682" s="2"/>
      <c r="CI682" s="2"/>
      <c r="CJ682" s="2"/>
    </row>
    <row r="683" spans="1:88" x14ac:dyDescent="0.4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  <c r="BW683" s="2"/>
      <c r="BX683" s="2"/>
      <c r="BY683" s="2"/>
      <c r="BZ683" s="2"/>
      <c r="CA683" s="2"/>
      <c r="CB683" s="2"/>
      <c r="CC683" s="2"/>
      <c r="CD683" s="2"/>
      <c r="CE683" s="2"/>
      <c r="CF683" s="2"/>
      <c r="CG683" s="2"/>
      <c r="CH683" s="2"/>
      <c r="CI683" s="2"/>
      <c r="CJ683" s="2"/>
    </row>
    <row r="684" spans="1:88" x14ac:dyDescent="0.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2"/>
      <c r="BY684" s="2"/>
      <c r="BZ684" s="2"/>
      <c r="CA684" s="2"/>
      <c r="CB684" s="2"/>
      <c r="CC684" s="2"/>
      <c r="CD684" s="2"/>
      <c r="CE684" s="2"/>
      <c r="CF684" s="2"/>
      <c r="CG684" s="2"/>
      <c r="CH684" s="2"/>
      <c r="CI684" s="2"/>
      <c r="CJ684" s="2"/>
    </row>
    <row r="685" spans="1:88" x14ac:dyDescent="0.4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/>
      <c r="CC685" s="2"/>
      <c r="CD685" s="2"/>
      <c r="CE685" s="2"/>
      <c r="CF685" s="2"/>
      <c r="CG685" s="2"/>
      <c r="CH685" s="2"/>
      <c r="CI685" s="2"/>
      <c r="CJ685" s="2"/>
    </row>
    <row r="686" spans="1:88" x14ac:dyDescent="0.4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  <c r="BW686" s="2"/>
      <c r="BX686" s="2"/>
      <c r="BY686" s="2"/>
      <c r="BZ686" s="2"/>
      <c r="CA686" s="2"/>
      <c r="CB686" s="2"/>
      <c r="CC686" s="2"/>
      <c r="CD686" s="2"/>
      <c r="CE686" s="2"/>
      <c r="CF686" s="2"/>
      <c r="CG686" s="2"/>
      <c r="CH686" s="2"/>
      <c r="CI686" s="2"/>
      <c r="CJ686" s="2"/>
    </row>
    <row r="687" spans="1:88" x14ac:dyDescent="0.4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  <c r="BW687" s="2"/>
      <c r="BX687" s="2"/>
      <c r="BY687" s="2"/>
      <c r="BZ687" s="2"/>
      <c r="CA687" s="2"/>
      <c r="CB687" s="2"/>
      <c r="CC687" s="2"/>
      <c r="CD687" s="2"/>
      <c r="CE687" s="2"/>
      <c r="CF687" s="2"/>
      <c r="CG687" s="2"/>
      <c r="CH687" s="2"/>
      <c r="CI687" s="2"/>
      <c r="CJ687" s="2"/>
    </row>
    <row r="688" spans="1:88" x14ac:dyDescent="0.4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  <c r="BW688" s="2"/>
      <c r="BX688" s="2"/>
      <c r="BY688" s="2"/>
      <c r="BZ688" s="2"/>
      <c r="CA688" s="2"/>
      <c r="CB688" s="2"/>
      <c r="CC688" s="2"/>
      <c r="CD688" s="2"/>
      <c r="CE688" s="2"/>
      <c r="CF688" s="2"/>
      <c r="CG688" s="2"/>
      <c r="CH688" s="2"/>
      <c r="CI688" s="2"/>
      <c r="CJ688" s="2"/>
    </row>
    <row r="689" spans="1:88" x14ac:dyDescent="0.4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  <c r="BW689" s="2"/>
      <c r="BX689" s="2"/>
      <c r="BY689" s="2"/>
      <c r="BZ689" s="2"/>
      <c r="CA689" s="2"/>
      <c r="CB689" s="2"/>
      <c r="CC689" s="2"/>
      <c r="CD689" s="2"/>
      <c r="CE689" s="2"/>
      <c r="CF689" s="2"/>
      <c r="CG689" s="2"/>
      <c r="CH689" s="2"/>
      <c r="CI689" s="2"/>
      <c r="CJ689" s="2"/>
    </row>
    <row r="690" spans="1:88" x14ac:dyDescent="0.4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  <c r="BW690" s="2"/>
      <c r="BX690" s="2"/>
      <c r="BY690" s="2"/>
      <c r="BZ690" s="2"/>
      <c r="CA690" s="2"/>
      <c r="CB690" s="2"/>
      <c r="CC690" s="2"/>
      <c r="CD690" s="2"/>
      <c r="CE690" s="2"/>
      <c r="CF690" s="2"/>
      <c r="CG690" s="2"/>
      <c r="CH690" s="2"/>
      <c r="CI690" s="2"/>
      <c r="CJ690" s="2"/>
    </row>
    <row r="691" spans="1:88" x14ac:dyDescent="0.4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  <c r="BW691" s="2"/>
      <c r="BX691" s="2"/>
      <c r="BY691" s="2"/>
      <c r="BZ691" s="2"/>
      <c r="CA691" s="2"/>
      <c r="CB691" s="2"/>
      <c r="CC691" s="2"/>
      <c r="CD691" s="2"/>
      <c r="CE691" s="2"/>
      <c r="CF691" s="2"/>
      <c r="CG691" s="2"/>
      <c r="CH691" s="2"/>
      <c r="CI691" s="2"/>
      <c r="CJ691" s="2"/>
    </row>
    <row r="692" spans="1:88" x14ac:dyDescent="0.4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  <c r="BW692" s="2"/>
      <c r="BX692" s="2"/>
      <c r="BY692" s="2"/>
      <c r="BZ692" s="2"/>
      <c r="CA692" s="2"/>
      <c r="CB692" s="2"/>
      <c r="CC692" s="2"/>
      <c r="CD692" s="2"/>
      <c r="CE692" s="2"/>
      <c r="CF692" s="2"/>
      <c r="CG692" s="2"/>
      <c r="CH692" s="2"/>
      <c r="CI692" s="2"/>
      <c r="CJ692" s="2"/>
    </row>
    <row r="693" spans="1:88" x14ac:dyDescent="0.4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  <c r="BW693" s="2"/>
      <c r="BX693" s="2"/>
      <c r="BY693" s="2"/>
      <c r="BZ693" s="2"/>
      <c r="CA693" s="2"/>
      <c r="CB693" s="2"/>
      <c r="CC693" s="2"/>
      <c r="CD693" s="2"/>
      <c r="CE693" s="2"/>
      <c r="CF693" s="2"/>
      <c r="CG693" s="2"/>
      <c r="CH693" s="2"/>
      <c r="CI693" s="2"/>
      <c r="CJ693" s="2"/>
    </row>
    <row r="694" spans="1:88" x14ac:dyDescent="0.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  <c r="BW694" s="2"/>
      <c r="BX694" s="2"/>
      <c r="BY694" s="2"/>
      <c r="BZ694" s="2"/>
      <c r="CA694" s="2"/>
      <c r="CB694" s="2"/>
      <c r="CC694" s="2"/>
      <c r="CD694" s="2"/>
      <c r="CE694" s="2"/>
      <c r="CF694" s="2"/>
      <c r="CG694" s="2"/>
      <c r="CH694" s="2"/>
      <c r="CI694" s="2"/>
      <c r="CJ694" s="2"/>
    </row>
    <row r="695" spans="1:88" x14ac:dyDescent="0.4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  <c r="BW695" s="2"/>
      <c r="BX695" s="2"/>
      <c r="BY695" s="2"/>
      <c r="BZ695" s="2"/>
      <c r="CA695" s="2"/>
      <c r="CB695" s="2"/>
      <c r="CC695" s="2"/>
      <c r="CD695" s="2"/>
      <c r="CE695" s="2"/>
      <c r="CF695" s="2"/>
      <c r="CG695" s="2"/>
      <c r="CH695" s="2"/>
      <c r="CI695" s="2"/>
      <c r="CJ695" s="2"/>
    </row>
    <row r="696" spans="1:88" x14ac:dyDescent="0.4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  <c r="BW696" s="2"/>
      <c r="BX696" s="2"/>
      <c r="BY696" s="2"/>
      <c r="BZ696" s="2"/>
      <c r="CA696" s="2"/>
      <c r="CB696" s="2"/>
      <c r="CC696" s="2"/>
      <c r="CD696" s="2"/>
      <c r="CE696" s="2"/>
      <c r="CF696" s="2"/>
      <c r="CG696" s="2"/>
      <c r="CH696" s="2"/>
      <c r="CI696" s="2"/>
      <c r="CJ696" s="2"/>
    </row>
    <row r="697" spans="1:88" x14ac:dyDescent="0.4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  <c r="BW697" s="2"/>
      <c r="BX697" s="2"/>
      <c r="BY697" s="2"/>
      <c r="BZ697" s="2"/>
      <c r="CA697" s="2"/>
      <c r="CB697" s="2"/>
      <c r="CC697" s="2"/>
      <c r="CD697" s="2"/>
      <c r="CE697" s="2"/>
      <c r="CF697" s="2"/>
      <c r="CG697" s="2"/>
      <c r="CH697" s="2"/>
      <c r="CI697" s="2"/>
      <c r="CJ697" s="2"/>
    </row>
    <row r="698" spans="1:88" x14ac:dyDescent="0.4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  <c r="BW698" s="2"/>
      <c r="BX698" s="2"/>
      <c r="BY698" s="2"/>
      <c r="BZ698" s="2"/>
      <c r="CA698" s="2"/>
      <c r="CB698" s="2"/>
      <c r="CC698" s="2"/>
      <c r="CD698" s="2"/>
      <c r="CE698" s="2"/>
      <c r="CF698" s="2"/>
      <c r="CG698" s="2"/>
      <c r="CH698" s="2"/>
      <c r="CI698" s="2"/>
      <c r="CJ698" s="2"/>
    </row>
    <row r="699" spans="1:88" x14ac:dyDescent="0.4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  <c r="BW699" s="2"/>
      <c r="BX699" s="2"/>
      <c r="BY699" s="2"/>
      <c r="BZ699" s="2"/>
      <c r="CA699" s="2"/>
      <c r="CB699" s="2"/>
      <c r="CC699" s="2"/>
      <c r="CD699" s="2"/>
      <c r="CE699" s="2"/>
      <c r="CF699" s="2"/>
      <c r="CG699" s="2"/>
      <c r="CH699" s="2"/>
      <c r="CI699" s="2"/>
      <c r="CJ699" s="2"/>
    </row>
    <row r="700" spans="1:88" x14ac:dyDescent="0.4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  <c r="BW700" s="2"/>
      <c r="BX700" s="2"/>
      <c r="BY700" s="2"/>
      <c r="BZ700" s="2"/>
      <c r="CA700" s="2"/>
      <c r="CB700" s="2"/>
      <c r="CC700" s="2"/>
      <c r="CD700" s="2"/>
      <c r="CE700" s="2"/>
      <c r="CF700" s="2"/>
      <c r="CG700" s="2"/>
      <c r="CH700" s="2"/>
      <c r="CI700" s="2"/>
      <c r="CJ700" s="2"/>
    </row>
    <row r="701" spans="1:88" x14ac:dyDescent="0.4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  <c r="BW701" s="2"/>
      <c r="BX701" s="2"/>
      <c r="BY701" s="2"/>
      <c r="BZ701" s="2"/>
      <c r="CA701" s="2"/>
      <c r="CB701" s="2"/>
      <c r="CC701" s="2"/>
      <c r="CD701" s="2"/>
      <c r="CE701" s="2"/>
      <c r="CF701" s="2"/>
      <c r="CG701" s="2"/>
      <c r="CH701" s="2"/>
      <c r="CI701" s="2"/>
      <c r="CJ701" s="2"/>
    </row>
    <row r="702" spans="1:88" x14ac:dyDescent="0.4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  <c r="BW702" s="2"/>
      <c r="BX702" s="2"/>
      <c r="BY702" s="2"/>
      <c r="BZ702" s="2"/>
      <c r="CA702" s="2"/>
      <c r="CB702" s="2"/>
      <c r="CC702" s="2"/>
      <c r="CD702" s="2"/>
      <c r="CE702" s="2"/>
      <c r="CF702" s="2"/>
      <c r="CG702" s="2"/>
      <c r="CH702" s="2"/>
      <c r="CI702" s="2"/>
      <c r="CJ702" s="2"/>
    </row>
    <row r="703" spans="1:88" x14ac:dyDescent="0.4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  <c r="BW703" s="2"/>
      <c r="BX703" s="2"/>
      <c r="BY703" s="2"/>
      <c r="BZ703" s="2"/>
      <c r="CA703" s="2"/>
      <c r="CB703" s="2"/>
      <c r="CC703" s="2"/>
      <c r="CD703" s="2"/>
      <c r="CE703" s="2"/>
      <c r="CF703" s="2"/>
      <c r="CG703" s="2"/>
      <c r="CH703" s="2"/>
      <c r="CI703" s="2"/>
      <c r="CJ703" s="2"/>
    </row>
    <row r="704" spans="1:88" x14ac:dyDescent="0.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  <c r="BW704" s="2"/>
      <c r="BX704" s="2"/>
      <c r="BY704" s="2"/>
      <c r="BZ704" s="2"/>
      <c r="CA704" s="2"/>
      <c r="CB704" s="2"/>
      <c r="CC704" s="2"/>
      <c r="CD704" s="2"/>
      <c r="CE704" s="2"/>
      <c r="CF704" s="2"/>
      <c r="CG704" s="2"/>
      <c r="CH704" s="2"/>
      <c r="CI704" s="2"/>
      <c r="CJ704" s="2"/>
    </row>
    <row r="705" spans="1:88" x14ac:dyDescent="0.4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/>
      <c r="BX705" s="2"/>
      <c r="BY705" s="2"/>
      <c r="BZ705" s="2"/>
      <c r="CA705" s="2"/>
      <c r="CB705" s="2"/>
      <c r="CC705" s="2"/>
      <c r="CD705" s="2"/>
      <c r="CE705" s="2"/>
      <c r="CF705" s="2"/>
      <c r="CG705" s="2"/>
      <c r="CH705" s="2"/>
      <c r="CI705" s="2"/>
      <c r="CJ705" s="2"/>
    </row>
    <row r="706" spans="1:88" x14ac:dyDescent="0.4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  <c r="BW706" s="2"/>
      <c r="BX706" s="2"/>
      <c r="BY706" s="2"/>
      <c r="BZ706" s="2"/>
      <c r="CA706" s="2"/>
      <c r="CB706" s="2"/>
      <c r="CC706" s="2"/>
      <c r="CD706" s="2"/>
      <c r="CE706" s="2"/>
      <c r="CF706" s="2"/>
      <c r="CG706" s="2"/>
      <c r="CH706" s="2"/>
      <c r="CI706" s="2"/>
      <c r="CJ706" s="2"/>
    </row>
    <row r="707" spans="1:88" x14ac:dyDescent="0.4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  <c r="BW707" s="2"/>
      <c r="BX707" s="2"/>
      <c r="BY707" s="2"/>
      <c r="BZ707" s="2"/>
      <c r="CA707" s="2"/>
      <c r="CB707" s="2"/>
      <c r="CC707" s="2"/>
      <c r="CD707" s="2"/>
      <c r="CE707" s="2"/>
      <c r="CF707" s="2"/>
      <c r="CG707" s="2"/>
      <c r="CH707" s="2"/>
      <c r="CI707" s="2"/>
      <c r="CJ707" s="2"/>
    </row>
    <row r="708" spans="1:88" x14ac:dyDescent="0.4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  <c r="BW708" s="2"/>
      <c r="BX708" s="2"/>
      <c r="BY708" s="2"/>
      <c r="BZ708" s="2"/>
      <c r="CA708" s="2"/>
      <c r="CB708" s="2"/>
      <c r="CC708" s="2"/>
      <c r="CD708" s="2"/>
      <c r="CE708" s="2"/>
      <c r="CF708" s="2"/>
      <c r="CG708" s="2"/>
      <c r="CH708" s="2"/>
      <c r="CI708" s="2"/>
      <c r="CJ708" s="2"/>
    </row>
    <row r="709" spans="1:88" x14ac:dyDescent="0.4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  <c r="BW709" s="2"/>
      <c r="BX709" s="2"/>
      <c r="BY709" s="2"/>
      <c r="BZ709" s="2"/>
      <c r="CA709" s="2"/>
      <c r="CB709" s="2"/>
      <c r="CC709" s="2"/>
      <c r="CD709" s="2"/>
      <c r="CE709" s="2"/>
      <c r="CF709" s="2"/>
      <c r="CG709" s="2"/>
      <c r="CH709" s="2"/>
      <c r="CI709" s="2"/>
      <c r="CJ709" s="2"/>
    </row>
    <row r="710" spans="1:88" x14ac:dyDescent="0.4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  <c r="CF710" s="2"/>
      <c r="CG710" s="2"/>
      <c r="CH710" s="2"/>
      <c r="CI710" s="2"/>
      <c r="CJ710" s="2"/>
    </row>
    <row r="711" spans="1:88" x14ac:dyDescent="0.4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</row>
    <row r="712" spans="1:88" x14ac:dyDescent="0.4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</row>
    <row r="713" spans="1:88" x14ac:dyDescent="0.4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/>
      <c r="CJ713" s="2"/>
    </row>
    <row r="714" spans="1:88" x14ac:dyDescent="0.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</row>
    <row r="715" spans="1:88" x14ac:dyDescent="0.4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</row>
    <row r="716" spans="1:88" x14ac:dyDescent="0.4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</row>
    <row r="717" spans="1:88" x14ac:dyDescent="0.4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</row>
    <row r="718" spans="1:88" x14ac:dyDescent="0.4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</row>
    <row r="719" spans="1:88" x14ac:dyDescent="0.4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</row>
    <row r="720" spans="1:88" x14ac:dyDescent="0.4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</row>
    <row r="721" spans="1:88" x14ac:dyDescent="0.4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</row>
    <row r="722" spans="1:88" x14ac:dyDescent="0.4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</row>
    <row r="723" spans="1:88" x14ac:dyDescent="0.4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</row>
    <row r="724" spans="1:88" x14ac:dyDescent="0.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</row>
    <row r="725" spans="1:88" x14ac:dyDescent="0.4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</row>
    <row r="726" spans="1:88" x14ac:dyDescent="0.4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  <c r="CC726" s="2"/>
      <c r="CD726" s="2"/>
      <c r="CE726" s="2"/>
      <c r="CF726" s="2"/>
      <c r="CG726" s="2"/>
      <c r="CH726" s="2"/>
      <c r="CI726" s="2"/>
      <c r="CJ726" s="2"/>
    </row>
    <row r="727" spans="1:88" x14ac:dyDescent="0.4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  <c r="BW727" s="2"/>
      <c r="BX727" s="2"/>
      <c r="BY727" s="2"/>
      <c r="BZ727" s="2"/>
      <c r="CA727" s="2"/>
      <c r="CB727" s="2"/>
      <c r="CC727" s="2"/>
      <c r="CD727" s="2"/>
      <c r="CE727" s="2"/>
      <c r="CF727" s="2"/>
      <c r="CG727" s="2"/>
      <c r="CH727" s="2"/>
      <c r="CI727" s="2"/>
      <c r="CJ727" s="2"/>
    </row>
    <row r="728" spans="1:88" x14ac:dyDescent="0.4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  <c r="BW728" s="2"/>
      <c r="BX728" s="2"/>
      <c r="BY728" s="2"/>
      <c r="BZ728" s="2"/>
      <c r="CA728" s="2"/>
      <c r="CB728" s="2"/>
      <c r="CC728" s="2"/>
      <c r="CD728" s="2"/>
      <c r="CE728" s="2"/>
      <c r="CF728" s="2"/>
      <c r="CG728" s="2"/>
      <c r="CH728" s="2"/>
      <c r="CI728" s="2"/>
      <c r="CJ728" s="2"/>
    </row>
    <row r="729" spans="1:88" x14ac:dyDescent="0.4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2"/>
      <c r="BY729" s="2"/>
      <c r="BZ729" s="2"/>
      <c r="CA729" s="2"/>
      <c r="CB729" s="2"/>
      <c r="CC729" s="2"/>
      <c r="CD729" s="2"/>
      <c r="CE729" s="2"/>
      <c r="CF729" s="2"/>
      <c r="CG729" s="2"/>
      <c r="CH729" s="2"/>
      <c r="CI729" s="2"/>
      <c r="CJ729" s="2"/>
    </row>
    <row r="730" spans="1:88" x14ac:dyDescent="0.4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  <c r="BW730" s="2"/>
      <c r="BX730" s="2"/>
      <c r="BY730" s="2"/>
      <c r="BZ730" s="2"/>
      <c r="CA730" s="2"/>
      <c r="CB730" s="2"/>
      <c r="CC730" s="2"/>
      <c r="CD730" s="2"/>
      <c r="CE730" s="2"/>
      <c r="CF730" s="2"/>
      <c r="CG730" s="2"/>
      <c r="CH730" s="2"/>
      <c r="CI730" s="2"/>
      <c r="CJ730" s="2"/>
    </row>
    <row r="731" spans="1:88" x14ac:dyDescent="0.4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2"/>
      <c r="BY731" s="2"/>
      <c r="BZ731" s="2"/>
      <c r="CA731" s="2"/>
      <c r="CB731" s="2"/>
      <c r="CC731" s="2"/>
      <c r="CD731" s="2"/>
      <c r="CE731" s="2"/>
      <c r="CF731" s="2"/>
      <c r="CG731" s="2"/>
      <c r="CH731" s="2"/>
      <c r="CI731" s="2"/>
      <c r="CJ731" s="2"/>
    </row>
    <row r="732" spans="1:88" x14ac:dyDescent="0.4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  <c r="BW732" s="2"/>
      <c r="BX732" s="2"/>
      <c r="BY732" s="2"/>
      <c r="BZ732" s="2"/>
      <c r="CA732" s="2"/>
      <c r="CB732" s="2"/>
      <c r="CC732" s="2"/>
      <c r="CD732" s="2"/>
      <c r="CE732" s="2"/>
      <c r="CF732" s="2"/>
      <c r="CG732" s="2"/>
      <c r="CH732" s="2"/>
      <c r="CI732" s="2"/>
      <c r="CJ732" s="2"/>
    </row>
    <row r="733" spans="1:88" x14ac:dyDescent="0.4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  <c r="BW733" s="2"/>
      <c r="BX733" s="2"/>
      <c r="BY733" s="2"/>
      <c r="BZ733" s="2"/>
      <c r="CA733" s="2"/>
      <c r="CB733" s="2"/>
      <c r="CC733" s="2"/>
      <c r="CD733" s="2"/>
      <c r="CE733" s="2"/>
      <c r="CF733" s="2"/>
      <c r="CG733" s="2"/>
      <c r="CH733" s="2"/>
      <c r="CI733" s="2"/>
      <c r="CJ733" s="2"/>
    </row>
    <row r="734" spans="1:88" x14ac:dyDescent="0.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  <c r="BW734" s="2"/>
      <c r="BX734" s="2"/>
      <c r="BY734" s="2"/>
      <c r="BZ734" s="2"/>
      <c r="CA734" s="2"/>
      <c r="CB734" s="2"/>
      <c r="CC734" s="2"/>
      <c r="CD734" s="2"/>
      <c r="CE734" s="2"/>
      <c r="CF734" s="2"/>
      <c r="CG734" s="2"/>
      <c r="CH734" s="2"/>
      <c r="CI734" s="2"/>
      <c r="CJ734" s="2"/>
    </row>
    <row r="735" spans="1:88" x14ac:dyDescent="0.4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  <c r="BW735" s="2"/>
      <c r="BX735" s="2"/>
      <c r="BY735" s="2"/>
      <c r="BZ735" s="2"/>
      <c r="CA735" s="2"/>
      <c r="CB735" s="2"/>
      <c r="CC735" s="2"/>
      <c r="CD735" s="2"/>
      <c r="CE735" s="2"/>
      <c r="CF735" s="2"/>
      <c r="CG735" s="2"/>
      <c r="CH735" s="2"/>
      <c r="CI735" s="2"/>
      <c r="CJ735" s="2"/>
    </row>
    <row r="736" spans="1:88" x14ac:dyDescent="0.4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  <c r="BW736" s="2"/>
      <c r="BX736" s="2"/>
      <c r="BY736" s="2"/>
      <c r="BZ736" s="2"/>
      <c r="CA736" s="2"/>
      <c r="CB736" s="2"/>
      <c r="CC736" s="2"/>
      <c r="CD736" s="2"/>
      <c r="CE736" s="2"/>
      <c r="CF736" s="2"/>
      <c r="CG736" s="2"/>
      <c r="CH736" s="2"/>
      <c r="CI736" s="2"/>
      <c r="CJ736" s="2"/>
    </row>
    <row r="737" spans="1:88" x14ac:dyDescent="0.4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  <c r="BW737" s="2"/>
      <c r="BX737" s="2"/>
      <c r="BY737" s="2"/>
      <c r="BZ737" s="2"/>
      <c r="CA737" s="2"/>
      <c r="CB737" s="2"/>
      <c r="CC737" s="2"/>
      <c r="CD737" s="2"/>
      <c r="CE737" s="2"/>
      <c r="CF737" s="2"/>
      <c r="CG737" s="2"/>
      <c r="CH737" s="2"/>
      <c r="CI737" s="2"/>
      <c r="CJ737" s="2"/>
    </row>
    <row r="738" spans="1:88" x14ac:dyDescent="0.4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  <c r="BW738" s="2"/>
      <c r="BX738" s="2"/>
      <c r="BY738" s="2"/>
      <c r="BZ738" s="2"/>
      <c r="CA738" s="2"/>
      <c r="CB738" s="2"/>
      <c r="CC738" s="2"/>
      <c r="CD738" s="2"/>
      <c r="CE738" s="2"/>
      <c r="CF738" s="2"/>
      <c r="CG738" s="2"/>
      <c r="CH738" s="2"/>
      <c r="CI738" s="2"/>
      <c r="CJ738" s="2"/>
    </row>
    <row r="739" spans="1:88" x14ac:dyDescent="0.4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  <c r="BW739" s="2"/>
      <c r="BX739" s="2"/>
      <c r="BY739" s="2"/>
      <c r="BZ739" s="2"/>
      <c r="CA739" s="2"/>
      <c r="CB739" s="2"/>
      <c r="CC739" s="2"/>
      <c r="CD739" s="2"/>
      <c r="CE739" s="2"/>
      <c r="CF739" s="2"/>
      <c r="CG739" s="2"/>
      <c r="CH739" s="2"/>
      <c r="CI739" s="2"/>
      <c r="CJ739" s="2"/>
    </row>
    <row r="740" spans="1:88" x14ac:dyDescent="0.4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  <c r="BW740" s="2"/>
      <c r="BX740" s="2"/>
      <c r="BY740" s="2"/>
      <c r="BZ740" s="2"/>
      <c r="CA740" s="2"/>
      <c r="CB740" s="2"/>
      <c r="CC740" s="2"/>
      <c r="CD740" s="2"/>
      <c r="CE740" s="2"/>
      <c r="CF740" s="2"/>
      <c r="CG740" s="2"/>
      <c r="CH740" s="2"/>
      <c r="CI740" s="2"/>
      <c r="CJ740" s="2"/>
    </row>
    <row r="741" spans="1:88" x14ac:dyDescent="0.4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  <c r="BW741" s="2"/>
      <c r="BX741" s="2"/>
      <c r="BY741" s="2"/>
      <c r="BZ741" s="2"/>
      <c r="CA741" s="2"/>
      <c r="CB741" s="2"/>
      <c r="CC741" s="2"/>
      <c r="CD741" s="2"/>
      <c r="CE741" s="2"/>
      <c r="CF741" s="2"/>
      <c r="CG741" s="2"/>
      <c r="CH741" s="2"/>
      <c r="CI741" s="2"/>
      <c r="CJ741" s="2"/>
    </row>
    <row r="742" spans="1:88" x14ac:dyDescent="0.4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  <c r="BW742" s="2"/>
      <c r="BX742" s="2"/>
      <c r="BY742" s="2"/>
      <c r="BZ742" s="2"/>
      <c r="CA742" s="2"/>
      <c r="CB742" s="2"/>
      <c r="CC742" s="2"/>
      <c r="CD742" s="2"/>
      <c r="CE742" s="2"/>
      <c r="CF742" s="2"/>
      <c r="CG742" s="2"/>
      <c r="CH742" s="2"/>
      <c r="CI742" s="2"/>
      <c r="CJ742" s="2"/>
    </row>
    <row r="743" spans="1:88" x14ac:dyDescent="0.4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  <c r="CF743" s="2"/>
      <c r="CG743" s="2"/>
      <c r="CH743" s="2"/>
      <c r="CI743" s="2"/>
      <c r="CJ743" s="2"/>
    </row>
    <row r="744" spans="1:88" x14ac:dyDescent="0.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  <c r="CI744" s="2"/>
      <c r="CJ744" s="2"/>
    </row>
    <row r="745" spans="1:88" x14ac:dyDescent="0.4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  <c r="CF745" s="2"/>
      <c r="CG745" s="2"/>
      <c r="CH745" s="2"/>
      <c r="CI745" s="2"/>
      <c r="CJ745" s="2"/>
    </row>
    <row r="746" spans="1:88" x14ac:dyDescent="0.4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</row>
    <row r="747" spans="1:88" x14ac:dyDescent="0.4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  <c r="CI747" s="2"/>
      <c r="CJ747" s="2"/>
    </row>
    <row r="748" spans="1:88" x14ac:dyDescent="0.4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</row>
    <row r="749" spans="1:88" x14ac:dyDescent="0.4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</row>
    <row r="750" spans="1:88" x14ac:dyDescent="0.4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  <c r="CF750" s="2"/>
      <c r="CG750" s="2"/>
      <c r="CH750" s="2"/>
      <c r="CI750" s="2"/>
      <c r="CJ750" s="2"/>
    </row>
    <row r="751" spans="1:88" x14ac:dyDescent="0.4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</row>
    <row r="752" spans="1:88" x14ac:dyDescent="0.4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</row>
    <row r="753" spans="1:88" x14ac:dyDescent="0.4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</row>
    <row r="754" spans="1:88" x14ac:dyDescent="0.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</row>
    <row r="755" spans="1:88" x14ac:dyDescent="0.4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</row>
    <row r="756" spans="1:88" x14ac:dyDescent="0.4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</row>
    <row r="757" spans="1:88" x14ac:dyDescent="0.4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  <c r="CF757" s="2"/>
      <c r="CG757" s="2"/>
      <c r="CH757" s="2"/>
      <c r="CI757" s="2"/>
      <c r="CJ757" s="2"/>
    </row>
    <row r="758" spans="1:88" x14ac:dyDescent="0.4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2"/>
      <c r="BY758" s="2"/>
      <c r="BZ758" s="2"/>
      <c r="CA758" s="2"/>
      <c r="CB758" s="2"/>
      <c r="CC758" s="2"/>
      <c r="CD758" s="2"/>
      <c r="CE758" s="2"/>
      <c r="CF758" s="2"/>
      <c r="CG758" s="2"/>
      <c r="CH758" s="2"/>
      <c r="CI758" s="2"/>
      <c r="CJ758" s="2"/>
    </row>
    <row r="759" spans="1:88" x14ac:dyDescent="0.4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  <c r="BW759" s="2"/>
      <c r="BX759" s="2"/>
      <c r="BY759" s="2"/>
      <c r="BZ759" s="2"/>
      <c r="CA759" s="2"/>
      <c r="CB759" s="2"/>
      <c r="CC759" s="2"/>
      <c r="CD759" s="2"/>
      <c r="CE759" s="2"/>
      <c r="CF759" s="2"/>
      <c r="CG759" s="2"/>
      <c r="CH759" s="2"/>
      <c r="CI759" s="2"/>
      <c r="CJ759" s="2"/>
    </row>
    <row r="760" spans="1:88" x14ac:dyDescent="0.4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  <c r="BW760" s="2"/>
      <c r="BX760" s="2"/>
      <c r="BY760" s="2"/>
      <c r="BZ760" s="2"/>
      <c r="CA760" s="2"/>
      <c r="CB760" s="2"/>
      <c r="CC760" s="2"/>
      <c r="CD760" s="2"/>
      <c r="CE760" s="2"/>
      <c r="CF760" s="2"/>
      <c r="CG760" s="2"/>
      <c r="CH760" s="2"/>
      <c r="CI760" s="2"/>
      <c r="CJ760" s="2"/>
    </row>
    <row r="761" spans="1:88" x14ac:dyDescent="0.4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  <c r="BW761" s="2"/>
      <c r="BX761" s="2"/>
      <c r="BY761" s="2"/>
      <c r="BZ761" s="2"/>
      <c r="CA761" s="2"/>
      <c r="CB761" s="2"/>
      <c r="CC761" s="2"/>
      <c r="CD761" s="2"/>
      <c r="CE761" s="2"/>
      <c r="CF761" s="2"/>
      <c r="CG761" s="2"/>
      <c r="CH761" s="2"/>
      <c r="CI761" s="2"/>
      <c r="CJ761" s="2"/>
    </row>
    <row r="762" spans="1:88" x14ac:dyDescent="0.4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  <c r="BW762" s="2"/>
      <c r="BX762" s="2"/>
      <c r="BY762" s="2"/>
      <c r="BZ762" s="2"/>
      <c r="CA762" s="2"/>
      <c r="CB762" s="2"/>
      <c r="CC762" s="2"/>
      <c r="CD762" s="2"/>
      <c r="CE762" s="2"/>
      <c r="CF762" s="2"/>
      <c r="CG762" s="2"/>
      <c r="CH762" s="2"/>
      <c r="CI762" s="2"/>
      <c r="CJ762" s="2"/>
    </row>
    <row r="763" spans="1:88" x14ac:dyDescent="0.4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  <c r="BW763" s="2"/>
      <c r="BX763" s="2"/>
      <c r="BY763" s="2"/>
      <c r="BZ763" s="2"/>
      <c r="CA763" s="2"/>
      <c r="CB763" s="2"/>
      <c r="CC763" s="2"/>
      <c r="CD763" s="2"/>
      <c r="CE763" s="2"/>
      <c r="CF763" s="2"/>
      <c r="CG763" s="2"/>
      <c r="CH763" s="2"/>
      <c r="CI763" s="2"/>
      <c r="CJ763" s="2"/>
    </row>
    <row r="764" spans="1:88" x14ac:dyDescent="0.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  <c r="BW764" s="2"/>
      <c r="BX764" s="2"/>
      <c r="BY764" s="2"/>
      <c r="BZ764" s="2"/>
      <c r="CA764" s="2"/>
      <c r="CB764" s="2"/>
      <c r="CC764" s="2"/>
      <c r="CD764" s="2"/>
      <c r="CE764" s="2"/>
      <c r="CF764" s="2"/>
      <c r="CG764" s="2"/>
      <c r="CH764" s="2"/>
      <c r="CI764" s="2"/>
      <c r="CJ764" s="2"/>
    </row>
    <row r="765" spans="1:88" x14ac:dyDescent="0.4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  <c r="BW765" s="2"/>
      <c r="BX765" s="2"/>
      <c r="BY765" s="2"/>
      <c r="BZ765" s="2"/>
      <c r="CA765" s="2"/>
      <c r="CB765" s="2"/>
      <c r="CC765" s="2"/>
      <c r="CD765" s="2"/>
      <c r="CE765" s="2"/>
      <c r="CF765" s="2"/>
      <c r="CG765" s="2"/>
      <c r="CH765" s="2"/>
      <c r="CI765" s="2"/>
      <c r="CJ765" s="2"/>
    </row>
    <row r="766" spans="1:88" x14ac:dyDescent="0.4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  <c r="BW766" s="2"/>
      <c r="BX766" s="2"/>
      <c r="BY766" s="2"/>
      <c r="BZ766" s="2"/>
      <c r="CA766" s="2"/>
      <c r="CB766" s="2"/>
      <c r="CC766" s="2"/>
      <c r="CD766" s="2"/>
      <c r="CE766" s="2"/>
      <c r="CF766" s="2"/>
      <c r="CG766" s="2"/>
      <c r="CH766" s="2"/>
      <c r="CI766" s="2"/>
      <c r="CJ766" s="2"/>
    </row>
    <row r="767" spans="1:88" x14ac:dyDescent="0.4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  <c r="BW767" s="2"/>
      <c r="BX767" s="2"/>
      <c r="BY767" s="2"/>
      <c r="BZ767" s="2"/>
      <c r="CA767" s="2"/>
      <c r="CB767" s="2"/>
      <c r="CC767" s="2"/>
      <c r="CD767" s="2"/>
      <c r="CE767" s="2"/>
      <c r="CF767" s="2"/>
      <c r="CG767" s="2"/>
      <c r="CH767" s="2"/>
      <c r="CI767" s="2"/>
      <c r="CJ767" s="2"/>
    </row>
    <row r="768" spans="1:88" x14ac:dyDescent="0.4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  <c r="BW768" s="2"/>
      <c r="BX768" s="2"/>
      <c r="BY768" s="2"/>
      <c r="BZ768" s="2"/>
      <c r="CA768" s="2"/>
      <c r="CB768" s="2"/>
      <c r="CC768" s="2"/>
      <c r="CD768" s="2"/>
      <c r="CE768" s="2"/>
      <c r="CF768" s="2"/>
      <c r="CG768" s="2"/>
      <c r="CH768" s="2"/>
      <c r="CI768" s="2"/>
      <c r="CJ768" s="2"/>
    </row>
    <row r="769" spans="1:88" x14ac:dyDescent="0.4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  <c r="BW769" s="2"/>
      <c r="BX769" s="2"/>
      <c r="BY769" s="2"/>
      <c r="BZ769" s="2"/>
      <c r="CA769" s="2"/>
      <c r="CB769" s="2"/>
      <c r="CC769" s="2"/>
      <c r="CD769" s="2"/>
      <c r="CE769" s="2"/>
      <c r="CF769" s="2"/>
      <c r="CG769" s="2"/>
      <c r="CH769" s="2"/>
      <c r="CI769" s="2"/>
      <c r="CJ769" s="2"/>
    </row>
    <row r="770" spans="1:88" x14ac:dyDescent="0.4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  <c r="BW770" s="2"/>
      <c r="BX770" s="2"/>
      <c r="BY770" s="2"/>
      <c r="BZ770" s="2"/>
      <c r="CA770" s="2"/>
      <c r="CB770" s="2"/>
      <c r="CC770" s="2"/>
      <c r="CD770" s="2"/>
      <c r="CE770" s="2"/>
      <c r="CF770" s="2"/>
      <c r="CG770" s="2"/>
      <c r="CH770" s="2"/>
      <c r="CI770" s="2"/>
      <c r="CJ770" s="2"/>
    </row>
    <row r="771" spans="1:88" x14ac:dyDescent="0.4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  <c r="BW771" s="2"/>
      <c r="BX771" s="2"/>
      <c r="BY771" s="2"/>
      <c r="BZ771" s="2"/>
      <c r="CA771" s="2"/>
      <c r="CB771" s="2"/>
      <c r="CC771" s="2"/>
      <c r="CD771" s="2"/>
      <c r="CE771" s="2"/>
      <c r="CF771" s="2"/>
      <c r="CG771" s="2"/>
      <c r="CH771" s="2"/>
      <c r="CI771" s="2"/>
      <c r="CJ771" s="2"/>
    </row>
    <row r="772" spans="1:88" x14ac:dyDescent="0.4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  <c r="BW772" s="2"/>
      <c r="BX772" s="2"/>
      <c r="BY772" s="2"/>
      <c r="BZ772" s="2"/>
      <c r="CA772" s="2"/>
      <c r="CB772" s="2"/>
      <c r="CC772" s="2"/>
      <c r="CD772" s="2"/>
      <c r="CE772" s="2"/>
      <c r="CF772" s="2"/>
      <c r="CG772" s="2"/>
      <c r="CH772" s="2"/>
      <c r="CI772" s="2"/>
      <c r="CJ772" s="2"/>
    </row>
    <row r="773" spans="1:88" x14ac:dyDescent="0.4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  <c r="BW773" s="2"/>
      <c r="BX773" s="2"/>
      <c r="BY773" s="2"/>
      <c r="BZ773" s="2"/>
      <c r="CA773" s="2"/>
      <c r="CB773" s="2"/>
      <c r="CC773" s="2"/>
      <c r="CD773" s="2"/>
      <c r="CE773" s="2"/>
      <c r="CF773" s="2"/>
      <c r="CG773" s="2"/>
      <c r="CH773" s="2"/>
      <c r="CI773" s="2"/>
      <c r="CJ773" s="2"/>
    </row>
    <row r="774" spans="1:88" x14ac:dyDescent="0.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  <c r="BW774" s="2"/>
      <c r="BX774" s="2"/>
      <c r="BY774" s="2"/>
      <c r="BZ774" s="2"/>
      <c r="CA774" s="2"/>
      <c r="CB774" s="2"/>
      <c r="CC774" s="2"/>
      <c r="CD774" s="2"/>
      <c r="CE774" s="2"/>
      <c r="CF774" s="2"/>
      <c r="CG774" s="2"/>
      <c r="CH774" s="2"/>
      <c r="CI774" s="2"/>
      <c r="CJ774" s="2"/>
    </row>
    <row r="775" spans="1:88" x14ac:dyDescent="0.4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  <c r="BW775" s="2"/>
      <c r="BX775" s="2"/>
      <c r="BY775" s="2"/>
      <c r="BZ775" s="2"/>
      <c r="CA775" s="2"/>
      <c r="CB775" s="2"/>
      <c r="CC775" s="2"/>
      <c r="CD775" s="2"/>
      <c r="CE775" s="2"/>
      <c r="CF775" s="2"/>
      <c r="CG775" s="2"/>
      <c r="CH775" s="2"/>
      <c r="CI775" s="2"/>
      <c r="CJ775" s="2"/>
    </row>
    <row r="776" spans="1:88" x14ac:dyDescent="0.4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  <c r="BW776" s="2"/>
      <c r="BX776" s="2"/>
      <c r="BY776" s="2"/>
      <c r="BZ776" s="2"/>
      <c r="CA776" s="2"/>
      <c r="CB776" s="2"/>
      <c r="CC776" s="2"/>
      <c r="CD776" s="2"/>
      <c r="CE776" s="2"/>
      <c r="CF776" s="2"/>
      <c r="CG776" s="2"/>
      <c r="CH776" s="2"/>
      <c r="CI776" s="2"/>
      <c r="CJ776" s="2"/>
    </row>
    <row r="777" spans="1:88" x14ac:dyDescent="0.4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  <c r="BW777" s="2"/>
      <c r="BX777" s="2"/>
      <c r="BY777" s="2"/>
      <c r="BZ777" s="2"/>
      <c r="CA777" s="2"/>
      <c r="CB777" s="2"/>
      <c r="CC777" s="2"/>
      <c r="CD777" s="2"/>
      <c r="CE777" s="2"/>
      <c r="CF777" s="2"/>
      <c r="CG777" s="2"/>
      <c r="CH777" s="2"/>
      <c r="CI777" s="2"/>
      <c r="CJ777" s="2"/>
    </row>
    <row r="778" spans="1:88" x14ac:dyDescent="0.4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  <c r="BW778" s="2"/>
      <c r="BX778" s="2"/>
      <c r="BY778" s="2"/>
      <c r="BZ778" s="2"/>
      <c r="CA778" s="2"/>
      <c r="CB778" s="2"/>
      <c r="CC778" s="2"/>
      <c r="CD778" s="2"/>
      <c r="CE778" s="2"/>
      <c r="CF778" s="2"/>
      <c r="CG778" s="2"/>
      <c r="CH778" s="2"/>
      <c r="CI778" s="2"/>
      <c r="CJ778" s="2"/>
    </row>
    <row r="779" spans="1:88" x14ac:dyDescent="0.4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2"/>
      <c r="BY779" s="2"/>
      <c r="BZ779" s="2"/>
      <c r="CA779" s="2"/>
      <c r="CB779" s="2"/>
      <c r="CC779" s="2"/>
      <c r="CD779" s="2"/>
      <c r="CE779" s="2"/>
      <c r="CF779" s="2"/>
      <c r="CG779" s="2"/>
      <c r="CH779" s="2"/>
      <c r="CI779" s="2"/>
      <c r="CJ779" s="2"/>
    </row>
    <row r="780" spans="1:88" x14ac:dyDescent="0.4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2"/>
      <c r="BY780" s="2"/>
      <c r="BZ780" s="2"/>
      <c r="CA780" s="2"/>
      <c r="CB780" s="2"/>
      <c r="CC780" s="2"/>
      <c r="CD780" s="2"/>
      <c r="CE780" s="2"/>
      <c r="CF780" s="2"/>
      <c r="CG780" s="2"/>
      <c r="CH780" s="2"/>
      <c r="CI780" s="2"/>
      <c r="CJ780" s="2"/>
    </row>
    <row r="781" spans="1:88" x14ac:dyDescent="0.4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  <c r="BW781" s="2"/>
      <c r="BX781" s="2"/>
      <c r="BY781" s="2"/>
      <c r="BZ781" s="2"/>
      <c r="CA781" s="2"/>
      <c r="CB781" s="2"/>
      <c r="CC781" s="2"/>
      <c r="CD781" s="2"/>
      <c r="CE781" s="2"/>
      <c r="CF781" s="2"/>
      <c r="CG781" s="2"/>
      <c r="CH781" s="2"/>
      <c r="CI781" s="2"/>
      <c r="CJ781" s="2"/>
    </row>
    <row r="782" spans="1:88" x14ac:dyDescent="0.4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2"/>
      <c r="BY782" s="2"/>
      <c r="BZ782" s="2"/>
      <c r="CA782" s="2"/>
      <c r="CB782" s="2"/>
      <c r="CC782" s="2"/>
      <c r="CD782" s="2"/>
      <c r="CE782" s="2"/>
      <c r="CF782" s="2"/>
      <c r="CG782" s="2"/>
      <c r="CH782" s="2"/>
      <c r="CI782" s="2"/>
      <c r="CJ782" s="2"/>
    </row>
    <row r="783" spans="1:88" x14ac:dyDescent="0.4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2"/>
      <c r="BY783" s="2"/>
      <c r="BZ783" s="2"/>
      <c r="CA783" s="2"/>
      <c r="CB783" s="2"/>
      <c r="CC783" s="2"/>
      <c r="CD783" s="2"/>
      <c r="CE783" s="2"/>
      <c r="CF783" s="2"/>
      <c r="CG783" s="2"/>
      <c r="CH783" s="2"/>
      <c r="CI783" s="2"/>
      <c r="CJ783" s="2"/>
    </row>
    <row r="784" spans="1:88" x14ac:dyDescent="0.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  <c r="BW784" s="2"/>
      <c r="BX784" s="2"/>
      <c r="BY784" s="2"/>
      <c r="BZ784" s="2"/>
      <c r="CA784" s="2"/>
      <c r="CB784" s="2"/>
      <c r="CC784" s="2"/>
      <c r="CD784" s="2"/>
      <c r="CE784" s="2"/>
      <c r="CF784" s="2"/>
      <c r="CG784" s="2"/>
      <c r="CH784" s="2"/>
      <c r="CI784" s="2"/>
      <c r="CJ784" s="2"/>
    </row>
    <row r="785" spans="1:88" x14ac:dyDescent="0.4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  <c r="BW785" s="2"/>
      <c r="BX785" s="2"/>
      <c r="BY785" s="2"/>
      <c r="BZ785" s="2"/>
      <c r="CA785" s="2"/>
      <c r="CB785" s="2"/>
      <c r="CC785" s="2"/>
      <c r="CD785" s="2"/>
      <c r="CE785" s="2"/>
      <c r="CF785" s="2"/>
      <c r="CG785" s="2"/>
      <c r="CH785" s="2"/>
      <c r="CI785" s="2"/>
      <c r="CJ785" s="2"/>
    </row>
    <row r="786" spans="1:88" x14ac:dyDescent="0.4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2"/>
      <c r="BY786" s="2"/>
      <c r="BZ786" s="2"/>
      <c r="CA786" s="2"/>
      <c r="CB786" s="2"/>
      <c r="CC786" s="2"/>
      <c r="CD786" s="2"/>
      <c r="CE786" s="2"/>
      <c r="CF786" s="2"/>
      <c r="CG786" s="2"/>
      <c r="CH786" s="2"/>
      <c r="CI786" s="2"/>
      <c r="CJ786" s="2"/>
    </row>
    <row r="787" spans="1:88" x14ac:dyDescent="0.4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  <c r="BW787" s="2"/>
      <c r="BX787" s="2"/>
      <c r="BY787" s="2"/>
      <c r="BZ787" s="2"/>
      <c r="CA787" s="2"/>
      <c r="CB787" s="2"/>
      <c r="CC787" s="2"/>
      <c r="CD787" s="2"/>
      <c r="CE787" s="2"/>
      <c r="CF787" s="2"/>
      <c r="CG787" s="2"/>
      <c r="CH787" s="2"/>
      <c r="CI787" s="2"/>
      <c r="CJ787" s="2"/>
    </row>
    <row r="788" spans="1:88" x14ac:dyDescent="0.4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  <c r="BW788" s="2"/>
      <c r="BX788" s="2"/>
      <c r="BY788" s="2"/>
      <c r="BZ788" s="2"/>
      <c r="CA788" s="2"/>
      <c r="CB788" s="2"/>
      <c r="CC788" s="2"/>
      <c r="CD788" s="2"/>
      <c r="CE788" s="2"/>
      <c r="CF788" s="2"/>
      <c r="CG788" s="2"/>
      <c r="CH788" s="2"/>
      <c r="CI788" s="2"/>
      <c r="CJ788" s="2"/>
    </row>
    <row r="789" spans="1:88" x14ac:dyDescent="0.4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  <c r="BW789" s="2"/>
      <c r="BX789" s="2"/>
      <c r="BY789" s="2"/>
      <c r="BZ789" s="2"/>
      <c r="CA789" s="2"/>
      <c r="CB789" s="2"/>
      <c r="CC789" s="2"/>
      <c r="CD789" s="2"/>
      <c r="CE789" s="2"/>
      <c r="CF789" s="2"/>
      <c r="CG789" s="2"/>
      <c r="CH789" s="2"/>
      <c r="CI789" s="2"/>
      <c r="CJ789" s="2"/>
    </row>
    <row r="790" spans="1:88" x14ac:dyDescent="0.4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  <c r="BW790" s="2"/>
      <c r="BX790" s="2"/>
      <c r="BY790" s="2"/>
      <c r="BZ790" s="2"/>
      <c r="CA790" s="2"/>
      <c r="CB790" s="2"/>
      <c r="CC790" s="2"/>
      <c r="CD790" s="2"/>
      <c r="CE790" s="2"/>
      <c r="CF790" s="2"/>
      <c r="CG790" s="2"/>
      <c r="CH790" s="2"/>
      <c r="CI790" s="2"/>
      <c r="CJ790" s="2"/>
    </row>
    <row r="791" spans="1:88" x14ac:dyDescent="0.4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  <c r="BW791" s="2"/>
      <c r="BX791" s="2"/>
      <c r="BY791" s="2"/>
      <c r="BZ791" s="2"/>
      <c r="CA791" s="2"/>
      <c r="CB791" s="2"/>
      <c r="CC791" s="2"/>
      <c r="CD791" s="2"/>
      <c r="CE791" s="2"/>
      <c r="CF791" s="2"/>
      <c r="CG791" s="2"/>
      <c r="CH791" s="2"/>
      <c r="CI791" s="2"/>
      <c r="CJ791" s="2"/>
    </row>
    <row r="792" spans="1:88" x14ac:dyDescent="0.4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  <c r="BW792" s="2"/>
      <c r="BX792" s="2"/>
      <c r="BY792" s="2"/>
      <c r="BZ792" s="2"/>
      <c r="CA792" s="2"/>
      <c r="CB792" s="2"/>
      <c r="CC792" s="2"/>
      <c r="CD792" s="2"/>
      <c r="CE792" s="2"/>
      <c r="CF792" s="2"/>
      <c r="CG792" s="2"/>
      <c r="CH792" s="2"/>
      <c r="CI792" s="2"/>
      <c r="CJ792" s="2"/>
    </row>
    <row r="793" spans="1:88" x14ac:dyDescent="0.4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  <c r="BW793" s="2"/>
      <c r="BX793" s="2"/>
      <c r="BY793" s="2"/>
      <c r="BZ793" s="2"/>
      <c r="CA793" s="2"/>
      <c r="CB793" s="2"/>
      <c r="CC793" s="2"/>
      <c r="CD793" s="2"/>
      <c r="CE793" s="2"/>
      <c r="CF793" s="2"/>
      <c r="CG793" s="2"/>
      <c r="CH793" s="2"/>
      <c r="CI793" s="2"/>
      <c r="CJ793" s="2"/>
    </row>
    <row r="794" spans="1:88" x14ac:dyDescent="0.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  <c r="BW794" s="2"/>
      <c r="BX794" s="2"/>
      <c r="BY794" s="2"/>
      <c r="BZ794" s="2"/>
      <c r="CA794" s="2"/>
      <c r="CB794" s="2"/>
      <c r="CC794" s="2"/>
      <c r="CD794" s="2"/>
      <c r="CE794" s="2"/>
      <c r="CF794" s="2"/>
      <c r="CG794" s="2"/>
      <c r="CH794" s="2"/>
      <c r="CI794" s="2"/>
      <c r="CJ794" s="2"/>
    </row>
    <row r="795" spans="1:88" x14ac:dyDescent="0.4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  <c r="BW795" s="2"/>
      <c r="BX795" s="2"/>
      <c r="BY795" s="2"/>
      <c r="BZ795" s="2"/>
      <c r="CA795" s="2"/>
      <c r="CB795" s="2"/>
      <c r="CC795" s="2"/>
      <c r="CD795" s="2"/>
      <c r="CE795" s="2"/>
      <c r="CF795" s="2"/>
      <c r="CG795" s="2"/>
      <c r="CH795" s="2"/>
      <c r="CI795" s="2"/>
      <c r="CJ795" s="2"/>
    </row>
    <row r="796" spans="1:88" x14ac:dyDescent="0.4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  <c r="BW796" s="2"/>
      <c r="BX796" s="2"/>
      <c r="BY796" s="2"/>
      <c r="BZ796" s="2"/>
      <c r="CA796" s="2"/>
      <c r="CB796" s="2"/>
      <c r="CC796" s="2"/>
      <c r="CD796" s="2"/>
      <c r="CE796" s="2"/>
      <c r="CF796" s="2"/>
      <c r="CG796" s="2"/>
      <c r="CH796" s="2"/>
      <c r="CI796" s="2"/>
      <c r="CJ796" s="2"/>
    </row>
    <row r="797" spans="1:88" x14ac:dyDescent="0.4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  <c r="BW797" s="2"/>
      <c r="BX797" s="2"/>
      <c r="BY797" s="2"/>
      <c r="BZ797" s="2"/>
      <c r="CA797" s="2"/>
      <c r="CB797" s="2"/>
      <c r="CC797" s="2"/>
      <c r="CD797" s="2"/>
      <c r="CE797" s="2"/>
      <c r="CF797" s="2"/>
      <c r="CG797" s="2"/>
      <c r="CH797" s="2"/>
      <c r="CI797" s="2"/>
      <c r="CJ797" s="2"/>
    </row>
    <row r="798" spans="1:88" x14ac:dyDescent="0.4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  <c r="BW798" s="2"/>
      <c r="BX798" s="2"/>
      <c r="BY798" s="2"/>
      <c r="BZ798" s="2"/>
      <c r="CA798" s="2"/>
      <c r="CB798" s="2"/>
      <c r="CC798" s="2"/>
      <c r="CD798" s="2"/>
      <c r="CE798" s="2"/>
      <c r="CF798" s="2"/>
      <c r="CG798" s="2"/>
      <c r="CH798" s="2"/>
      <c r="CI798" s="2"/>
      <c r="CJ798" s="2"/>
    </row>
    <row r="799" spans="1:88" x14ac:dyDescent="0.4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  <c r="BW799" s="2"/>
      <c r="BX799" s="2"/>
      <c r="BY799" s="2"/>
      <c r="BZ799" s="2"/>
      <c r="CA799" s="2"/>
      <c r="CB799" s="2"/>
      <c r="CC799" s="2"/>
      <c r="CD799" s="2"/>
      <c r="CE799" s="2"/>
      <c r="CF799" s="2"/>
      <c r="CG799" s="2"/>
      <c r="CH799" s="2"/>
      <c r="CI799" s="2"/>
      <c r="CJ799" s="2"/>
    </row>
    <row r="800" spans="1:88" x14ac:dyDescent="0.4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  <c r="BW800" s="2"/>
      <c r="BX800" s="2"/>
      <c r="BY800" s="2"/>
      <c r="BZ800" s="2"/>
      <c r="CA800" s="2"/>
      <c r="CB800" s="2"/>
      <c r="CC800" s="2"/>
      <c r="CD800" s="2"/>
      <c r="CE800" s="2"/>
      <c r="CF800" s="2"/>
      <c r="CG800" s="2"/>
      <c r="CH800" s="2"/>
      <c r="CI800" s="2"/>
      <c r="CJ800" s="2"/>
    </row>
    <row r="801" spans="1:88" x14ac:dyDescent="0.4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  <c r="BW801" s="2"/>
      <c r="BX801" s="2"/>
      <c r="BY801" s="2"/>
      <c r="BZ801" s="2"/>
      <c r="CA801" s="2"/>
      <c r="CB801" s="2"/>
      <c r="CC801" s="2"/>
      <c r="CD801" s="2"/>
      <c r="CE801" s="2"/>
      <c r="CF801" s="2"/>
      <c r="CG801" s="2"/>
      <c r="CH801" s="2"/>
      <c r="CI801" s="2"/>
      <c r="CJ801" s="2"/>
    </row>
    <row r="802" spans="1:88" x14ac:dyDescent="0.4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  <c r="BW802" s="2"/>
      <c r="BX802" s="2"/>
      <c r="BY802" s="2"/>
      <c r="BZ802" s="2"/>
      <c r="CA802" s="2"/>
      <c r="CB802" s="2"/>
      <c r="CC802" s="2"/>
      <c r="CD802" s="2"/>
      <c r="CE802" s="2"/>
      <c r="CF802" s="2"/>
      <c r="CG802" s="2"/>
      <c r="CH802" s="2"/>
      <c r="CI802" s="2"/>
      <c r="CJ802" s="2"/>
    </row>
    <row r="803" spans="1:88" x14ac:dyDescent="0.4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  <c r="BW803" s="2"/>
      <c r="BX803" s="2"/>
      <c r="BY803" s="2"/>
      <c r="BZ803" s="2"/>
      <c r="CA803" s="2"/>
      <c r="CB803" s="2"/>
      <c r="CC803" s="2"/>
      <c r="CD803" s="2"/>
      <c r="CE803" s="2"/>
      <c r="CF803" s="2"/>
      <c r="CG803" s="2"/>
      <c r="CH803" s="2"/>
      <c r="CI803" s="2"/>
      <c r="CJ803" s="2"/>
    </row>
    <row r="804" spans="1:88" x14ac:dyDescent="0.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  <c r="BW804" s="2"/>
      <c r="BX804" s="2"/>
      <c r="BY804" s="2"/>
      <c r="BZ804" s="2"/>
      <c r="CA804" s="2"/>
      <c r="CB804" s="2"/>
      <c r="CC804" s="2"/>
      <c r="CD804" s="2"/>
      <c r="CE804" s="2"/>
      <c r="CF804" s="2"/>
      <c r="CG804" s="2"/>
      <c r="CH804" s="2"/>
      <c r="CI804" s="2"/>
      <c r="CJ804" s="2"/>
    </row>
    <row r="805" spans="1:88" x14ac:dyDescent="0.4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  <c r="BW805" s="2"/>
      <c r="BX805" s="2"/>
      <c r="BY805" s="2"/>
      <c r="BZ805" s="2"/>
      <c r="CA805" s="2"/>
      <c r="CB805" s="2"/>
      <c r="CC805" s="2"/>
      <c r="CD805" s="2"/>
      <c r="CE805" s="2"/>
      <c r="CF805" s="2"/>
      <c r="CG805" s="2"/>
      <c r="CH805" s="2"/>
      <c r="CI805" s="2"/>
      <c r="CJ805" s="2"/>
    </row>
    <row r="806" spans="1:88" x14ac:dyDescent="0.4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  <c r="BW806" s="2"/>
      <c r="BX806" s="2"/>
      <c r="BY806" s="2"/>
      <c r="BZ806" s="2"/>
      <c r="CA806" s="2"/>
      <c r="CB806" s="2"/>
      <c r="CC806" s="2"/>
      <c r="CD806" s="2"/>
      <c r="CE806" s="2"/>
      <c r="CF806" s="2"/>
      <c r="CG806" s="2"/>
      <c r="CH806" s="2"/>
      <c r="CI806" s="2"/>
      <c r="CJ806" s="2"/>
    </row>
    <row r="807" spans="1:88" x14ac:dyDescent="0.4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  <c r="BV807" s="2"/>
      <c r="BW807" s="2"/>
      <c r="BX807" s="2"/>
      <c r="BY807" s="2"/>
      <c r="BZ807" s="2"/>
      <c r="CA807" s="2"/>
      <c r="CB807" s="2"/>
      <c r="CC807" s="2"/>
      <c r="CD807" s="2"/>
      <c r="CE807" s="2"/>
      <c r="CF807" s="2"/>
      <c r="CG807" s="2"/>
      <c r="CH807" s="2"/>
      <c r="CI807" s="2"/>
      <c r="CJ807" s="2"/>
    </row>
    <row r="808" spans="1:88" x14ac:dyDescent="0.4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  <c r="BW808" s="2"/>
      <c r="BX808" s="2"/>
      <c r="BY808" s="2"/>
      <c r="BZ808" s="2"/>
      <c r="CA808" s="2"/>
      <c r="CB808" s="2"/>
      <c r="CC808" s="2"/>
      <c r="CD808" s="2"/>
      <c r="CE808" s="2"/>
      <c r="CF808" s="2"/>
      <c r="CG808" s="2"/>
      <c r="CH808" s="2"/>
      <c r="CI808" s="2"/>
      <c r="CJ808" s="2"/>
    </row>
    <row r="809" spans="1:88" x14ac:dyDescent="0.4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  <c r="BW809" s="2"/>
      <c r="BX809" s="2"/>
      <c r="BY809" s="2"/>
      <c r="BZ809" s="2"/>
      <c r="CA809" s="2"/>
      <c r="CB809" s="2"/>
      <c r="CC809" s="2"/>
      <c r="CD809" s="2"/>
      <c r="CE809" s="2"/>
      <c r="CF809" s="2"/>
      <c r="CG809" s="2"/>
      <c r="CH809" s="2"/>
      <c r="CI809" s="2"/>
      <c r="CJ809" s="2"/>
    </row>
    <row r="810" spans="1:88" x14ac:dyDescent="0.4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  <c r="BW810" s="2"/>
      <c r="BX810" s="2"/>
      <c r="BY810" s="2"/>
      <c r="BZ810" s="2"/>
      <c r="CA810" s="2"/>
      <c r="CB810" s="2"/>
      <c r="CC810" s="2"/>
      <c r="CD810" s="2"/>
      <c r="CE810" s="2"/>
      <c r="CF810" s="2"/>
      <c r="CG810" s="2"/>
      <c r="CH810" s="2"/>
      <c r="CI810" s="2"/>
      <c r="CJ810" s="2"/>
    </row>
    <row r="811" spans="1:88" x14ac:dyDescent="0.4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  <c r="BW811" s="2"/>
      <c r="BX811" s="2"/>
      <c r="BY811" s="2"/>
      <c r="BZ811" s="2"/>
      <c r="CA811" s="2"/>
      <c r="CB811" s="2"/>
      <c r="CC811" s="2"/>
      <c r="CD811" s="2"/>
      <c r="CE811" s="2"/>
      <c r="CF811" s="2"/>
      <c r="CG811" s="2"/>
      <c r="CH811" s="2"/>
      <c r="CI811" s="2"/>
      <c r="CJ811" s="2"/>
    </row>
    <row r="812" spans="1:88" x14ac:dyDescent="0.4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  <c r="BW812" s="2"/>
      <c r="BX812" s="2"/>
      <c r="BY812" s="2"/>
      <c r="BZ812" s="2"/>
      <c r="CA812" s="2"/>
      <c r="CB812" s="2"/>
      <c r="CC812" s="2"/>
      <c r="CD812" s="2"/>
      <c r="CE812" s="2"/>
      <c r="CF812" s="2"/>
      <c r="CG812" s="2"/>
      <c r="CH812" s="2"/>
      <c r="CI812" s="2"/>
      <c r="CJ812" s="2"/>
    </row>
    <row r="813" spans="1:88" x14ac:dyDescent="0.4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  <c r="BW813" s="2"/>
      <c r="BX813" s="2"/>
      <c r="BY813" s="2"/>
      <c r="BZ813" s="2"/>
      <c r="CA813" s="2"/>
      <c r="CB813" s="2"/>
      <c r="CC813" s="2"/>
      <c r="CD813" s="2"/>
      <c r="CE813" s="2"/>
      <c r="CF813" s="2"/>
      <c r="CG813" s="2"/>
      <c r="CH813" s="2"/>
      <c r="CI813" s="2"/>
      <c r="CJ813" s="2"/>
    </row>
    <row r="814" spans="1:88" x14ac:dyDescent="0.4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  <c r="BV814" s="2"/>
      <c r="BW814" s="2"/>
      <c r="BX814" s="2"/>
      <c r="BY814" s="2"/>
      <c r="BZ814" s="2"/>
      <c r="CA814" s="2"/>
      <c r="CB814" s="2"/>
      <c r="CC814" s="2"/>
      <c r="CD814" s="2"/>
      <c r="CE814" s="2"/>
      <c r="CF814" s="2"/>
      <c r="CG814" s="2"/>
      <c r="CH814" s="2"/>
      <c r="CI814" s="2"/>
      <c r="CJ814" s="2"/>
    </row>
    <row r="815" spans="1:88" x14ac:dyDescent="0.4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  <c r="BV815" s="2"/>
      <c r="BW815" s="2"/>
      <c r="BX815" s="2"/>
      <c r="BY815" s="2"/>
      <c r="BZ815" s="2"/>
      <c r="CA815" s="2"/>
      <c r="CB815" s="2"/>
      <c r="CC815" s="2"/>
      <c r="CD815" s="2"/>
      <c r="CE815" s="2"/>
      <c r="CF815" s="2"/>
      <c r="CG815" s="2"/>
      <c r="CH815" s="2"/>
      <c r="CI815" s="2"/>
      <c r="CJ815" s="2"/>
    </row>
    <row r="816" spans="1:88" x14ac:dyDescent="0.4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  <c r="BV816" s="2"/>
      <c r="BW816" s="2"/>
      <c r="BX816" s="2"/>
      <c r="BY816" s="2"/>
      <c r="BZ816" s="2"/>
      <c r="CA816" s="2"/>
      <c r="CB816" s="2"/>
      <c r="CC816" s="2"/>
      <c r="CD816" s="2"/>
      <c r="CE816" s="2"/>
      <c r="CF816" s="2"/>
      <c r="CG816" s="2"/>
      <c r="CH816" s="2"/>
      <c r="CI816" s="2"/>
      <c r="CJ816" s="2"/>
    </row>
    <row r="817" spans="1:88" x14ac:dyDescent="0.4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  <c r="BW817" s="2"/>
      <c r="BX817" s="2"/>
      <c r="BY817" s="2"/>
      <c r="BZ817" s="2"/>
      <c r="CA817" s="2"/>
      <c r="CB817" s="2"/>
      <c r="CC817" s="2"/>
      <c r="CD817" s="2"/>
      <c r="CE817" s="2"/>
      <c r="CF817" s="2"/>
      <c r="CG817" s="2"/>
      <c r="CH817" s="2"/>
      <c r="CI817" s="2"/>
      <c r="CJ817" s="2"/>
    </row>
    <row r="818" spans="1:88" x14ac:dyDescent="0.4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  <c r="BW818" s="2"/>
      <c r="BX818" s="2"/>
      <c r="BY818" s="2"/>
      <c r="BZ818" s="2"/>
      <c r="CA818" s="2"/>
      <c r="CB818" s="2"/>
      <c r="CC818" s="2"/>
      <c r="CD818" s="2"/>
      <c r="CE818" s="2"/>
      <c r="CF818" s="2"/>
      <c r="CG818" s="2"/>
      <c r="CH818" s="2"/>
      <c r="CI818" s="2"/>
      <c r="CJ818" s="2"/>
    </row>
    <row r="819" spans="1:88" x14ac:dyDescent="0.4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  <c r="BW819" s="2"/>
      <c r="BX819" s="2"/>
      <c r="BY819" s="2"/>
      <c r="BZ819" s="2"/>
      <c r="CA819" s="2"/>
      <c r="CB819" s="2"/>
      <c r="CC819" s="2"/>
      <c r="CD819" s="2"/>
      <c r="CE819" s="2"/>
      <c r="CF819" s="2"/>
      <c r="CG819" s="2"/>
      <c r="CH819" s="2"/>
      <c r="CI819" s="2"/>
      <c r="CJ819" s="2"/>
    </row>
    <row r="820" spans="1:88" x14ac:dyDescent="0.4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  <c r="BW820" s="2"/>
      <c r="BX820" s="2"/>
      <c r="BY820" s="2"/>
      <c r="BZ820" s="2"/>
      <c r="CA820" s="2"/>
      <c r="CB820" s="2"/>
      <c r="CC820" s="2"/>
      <c r="CD820" s="2"/>
      <c r="CE820" s="2"/>
      <c r="CF820" s="2"/>
      <c r="CG820" s="2"/>
      <c r="CH820" s="2"/>
      <c r="CI820" s="2"/>
      <c r="CJ820" s="2"/>
    </row>
    <row r="821" spans="1:88" x14ac:dyDescent="0.4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  <c r="BV821" s="2"/>
      <c r="BW821" s="2"/>
      <c r="BX821" s="2"/>
      <c r="BY821" s="2"/>
      <c r="BZ821" s="2"/>
      <c r="CA821" s="2"/>
      <c r="CB821" s="2"/>
      <c r="CC821" s="2"/>
      <c r="CD821" s="2"/>
      <c r="CE821" s="2"/>
      <c r="CF821" s="2"/>
      <c r="CG821" s="2"/>
      <c r="CH821" s="2"/>
      <c r="CI821" s="2"/>
      <c r="CJ821" s="2"/>
    </row>
    <row r="822" spans="1:88" x14ac:dyDescent="0.4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  <c r="BV822" s="2"/>
      <c r="BW822" s="2"/>
      <c r="BX822" s="2"/>
      <c r="BY822" s="2"/>
      <c r="BZ822" s="2"/>
      <c r="CA822" s="2"/>
      <c r="CB822" s="2"/>
      <c r="CC822" s="2"/>
      <c r="CD822" s="2"/>
      <c r="CE822" s="2"/>
      <c r="CF822" s="2"/>
      <c r="CG822" s="2"/>
      <c r="CH822" s="2"/>
      <c r="CI822" s="2"/>
      <c r="CJ822" s="2"/>
    </row>
    <row r="823" spans="1:88" x14ac:dyDescent="0.4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2"/>
      <c r="BS823" s="2"/>
      <c r="BT823" s="2"/>
      <c r="BU823" s="2"/>
      <c r="BV823" s="2"/>
      <c r="BW823" s="2"/>
      <c r="BX823" s="2"/>
      <c r="BY823" s="2"/>
      <c r="BZ823" s="2"/>
      <c r="CA823" s="2"/>
      <c r="CB823" s="2"/>
      <c r="CC823" s="2"/>
      <c r="CD823" s="2"/>
      <c r="CE823" s="2"/>
      <c r="CF823" s="2"/>
      <c r="CG823" s="2"/>
      <c r="CH823" s="2"/>
      <c r="CI823" s="2"/>
      <c r="CJ823" s="2"/>
    </row>
    <row r="824" spans="1:88" x14ac:dyDescent="0.4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2"/>
      <c r="BS824" s="2"/>
      <c r="BT824" s="2"/>
      <c r="BU824" s="2"/>
      <c r="BV824" s="2"/>
      <c r="BW824" s="2"/>
      <c r="BX824" s="2"/>
      <c r="BY824" s="2"/>
      <c r="BZ824" s="2"/>
      <c r="CA824" s="2"/>
      <c r="CB824" s="2"/>
      <c r="CC824" s="2"/>
      <c r="CD824" s="2"/>
      <c r="CE824" s="2"/>
      <c r="CF824" s="2"/>
      <c r="CG824" s="2"/>
      <c r="CH824" s="2"/>
      <c r="CI824" s="2"/>
      <c r="CJ824" s="2"/>
    </row>
    <row r="825" spans="1:88" x14ac:dyDescent="0.4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  <c r="BV825" s="2"/>
      <c r="BW825" s="2"/>
      <c r="BX825" s="2"/>
      <c r="BY825" s="2"/>
      <c r="BZ825" s="2"/>
      <c r="CA825" s="2"/>
      <c r="CB825" s="2"/>
      <c r="CC825" s="2"/>
      <c r="CD825" s="2"/>
      <c r="CE825" s="2"/>
      <c r="CF825" s="2"/>
      <c r="CG825" s="2"/>
      <c r="CH825" s="2"/>
      <c r="CI825" s="2"/>
      <c r="CJ825" s="2"/>
    </row>
    <row r="826" spans="1:88" x14ac:dyDescent="0.4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  <c r="BV826" s="2"/>
      <c r="BW826" s="2"/>
      <c r="BX826" s="2"/>
      <c r="BY826" s="2"/>
      <c r="BZ826" s="2"/>
      <c r="CA826" s="2"/>
      <c r="CB826" s="2"/>
      <c r="CC826" s="2"/>
      <c r="CD826" s="2"/>
      <c r="CE826" s="2"/>
      <c r="CF826" s="2"/>
      <c r="CG826" s="2"/>
      <c r="CH826" s="2"/>
      <c r="CI826" s="2"/>
      <c r="CJ826" s="2"/>
    </row>
    <row r="827" spans="1:88" x14ac:dyDescent="0.4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  <c r="BW827" s="2"/>
      <c r="BX827" s="2"/>
      <c r="BY827" s="2"/>
      <c r="BZ827" s="2"/>
      <c r="CA827" s="2"/>
      <c r="CB827" s="2"/>
      <c r="CC827" s="2"/>
      <c r="CD827" s="2"/>
      <c r="CE827" s="2"/>
      <c r="CF827" s="2"/>
      <c r="CG827" s="2"/>
      <c r="CH827" s="2"/>
      <c r="CI827" s="2"/>
      <c r="CJ827" s="2"/>
    </row>
    <row r="828" spans="1:88" x14ac:dyDescent="0.4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  <c r="BS828" s="2"/>
      <c r="BT828" s="2"/>
      <c r="BU828" s="2"/>
      <c r="BV828" s="2"/>
      <c r="BW828" s="2"/>
      <c r="BX828" s="2"/>
      <c r="BY828" s="2"/>
      <c r="BZ828" s="2"/>
      <c r="CA828" s="2"/>
      <c r="CB828" s="2"/>
      <c r="CC828" s="2"/>
      <c r="CD828" s="2"/>
      <c r="CE828" s="2"/>
      <c r="CF828" s="2"/>
      <c r="CG828" s="2"/>
      <c r="CH828" s="2"/>
      <c r="CI828" s="2"/>
      <c r="CJ828" s="2"/>
    </row>
    <row r="829" spans="1:88" x14ac:dyDescent="0.4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  <c r="BW829" s="2"/>
      <c r="BX829" s="2"/>
      <c r="BY829" s="2"/>
      <c r="BZ829" s="2"/>
      <c r="CA829" s="2"/>
      <c r="CB829" s="2"/>
      <c r="CC829" s="2"/>
      <c r="CD829" s="2"/>
      <c r="CE829" s="2"/>
      <c r="CF829" s="2"/>
      <c r="CG829" s="2"/>
      <c r="CH829" s="2"/>
      <c r="CI829" s="2"/>
      <c r="CJ829" s="2"/>
    </row>
    <row r="830" spans="1:88" x14ac:dyDescent="0.4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  <c r="BT830" s="2"/>
      <c r="BU830" s="2"/>
      <c r="BV830" s="2"/>
      <c r="BW830" s="2"/>
      <c r="BX830" s="2"/>
      <c r="BY830" s="2"/>
      <c r="BZ830" s="2"/>
      <c r="CA830" s="2"/>
      <c r="CB830" s="2"/>
      <c r="CC830" s="2"/>
      <c r="CD830" s="2"/>
      <c r="CE830" s="2"/>
      <c r="CF830" s="2"/>
      <c r="CG830" s="2"/>
      <c r="CH830" s="2"/>
      <c r="CI830" s="2"/>
      <c r="CJ830" s="2"/>
    </row>
    <row r="831" spans="1:88" x14ac:dyDescent="0.4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  <c r="BV831" s="2"/>
      <c r="BW831" s="2"/>
      <c r="BX831" s="2"/>
      <c r="BY831" s="2"/>
      <c r="BZ831" s="2"/>
      <c r="CA831" s="2"/>
      <c r="CB831" s="2"/>
      <c r="CC831" s="2"/>
      <c r="CD831" s="2"/>
      <c r="CE831" s="2"/>
      <c r="CF831" s="2"/>
      <c r="CG831" s="2"/>
      <c r="CH831" s="2"/>
      <c r="CI831" s="2"/>
      <c r="CJ831" s="2"/>
    </row>
    <row r="832" spans="1:88" x14ac:dyDescent="0.4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  <c r="BT832" s="2"/>
      <c r="BU832" s="2"/>
      <c r="BV832" s="2"/>
      <c r="BW832" s="2"/>
      <c r="BX832" s="2"/>
      <c r="BY832" s="2"/>
      <c r="BZ832" s="2"/>
      <c r="CA832" s="2"/>
      <c r="CB832" s="2"/>
      <c r="CC832" s="2"/>
      <c r="CD832" s="2"/>
      <c r="CE832" s="2"/>
      <c r="CF832" s="2"/>
      <c r="CG832" s="2"/>
      <c r="CH832" s="2"/>
      <c r="CI832" s="2"/>
      <c r="CJ832" s="2"/>
    </row>
    <row r="833" spans="1:88" x14ac:dyDescent="0.4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2"/>
      <c r="BS833" s="2"/>
      <c r="BT833" s="2"/>
      <c r="BU833" s="2"/>
      <c r="BV833" s="2"/>
      <c r="BW833" s="2"/>
      <c r="BX833" s="2"/>
      <c r="BY833" s="2"/>
      <c r="BZ833" s="2"/>
      <c r="CA833" s="2"/>
      <c r="CB833" s="2"/>
      <c r="CC833" s="2"/>
      <c r="CD833" s="2"/>
      <c r="CE833" s="2"/>
      <c r="CF833" s="2"/>
      <c r="CG833" s="2"/>
      <c r="CH833" s="2"/>
      <c r="CI833" s="2"/>
      <c r="CJ833" s="2"/>
    </row>
    <row r="834" spans="1:88" x14ac:dyDescent="0.4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2"/>
      <c r="BS834" s="2"/>
      <c r="BT834" s="2"/>
      <c r="BU834" s="2"/>
      <c r="BV834" s="2"/>
      <c r="BW834" s="2"/>
      <c r="BX834" s="2"/>
      <c r="BY834" s="2"/>
      <c r="BZ834" s="2"/>
      <c r="CA834" s="2"/>
      <c r="CB834" s="2"/>
      <c r="CC834" s="2"/>
      <c r="CD834" s="2"/>
      <c r="CE834" s="2"/>
      <c r="CF834" s="2"/>
      <c r="CG834" s="2"/>
      <c r="CH834" s="2"/>
      <c r="CI834" s="2"/>
      <c r="CJ834" s="2"/>
    </row>
    <row r="835" spans="1:88" x14ac:dyDescent="0.4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  <c r="BV835" s="2"/>
      <c r="BW835" s="2"/>
      <c r="BX835" s="2"/>
      <c r="BY835" s="2"/>
      <c r="BZ835" s="2"/>
      <c r="CA835" s="2"/>
      <c r="CB835" s="2"/>
      <c r="CC835" s="2"/>
      <c r="CD835" s="2"/>
      <c r="CE835" s="2"/>
      <c r="CF835" s="2"/>
      <c r="CG835" s="2"/>
      <c r="CH835" s="2"/>
      <c r="CI835" s="2"/>
      <c r="CJ835" s="2"/>
    </row>
    <row r="836" spans="1:88" x14ac:dyDescent="0.4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  <c r="BW836" s="2"/>
      <c r="BX836" s="2"/>
      <c r="BY836" s="2"/>
      <c r="BZ836" s="2"/>
      <c r="CA836" s="2"/>
      <c r="CB836" s="2"/>
      <c r="CC836" s="2"/>
      <c r="CD836" s="2"/>
      <c r="CE836" s="2"/>
      <c r="CF836" s="2"/>
      <c r="CG836" s="2"/>
      <c r="CH836" s="2"/>
      <c r="CI836" s="2"/>
      <c r="CJ836" s="2"/>
    </row>
    <row r="837" spans="1:88" x14ac:dyDescent="0.4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/>
      <c r="BW837" s="2"/>
      <c r="BX837" s="2"/>
      <c r="BY837" s="2"/>
      <c r="BZ837" s="2"/>
      <c r="CA837" s="2"/>
      <c r="CB837" s="2"/>
      <c r="CC837" s="2"/>
      <c r="CD837" s="2"/>
      <c r="CE837" s="2"/>
      <c r="CF837" s="2"/>
      <c r="CG837" s="2"/>
      <c r="CH837" s="2"/>
      <c r="CI837" s="2"/>
      <c r="CJ837" s="2"/>
    </row>
    <row r="838" spans="1:88" x14ac:dyDescent="0.4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  <c r="BV838" s="2"/>
      <c r="BW838" s="2"/>
      <c r="BX838" s="2"/>
      <c r="BY838" s="2"/>
      <c r="BZ838" s="2"/>
      <c r="CA838" s="2"/>
      <c r="CB838" s="2"/>
      <c r="CC838" s="2"/>
      <c r="CD838" s="2"/>
      <c r="CE838" s="2"/>
      <c r="CF838" s="2"/>
      <c r="CG838" s="2"/>
      <c r="CH838" s="2"/>
      <c r="CI838" s="2"/>
      <c r="CJ838" s="2"/>
    </row>
    <row r="839" spans="1:88" x14ac:dyDescent="0.4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2"/>
      <c r="BS839" s="2"/>
      <c r="BT839" s="2"/>
      <c r="BU839" s="2"/>
      <c r="BV839" s="2"/>
      <c r="BW839" s="2"/>
      <c r="BX839" s="2"/>
      <c r="BY839" s="2"/>
      <c r="BZ839" s="2"/>
      <c r="CA839" s="2"/>
      <c r="CB839" s="2"/>
      <c r="CC839" s="2"/>
      <c r="CD839" s="2"/>
      <c r="CE839" s="2"/>
      <c r="CF839" s="2"/>
      <c r="CG839" s="2"/>
      <c r="CH839" s="2"/>
      <c r="CI839" s="2"/>
      <c r="CJ839" s="2"/>
    </row>
    <row r="840" spans="1:88" x14ac:dyDescent="0.4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  <c r="BS840" s="2"/>
      <c r="BT840" s="2"/>
      <c r="BU840" s="2"/>
      <c r="BV840" s="2"/>
      <c r="BW840" s="2"/>
      <c r="BX840" s="2"/>
      <c r="BY840" s="2"/>
      <c r="BZ840" s="2"/>
      <c r="CA840" s="2"/>
      <c r="CB840" s="2"/>
      <c r="CC840" s="2"/>
      <c r="CD840" s="2"/>
      <c r="CE840" s="2"/>
      <c r="CF840" s="2"/>
      <c r="CG840" s="2"/>
      <c r="CH840" s="2"/>
      <c r="CI840" s="2"/>
      <c r="CJ840" s="2"/>
    </row>
    <row r="841" spans="1:88" x14ac:dyDescent="0.4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  <c r="BW841" s="2"/>
      <c r="BX841" s="2"/>
      <c r="BY841" s="2"/>
      <c r="BZ841" s="2"/>
      <c r="CA841" s="2"/>
      <c r="CB841" s="2"/>
      <c r="CC841" s="2"/>
      <c r="CD841" s="2"/>
      <c r="CE841" s="2"/>
      <c r="CF841" s="2"/>
      <c r="CG841" s="2"/>
      <c r="CH841" s="2"/>
      <c r="CI841" s="2"/>
      <c r="CJ841" s="2"/>
    </row>
    <row r="842" spans="1:88" x14ac:dyDescent="0.4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  <c r="BW842" s="2"/>
      <c r="BX842" s="2"/>
      <c r="BY842" s="2"/>
      <c r="BZ842" s="2"/>
      <c r="CA842" s="2"/>
      <c r="CB842" s="2"/>
      <c r="CC842" s="2"/>
      <c r="CD842" s="2"/>
      <c r="CE842" s="2"/>
      <c r="CF842" s="2"/>
      <c r="CG842" s="2"/>
      <c r="CH842" s="2"/>
      <c r="CI842" s="2"/>
      <c r="CJ842" s="2"/>
    </row>
    <row r="843" spans="1:88" x14ac:dyDescent="0.4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  <c r="BW843" s="2"/>
      <c r="BX843" s="2"/>
      <c r="BY843" s="2"/>
      <c r="BZ843" s="2"/>
      <c r="CA843" s="2"/>
      <c r="CB843" s="2"/>
      <c r="CC843" s="2"/>
      <c r="CD843" s="2"/>
      <c r="CE843" s="2"/>
      <c r="CF843" s="2"/>
      <c r="CG843" s="2"/>
      <c r="CH843" s="2"/>
      <c r="CI843" s="2"/>
      <c r="CJ843" s="2"/>
    </row>
    <row r="844" spans="1:88" x14ac:dyDescent="0.4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  <c r="BV844" s="2"/>
      <c r="BW844" s="2"/>
      <c r="BX844" s="2"/>
      <c r="BY844" s="2"/>
      <c r="BZ844" s="2"/>
      <c r="CA844" s="2"/>
      <c r="CB844" s="2"/>
      <c r="CC844" s="2"/>
      <c r="CD844" s="2"/>
      <c r="CE844" s="2"/>
      <c r="CF844" s="2"/>
      <c r="CG844" s="2"/>
      <c r="CH844" s="2"/>
      <c r="CI844" s="2"/>
      <c r="CJ844" s="2"/>
    </row>
    <row r="845" spans="1:88" x14ac:dyDescent="0.4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  <c r="BW845" s="2"/>
      <c r="BX845" s="2"/>
      <c r="BY845" s="2"/>
      <c r="BZ845" s="2"/>
      <c r="CA845" s="2"/>
      <c r="CB845" s="2"/>
      <c r="CC845" s="2"/>
      <c r="CD845" s="2"/>
      <c r="CE845" s="2"/>
      <c r="CF845" s="2"/>
      <c r="CG845" s="2"/>
      <c r="CH845" s="2"/>
      <c r="CI845" s="2"/>
      <c r="CJ845" s="2"/>
    </row>
    <row r="846" spans="1:88" x14ac:dyDescent="0.4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  <c r="BV846" s="2"/>
      <c r="BW846" s="2"/>
      <c r="BX846" s="2"/>
      <c r="BY846" s="2"/>
      <c r="BZ846" s="2"/>
      <c r="CA846" s="2"/>
      <c r="CB846" s="2"/>
      <c r="CC846" s="2"/>
      <c r="CD846" s="2"/>
      <c r="CE846" s="2"/>
      <c r="CF846" s="2"/>
      <c r="CG846" s="2"/>
      <c r="CH846" s="2"/>
      <c r="CI846" s="2"/>
      <c r="CJ846" s="2"/>
    </row>
    <row r="847" spans="1:88" x14ac:dyDescent="0.4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  <c r="BW847" s="2"/>
      <c r="BX847" s="2"/>
      <c r="BY847" s="2"/>
      <c r="BZ847" s="2"/>
      <c r="CA847" s="2"/>
      <c r="CB847" s="2"/>
      <c r="CC847" s="2"/>
      <c r="CD847" s="2"/>
      <c r="CE847" s="2"/>
      <c r="CF847" s="2"/>
      <c r="CG847" s="2"/>
      <c r="CH847" s="2"/>
      <c r="CI847" s="2"/>
      <c r="CJ847" s="2"/>
    </row>
    <row r="848" spans="1:88" x14ac:dyDescent="0.4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  <c r="BW848" s="2"/>
      <c r="BX848" s="2"/>
      <c r="BY848" s="2"/>
      <c r="BZ848" s="2"/>
      <c r="CA848" s="2"/>
      <c r="CB848" s="2"/>
      <c r="CC848" s="2"/>
      <c r="CD848" s="2"/>
      <c r="CE848" s="2"/>
      <c r="CF848" s="2"/>
      <c r="CG848" s="2"/>
      <c r="CH848" s="2"/>
      <c r="CI848" s="2"/>
      <c r="CJ848" s="2"/>
    </row>
    <row r="849" spans="1:88" x14ac:dyDescent="0.4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  <c r="BW849" s="2"/>
      <c r="BX849" s="2"/>
      <c r="BY849" s="2"/>
      <c r="BZ849" s="2"/>
      <c r="CA849" s="2"/>
      <c r="CB849" s="2"/>
      <c r="CC849" s="2"/>
      <c r="CD849" s="2"/>
      <c r="CE849" s="2"/>
      <c r="CF849" s="2"/>
      <c r="CG849" s="2"/>
      <c r="CH849" s="2"/>
      <c r="CI849" s="2"/>
      <c r="CJ849" s="2"/>
    </row>
    <row r="850" spans="1:88" x14ac:dyDescent="0.4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  <c r="BW850" s="2"/>
      <c r="BX850" s="2"/>
      <c r="BY850" s="2"/>
      <c r="BZ850" s="2"/>
      <c r="CA850" s="2"/>
      <c r="CB850" s="2"/>
      <c r="CC850" s="2"/>
      <c r="CD850" s="2"/>
      <c r="CE850" s="2"/>
      <c r="CF850" s="2"/>
      <c r="CG850" s="2"/>
      <c r="CH850" s="2"/>
      <c r="CI850" s="2"/>
      <c r="CJ850" s="2"/>
    </row>
    <row r="851" spans="1:88" x14ac:dyDescent="0.4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2"/>
      <c r="BS851" s="2"/>
      <c r="BT851" s="2"/>
      <c r="BU851" s="2"/>
      <c r="BV851" s="2"/>
      <c r="BW851" s="2"/>
      <c r="BX851" s="2"/>
      <c r="BY851" s="2"/>
      <c r="BZ851" s="2"/>
      <c r="CA851" s="2"/>
      <c r="CB851" s="2"/>
      <c r="CC851" s="2"/>
      <c r="CD851" s="2"/>
      <c r="CE851" s="2"/>
      <c r="CF851" s="2"/>
      <c r="CG851" s="2"/>
      <c r="CH851" s="2"/>
      <c r="CI851" s="2"/>
      <c r="CJ851" s="2"/>
    </row>
    <row r="852" spans="1:88" x14ac:dyDescent="0.4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2"/>
      <c r="BS852" s="2"/>
      <c r="BT852" s="2"/>
      <c r="BU852" s="2"/>
      <c r="BV852" s="2"/>
      <c r="BW852" s="2"/>
      <c r="BX852" s="2"/>
      <c r="BY852" s="2"/>
      <c r="BZ852" s="2"/>
      <c r="CA852" s="2"/>
      <c r="CB852" s="2"/>
      <c r="CC852" s="2"/>
      <c r="CD852" s="2"/>
      <c r="CE852" s="2"/>
      <c r="CF852" s="2"/>
      <c r="CG852" s="2"/>
      <c r="CH852" s="2"/>
      <c r="CI852" s="2"/>
      <c r="CJ852" s="2"/>
    </row>
    <row r="853" spans="1:88" x14ac:dyDescent="0.4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  <c r="BW853" s="2"/>
      <c r="BX853" s="2"/>
      <c r="BY853" s="2"/>
      <c r="BZ853" s="2"/>
      <c r="CA853" s="2"/>
      <c r="CB853" s="2"/>
      <c r="CC853" s="2"/>
      <c r="CD853" s="2"/>
      <c r="CE853" s="2"/>
      <c r="CF853" s="2"/>
      <c r="CG853" s="2"/>
      <c r="CH853" s="2"/>
      <c r="CI853" s="2"/>
      <c r="CJ853" s="2"/>
    </row>
    <row r="854" spans="1:88" x14ac:dyDescent="0.4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  <c r="BV854" s="2"/>
      <c r="BW854" s="2"/>
      <c r="BX854" s="2"/>
      <c r="BY854" s="2"/>
      <c r="BZ854" s="2"/>
      <c r="CA854" s="2"/>
      <c r="CB854" s="2"/>
      <c r="CC854" s="2"/>
      <c r="CD854" s="2"/>
      <c r="CE854" s="2"/>
      <c r="CF854" s="2"/>
      <c r="CG854" s="2"/>
      <c r="CH854" s="2"/>
      <c r="CI854" s="2"/>
      <c r="CJ854" s="2"/>
    </row>
    <row r="855" spans="1:88" x14ac:dyDescent="0.4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  <c r="BV855" s="2"/>
      <c r="BW855" s="2"/>
      <c r="BX855" s="2"/>
      <c r="BY855" s="2"/>
      <c r="BZ855" s="2"/>
      <c r="CA855" s="2"/>
      <c r="CB855" s="2"/>
      <c r="CC855" s="2"/>
      <c r="CD855" s="2"/>
      <c r="CE855" s="2"/>
      <c r="CF855" s="2"/>
      <c r="CG855" s="2"/>
      <c r="CH855" s="2"/>
      <c r="CI855" s="2"/>
      <c r="CJ855" s="2"/>
    </row>
    <row r="856" spans="1:88" x14ac:dyDescent="0.4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  <c r="BW856" s="2"/>
      <c r="BX856" s="2"/>
      <c r="BY856" s="2"/>
      <c r="BZ856" s="2"/>
      <c r="CA856" s="2"/>
      <c r="CB856" s="2"/>
      <c r="CC856" s="2"/>
      <c r="CD856" s="2"/>
      <c r="CE856" s="2"/>
      <c r="CF856" s="2"/>
      <c r="CG856" s="2"/>
      <c r="CH856" s="2"/>
      <c r="CI856" s="2"/>
      <c r="CJ856" s="2"/>
    </row>
    <row r="857" spans="1:88" x14ac:dyDescent="0.4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  <c r="BR857" s="2"/>
      <c r="BS857" s="2"/>
      <c r="BT857" s="2"/>
      <c r="BU857" s="2"/>
      <c r="BV857" s="2"/>
      <c r="BW857" s="2"/>
      <c r="BX857" s="2"/>
      <c r="BY857" s="2"/>
      <c r="BZ857" s="2"/>
      <c r="CA857" s="2"/>
      <c r="CB857" s="2"/>
      <c r="CC857" s="2"/>
      <c r="CD857" s="2"/>
      <c r="CE857" s="2"/>
      <c r="CF857" s="2"/>
      <c r="CG857" s="2"/>
      <c r="CH857" s="2"/>
      <c r="CI857" s="2"/>
      <c r="CJ857" s="2"/>
    </row>
    <row r="858" spans="1:88" x14ac:dyDescent="0.4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  <c r="BV858" s="2"/>
      <c r="BW858" s="2"/>
      <c r="BX858" s="2"/>
      <c r="BY858" s="2"/>
      <c r="BZ858" s="2"/>
      <c r="CA858" s="2"/>
      <c r="CB858" s="2"/>
      <c r="CC858" s="2"/>
      <c r="CD858" s="2"/>
      <c r="CE858" s="2"/>
      <c r="CF858" s="2"/>
      <c r="CG858" s="2"/>
      <c r="CH858" s="2"/>
      <c r="CI858" s="2"/>
      <c r="CJ858" s="2"/>
    </row>
    <row r="859" spans="1:88" x14ac:dyDescent="0.4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  <c r="BV859" s="2"/>
      <c r="BW859" s="2"/>
      <c r="BX859" s="2"/>
      <c r="BY859" s="2"/>
      <c r="BZ859" s="2"/>
      <c r="CA859" s="2"/>
      <c r="CB859" s="2"/>
      <c r="CC859" s="2"/>
      <c r="CD859" s="2"/>
      <c r="CE859" s="2"/>
      <c r="CF859" s="2"/>
      <c r="CG859" s="2"/>
      <c r="CH859" s="2"/>
      <c r="CI859" s="2"/>
      <c r="CJ859" s="2"/>
    </row>
    <row r="860" spans="1:88" x14ac:dyDescent="0.4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2"/>
      <c r="BS860" s="2"/>
      <c r="BT860" s="2"/>
      <c r="BU860" s="2"/>
      <c r="BV860" s="2"/>
      <c r="BW860" s="2"/>
      <c r="BX860" s="2"/>
      <c r="BY860" s="2"/>
      <c r="BZ860" s="2"/>
      <c r="CA860" s="2"/>
      <c r="CB860" s="2"/>
      <c r="CC860" s="2"/>
      <c r="CD860" s="2"/>
      <c r="CE860" s="2"/>
      <c r="CF860" s="2"/>
      <c r="CG860" s="2"/>
      <c r="CH860" s="2"/>
      <c r="CI860" s="2"/>
      <c r="CJ860" s="2"/>
    </row>
    <row r="861" spans="1:88" x14ac:dyDescent="0.4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  <c r="BR861" s="2"/>
      <c r="BS861" s="2"/>
      <c r="BT861" s="2"/>
      <c r="BU861" s="2"/>
      <c r="BV861" s="2"/>
      <c r="BW861" s="2"/>
      <c r="BX861" s="2"/>
      <c r="BY861" s="2"/>
      <c r="BZ861" s="2"/>
      <c r="CA861" s="2"/>
      <c r="CB861" s="2"/>
      <c r="CC861" s="2"/>
      <c r="CD861" s="2"/>
      <c r="CE861" s="2"/>
      <c r="CF861" s="2"/>
      <c r="CG861" s="2"/>
      <c r="CH861" s="2"/>
      <c r="CI861" s="2"/>
      <c r="CJ861" s="2"/>
    </row>
    <row r="862" spans="1:88" x14ac:dyDescent="0.4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2"/>
      <c r="BS862" s="2"/>
      <c r="BT862" s="2"/>
      <c r="BU862" s="2"/>
      <c r="BV862" s="2"/>
      <c r="BW862" s="2"/>
      <c r="BX862" s="2"/>
      <c r="BY862" s="2"/>
      <c r="BZ862" s="2"/>
      <c r="CA862" s="2"/>
      <c r="CB862" s="2"/>
      <c r="CC862" s="2"/>
      <c r="CD862" s="2"/>
      <c r="CE862" s="2"/>
      <c r="CF862" s="2"/>
      <c r="CG862" s="2"/>
      <c r="CH862" s="2"/>
      <c r="CI862" s="2"/>
      <c r="CJ862" s="2"/>
    </row>
    <row r="863" spans="1:88" x14ac:dyDescent="0.4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2"/>
      <c r="BS863" s="2"/>
      <c r="BT863" s="2"/>
      <c r="BU863" s="2"/>
      <c r="BV863" s="2"/>
      <c r="BW863" s="2"/>
      <c r="BX863" s="2"/>
      <c r="BY863" s="2"/>
      <c r="BZ863" s="2"/>
      <c r="CA863" s="2"/>
      <c r="CB863" s="2"/>
      <c r="CC863" s="2"/>
      <c r="CD863" s="2"/>
      <c r="CE863" s="2"/>
      <c r="CF863" s="2"/>
      <c r="CG863" s="2"/>
      <c r="CH863" s="2"/>
      <c r="CI863" s="2"/>
      <c r="CJ863" s="2"/>
    </row>
    <row r="864" spans="1:88" x14ac:dyDescent="0.4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  <c r="BS864" s="2"/>
      <c r="BT864" s="2"/>
      <c r="BU864" s="2"/>
      <c r="BV864" s="2"/>
      <c r="BW864" s="2"/>
      <c r="BX864" s="2"/>
      <c r="BY864" s="2"/>
      <c r="BZ864" s="2"/>
      <c r="CA864" s="2"/>
      <c r="CB864" s="2"/>
      <c r="CC864" s="2"/>
      <c r="CD864" s="2"/>
      <c r="CE864" s="2"/>
      <c r="CF864" s="2"/>
      <c r="CG864" s="2"/>
      <c r="CH864" s="2"/>
      <c r="CI864" s="2"/>
      <c r="CJ864" s="2"/>
    </row>
    <row r="865" spans="1:88" x14ac:dyDescent="0.4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  <c r="BS865" s="2"/>
      <c r="BT865" s="2"/>
      <c r="BU865" s="2"/>
      <c r="BV865" s="2"/>
      <c r="BW865" s="2"/>
      <c r="BX865" s="2"/>
      <c r="BY865" s="2"/>
      <c r="BZ865" s="2"/>
      <c r="CA865" s="2"/>
      <c r="CB865" s="2"/>
      <c r="CC865" s="2"/>
      <c r="CD865" s="2"/>
      <c r="CE865" s="2"/>
      <c r="CF865" s="2"/>
      <c r="CG865" s="2"/>
      <c r="CH865" s="2"/>
      <c r="CI865" s="2"/>
      <c r="CJ865" s="2"/>
    </row>
    <row r="866" spans="1:88" x14ac:dyDescent="0.4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  <c r="BV866" s="2"/>
      <c r="BW866" s="2"/>
      <c r="BX866" s="2"/>
      <c r="BY866" s="2"/>
      <c r="BZ866" s="2"/>
      <c r="CA866" s="2"/>
      <c r="CB866" s="2"/>
      <c r="CC866" s="2"/>
      <c r="CD866" s="2"/>
      <c r="CE866" s="2"/>
      <c r="CF866" s="2"/>
      <c r="CG866" s="2"/>
      <c r="CH866" s="2"/>
      <c r="CI866" s="2"/>
      <c r="CJ866" s="2"/>
    </row>
    <row r="867" spans="1:88" x14ac:dyDescent="0.4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  <c r="BW867" s="2"/>
      <c r="BX867" s="2"/>
      <c r="BY867" s="2"/>
      <c r="BZ867" s="2"/>
      <c r="CA867" s="2"/>
      <c r="CB867" s="2"/>
      <c r="CC867" s="2"/>
      <c r="CD867" s="2"/>
      <c r="CE867" s="2"/>
      <c r="CF867" s="2"/>
      <c r="CG867" s="2"/>
      <c r="CH867" s="2"/>
      <c r="CI867" s="2"/>
      <c r="CJ867" s="2"/>
    </row>
    <row r="868" spans="1:88" x14ac:dyDescent="0.4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  <c r="BV868" s="2"/>
      <c r="BW868" s="2"/>
      <c r="BX868" s="2"/>
      <c r="BY868" s="2"/>
      <c r="BZ868" s="2"/>
      <c r="CA868" s="2"/>
      <c r="CB868" s="2"/>
      <c r="CC868" s="2"/>
      <c r="CD868" s="2"/>
      <c r="CE868" s="2"/>
      <c r="CF868" s="2"/>
      <c r="CG868" s="2"/>
      <c r="CH868" s="2"/>
      <c r="CI868" s="2"/>
      <c r="CJ868" s="2"/>
    </row>
    <row r="869" spans="1:88" x14ac:dyDescent="0.4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  <c r="BR869" s="2"/>
      <c r="BS869" s="2"/>
      <c r="BT869" s="2"/>
      <c r="BU869" s="2"/>
      <c r="BV869" s="2"/>
      <c r="BW869" s="2"/>
      <c r="BX869" s="2"/>
      <c r="BY869" s="2"/>
      <c r="BZ869" s="2"/>
      <c r="CA869" s="2"/>
      <c r="CB869" s="2"/>
      <c r="CC869" s="2"/>
      <c r="CD869" s="2"/>
      <c r="CE869" s="2"/>
      <c r="CF869" s="2"/>
      <c r="CG869" s="2"/>
      <c r="CH869" s="2"/>
      <c r="CI869" s="2"/>
      <c r="CJ869" s="2"/>
    </row>
  </sheetData>
  <mergeCells count="1">
    <mergeCell ref="B2:N2"/>
  </mergeCells>
  <pageMargins left="0.7" right="0.7" top="0.75" bottom="0.75" header="0.3" footer="0.3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19"/>
  <sheetViews>
    <sheetView topLeftCell="A484" workbookViewId="0">
      <selection activeCell="B516" sqref="B516"/>
    </sheetView>
  </sheetViews>
  <sheetFormatPr defaultColWidth="8.85546875" defaultRowHeight="13.15" x14ac:dyDescent="0.4"/>
  <cols>
    <col min="1" max="16384" width="8.85546875" style="1"/>
  </cols>
  <sheetData>
    <row r="1" spans="1:4" x14ac:dyDescent="0.4">
      <c r="A1" s="4"/>
      <c r="B1" s="4" t="s">
        <v>5</v>
      </c>
      <c r="C1" s="4"/>
      <c r="D1" s="4"/>
    </row>
    <row r="2" spans="1:4" x14ac:dyDescent="0.4">
      <c r="A2" s="4"/>
      <c r="B2" s="4"/>
      <c r="C2" s="4"/>
      <c r="D2" s="4"/>
    </row>
    <row r="3" spans="1:4" x14ac:dyDescent="0.4">
      <c r="A3" s="4"/>
      <c r="B3" s="4" t="s">
        <v>4</v>
      </c>
      <c r="C3" s="4" t="s">
        <v>4</v>
      </c>
      <c r="D3" s="4" t="s">
        <v>3</v>
      </c>
    </row>
    <row r="4" spans="1:4" x14ac:dyDescent="0.4">
      <c r="A4" s="4"/>
      <c r="B4" s="4"/>
      <c r="C4" s="4" t="s">
        <v>2</v>
      </c>
      <c r="D4" s="4"/>
    </row>
    <row r="5" spans="1:4" x14ac:dyDescent="0.4">
      <c r="A5" s="7">
        <v>1500</v>
      </c>
      <c r="B5" s="4"/>
      <c r="C5" s="4"/>
      <c r="D5" s="4"/>
    </row>
    <row r="6" spans="1:4" x14ac:dyDescent="0.4">
      <c r="A6" s="7">
        <v>1501</v>
      </c>
      <c r="B6" s="5">
        <f>Inflation_1500_1799!AA10</f>
        <v>8.5409098771838785</v>
      </c>
      <c r="C6" s="4"/>
      <c r="D6" s="5"/>
    </row>
    <row r="7" spans="1:4" x14ac:dyDescent="0.4">
      <c r="A7" s="7">
        <v>1502</v>
      </c>
      <c r="B7" s="5">
        <f>Inflation_1500_1799!AA11</f>
        <v>4.6423293450717242</v>
      </c>
      <c r="C7" s="4"/>
      <c r="D7" s="5">
        <v>48.888888888888893</v>
      </c>
    </row>
    <row r="8" spans="1:4" x14ac:dyDescent="0.4">
      <c r="A8" s="7">
        <v>1503</v>
      </c>
      <c r="B8" s="5">
        <f>Inflation_1500_1799!AA12</f>
        <v>-3.8861617460496714</v>
      </c>
      <c r="C8" s="4"/>
      <c r="D8" s="5">
        <v>37.142857142857146</v>
      </c>
    </row>
    <row r="9" spans="1:4" x14ac:dyDescent="0.4">
      <c r="A9" s="7">
        <v>1504</v>
      </c>
      <c r="B9" s="5">
        <f>Inflation_1500_1799!AA13</f>
        <v>-0.61136495528302248</v>
      </c>
      <c r="C9" s="5">
        <f t="shared" ref="C9:C72" si="0">AVERAGE(B5:B9)</f>
        <v>2.1714281302307272</v>
      </c>
      <c r="D9" s="5">
        <v>40</v>
      </c>
    </row>
    <row r="10" spans="1:4" x14ac:dyDescent="0.4">
      <c r="A10" s="7">
        <v>1505</v>
      </c>
      <c r="B10" s="5">
        <f>Inflation_1500_1799!AA14</f>
        <v>-3.1612896646186606</v>
      </c>
      <c r="C10" s="5">
        <f t="shared" si="0"/>
        <v>1.1048845712608497</v>
      </c>
      <c r="D10" s="5">
        <v>66.666666666666671</v>
      </c>
    </row>
    <row r="11" spans="1:4" x14ac:dyDescent="0.4">
      <c r="A11" s="7">
        <v>1506</v>
      </c>
      <c r="B11" s="5">
        <f>Inflation_1500_1799!AA15</f>
        <v>-2.2988505747126418</v>
      </c>
      <c r="C11" s="5">
        <f t="shared" si="0"/>
        <v>-1.0630675191184544</v>
      </c>
      <c r="D11" s="5">
        <v>23.076923076923084</v>
      </c>
    </row>
    <row r="12" spans="1:4" x14ac:dyDescent="0.4">
      <c r="A12" s="7">
        <v>1507</v>
      </c>
      <c r="B12" s="5">
        <f>Inflation_1500_1799!AA16</f>
        <v>-5.2665767737420541</v>
      </c>
      <c r="C12" s="5">
        <f t="shared" si="0"/>
        <v>-3.0448487428812099</v>
      </c>
      <c r="D12" s="5">
        <v>14.0625</v>
      </c>
    </row>
    <row r="13" spans="1:4" x14ac:dyDescent="0.4">
      <c r="A13" s="7">
        <v>1508</v>
      </c>
      <c r="B13" s="5">
        <f>Inflation_1500_1799!AA17</f>
        <v>-0.17006802721088432</v>
      </c>
      <c r="C13" s="5">
        <f t="shared" si="0"/>
        <v>-2.3016299991134526</v>
      </c>
      <c r="D13" s="5">
        <v>5.4794520547945202</v>
      </c>
    </row>
    <row r="14" spans="1:4" x14ac:dyDescent="0.4">
      <c r="A14" s="7">
        <v>1509</v>
      </c>
      <c r="B14" s="5">
        <f>Inflation_1500_1799!AA18</f>
        <v>-3.1362525916047157</v>
      </c>
      <c r="C14" s="5">
        <f t="shared" si="0"/>
        <v>-2.8066075263777917</v>
      </c>
      <c r="D14" s="5">
        <v>63.858695652173921</v>
      </c>
    </row>
    <row r="15" spans="1:4" x14ac:dyDescent="0.4">
      <c r="A15" s="7">
        <v>1510</v>
      </c>
      <c r="B15" s="5">
        <f>Inflation_1500_1799!AA19</f>
        <v>2.1621333453449409</v>
      </c>
      <c r="C15" s="5">
        <f t="shared" si="0"/>
        <v>-1.7419229243850711</v>
      </c>
      <c r="D15" s="5">
        <v>15</v>
      </c>
    </row>
    <row r="16" spans="1:4" x14ac:dyDescent="0.4">
      <c r="A16" s="7">
        <v>1511</v>
      </c>
      <c r="B16" s="5">
        <f>Inflation_1500_1799!AA20</f>
        <v>7.5894788717891579</v>
      </c>
      <c r="C16" s="5">
        <f t="shared" si="0"/>
        <v>0.23574296491528876</v>
      </c>
      <c r="D16" s="5">
        <v>14.634146341463406</v>
      </c>
    </row>
    <row r="17" spans="1:4" x14ac:dyDescent="0.4">
      <c r="A17" s="7">
        <v>1512</v>
      </c>
      <c r="B17" s="5">
        <f>Inflation_1500_1799!AA21</f>
        <v>3.5829540682375094</v>
      </c>
      <c r="C17" s="5">
        <f t="shared" si="0"/>
        <v>2.0056491333112016</v>
      </c>
      <c r="D17" s="5">
        <v>100.625</v>
      </c>
    </row>
    <row r="18" spans="1:4" x14ac:dyDescent="0.4">
      <c r="A18" s="7">
        <v>1513</v>
      </c>
      <c r="B18" s="5">
        <f>Inflation_1500_1799!AA22</f>
        <v>3.0038487424995375</v>
      </c>
      <c r="C18" s="5">
        <f t="shared" si="0"/>
        <v>2.6404324872532858</v>
      </c>
      <c r="D18" s="5">
        <v>50.259605399792306</v>
      </c>
    </row>
    <row r="19" spans="1:4" x14ac:dyDescent="0.4">
      <c r="A19" s="7">
        <v>1514</v>
      </c>
      <c r="B19" s="5">
        <f>Inflation_1500_1799!AA23</f>
        <v>-4.3388423914663852</v>
      </c>
      <c r="C19" s="5">
        <f t="shared" si="0"/>
        <v>2.3999145272809521</v>
      </c>
      <c r="D19" s="5">
        <v>18.811881188118807</v>
      </c>
    </row>
    <row r="20" spans="1:4" x14ac:dyDescent="0.4">
      <c r="A20" s="7">
        <v>1515</v>
      </c>
      <c r="B20" s="5">
        <f>Inflation_1500_1799!AA24</f>
        <v>3.265822784810124</v>
      </c>
      <c r="C20" s="5">
        <f t="shared" si="0"/>
        <v>2.6206524151739887</v>
      </c>
      <c r="D20" s="5">
        <v>21.430949489879492</v>
      </c>
    </row>
    <row r="21" spans="1:4" x14ac:dyDescent="0.4">
      <c r="A21" s="7">
        <v>1516</v>
      </c>
      <c r="B21" s="5">
        <f>Inflation_1500_1799!AA25</f>
        <v>5.1947471087806392</v>
      </c>
      <c r="C21" s="5">
        <f t="shared" si="0"/>
        <v>2.1417060625722852</v>
      </c>
      <c r="D21" s="5">
        <v>21.666666666666657</v>
      </c>
    </row>
    <row r="22" spans="1:4" x14ac:dyDescent="0.4">
      <c r="A22" s="7">
        <v>1517</v>
      </c>
      <c r="B22" s="5">
        <f>Inflation_1500_1799!AA26</f>
        <v>0.45454545454545192</v>
      </c>
      <c r="C22" s="5">
        <f t="shared" si="0"/>
        <v>1.5160243398338735</v>
      </c>
      <c r="D22" s="5">
        <v>38.46153846153846</v>
      </c>
    </row>
    <row r="23" spans="1:4" x14ac:dyDescent="0.4">
      <c r="A23" s="7">
        <v>1518</v>
      </c>
      <c r="B23" s="5">
        <f>Inflation_1500_1799!AA27</f>
        <v>-6.9254649071352254</v>
      </c>
      <c r="C23" s="5">
        <f t="shared" si="0"/>
        <v>-0.46983839009307926</v>
      </c>
      <c r="D23" s="5">
        <v>8.6956521739130377</v>
      </c>
    </row>
    <row r="24" spans="1:4" x14ac:dyDescent="0.4">
      <c r="A24" s="7">
        <v>1519</v>
      </c>
      <c r="B24" s="5">
        <f>Inflation_1500_1799!AA28</f>
        <v>-1.9488721644605134</v>
      </c>
      <c r="C24" s="5">
        <f t="shared" si="0"/>
        <v>8.1556553080952554E-3</v>
      </c>
      <c r="D24" s="5">
        <v>40.845070422535201</v>
      </c>
    </row>
    <row r="25" spans="1:4" x14ac:dyDescent="0.4">
      <c r="A25" s="7">
        <v>1520</v>
      </c>
      <c r="B25" s="5">
        <f>Inflation_1500_1799!AA29</f>
        <v>4.8296261601824657</v>
      </c>
      <c r="C25" s="5">
        <f t="shared" si="0"/>
        <v>0.32091633038256351</v>
      </c>
      <c r="D25" s="5">
        <v>30.612244897959172</v>
      </c>
    </row>
    <row r="26" spans="1:4" x14ac:dyDescent="0.4">
      <c r="A26" s="7">
        <v>1521</v>
      </c>
      <c r="B26" s="5">
        <f>Inflation_1500_1799!AA30</f>
        <v>23.599507519127606</v>
      </c>
      <c r="C26" s="5">
        <f t="shared" si="0"/>
        <v>4.001868412451957</v>
      </c>
      <c r="D26" s="5">
        <v>29.6875</v>
      </c>
    </row>
    <row r="27" spans="1:4" x14ac:dyDescent="0.4">
      <c r="A27" s="7">
        <v>1522</v>
      </c>
      <c r="B27" s="5">
        <f>Inflation_1500_1799!AA31</f>
        <v>-1.0047825985990355</v>
      </c>
      <c r="C27" s="5">
        <f t="shared" si="0"/>
        <v>3.7100028018230589</v>
      </c>
      <c r="D27" s="5">
        <v>50.042747923465271</v>
      </c>
    </row>
    <row r="28" spans="1:4" x14ac:dyDescent="0.4">
      <c r="A28" s="7">
        <v>1523</v>
      </c>
      <c r="B28" s="5">
        <f>Inflation_1500_1799!AA32</f>
        <v>-8.9694282698434602</v>
      </c>
      <c r="C28" s="5">
        <f t="shared" si="0"/>
        <v>3.3012101292814124</v>
      </c>
      <c r="D28" s="5">
        <v>3.7500000000000089</v>
      </c>
    </row>
    <row r="29" spans="1:4" x14ac:dyDescent="0.4">
      <c r="A29" s="7">
        <v>1524</v>
      </c>
      <c r="B29" s="5">
        <f>Inflation_1500_1799!AA33</f>
        <v>3.4564272936365938</v>
      </c>
      <c r="C29" s="5">
        <f t="shared" si="0"/>
        <v>4.3822700209008332</v>
      </c>
      <c r="D29" s="5">
        <v>14.61077844311378</v>
      </c>
    </row>
    <row r="30" spans="1:4" x14ac:dyDescent="0.4">
      <c r="A30" s="7">
        <v>1525</v>
      </c>
      <c r="B30" s="5">
        <f>Inflation_1500_1799!AA34</f>
        <v>-3.8293407938450765</v>
      </c>
      <c r="C30" s="5">
        <f t="shared" si="0"/>
        <v>2.6504766300953251</v>
      </c>
      <c r="D30" s="5">
        <v>27.536231884057962</v>
      </c>
    </row>
    <row r="31" spans="1:4" x14ac:dyDescent="0.4">
      <c r="A31" s="7">
        <v>1526</v>
      </c>
      <c r="B31" s="5">
        <f>Inflation_1500_1799!AA35</f>
        <v>1.2647670340706518</v>
      </c>
      <c r="C31" s="5">
        <f t="shared" si="0"/>
        <v>-1.8164714669160655</v>
      </c>
      <c r="D31" s="5">
        <v>14.285714285714285</v>
      </c>
    </row>
    <row r="32" spans="1:4" x14ac:dyDescent="0.4">
      <c r="A32" s="7">
        <v>1527</v>
      </c>
      <c r="B32" s="5">
        <f>Inflation_1500_1799!AA36</f>
        <v>8.4142062038352172</v>
      </c>
      <c r="C32" s="5">
        <f t="shared" si="0"/>
        <v>6.7326293570785012E-2</v>
      </c>
      <c r="D32" s="5">
        <v>43.636363636363626</v>
      </c>
    </row>
    <row r="33" spans="1:4" x14ac:dyDescent="0.4">
      <c r="A33" s="7">
        <v>1528</v>
      </c>
      <c r="B33" s="5">
        <f>Inflation_1500_1799!AA37</f>
        <v>8.8517843850454359</v>
      </c>
      <c r="C33" s="5">
        <f t="shared" si="0"/>
        <v>3.6315688245485647</v>
      </c>
      <c r="D33" s="5">
        <v>173.10975379858988</v>
      </c>
    </row>
    <row r="34" spans="1:4" x14ac:dyDescent="0.4">
      <c r="A34" s="7">
        <v>1529</v>
      </c>
      <c r="B34" s="5">
        <f>Inflation_1500_1799!AA38</f>
        <v>1.5681818181818232</v>
      </c>
      <c r="C34" s="5">
        <f t="shared" si="0"/>
        <v>3.2539197294576105</v>
      </c>
      <c r="D34" s="5">
        <v>31.140141865300251</v>
      </c>
    </row>
    <row r="35" spans="1:4" x14ac:dyDescent="0.4">
      <c r="A35" s="7">
        <v>1530</v>
      </c>
      <c r="B35" s="5">
        <f>Inflation_1500_1799!AA39</f>
        <v>5.3918450992862743</v>
      </c>
      <c r="C35" s="5">
        <f t="shared" si="0"/>
        <v>5.0981569080838813</v>
      </c>
      <c r="D35" s="5">
        <v>59.574468085106382</v>
      </c>
    </row>
    <row r="36" spans="1:4" x14ac:dyDescent="0.4">
      <c r="A36" s="7">
        <v>1531</v>
      </c>
      <c r="B36" s="5">
        <f>Inflation_1500_1799!AA40</f>
        <v>1.7603279655649451</v>
      </c>
      <c r="C36" s="5">
        <f t="shared" si="0"/>
        <v>5.1972690943827393</v>
      </c>
      <c r="D36" s="5">
        <v>38.235294117647058</v>
      </c>
    </row>
    <row r="37" spans="1:4" x14ac:dyDescent="0.4">
      <c r="A37" s="7">
        <v>1532</v>
      </c>
      <c r="B37" s="5">
        <f>Inflation_1500_1799!AA41</f>
        <v>-9.0429484278442445</v>
      </c>
      <c r="C37" s="5">
        <f t="shared" si="0"/>
        <v>1.7058381680468464</v>
      </c>
      <c r="D37" s="5">
        <v>38.486983837462645</v>
      </c>
    </row>
    <row r="38" spans="1:4" x14ac:dyDescent="0.4">
      <c r="A38" s="7">
        <v>1533</v>
      </c>
      <c r="B38" s="5">
        <f>Inflation_1500_1799!AA42</f>
        <v>-0.28377270069023242</v>
      </c>
      <c r="C38" s="5">
        <f t="shared" si="0"/>
        <v>-0.12127324910028685</v>
      </c>
      <c r="D38" s="5">
        <v>16.233766233766247</v>
      </c>
    </row>
    <row r="39" spans="1:4" x14ac:dyDescent="0.4">
      <c r="A39" s="7">
        <v>1534</v>
      </c>
      <c r="B39" s="5">
        <f>Inflation_1500_1799!AA43</f>
        <v>-0.78887158584718398</v>
      </c>
      <c r="C39" s="5">
        <f t="shared" si="0"/>
        <v>-0.59268392990608842</v>
      </c>
      <c r="D39" s="5">
        <v>30.069657013249575</v>
      </c>
    </row>
    <row r="40" spans="1:4" x14ac:dyDescent="0.4">
      <c r="A40" s="7">
        <v>1535</v>
      </c>
      <c r="B40" s="5">
        <f>Inflation_1500_1799!AA44</f>
        <v>-4.8296851942941474</v>
      </c>
      <c r="C40" s="5">
        <f t="shared" si="0"/>
        <v>-2.6369899886221724</v>
      </c>
      <c r="D40" s="5">
        <v>9.2836511060210078</v>
      </c>
    </row>
    <row r="41" spans="1:4" x14ac:dyDescent="0.4">
      <c r="A41" s="7">
        <v>1536</v>
      </c>
      <c r="B41" s="5">
        <f>Inflation_1500_1799!AA45</f>
        <v>-1.6328638815192433</v>
      </c>
      <c r="C41" s="5">
        <f t="shared" si="0"/>
        <v>-3.3156283580390102</v>
      </c>
      <c r="D41" s="5">
        <v>82.857142857142847</v>
      </c>
    </row>
    <row r="42" spans="1:4" x14ac:dyDescent="0.4">
      <c r="A42" s="7">
        <v>1537</v>
      </c>
      <c r="B42" s="5">
        <f>Inflation_1500_1799!AA46</f>
        <v>-4.2089711789855739</v>
      </c>
      <c r="C42" s="5">
        <f t="shared" si="0"/>
        <v>-2.3488329082672763</v>
      </c>
      <c r="D42" s="5">
        <v>25.190839694656496</v>
      </c>
    </row>
    <row r="43" spans="1:4" x14ac:dyDescent="0.4">
      <c r="A43" s="7">
        <v>1538</v>
      </c>
      <c r="B43" s="5">
        <f>Inflation_1500_1799!AA47</f>
        <v>11.536168681012327</v>
      </c>
      <c r="C43" s="5">
        <f t="shared" si="0"/>
        <v>1.5155368073235564E-2</v>
      </c>
      <c r="D43" s="5">
        <v>21</v>
      </c>
    </row>
    <row r="44" spans="1:4" x14ac:dyDescent="0.4">
      <c r="A44" s="7">
        <v>1539</v>
      </c>
      <c r="B44" s="5">
        <f>Inflation_1500_1799!AA48</f>
        <v>5.183946488294322</v>
      </c>
      <c r="C44" s="5">
        <f t="shared" si="0"/>
        <v>1.2097189829015371</v>
      </c>
      <c r="D44" s="5">
        <v>36.363636363636353</v>
      </c>
    </row>
    <row r="45" spans="1:4" x14ac:dyDescent="0.4">
      <c r="A45" s="7">
        <v>1540</v>
      </c>
      <c r="B45" s="5">
        <f>Inflation_1500_1799!AA49</f>
        <v>0.92592592592593004</v>
      </c>
      <c r="C45" s="5">
        <f t="shared" si="0"/>
        <v>2.3608412069455524</v>
      </c>
      <c r="D45" s="5">
        <v>105.51201968242941</v>
      </c>
    </row>
    <row r="46" spans="1:4" x14ac:dyDescent="0.4">
      <c r="A46" s="7">
        <v>1541</v>
      </c>
      <c r="B46" s="5">
        <f>Inflation_1500_1799!AA50</f>
        <v>-2.0202020202020221</v>
      </c>
      <c r="C46" s="5">
        <f t="shared" si="0"/>
        <v>2.2833735792089964</v>
      </c>
      <c r="D46" s="5">
        <v>32.01532465690137</v>
      </c>
    </row>
    <row r="47" spans="1:4" x14ac:dyDescent="0.4">
      <c r="A47" s="7">
        <v>1542</v>
      </c>
      <c r="B47" s="5">
        <f>Inflation_1500_1799!AA51</f>
        <v>6.142731914546351</v>
      </c>
      <c r="C47" s="5">
        <f t="shared" si="0"/>
        <v>4.3537141979153819</v>
      </c>
      <c r="D47" s="5">
        <v>10.434782608695652</v>
      </c>
    </row>
    <row r="48" spans="1:4" x14ac:dyDescent="0.4">
      <c r="A48" s="7">
        <v>1543</v>
      </c>
      <c r="B48" s="5">
        <f>Inflation_1500_1799!AA52</f>
        <v>11.368003867696586</v>
      </c>
      <c r="C48" s="5">
        <f t="shared" si="0"/>
        <v>4.3200812352522338</v>
      </c>
      <c r="D48" s="5">
        <v>14.981352047586661</v>
      </c>
    </row>
    <row r="49" spans="1:4" x14ac:dyDescent="0.4">
      <c r="A49" s="7">
        <v>1544</v>
      </c>
      <c r="B49" s="5">
        <f>Inflation_1500_1799!AA53</f>
        <v>11.053656552883041</v>
      </c>
      <c r="C49" s="5">
        <f t="shared" si="0"/>
        <v>5.4940232481699773</v>
      </c>
      <c r="D49" s="5">
        <v>37.588652482269502</v>
      </c>
    </row>
    <row r="50" spans="1:4" x14ac:dyDescent="0.4">
      <c r="A50" s="7">
        <v>1545</v>
      </c>
      <c r="B50" s="5">
        <f>Inflation_1500_1799!AA54</f>
        <v>5.3081358524648792</v>
      </c>
      <c r="C50" s="5">
        <f t="shared" si="0"/>
        <v>6.3704652334777672</v>
      </c>
      <c r="D50" s="5">
        <v>39.142840082199037</v>
      </c>
    </row>
    <row r="51" spans="1:4" x14ac:dyDescent="0.4">
      <c r="A51" s="7">
        <v>1546</v>
      </c>
      <c r="B51" s="5">
        <f>Inflation_1500_1799!AA55</f>
        <v>-5.0750192273563695</v>
      </c>
      <c r="C51" s="5">
        <f t="shared" si="0"/>
        <v>5.7595017920468976</v>
      </c>
      <c r="D51" s="5">
        <v>21.7687074829932</v>
      </c>
    </row>
    <row r="52" spans="1:4" x14ac:dyDescent="0.4">
      <c r="A52" s="7">
        <v>1547</v>
      </c>
      <c r="B52" s="5">
        <f>Inflation_1500_1799!AA56</f>
        <v>-15.706806282722518</v>
      </c>
      <c r="C52" s="5">
        <f t="shared" si="0"/>
        <v>1.3895941525931235</v>
      </c>
      <c r="D52" s="5">
        <v>29.842931937172779</v>
      </c>
    </row>
    <row r="53" spans="1:4" x14ac:dyDescent="0.4">
      <c r="A53" s="7">
        <v>1548</v>
      </c>
      <c r="B53" s="5">
        <f>Inflation_1500_1799!AA57</f>
        <v>8.4905660377358583</v>
      </c>
      <c r="C53" s="5">
        <f t="shared" si="0"/>
        <v>0.81410658660097823</v>
      </c>
      <c r="D53" s="5">
        <v>-1.5037593984962405</v>
      </c>
    </row>
    <row r="54" spans="1:4" x14ac:dyDescent="0.4">
      <c r="A54" s="7">
        <v>1549</v>
      </c>
      <c r="B54" s="5">
        <f>Inflation_1500_1799!AA58</f>
        <v>9.565217391304337</v>
      </c>
      <c r="C54" s="5">
        <f t="shared" si="0"/>
        <v>0.51641875428523742</v>
      </c>
      <c r="D54" s="5">
        <v>51.527494908350313</v>
      </c>
    </row>
    <row r="55" spans="1:4" x14ac:dyDescent="0.4">
      <c r="A55" s="7">
        <v>1550</v>
      </c>
      <c r="B55" s="5">
        <f>Inflation_1500_1799!AA59</f>
        <v>10.582010582010582</v>
      </c>
      <c r="C55" s="5">
        <f t="shared" si="0"/>
        <v>1.5711937001943777</v>
      </c>
      <c r="D55" s="5">
        <v>57.5</v>
      </c>
    </row>
    <row r="56" spans="1:4" x14ac:dyDescent="0.4">
      <c r="A56" s="7">
        <v>1551</v>
      </c>
      <c r="B56" s="5">
        <f>Inflation_1500_1799!AA60</f>
        <v>6.1469979872467828</v>
      </c>
      <c r="C56" s="5">
        <f t="shared" si="0"/>
        <v>3.8155971431150086</v>
      </c>
      <c r="D56" s="5">
        <v>22.429906542056077</v>
      </c>
    </row>
    <row r="57" spans="1:4" x14ac:dyDescent="0.4">
      <c r="A57" s="7">
        <v>1552</v>
      </c>
      <c r="B57" s="5">
        <f>Inflation_1500_1799!AA61</f>
        <v>-3.157894736842104</v>
      </c>
      <c r="C57" s="5">
        <f t="shared" si="0"/>
        <v>6.3253794522910924</v>
      </c>
      <c r="D57" s="5">
        <v>35.336985531025903</v>
      </c>
    </row>
    <row r="58" spans="1:4" x14ac:dyDescent="0.4">
      <c r="A58" s="7">
        <v>1553</v>
      </c>
      <c r="B58" s="5">
        <f>Inflation_1500_1799!AA62</f>
        <v>-6.1594202898550776</v>
      </c>
      <c r="C58" s="5">
        <f t="shared" si="0"/>
        <v>3.3953821867729048</v>
      </c>
      <c r="D58" s="5">
        <v>11.538461538461542</v>
      </c>
    </row>
    <row r="59" spans="1:4" x14ac:dyDescent="0.4">
      <c r="A59" s="7">
        <v>1554</v>
      </c>
      <c r="B59" s="5">
        <f>Inflation_1500_1799!AA63</f>
        <v>2.6881720430107503</v>
      </c>
      <c r="C59" s="5">
        <f t="shared" si="0"/>
        <v>2.019973117114187</v>
      </c>
      <c r="D59" s="5">
        <v>8.2758620689655125</v>
      </c>
    </row>
    <row r="60" spans="1:4" x14ac:dyDescent="0.4">
      <c r="A60" s="7">
        <v>1555</v>
      </c>
      <c r="B60" s="5">
        <f>Inflation_1500_1799!AA64</f>
        <v>9.9476439790575846</v>
      </c>
      <c r="C60" s="5">
        <f t="shared" si="0"/>
        <v>1.8930997965235872</v>
      </c>
      <c r="D60" s="5">
        <v>21.125899982275136</v>
      </c>
    </row>
    <row r="61" spans="1:4" x14ac:dyDescent="0.4">
      <c r="A61" s="7">
        <v>1556</v>
      </c>
      <c r="B61" s="5">
        <f>Inflation_1500_1799!AA65</f>
        <v>3.3112582781456954</v>
      </c>
      <c r="C61" s="5">
        <f t="shared" si="0"/>
        <v>1.3259518547033697</v>
      </c>
      <c r="D61" s="5">
        <v>58.715596330275233</v>
      </c>
    </row>
    <row r="62" spans="1:4" x14ac:dyDescent="0.4">
      <c r="A62" s="7">
        <v>1557</v>
      </c>
      <c r="B62" s="5">
        <f>Inflation_1500_1799!AA66</f>
        <v>1.2820512820512819</v>
      </c>
      <c r="C62" s="5">
        <f t="shared" si="0"/>
        <v>2.2139410584820469</v>
      </c>
      <c r="D62" s="5">
        <v>69.364161849710996</v>
      </c>
    </row>
    <row r="63" spans="1:4" x14ac:dyDescent="0.4">
      <c r="A63" s="7">
        <v>1558</v>
      </c>
      <c r="B63" s="5">
        <f>Inflation_1500_1799!AA67</f>
        <v>-9.4341627767500551</v>
      </c>
      <c r="C63" s="5">
        <f t="shared" si="0"/>
        <v>1.5589925611030513</v>
      </c>
      <c r="D63" s="5">
        <v>19.863013698630127</v>
      </c>
    </row>
    <row r="64" spans="1:4" x14ac:dyDescent="0.4">
      <c r="A64" s="7">
        <v>1559</v>
      </c>
      <c r="B64" s="5">
        <f>Inflation_1500_1799!AA68</f>
        <v>8.5526315789473681</v>
      </c>
      <c r="C64" s="5">
        <f t="shared" si="0"/>
        <v>2.7318844682903753</v>
      </c>
      <c r="D64" s="5">
        <v>18.348623853211009</v>
      </c>
    </row>
    <row r="65" spans="1:4" x14ac:dyDescent="0.4">
      <c r="A65" s="7">
        <v>1560</v>
      </c>
      <c r="B65" s="5">
        <f>Inflation_1500_1799!AA69</f>
        <v>0.95848282098237547</v>
      </c>
      <c r="C65" s="5">
        <f t="shared" si="0"/>
        <v>0.93405223667533321</v>
      </c>
      <c r="D65" s="5">
        <v>26.356589147286826</v>
      </c>
    </row>
    <row r="66" spans="1:4" x14ac:dyDescent="0.4">
      <c r="A66" s="7">
        <v>1561</v>
      </c>
      <c r="B66" s="5">
        <f>Inflation_1500_1799!AA70</f>
        <v>2.1557718215966526</v>
      </c>
      <c r="C66" s="5">
        <f t="shared" si="0"/>
        <v>0.70295494536552483</v>
      </c>
      <c r="D66" s="5">
        <v>31.515151515151512</v>
      </c>
    </row>
    <row r="67" spans="1:4" x14ac:dyDescent="0.4">
      <c r="A67" s="7">
        <v>1562</v>
      </c>
      <c r="B67" s="5">
        <f>Inflation_1500_1799!AA71</f>
        <v>5.5127466406686754</v>
      </c>
      <c r="C67" s="5">
        <f t="shared" si="0"/>
        <v>1.5490940170890033</v>
      </c>
      <c r="D67" s="5">
        <v>18.965517241379317</v>
      </c>
    </row>
    <row r="68" spans="1:4" x14ac:dyDescent="0.4">
      <c r="A68" s="7">
        <v>1563</v>
      </c>
      <c r="B68" s="5">
        <f>Inflation_1500_1799!AA72</f>
        <v>1.5735357241742576</v>
      </c>
      <c r="C68" s="5">
        <f t="shared" si="0"/>
        <v>3.7506337172738653</v>
      </c>
      <c r="D68" s="5">
        <v>43.512704719611335</v>
      </c>
    </row>
    <row r="69" spans="1:4" x14ac:dyDescent="0.4">
      <c r="A69" s="7">
        <v>1564</v>
      </c>
      <c r="B69" s="5">
        <f>Inflation_1500_1799!AA73</f>
        <v>2.2807971294548035</v>
      </c>
      <c r="C69" s="5">
        <f t="shared" si="0"/>
        <v>2.4962668273753534</v>
      </c>
      <c r="D69" s="5">
        <v>24.011714818747485</v>
      </c>
    </row>
    <row r="70" spans="1:4" x14ac:dyDescent="0.4">
      <c r="A70" s="7">
        <v>1565</v>
      </c>
      <c r="B70" s="5">
        <f>Inflation_1500_1799!AA74</f>
        <v>13.147977051795458</v>
      </c>
      <c r="C70" s="5">
        <f t="shared" si="0"/>
        <v>4.9341656735379695</v>
      </c>
      <c r="D70" s="5">
        <v>22.520529446146888</v>
      </c>
    </row>
    <row r="71" spans="1:4" x14ac:dyDescent="0.4">
      <c r="A71" s="7">
        <v>1566</v>
      </c>
      <c r="B71" s="5">
        <f>Inflation_1500_1799!AA75</f>
        <v>-1.0344827586206917</v>
      </c>
      <c r="C71" s="5">
        <f t="shared" si="0"/>
        <v>4.2961147574945011</v>
      </c>
      <c r="D71" s="5">
        <v>76.969696969696983</v>
      </c>
    </row>
    <row r="72" spans="1:4" x14ac:dyDescent="0.4">
      <c r="A72" s="7">
        <v>1567</v>
      </c>
      <c r="B72" s="5">
        <f>Inflation_1500_1799!AA76</f>
        <v>-2.1545201455404284</v>
      </c>
      <c r="C72" s="5">
        <f t="shared" si="0"/>
        <v>2.7626614002526795</v>
      </c>
      <c r="D72" s="5">
        <v>17.04545454545454</v>
      </c>
    </row>
    <row r="73" spans="1:4" x14ac:dyDescent="0.4">
      <c r="A73" s="7">
        <v>1568</v>
      </c>
      <c r="B73" s="5">
        <f>Inflation_1500_1799!AA77</f>
        <v>5.5058347438845079</v>
      </c>
      <c r="C73" s="5">
        <f t="shared" ref="C73:C136" si="1">AVERAGE(B69:B73)</f>
        <v>3.5491212041947291</v>
      </c>
      <c r="D73" s="5">
        <v>8.7954239761691042</v>
      </c>
    </row>
    <row r="74" spans="1:4" x14ac:dyDescent="0.4">
      <c r="A74" s="7">
        <v>1569</v>
      </c>
      <c r="B74" s="5">
        <f>Inflation_1500_1799!AA78</f>
        <v>3.6741258405882604</v>
      </c>
      <c r="C74" s="5">
        <f t="shared" si="1"/>
        <v>3.8277869464214205</v>
      </c>
      <c r="D74" s="5">
        <v>23.021582733812942</v>
      </c>
    </row>
    <row r="75" spans="1:4" x14ac:dyDescent="0.4">
      <c r="A75" s="7">
        <v>1570</v>
      </c>
      <c r="B75" s="5">
        <f>Inflation_1500_1799!AA79</f>
        <v>13.636363636363647</v>
      </c>
      <c r="C75" s="5">
        <f t="shared" si="1"/>
        <v>3.9254642633350594</v>
      </c>
      <c r="D75" s="5">
        <v>34.526613283089972</v>
      </c>
    </row>
    <row r="76" spans="1:4" x14ac:dyDescent="0.4">
      <c r="A76" s="7">
        <v>1571</v>
      </c>
      <c r="B76" s="5">
        <f>Inflation_1500_1799!AA80</f>
        <v>3.9713803245056578</v>
      </c>
      <c r="C76" s="5">
        <f t="shared" si="1"/>
        <v>4.9266368799603288</v>
      </c>
      <c r="D76" s="5">
        <v>51.293103448275865</v>
      </c>
    </row>
    <row r="77" spans="1:4" x14ac:dyDescent="0.4">
      <c r="A77" s="7">
        <v>1572</v>
      </c>
      <c r="B77" s="5">
        <f>Inflation_1500_1799!AA81</f>
        <v>0</v>
      </c>
      <c r="C77" s="5">
        <f t="shared" si="1"/>
        <v>5.3575409090684145</v>
      </c>
      <c r="D77" s="5">
        <v>35.181613629058184</v>
      </c>
    </row>
    <row r="78" spans="1:4" x14ac:dyDescent="0.4">
      <c r="A78" s="7">
        <v>1573</v>
      </c>
      <c r="B78" s="5">
        <f>Inflation_1500_1799!AA82</f>
        <v>14.689265536723163</v>
      </c>
      <c r="C78" s="5">
        <f t="shared" si="1"/>
        <v>7.1942270676361462</v>
      </c>
      <c r="D78" s="5">
        <v>65.806736402034645</v>
      </c>
    </row>
    <row r="79" spans="1:4" x14ac:dyDescent="0.4">
      <c r="A79" s="7">
        <v>1574</v>
      </c>
      <c r="B79" s="5">
        <f>Inflation_1500_1799!AA83</f>
        <v>0.52275134116090971</v>
      </c>
      <c r="C79" s="5">
        <f t="shared" si="1"/>
        <v>6.563952167750676</v>
      </c>
      <c r="D79" s="5">
        <v>31.48936170212766</v>
      </c>
    </row>
    <row r="80" spans="1:4" x14ac:dyDescent="0.4">
      <c r="A80" s="7">
        <v>1575</v>
      </c>
      <c r="B80" s="5">
        <f>Inflation_1500_1799!AA84</f>
        <v>-12.116707014448503</v>
      </c>
      <c r="C80" s="5">
        <f t="shared" si="1"/>
        <v>1.4133380375882456</v>
      </c>
      <c r="D80" s="5">
        <v>12.258898864368284</v>
      </c>
    </row>
    <row r="81" spans="1:4" x14ac:dyDescent="0.4">
      <c r="A81" s="7">
        <v>1576</v>
      </c>
      <c r="B81" s="5">
        <f>Inflation_1500_1799!AA85</f>
        <v>-3.3503843854617466</v>
      </c>
      <c r="C81" s="5">
        <f t="shared" si="1"/>
        <v>-5.1014904405235574E-2</v>
      </c>
      <c r="D81" s="5">
        <v>2.3148148148148149</v>
      </c>
    </row>
    <row r="82" spans="1:4" x14ac:dyDescent="0.4">
      <c r="A82" s="7">
        <v>1577</v>
      </c>
      <c r="B82" s="5">
        <f>Inflation_1500_1799!AA86</f>
        <v>-2.8272109445819926</v>
      </c>
      <c r="C82" s="5">
        <f t="shared" si="1"/>
        <v>-0.61645709332163412</v>
      </c>
      <c r="D82" s="5">
        <v>26.00896860986548</v>
      </c>
    </row>
    <row r="83" spans="1:4" x14ac:dyDescent="0.4">
      <c r="A83" s="7">
        <v>1578</v>
      </c>
      <c r="B83" s="5">
        <f>Inflation_1500_1799!AA87</f>
        <v>4.0951853901494255</v>
      </c>
      <c r="C83" s="5">
        <f t="shared" si="1"/>
        <v>-2.7352731226363813</v>
      </c>
      <c r="D83" s="5">
        <v>17.475728155339798</v>
      </c>
    </row>
    <row r="84" spans="1:4" x14ac:dyDescent="0.4">
      <c r="A84" s="7">
        <v>1579</v>
      </c>
      <c r="B84" s="5">
        <f>Inflation_1500_1799!AA88</f>
        <v>-2.4943058031293321</v>
      </c>
      <c r="C84" s="5">
        <f t="shared" si="1"/>
        <v>-3.3386845514944299</v>
      </c>
      <c r="D84" s="5">
        <v>28.477133427628477</v>
      </c>
    </row>
    <row r="85" spans="1:4" x14ac:dyDescent="0.4">
      <c r="A85" s="7">
        <v>1580</v>
      </c>
      <c r="B85" s="5">
        <f>Inflation_1500_1799!AA89</f>
        <v>2.483602276710084</v>
      </c>
      <c r="C85" s="5">
        <f t="shared" si="1"/>
        <v>-0.41862269326271245</v>
      </c>
      <c r="D85" s="5">
        <v>29.42721791559001</v>
      </c>
    </row>
    <row r="86" spans="1:4" x14ac:dyDescent="0.4">
      <c r="A86" s="7">
        <v>1581</v>
      </c>
      <c r="B86" s="5">
        <f>Inflation_1500_1799!AA90</f>
        <v>1.4624378983911868</v>
      </c>
      <c r="C86" s="5">
        <f t="shared" si="1"/>
        <v>0.54394176350787427</v>
      </c>
      <c r="D86" s="5">
        <v>16.227089852481001</v>
      </c>
    </row>
    <row r="87" spans="1:4" x14ac:dyDescent="0.4">
      <c r="A87" s="7">
        <v>1582</v>
      </c>
      <c r="B87" s="5">
        <f>Inflation_1500_1799!AA91</f>
        <v>-4.1480698676901469</v>
      </c>
      <c r="C87" s="5">
        <f t="shared" si="1"/>
        <v>0.27976997888624344</v>
      </c>
      <c r="D87" s="5">
        <v>20.923076923076913</v>
      </c>
    </row>
    <row r="88" spans="1:4" x14ac:dyDescent="0.4">
      <c r="A88" s="7">
        <v>1583</v>
      </c>
      <c r="B88" s="5">
        <f>Inflation_1500_1799!AA92</f>
        <v>2.1198911225033923</v>
      </c>
      <c r="C88" s="5">
        <f t="shared" si="1"/>
        <v>-0.11528887464296318</v>
      </c>
      <c r="D88" s="5">
        <v>6.1904761904761907</v>
      </c>
    </row>
    <row r="89" spans="1:4" x14ac:dyDescent="0.4">
      <c r="A89" s="7">
        <v>1584</v>
      </c>
      <c r="B89" s="5">
        <f>Inflation_1500_1799!AA93</f>
        <v>-1.7015506758544796</v>
      </c>
      <c r="C89" s="5">
        <f t="shared" si="1"/>
        <v>4.3262150812007329E-2</v>
      </c>
      <c r="D89" s="5">
        <v>17.078853046594979</v>
      </c>
    </row>
    <row r="90" spans="1:4" x14ac:dyDescent="0.4">
      <c r="A90" s="7">
        <v>1585</v>
      </c>
      <c r="B90" s="5">
        <f>Inflation_1500_1799!AA94</f>
        <v>2.1945627667172563</v>
      </c>
      <c r="C90" s="5">
        <f t="shared" si="1"/>
        <v>-1.4545751186558232E-2</v>
      </c>
      <c r="D90" s="5">
        <v>19.251336898395731</v>
      </c>
    </row>
    <row r="91" spans="1:4" x14ac:dyDescent="0.4">
      <c r="A91" s="7">
        <v>1586</v>
      </c>
      <c r="B91" s="5">
        <f>Inflation_1500_1799!AA95</f>
        <v>6.501307724349914</v>
      </c>
      <c r="C91" s="5">
        <f t="shared" si="1"/>
        <v>0.99322821400518713</v>
      </c>
      <c r="D91" s="5">
        <v>33.333333333333329</v>
      </c>
    </row>
    <row r="92" spans="1:4" x14ac:dyDescent="0.4">
      <c r="A92" s="7">
        <v>1587</v>
      </c>
      <c r="B92" s="5">
        <f>Inflation_1500_1799!AA96</f>
        <v>4.9295916602758343</v>
      </c>
      <c r="C92" s="5">
        <f t="shared" si="1"/>
        <v>2.8087605195983834</v>
      </c>
      <c r="D92" s="5">
        <v>43.994280266920867</v>
      </c>
    </row>
    <row r="93" spans="1:4" x14ac:dyDescent="0.4">
      <c r="A93" s="7">
        <v>1588</v>
      </c>
      <c r="B93" s="5">
        <f>Inflation_1500_1799!AA97</f>
        <v>-2.4299045002157458</v>
      </c>
      <c r="C93" s="5">
        <f t="shared" si="1"/>
        <v>1.8988013950545557</v>
      </c>
      <c r="D93" s="5">
        <v>39.488636363636353</v>
      </c>
    </row>
    <row r="94" spans="1:4" x14ac:dyDescent="0.4">
      <c r="A94" s="7">
        <v>1589</v>
      </c>
      <c r="B94" s="5">
        <f>Inflation_1500_1799!AA98</f>
        <v>5.5350572454899494</v>
      </c>
      <c r="C94" s="5">
        <f t="shared" si="1"/>
        <v>3.3461229793234417</v>
      </c>
      <c r="D94" s="5">
        <v>26.31393046238404</v>
      </c>
    </row>
    <row r="95" spans="1:4" x14ac:dyDescent="0.4">
      <c r="A95" s="7">
        <v>1590</v>
      </c>
      <c r="B95" s="5">
        <f>Inflation_1500_1799!AA99</f>
        <v>8.6209538998873612</v>
      </c>
      <c r="C95" s="5">
        <f t="shared" si="1"/>
        <v>4.6314012059574621</v>
      </c>
      <c r="D95" s="5">
        <v>20.622568093385208</v>
      </c>
    </row>
    <row r="96" spans="1:4" x14ac:dyDescent="0.4">
      <c r="A96" s="7">
        <v>1591</v>
      </c>
      <c r="B96" s="5">
        <f>Inflation_1500_1799!AA100</f>
        <v>4.1209194726985636</v>
      </c>
      <c r="C96" s="5">
        <f t="shared" si="1"/>
        <v>4.1553235556271924</v>
      </c>
      <c r="D96" s="5">
        <v>63.274336283185839</v>
      </c>
    </row>
    <row r="97" spans="1:4" x14ac:dyDescent="0.4">
      <c r="A97" s="7">
        <v>1592</v>
      </c>
      <c r="B97" s="5">
        <f>Inflation_1500_1799!AA101</f>
        <v>-8.3504903641511259</v>
      </c>
      <c r="C97" s="5">
        <f t="shared" si="1"/>
        <v>1.4993071507418005</v>
      </c>
      <c r="D97" s="5">
        <v>40.92140921409213</v>
      </c>
    </row>
    <row r="98" spans="1:4" x14ac:dyDescent="0.4">
      <c r="A98" s="7">
        <v>1593</v>
      </c>
      <c r="B98" s="5">
        <f>Inflation_1500_1799!AA102</f>
        <v>2.1702904773159672</v>
      </c>
      <c r="C98" s="5">
        <f t="shared" si="1"/>
        <v>2.4193461462481429</v>
      </c>
      <c r="D98" s="5">
        <v>18.70118091289379</v>
      </c>
    </row>
    <row r="99" spans="1:4" x14ac:dyDescent="0.4">
      <c r="A99" s="7">
        <v>1594</v>
      </c>
      <c r="B99" s="5">
        <f>Inflation_1500_1799!AA103</f>
        <v>5.7754911734343555</v>
      </c>
      <c r="C99" s="5">
        <f t="shared" si="1"/>
        <v>2.4674329318370245</v>
      </c>
      <c r="D99" s="5">
        <v>10.064935064935066</v>
      </c>
    </row>
    <row r="100" spans="1:4" x14ac:dyDescent="0.4">
      <c r="A100" s="7">
        <v>1595</v>
      </c>
      <c r="B100" s="5">
        <f>Inflation_1500_1799!AA104</f>
        <v>7.0681999300920673</v>
      </c>
      <c r="C100" s="5">
        <f t="shared" si="1"/>
        <v>2.1568821378779655</v>
      </c>
      <c r="D100" s="5">
        <v>38.782051282051277</v>
      </c>
    </row>
    <row r="101" spans="1:4" x14ac:dyDescent="0.4">
      <c r="A101" s="7">
        <v>1596</v>
      </c>
      <c r="B101" s="5">
        <f>Inflation_1500_1799!AA105</f>
        <v>1.6992255864516359</v>
      </c>
      <c r="C101" s="5">
        <f t="shared" si="1"/>
        <v>1.67254336062858</v>
      </c>
      <c r="D101" s="5">
        <v>35.170603674540679</v>
      </c>
    </row>
    <row r="102" spans="1:4" x14ac:dyDescent="0.4">
      <c r="A102" s="7">
        <v>1597</v>
      </c>
      <c r="B102" s="5">
        <f>Inflation_1500_1799!AA106</f>
        <v>8.7518831877138386</v>
      </c>
      <c r="C102" s="5">
        <f t="shared" si="1"/>
        <v>5.0930180710015733</v>
      </c>
      <c r="D102" s="5">
        <v>26.277055080503398</v>
      </c>
    </row>
    <row r="103" spans="1:4" x14ac:dyDescent="0.4">
      <c r="A103" s="7">
        <v>1598</v>
      </c>
      <c r="B103" s="5">
        <f>Inflation_1500_1799!AA107</f>
        <v>4.096076441521987</v>
      </c>
      <c r="C103" s="5">
        <f t="shared" si="1"/>
        <v>5.4781752638427772</v>
      </c>
      <c r="D103" s="5">
        <v>46.1176997091072</v>
      </c>
    </row>
    <row r="104" spans="1:4" x14ac:dyDescent="0.4">
      <c r="A104" s="7">
        <v>1599</v>
      </c>
      <c r="B104" s="5">
        <f>Inflation_1500_1799!AA108</f>
        <v>-10.790443554606167</v>
      </c>
      <c r="C104" s="5">
        <f t="shared" si="1"/>
        <v>2.1649883182346721</v>
      </c>
      <c r="D104" s="5">
        <v>12.863070539419086</v>
      </c>
    </row>
    <row r="105" spans="1:4" x14ac:dyDescent="0.4">
      <c r="A105" s="7">
        <v>1600</v>
      </c>
      <c r="B105" s="5">
        <f>Inflation_1500_1799!AA109</f>
        <v>-0.7686652552073403</v>
      </c>
      <c r="C105" s="5">
        <f t="shared" si="1"/>
        <v>0.5976152811747909</v>
      </c>
      <c r="D105" s="5">
        <v>13.898305084745763</v>
      </c>
    </row>
    <row r="106" spans="1:4" x14ac:dyDescent="0.4">
      <c r="A106" s="7">
        <v>1601</v>
      </c>
      <c r="B106" s="5">
        <f>Inflation_1500_1799!AA110</f>
        <v>0.66721776098252494</v>
      </c>
      <c r="C106" s="5">
        <f t="shared" si="1"/>
        <v>0.39121371608096867</v>
      </c>
      <c r="D106" s="5">
        <v>29.53125</v>
      </c>
    </row>
    <row r="107" spans="1:4" x14ac:dyDescent="0.4">
      <c r="A107" s="7">
        <v>1602</v>
      </c>
      <c r="B107" s="5">
        <f>Inflation_1500_1799!AA111</f>
        <v>-2.12921866228423</v>
      </c>
      <c r="C107" s="5">
        <f t="shared" si="1"/>
        <v>-1.7850066539186451</v>
      </c>
      <c r="D107" s="5">
        <v>32.412327311370895</v>
      </c>
    </row>
    <row r="108" spans="1:4" x14ac:dyDescent="0.4">
      <c r="A108" s="7">
        <v>1603</v>
      </c>
      <c r="B108" s="5">
        <f>Inflation_1500_1799!AA112</f>
        <v>3.2171098876366986</v>
      </c>
      <c r="C108" s="5">
        <f t="shared" si="1"/>
        <v>-1.9607999646957026</v>
      </c>
      <c r="D108" s="5">
        <v>98.876404494382015</v>
      </c>
    </row>
    <row r="109" spans="1:4" x14ac:dyDescent="0.4">
      <c r="A109" s="7">
        <v>1604</v>
      </c>
      <c r="B109" s="5">
        <f>Inflation_1500_1799!AA113</f>
        <v>-4.0345821325648412</v>
      </c>
      <c r="C109" s="5">
        <f t="shared" si="1"/>
        <v>-0.60962768028743752</v>
      </c>
      <c r="D109" s="5">
        <v>10.888009049773755</v>
      </c>
    </row>
    <row r="110" spans="1:4" x14ac:dyDescent="0.4">
      <c r="A110" s="7">
        <v>1605</v>
      </c>
      <c r="B110" s="5">
        <f>Inflation_1500_1799!AA114</f>
        <v>-2.9556650246305383</v>
      </c>
      <c r="C110" s="5">
        <f t="shared" si="1"/>
        <v>-1.0470276341720772</v>
      </c>
      <c r="D110" s="5">
        <v>48.827292110874197</v>
      </c>
    </row>
    <row r="111" spans="1:4" x14ac:dyDescent="0.4">
      <c r="A111" s="7">
        <v>1606</v>
      </c>
      <c r="B111" s="5">
        <f>Inflation_1500_1799!AA115</f>
        <v>3.7830777162887963</v>
      </c>
      <c r="C111" s="5">
        <f t="shared" si="1"/>
        <v>-0.4238556431108228</v>
      </c>
      <c r="D111" s="5">
        <v>10.891089108910901</v>
      </c>
    </row>
    <row r="112" spans="1:4" x14ac:dyDescent="0.4">
      <c r="A112" s="7">
        <v>1607</v>
      </c>
      <c r="B112" s="5">
        <f>Inflation_1500_1799!AA116</f>
        <v>4.1787532374166849</v>
      </c>
      <c r="C112" s="5">
        <f t="shared" si="1"/>
        <v>0.83773873682936006</v>
      </c>
      <c r="D112" s="5">
        <v>10.689655172413794</v>
      </c>
    </row>
    <row r="113" spans="1:4" x14ac:dyDescent="0.4">
      <c r="A113" s="7">
        <v>1608</v>
      </c>
      <c r="B113" s="5">
        <f>Inflation_1500_1799!AA117</f>
        <v>5.388234317153362</v>
      </c>
      <c r="C113" s="5">
        <f t="shared" si="1"/>
        <v>1.2719636227326927</v>
      </c>
      <c r="D113" s="5">
        <v>29.096851860030426</v>
      </c>
    </row>
    <row r="114" spans="1:4" x14ac:dyDescent="0.4">
      <c r="A114" s="7">
        <v>1609</v>
      </c>
      <c r="B114" s="5">
        <f>Inflation_1500_1799!AA118</f>
        <v>0.72751685146321066</v>
      </c>
      <c r="C114" s="5">
        <f t="shared" si="1"/>
        <v>2.2243834195383032</v>
      </c>
      <c r="D114" s="5">
        <v>29.234484028810137</v>
      </c>
    </row>
    <row r="115" spans="1:4" x14ac:dyDescent="0.4">
      <c r="A115" s="7">
        <v>1610</v>
      </c>
      <c r="B115" s="5">
        <f>Inflation_1500_1799!AA119</f>
        <v>-5.181476703021282</v>
      </c>
      <c r="C115" s="5">
        <f t="shared" si="1"/>
        <v>1.7792210838601545</v>
      </c>
      <c r="D115" s="5">
        <v>10.256410256410264</v>
      </c>
    </row>
    <row r="116" spans="1:4" x14ac:dyDescent="0.4">
      <c r="A116" s="7">
        <v>1611</v>
      </c>
      <c r="B116" s="5">
        <f>Inflation_1500_1799!AA120</f>
        <v>-0.2353281681360786</v>
      </c>
      <c r="C116" s="5">
        <f t="shared" si="1"/>
        <v>0.97553990697517956</v>
      </c>
      <c r="D116" s="5">
        <v>6.5040650406503975</v>
      </c>
    </row>
    <row r="117" spans="1:4" x14ac:dyDescent="0.4">
      <c r="A117" s="7">
        <v>1612</v>
      </c>
      <c r="B117" s="5">
        <f>Inflation_1500_1799!AA121</f>
        <v>3.4105810626640531</v>
      </c>
      <c r="C117" s="5">
        <f t="shared" si="1"/>
        <v>0.82190547202465303</v>
      </c>
      <c r="D117" s="5">
        <v>64.980544747081709</v>
      </c>
    </row>
    <row r="118" spans="1:4" x14ac:dyDescent="0.4">
      <c r="A118" s="7">
        <v>1613</v>
      </c>
      <c r="B118" s="5">
        <f>Inflation_1500_1799!AA122</f>
        <v>0.37313432835821558</v>
      </c>
      <c r="C118" s="5">
        <f t="shared" si="1"/>
        <v>-0.1811145257343762</v>
      </c>
      <c r="D118" s="5">
        <v>19.627581314627374</v>
      </c>
    </row>
    <row r="119" spans="1:4" x14ac:dyDescent="0.4">
      <c r="A119" s="7">
        <v>1614</v>
      </c>
      <c r="B119" s="5">
        <f>Inflation_1500_1799!AA123</f>
        <v>2.9880437855959951</v>
      </c>
      <c r="C119" s="5">
        <f t="shared" si="1"/>
        <v>0.27099086109218068</v>
      </c>
      <c r="D119" s="5">
        <v>17.5</v>
      </c>
    </row>
    <row r="120" spans="1:4" x14ac:dyDescent="0.4">
      <c r="A120" s="7">
        <v>1615</v>
      </c>
      <c r="B120" s="5">
        <f>Inflation_1500_1799!AA124</f>
        <v>-2.9552464253763566</v>
      </c>
      <c r="C120" s="5">
        <f t="shared" si="1"/>
        <v>0.71623691662116584</v>
      </c>
      <c r="D120" s="5">
        <v>21.97452229299363</v>
      </c>
    </row>
    <row r="121" spans="1:4" x14ac:dyDescent="0.4">
      <c r="A121" s="7">
        <v>1616</v>
      </c>
      <c r="B121" s="5">
        <f>Inflation_1500_1799!AA125</f>
        <v>3.6622206649026756</v>
      </c>
      <c r="C121" s="5">
        <f t="shared" si="1"/>
        <v>1.4957466832289168</v>
      </c>
      <c r="D121" s="5">
        <v>76.672805402087192</v>
      </c>
    </row>
    <row r="122" spans="1:4" x14ac:dyDescent="0.4">
      <c r="A122" s="7">
        <v>1617</v>
      </c>
      <c r="B122" s="5">
        <f>Inflation_1500_1799!AA126</f>
        <v>-2.8818443804034581</v>
      </c>
      <c r="C122" s="5">
        <f t="shared" si="1"/>
        <v>0.23726159461541432</v>
      </c>
      <c r="D122" s="5">
        <v>41.210374639769441</v>
      </c>
    </row>
    <row r="123" spans="1:4" x14ac:dyDescent="0.4">
      <c r="A123" s="7">
        <v>1618</v>
      </c>
      <c r="B123" s="5">
        <f>Inflation_1500_1799!AA127</f>
        <v>-2.4208566108007479</v>
      </c>
      <c r="C123" s="5">
        <f t="shared" si="1"/>
        <v>-0.3215365932163784</v>
      </c>
      <c r="D123" s="5">
        <v>10.038610038610042</v>
      </c>
    </row>
    <row r="124" spans="1:4" x14ac:dyDescent="0.4">
      <c r="A124" s="7">
        <v>1619</v>
      </c>
      <c r="B124" s="5">
        <f>Inflation_1500_1799!AA128</f>
        <v>6.8212021593245131</v>
      </c>
      <c r="C124" s="5">
        <f t="shared" si="1"/>
        <v>0.4450950815293252</v>
      </c>
      <c r="D124" s="5">
        <v>23.243350254779994</v>
      </c>
    </row>
    <row r="125" spans="1:4" x14ac:dyDescent="0.4">
      <c r="A125" s="7">
        <v>1620</v>
      </c>
      <c r="B125" s="5">
        <f>Inflation_1500_1799!AA129</f>
        <v>0.58383374634836116</v>
      </c>
      <c r="C125" s="5">
        <f t="shared" si="1"/>
        <v>1.1529111158742686</v>
      </c>
      <c r="D125" s="5">
        <v>21.864776444929124</v>
      </c>
    </row>
    <row r="126" spans="1:4" x14ac:dyDescent="0.4">
      <c r="A126" s="7">
        <v>1621</v>
      </c>
      <c r="B126" s="5">
        <f>Inflation_1500_1799!AA130</f>
        <v>11.161730540617363</v>
      </c>
      <c r="C126" s="5">
        <f t="shared" si="1"/>
        <v>2.6528130910172059</v>
      </c>
      <c r="D126" s="5">
        <v>34.972677595628419</v>
      </c>
    </row>
    <row r="127" spans="1:4" x14ac:dyDescent="0.4">
      <c r="A127" s="7">
        <v>1622</v>
      </c>
      <c r="B127" s="5">
        <f>Inflation_1500_1799!AA131</f>
        <v>16.696102609297959</v>
      </c>
      <c r="C127" s="5">
        <f t="shared" si="1"/>
        <v>6.5684024889574903</v>
      </c>
      <c r="D127" s="5">
        <v>75.54179566563468</v>
      </c>
    </row>
    <row r="128" spans="1:4" x14ac:dyDescent="0.4">
      <c r="A128" s="7">
        <v>1623</v>
      </c>
      <c r="B128" s="5">
        <f>Inflation_1500_1799!AA132</f>
        <v>7.7041208258820326</v>
      </c>
      <c r="C128" s="5">
        <f t="shared" si="1"/>
        <v>8.593397976294046</v>
      </c>
      <c r="D128" s="5">
        <v>140.56437389770724</v>
      </c>
    </row>
    <row r="129" spans="1:4" x14ac:dyDescent="0.4">
      <c r="A129" s="7">
        <v>1624</v>
      </c>
      <c r="B129" s="5">
        <f>Inflation_1500_1799!AA133</f>
        <v>-6.5972222222222214</v>
      </c>
      <c r="C129" s="5">
        <f t="shared" si="1"/>
        <v>5.9097130999846978</v>
      </c>
      <c r="D129" s="5">
        <v>99.057591623036643</v>
      </c>
    </row>
    <row r="130" spans="1:4" x14ac:dyDescent="0.4">
      <c r="A130" s="7">
        <v>1625</v>
      </c>
      <c r="B130" s="5">
        <f>Inflation_1500_1799!AA134</f>
        <v>-4.8258223050237641</v>
      </c>
      <c r="C130" s="5">
        <f t="shared" si="1"/>
        <v>4.8277818897102733</v>
      </c>
      <c r="D130" s="5">
        <v>2.7273524005099858</v>
      </c>
    </row>
    <row r="131" spans="1:4" x14ac:dyDescent="0.4">
      <c r="A131" s="7">
        <v>1626</v>
      </c>
      <c r="B131" s="5">
        <f>Inflation_1500_1799!AA135</f>
        <v>5.2568218298555403</v>
      </c>
      <c r="C131" s="5">
        <f t="shared" si="1"/>
        <v>3.6468001475579093</v>
      </c>
      <c r="D131" s="5">
        <v>28.146453089244861</v>
      </c>
    </row>
    <row r="132" spans="1:4" x14ac:dyDescent="0.4">
      <c r="A132" s="7">
        <v>1627</v>
      </c>
      <c r="B132" s="5">
        <f>Inflation_1500_1799!AA136</f>
        <v>1.1608023257242084</v>
      </c>
      <c r="C132" s="5">
        <f t="shared" si="1"/>
        <v>0.5397400908431591</v>
      </c>
      <c r="D132" s="5">
        <v>27.290353853611251</v>
      </c>
    </row>
    <row r="133" spans="1:4" x14ac:dyDescent="0.4">
      <c r="A133" s="7">
        <v>1628</v>
      </c>
      <c r="B133" s="5">
        <f>Inflation_1500_1799!AA137</f>
        <v>2.0813606010867236</v>
      </c>
      <c r="C133" s="5">
        <f t="shared" si="1"/>
        <v>-0.58481195411590259</v>
      </c>
      <c r="D133" s="5">
        <v>26.351865955826348</v>
      </c>
    </row>
    <row r="134" spans="1:4" x14ac:dyDescent="0.4">
      <c r="A134" s="7">
        <v>1629</v>
      </c>
      <c r="B134" s="5">
        <f>Inflation_1500_1799!AA138</f>
        <v>-1.5741249998282858</v>
      </c>
      <c r="C134" s="5">
        <f t="shared" si="1"/>
        <v>0.41980749036288445</v>
      </c>
      <c r="D134" s="5">
        <v>14.734848484848495</v>
      </c>
    </row>
    <row r="135" spans="1:4" x14ac:dyDescent="0.4">
      <c r="A135" s="7">
        <v>1630</v>
      </c>
      <c r="B135" s="5">
        <f>Inflation_1500_1799!AA139</f>
        <v>9.5394448777805216</v>
      </c>
      <c r="C135" s="5">
        <f t="shared" si="1"/>
        <v>3.2928609269237414</v>
      </c>
      <c r="D135" s="5">
        <v>35.324796743441503</v>
      </c>
    </row>
    <row r="136" spans="1:4" x14ac:dyDescent="0.4">
      <c r="A136" s="7">
        <v>1631</v>
      </c>
      <c r="B136" s="5">
        <f>Inflation_1500_1799!AA140</f>
        <v>-4.0242985511828424</v>
      </c>
      <c r="C136" s="5">
        <f t="shared" si="1"/>
        <v>1.436636850716065</v>
      </c>
      <c r="D136" s="5">
        <v>39.655172413793103</v>
      </c>
    </row>
    <row r="137" spans="1:4" x14ac:dyDescent="0.4">
      <c r="A137" s="7">
        <v>1632</v>
      </c>
      <c r="B137" s="5">
        <f>Inflation_1500_1799!AA141</f>
        <v>-8.5714823599154393</v>
      </c>
      <c r="C137" s="5">
        <f t="shared" ref="C137:C200" si="2">AVERAGE(B133:B137)</f>
        <v>-0.50982008641186438</v>
      </c>
      <c r="D137" s="5">
        <v>15.883668903803127</v>
      </c>
    </row>
    <row r="138" spans="1:4" x14ac:dyDescent="0.4">
      <c r="A138" s="7">
        <v>1633</v>
      </c>
      <c r="B138" s="5">
        <f>Inflation_1500_1799!AA142</f>
        <v>-2.0481370053228423</v>
      </c>
      <c r="C138" s="5">
        <f t="shared" si="2"/>
        <v>-1.3357196076937776</v>
      </c>
      <c r="D138" s="5">
        <v>51.92307692307692</v>
      </c>
    </row>
    <row r="139" spans="1:4" x14ac:dyDescent="0.4">
      <c r="A139" s="7">
        <v>1634</v>
      </c>
      <c r="B139" s="5">
        <f>Inflation_1500_1799!AA143</f>
        <v>4.5018926346442703</v>
      </c>
      <c r="C139" s="5">
        <f t="shared" si="2"/>
        <v>-0.12051608079926641</v>
      </c>
      <c r="D139" s="5">
        <v>66.24472573839661</v>
      </c>
    </row>
    <row r="140" spans="1:4" x14ac:dyDescent="0.4">
      <c r="A140" s="7">
        <v>1635</v>
      </c>
      <c r="B140" s="5">
        <f>Inflation_1500_1799!AA144</f>
        <v>3.158877975600781</v>
      </c>
      <c r="C140" s="5">
        <f t="shared" si="2"/>
        <v>-1.3966294612352144</v>
      </c>
      <c r="D140" s="5">
        <v>36.040609137055846</v>
      </c>
    </row>
    <row r="141" spans="1:4" x14ac:dyDescent="0.4">
      <c r="A141" s="7">
        <v>1636</v>
      </c>
      <c r="B141" s="5">
        <f>Inflation_1500_1799!AA145</f>
        <v>2.2392490505331986</v>
      </c>
      <c r="C141" s="5">
        <f t="shared" si="2"/>
        <v>-0.14391994089200652</v>
      </c>
      <c r="D141" s="5">
        <v>65.647410390065971</v>
      </c>
    </row>
    <row r="142" spans="1:4" x14ac:dyDescent="0.4">
      <c r="A142" s="7">
        <v>1637</v>
      </c>
      <c r="B142" s="5">
        <f>Inflation_1500_1799!AA146</f>
        <v>4.2127287489850733</v>
      </c>
      <c r="C142" s="5">
        <f t="shared" si="2"/>
        <v>2.4129222808880959</v>
      </c>
      <c r="D142" s="5">
        <v>44.220015192620735</v>
      </c>
    </row>
    <row r="143" spans="1:4" x14ac:dyDescent="0.4">
      <c r="A143" s="7">
        <v>1638</v>
      </c>
      <c r="B143" s="5">
        <f>Inflation_1500_1799!AA147</f>
        <v>-4.8254414125200649</v>
      </c>
      <c r="C143" s="5">
        <f t="shared" si="2"/>
        <v>1.857461399448652</v>
      </c>
      <c r="D143" s="5">
        <v>24.086066429914354</v>
      </c>
    </row>
    <row r="144" spans="1:4" x14ac:dyDescent="0.4">
      <c r="A144" s="7">
        <v>1639</v>
      </c>
      <c r="B144" s="5">
        <f>Inflation_1500_1799!AA148</f>
        <v>-8.5062240663900415</v>
      </c>
      <c r="C144" s="5">
        <f t="shared" si="2"/>
        <v>-0.74416194075821074</v>
      </c>
      <c r="D144" s="5">
        <v>13.848631239935582</v>
      </c>
    </row>
    <row r="145" spans="1:4" x14ac:dyDescent="0.4">
      <c r="A145" s="7">
        <v>1640</v>
      </c>
      <c r="B145" s="5">
        <f>Inflation_1500_1799!AA149</f>
        <v>-10.049423393739698</v>
      </c>
      <c r="C145" s="5">
        <f t="shared" si="2"/>
        <v>-3.3858222146263066</v>
      </c>
      <c r="D145" s="5">
        <v>34.545454545454547</v>
      </c>
    </row>
    <row r="146" spans="1:4" x14ac:dyDescent="0.4">
      <c r="A146" s="7">
        <v>1641</v>
      </c>
      <c r="B146" s="5">
        <f>Inflation_1500_1799!AA150</f>
        <v>3.5971223021582732</v>
      </c>
      <c r="C146" s="5">
        <f t="shared" si="2"/>
        <v>-3.1142475643012917</v>
      </c>
      <c r="D146" s="5">
        <v>47.368421052631568</v>
      </c>
    </row>
    <row r="147" spans="1:4" x14ac:dyDescent="0.4">
      <c r="A147" s="7">
        <v>1642</v>
      </c>
      <c r="B147" s="5">
        <f>Inflation_1500_1799!AA151</f>
        <v>5.9278350515463911</v>
      </c>
      <c r="C147" s="5">
        <f t="shared" si="2"/>
        <v>-2.7712263037890281</v>
      </c>
      <c r="D147" s="5">
        <v>46.969696969696969</v>
      </c>
    </row>
    <row r="148" spans="1:4" x14ac:dyDescent="0.4">
      <c r="A148" s="7">
        <v>1643</v>
      </c>
      <c r="B148" s="5">
        <f>Inflation_1500_1799!AA152</f>
        <v>3.1630170316301705</v>
      </c>
      <c r="C148" s="5">
        <f t="shared" si="2"/>
        <v>-1.1735346149589811</v>
      </c>
      <c r="D148" s="5">
        <v>29.771328056288482</v>
      </c>
    </row>
    <row r="149" spans="1:4" x14ac:dyDescent="0.4">
      <c r="A149" s="7">
        <v>1644</v>
      </c>
      <c r="B149" s="5">
        <f>Inflation_1500_1799!AA153</f>
        <v>3.6583379770916968</v>
      </c>
      <c r="C149" s="5">
        <f t="shared" si="2"/>
        <v>1.2593777937373667</v>
      </c>
      <c r="D149" s="5">
        <v>17.030837126508292</v>
      </c>
    </row>
    <row r="150" spans="1:4" x14ac:dyDescent="0.4">
      <c r="A150" s="7">
        <v>1645</v>
      </c>
      <c r="B150" s="5">
        <f>Inflation_1500_1799!AA154</f>
        <v>-5.8282551676311574</v>
      </c>
      <c r="C150" s="5">
        <f t="shared" si="2"/>
        <v>2.1036114389590748</v>
      </c>
      <c r="D150" s="5">
        <v>25</v>
      </c>
    </row>
    <row r="151" spans="1:4" x14ac:dyDescent="0.4">
      <c r="A151" s="7">
        <v>1646</v>
      </c>
      <c r="B151" s="5">
        <f>Inflation_1500_1799!AA155</f>
        <v>-1.5723270440251569</v>
      </c>
      <c r="C151" s="5">
        <f t="shared" si="2"/>
        <v>1.069721569722389</v>
      </c>
      <c r="D151" s="5">
        <v>9.8214285714285712</v>
      </c>
    </row>
    <row r="152" spans="1:4" x14ac:dyDescent="0.4">
      <c r="A152" s="7">
        <v>1647</v>
      </c>
      <c r="B152" s="5">
        <f>Inflation_1500_1799!AA156</f>
        <v>12.140575079872207</v>
      </c>
      <c r="C152" s="5">
        <f t="shared" si="2"/>
        <v>2.312269575387552</v>
      </c>
      <c r="D152" s="5">
        <v>20</v>
      </c>
    </row>
    <row r="153" spans="1:4" x14ac:dyDescent="0.4">
      <c r="A153" s="7">
        <v>1648</v>
      </c>
      <c r="B153" s="5">
        <f>Inflation_1500_1799!AA157</f>
        <v>13.539192399049881</v>
      </c>
      <c r="C153" s="5">
        <f t="shared" si="2"/>
        <v>4.3875046488714942</v>
      </c>
      <c r="D153" s="5">
        <v>48.333333333333343</v>
      </c>
    </row>
    <row r="154" spans="1:4" x14ac:dyDescent="0.4">
      <c r="A154" s="7">
        <v>1649</v>
      </c>
      <c r="B154" s="5">
        <f>Inflation_1500_1799!AA158</f>
        <v>4.6428571428571486</v>
      </c>
      <c r="C154" s="5">
        <f t="shared" si="2"/>
        <v>4.5844084820245845</v>
      </c>
      <c r="D154" s="5">
        <v>91.844075875063595</v>
      </c>
    </row>
    <row r="155" spans="1:4" x14ac:dyDescent="0.4">
      <c r="A155" s="7">
        <v>1650</v>
      </c>
      <c r="B155" s="5">
        <f>Inflation_1500_1799!AA159</f>
        <v>-4.0935672514619936</v>
      </c>
      <c r="C155" s="5">
        <f t="shared" si="2"/>
        <v>4.9313460652584169</v>
      </c>
      <c r="D155" s="5">
        <v>50.744963045459158</v>
      </c>
    </row>
    <row r="156" spans="1:4" x14ac:dyDescent="0.4">
      <c r="A156" s="7">
        <v>1651</v>
      </c>
      <c r="B156" s="5">
        <f>Inflation_1500_1799!AA160</f>
        <v>-2.2888940235929485</v>
      </c>
      <c r="C156" s="5">
        <f t="shared" si="2"/>
        <v>4.7880326693448589</v>
      </c>
      <c r="D156" s="5">
        <v>33.105802047781573</v>
      </c>
    </row>
    <row r="157" spans="1:4" x14ac:dyDescent="0.4">
      <c r="A157" s="7">
        <v>1652</v>
      </c>
      <c r="B157" s="5">
        <f>Inflation_1500_1799!AA161</f>
        <v>-5.1020408163265305</v>
      </c>
      <c r="C157" s="5">
        <f t="shared" si="2"/>
        <v>1.3395094901051112</v>
      </c>
      <c r="D157" s="5">
        <v>116.66666666666666</v>
      </c>
    </row>
    <row r="158" spans="1:4" x14ac:dyDescent="0.4">
      <c r="A158" s="7">
        <v>1653</v>
      </c>
      <c r="B158" s="5">
        <f>Inflation_1500_1799!AA162</f>
        <v>-8.7618987370225696</v>
      </c>
      <c r="C158" s="5">
        <f t="shared" si="2"/>
        <v>-3.1207087371093789</v>
      </c>
      <c r="D158" s="5">
        <v>21.363173957273652</v>
      </c>
    </row>
    <row r="159" spans="1:4" x14ac:dyDescent="0.4">
      <c r="A159" s="7">
        <v>1654</v>
      </c>
      <c r="B159" s="5">
        <f>Inflation_1500_1799!AA163</f>
        <v>-6.0582464924026365</v>
      </c>
      <c r="C159" s="5">
        <f t="shared" si="2"/>
        <v>-5.260929464161336</v>
      </c>
      <c r="D159" s="5">
        <v>4.9806053022648289</v>
      </c>
    </row>
    <row r="160" spans="1:4" x14ac:dyDescent="0.4">
      <c r="A160" s="7">
        <v>1655</v>
      </c>
      <c r="B160" s="5">
        <f>Inflation_1500_1799!AA164</f>
        <v>-1.9114239885938356</v>
      </c>
      <c r="C160" s="5">
        <f t="shared" si="2"/>
        <v>-4.8245008115877051</v>
      </c>
      <c r="D160" s="5">
        <v>11.111111111111116</v>
      </c>
    </row>
    <row r="161" spans="1:4" x14ac:dyDescent="0.4">
      <c r="A161" s="7">
        <v>1656</v>
      </c>
      <c r="B161" s="5">
        <f>Inflation_1500_1799!AA165</f>
        <v>-1.5787337662337579</v>
      </c>
      <c r="C161" s="5">
        <f t="shared" si="2"/>
        <v>-4.6824687601158654</v>
      </c>
      <c r="D161" s="5">
        <v>28.888888888888896</v>
      </c>
    </row>
    <row r="162" spans="1:4" x14ac:dyDescent="0.4">
      <c r="A162" s="7">
        <v>1657</v>
      </c>
      <c r="B162" s="5">
        <f>Inflation_1500_1799!AA166</f>
        <v>-1.087177474540113</v>
      </c>
      <c r="C162" s="5">
        <f t="shared" si="2"/>
        <v>-3.8794960917585826</v>
      </c>
      <c r="D162" s="5">
        <v>17.871485943775099</v>
      </c>
    </row>
    <row r="163" spans="1:4" x14ac:dyDescent="0.4">
      <c r="A163" s="7">
        <v>1658</v>
      </c>
      <c r="B163" s="5">
        <f>Inflation_1500_1799!AA167</f>
        <v>4.3344402933443993</v>
      </c>
      <c r="C163" s="5">
        <f t="shared" si="2"/>
        <v>-1.2602282856851887</v>
      </c>
      <c r="D163" s="5">
        <v>29.668049792531104</v>
      </c>
    </row>
    <row r="164" spans="1:4" x14ac:dyDescent="0.4">
      <c r="A164" s="7">
        <v>1659</v>
      </c>
      <c r="B164" s="5">
        <f>Inflation_1500_1799!AA168</f>
        <v>-7.5912863351430353</v>
      </c>
      <c r="C164" s="5">
        <f t="shared" si="2"/>
        <v>-1.5668362542332686</v>
      </c>
      <c r="D164" s="5">
        <v>92.85714285714289</v>
      </c>
    </row>
    <row r="165" spans="1:4" x14ac:dyDescent="0.4">
      <c r="A165" s="7">
        <v>1660</v>
      </c>
      <c r="B165" s="5">
        <f>Inflation_1500_1799!AA169</f>
        <v>8.2741137331660539</v>
      </c>
      <c r="C165" s="5">
        <f t="shared" si="2"/>
        <v>0.4702712901187095</v>
      </c>
      <c r="D165" s="5">
        <v>48.148148148148138</v>
      </c>
    </row>
    <row r="166" spans="1:4" x14ac:dyDescent="0.4">
      <c r="A166" s="7">
        <v>1661</v>
      </c>
      <c r="B166" s="5">
        <f>Inflation_1500_1799!AA170</f>
        <v>9.642137045705546</v>
      </c>
      <c r="C166" s="5">
        <f t="shared" si="2"/>
        <v>2.71444545250657</v>
      </c>
      <c r="D166" s="5">
        <v>31.369474313022707</v>
      </c>
    </row>
    <row r="167" spans="1:4" x14ac:dyDescent="0.4">
      <c r="A167" s="7">
        <v>1662</v>
      </c>
      <c r="B167" s="5">
        <f>Inflation_1500_1799!AA171</f>
        <v>1.2583122188978502</v>
      </c>
      <c r="C167" s="5">
        <f t="shared" si="2"/>
        <v>3.1835433911941626</v>
      </c>
      <c r="D167" s="5">
        <v>36.430709534368063</v>
      </c>
    </row>
    <row r="168" spans="1:4" x14ac:dyDescent="0.4">
      <c r="A168" s="7">
        <v>1663</v>
      </c>
      <c r="B168" s="5">
        <f>Inflation_1500_1799!AA172</f>
        <v>-8.7855770117792549</v>
      </c>
      <c r="C168" s="5">
        <f t="shared" si="2"/>
        <v>0.55953993016943182</v>
      </c>
      <c r="D168" s="5">
        <v>15.877236400511869</v>
      </c>
    </row>
    <row r="169" spans="1:4" x14ac:dyDescent="0.4">
      <c r="A169" s="7">
        <v>1664</v>
      </c>
      <c r="B169" s="5">
        <f>Inflation_1500_1799!AA173</f>
        <v>-3.0661118816458668</v>
      </c>
      <c r="C169" s="5">
        <f t="shared" si="2"/>
        <v>1.4645748208688656</v>
      </c>
      <c r="D169" s="5">
        <v>18.181818181818183</v>
      </c>
    </row>
    <row r="170" spans="1:4" x14ac:dyDescent="0.4">
      <c r="A170" s="7">
        <v>1665</v>
      </c>
      <c r="B170" s="5">
        <f>Inflation_1500_1799!AA174</f>
        <v>1.9385096404377298</v>
      </c>
      <c r="C170" s="5">
        <f t="shared" si="2"/>
        <v>0.19745400232320068</v>
      </c>
      <c r="D170" s="5">
        <v>19.023397761953209</v>
      </c>
    </row>
    <row r="171" spans="1:4" x14ac:dyDescent="0.4">
      <c r="A171" s="7">
        <v>1666</v>
      </c>
      <c r="B171" s="5">
        <f>Inflation_1500_1799!AA175</f>
        <v>-4.3708609271523091</v>
      </c>
      <c r="C171" s="5">
        <f t="shared" si="2"/>
        <v>-2.6051455922483702</v>
      </c>
      <c r="D171" s="5">
        <v>29.059829059829067</v>
      </c>
    </row>
    <row r="172" spans="1:4" x14ac:dyDescent="0.4">
      <c r="A172" s="7">
        <v>1667</v>
      </c>
      <c r="B172" s="5">
        <f>Inflation_1500_1799!AA176</f>
        <v>-3.2854050711193516</v>
      </c>
      <c r="C172" s="5">
        <f t="shared" si="2"/>
        <v>-3.513889050251811</v>
      </c>
      <c r="D172" s="5">
        <v>11.246303019900562</v>
      </c>
    </row>
    <row r="173" spans="1:4" x14ac:dyDescent="0.4">
      <c r="A173" s="7">
        <v>1668</v>
      </c>
      <c r="B173" s="5">
        <f>Inflation_1500_1799!AA177</f>
        <v>-3.7037037037037033</v>
      </c>
      <c r="C173" s="5">
        <f t="shared" si="2"/>
        <v>-2.4975143886366999</v>
      </c>
      <c r="D173" s="5">
        <v>12.368150609338159</v>
      </c>
    </row>
    <row r="174" spans="1:4" x14ac:dyDescent="0.4">
      <c r="A174" s="7">
        <v>1669</v>
      </c>
      <c r="B174" s="5">
        <f>Inflation_1500_1799!AA178</f>
        <v>-4.5578100546388054</v>
      </c>
      <c r="C174" s="5">
        <f t="shared" si="2"/>
        <v>-2.7958540232352878</v>
      </c>
      <c r="D174" s="5">
        <v>12.157133276980257</v>
      </c>
    </row>
    <row r="175" spans="1:4" x14ac:dyDescent="0.4">
      <c r="A175" s="7">
        <v>1670</v>
      </c>
      <c r="B175" s="5">
        <f>Inflation_1500_1799!AA179</f>
        <v>4.9099642813154372</v>
      </c>
      <c r="C175" s="5">
        <f t="shared" si="2"/>
        <v>-2.201563095059746</v>
      </c>
      <c r="D175" s="5">
        <v>21.342183078822885</v>
      </c>
    </row>
    <row r="176" spans="1:4" x14ac:dyDescent="0.4">
      <c r="A176" s="7">
        <v>1671</v>
      </c>
      <c r="B176" s="5">
        <f>Inflation_1500_1799!AA180</f>
        <v>-0.50937943870303926</v>
      </c>
      <c r="C176" s="5">
        <f t="shared" si="2"/>
        <v>-1.4292667973698925</v>
      </c>
      <c r="D176" s="5">
        <v>100</v>
      </c>
    </row>
    <row r="177" spans="1:4" x14ac:dyDescent="0.4">
      <c r="A177" s="7">
        <v>1672</v>
      </c>
      <c r="B177" s="5">
        <f>Inflation_1500_1799!AA181</f>
        <v>-4.3569004787802736</v>
      </c>
      <c r="C177" s="5">
        <f t="shared" si="2"/>
        <v>-1.6435658789020771</v>
      </c>
      <c r="D177" s="5">
        <v>30</v>
      </c>
    </row>
    <row r="178" spans="1:4" x14ac:dyDescent="0.4">
      <c r="A178" s="7">
        <v>1673</v>
      </c>
      <c r="B178" s="5">
        <f>Inflation_1500_1799!AA182</f>
        <v>0.31182341807485248</v>
      </c>
      <c r="C178" s="5">
        <f t="shared" si="2"/>
        <v>-0.84046045454636575</v>
      </c>
      <c r="D178" s="5">
        <v>9.6357018006252293</v>
      </c>
    </row>
    <row r="179" spans="1:4" x14ac:dyDescent="0.4">
      <c r="A179" s="7">
        <v>1674</v>
      </c>
      <c r="B179" s="5">
        <f>Inflation_1500_1799!AA183</f>
        <v>7.7669902912621325</v>
      </c>
      <c r="C179" s="5">
        <f t="shared" si="2"/>
        <v>1.6244996146338218</v>
      </c>
      <c r="D179" s="5">
        <v>7.2769953051643244</v>
      </c>
    </row>
    <row r="180" spans="1:4" x14ac:dyDescent="0.4">
      <c r="A180" s="7">
        <v>1675</v>
      </c>
      <c r="B180" s="5">
        <f>Inflation_1500_1799!AA184</f>
        <v>6.9674054758800512</v>
      </c>
      <c r="C180" s="5">
        <f t="shared" si="2"/>
        <v>2.0359878535467444</v>
      </c>
      <c r="D180" s="5">
        <v>29.061866403638557</v>
      </c>
    </row>
    <row r="181" spans="1:4" x14ac:dyDescent="0.4">
      <c r="A181" s="7">
        <v>1676</v>
      </c>
      <c r="B181" s="5">
        <f>Inflation_1500_1799!AA185</f>
        <v>0</v>
      </c>
      <c r="C181" s="5">
        <f t="shared" si="2"/>
        <v>2.1378637412873522</v>
      </c>
      <c r="D181" s="5">
        <v>32.2578125</v>
      </c>
    </row>
    <row r="182" spans="1:4" x14ac:dyDescent="0.4">
      <c r="A182" s="7">
        <v>1677</v>
      </c>
      <c r="B182" s="5">
        <f>Inflation_1500_1799!AA186</f>
        <v>-2.9233262967430615</v>
      </c>
      <c r="C182" s="5">
        <f t="shared" si="2"/>
        <v>2.4245785776947946</v>
      </c>
      <c r="D182" s="5">
        <v>40.392752849278189</v>
      </c>
    </row>
    <row r="183" spans="1:4" x14ac:dyDescent="0.4">
      <c r="A183" s="7">
        <v>1678</v>
      </c>
      <c r="B183" s="5">
        <f>Inflation_1500_1799!AA187</f>
        <v>0</v>
      </c>
      <c r="C183" s="5">
        <f t="shared" si="2"/>
        <v>2.3622138940798245</v>
      </c>
      <c r="D183" s="5">
        <v>22.768031189083828</v>
      </c>
    </row>
    <row r="184" spans="1:4" x14ac:dyDescent="0.4">
      <c r="A184" s="7">
        <v>1679</v>
      </c>
      <c r="B184" s="5">
        <f>Inflation_1500_1799!AA188</f>
        <v>1.2184045258732734</v>
      </c>
      <c r="C184" s="5">
        <f t="shared" si="2"/>
        <v>1.0524967410020527</v>
      </c>
      <c r="D184" s="5">
        <v>53.919731756947378</v>
      </c>
    </row>
    <row r="185" spans="1:4" x14ac:dyDescent="0.4">
      <c r="A185" s="7">
        <v>1680</v>
      </c>
      <c r="B185" s="5">
        <f>Inflation_1500_1799!AA189</f>
        <v>-4.9959283387622175</v>
      </c>
      <c r="C185" s="5">
        <f t="shared" si="2"/>
        <v>-1.3401700219264012</v>
      </c>
      <c r="D185" s="5">
        <v>100</v>
      </c>
    </row>
    <row r="186" spans="1:4" x14ac:dyDescent="0.4">
      <c r="A186" s="7">
        <v>1681</v>
      </c>
      <c r="B186" s="5">
        <f>Inflation_1500_1799!AA190</f>
        <v>-8.7530897690962828</v>
      </c>
      <c r="C186" s="5">
        <f t="shared" si="2"/>
        <v>-3.0907879757456578</v>
      </c>
      <c r="D186" s="5">
        <v>27.777777777777768</v>
      </c>
    </row>
    <row r="187" spans="1:4" x14ac:dyDescent="0.4">
      <c r="A187" s="7">
        <v>1682</v>
      </c>
      <c r="B187" s="5">
        <f>Inflation_1500_1799!AA191</f>
        <v>-0.57717538105344079</v>
      </c>
      <c r="C187" s="5">
        <f t="shared" si="2"/>
        <v>-2.6215577926077338</v>
      </c>
      <c r="D187" s="5">
        <v>0.85029799969669195</v>
      </c>
    </row>
    <row r="188" spans="1:4" x14ac:dyDescent="0.4">
      <c r="A188" s="7">
        <v>1683</v>
      </c>
      <c r="B188" s="5">
        <f>Inflation_1500_1799!AA192</f>
        <v>2.3899371069182385</v>
      </c>
      <c r="C188" s="5">
        <f t="shared" si="2"/>
        <v>-2.1435703712240857</v>
      </c>
      <c r="D188" s="5">
        <v>5.787781350482315</v>
      </c>
    </row>
    <row r="189" spans="1:4" x14ac:dyDescent="0.4">
      <c r="A189" s="7">
        <v>1684</v>
      </c>
      <c r="B189" s="5">
        <f>Inflation_1500_1799!AA193</f>
        <v>4.518226821454097</v>
      </c>
      <c r="C189" s="5">
        <f t="shared" si="2"/>
        <v>-1.4836059121079208</v>
      </c>
      <c r="D189" s="5">
        <v>28.57142857142858</v>
      </c>
    </row>
    <row r="190" spans="1:4" x14ac:dyDescent="0.4">
      <c r="A190" s="7">
        <v>1685</v>
      </c>
      <c r="B190" s="5">
        <f>Inflation_1500_1799!AA194</f>
        <v>1.4662756598240456</v>
      </c>
      <c r="C190" s="5">
        <f t="shared" si="2"/>
        <v>-0.19116511239066866</v>
      </c>
      <c r="D190" s="5">
        <v>44.444444444444443</v>
      </c>
    </row>
    <row r="191" spans="1:4" x14ac:dyDescent="0.4">
      <c r="A191" s="7">
        <v>1686</v>
      </c>
      <c r="B191" s="5">
        <f>Inflation_1500_1799!AA195</f>
        <v>-3.32009121606221</v>
      </c>
      <c r="C191" s="5">
        <f t="shared" si="2"/>
        <v>0.89543459821614602</v>
      </c>
      <c r="D191" s="5">
        <v>25.137180796731364</v>
      </c>
    </row>
    <row r="192" spans="1:4" x14ac:dyDescent="0.4">
      <c r="A192" s="7">
        <v>1687</v>
      </c>
      <c r="B192" s="5">
        <f>Inflation_1500_1799!AA196</f>
        <v>-5.3636284884364898</v>
      </c>
      <c r="C192" s="5">
        <f t="shared" si="2"/>
        <v>-6.1856023260463647E-2</v>
      </c>
      <c r="D192" s="5">
        <v>11.111111111111116</v>
      </c>
    </row>
    <row r="193" spans="1:4" x14ac:dyDescent="0.4">
      <c r="A193" s="7">
        <v>1688</v>
      </c>
      <c r="B193" s="5">
        <f>Inflation_1500_1799!AA197</f>
        <v>-5.33429949208662</v>
      </c>
      <c r="C193" s="5">
        <f t="shared" si="2"/>
        <v>-1.6067033430614355</v>
      </c>
      <c r="D193" s="5">
        <v>10</v>
      </c>
    </row>
    <row r="194" spans="1:4" x14ac:dyDescent="0.4">
      <c r="A194" s="7">
        <v>1689</v>
      </c>
      <c r="B194" s="5">
        <f>Inflation_1500_1799!AA198</f>
        <v>12.801153324287661</v>
      </c>
      <c r="C194" s="5">
        <f t="shared" si="2"/>
        <v>4.9881957505277442E-2</v>
      </c>
      <c r="D194" s="5">
        <v>4.9792531120331995</v>
      </c>
    </row>
    <row r="195" spans="1:4" x14ac:dyDescent="0.4">
      <c r="A195" s="7">
        <v>1690</v>
      </c>
      <c r="B195" s="5">
        <f>Inflation_1500_1799!AA199</f>
        <v>-1.0659757564541517</v>
      </c>
      <c r="C195" s="5">
        <f t="shared" si="2"/>
        <v>-0.45656832575036199</v>
      </c>
      <c r="D195" s="5">
        <v>83.333333333333343</v>
      </c>
    </row>
    <row r="196" spans="1:4" x14ac:dyDescent="0.4">
      <c r="A196" s="7">
        <v>1691</v>
      </c>
      <c r="B196" s="5">
        <f>Inflation_1500_1799!AA200</f>
        <v>7.8651685393258397</v>
      </c>
      <c r="C196" s="5">
        <f t="shared" si="2"/>
        <v>1.7804836253272476</v>
      </c>
      <c r="D196" s="5">
        <v>27.918110737247083</v>
      </c>
    </row>
    <row r="197" spans="1:4" x14ac:dyDescent="0.4">
      <c r="A197" s="7">
        <v>1692</v>
      </c>
      <c r="B197" s="5">
        <f>Inflation_1500_1799!AA201</f>
        <v>-1.4920364933121879</v>
      </c>
      <c r="C197" s="5">
        <f t="shared" si="2"/>
        <v>2.5548020243521079</v>
      </c>
      <c r="D197" s="5">
        <v>33.4375</v>
      </c>
    </row>
    <row r="198" spans="1:4" x14ac:dyDescent="0.4">
      <c r="A198" s="7">
        <v>1693</v>
      </c>
      <c r="B198" s="5">
        <f>Inflation_1500_1799!AA202</f>
        <v>3.6217303822937628</v>
      </c>
      <c r="C198" s="5">
        <f t="shared" si="2"/>
        <v>4.3460079992281848</v>
      </c>
      <c r="D198" s="5">
        <v>78.688524590163937</v>
      </c>
    </row>
    <row r="199" spans="1:4" x14ac:dyDescent="0.4">
      <c r="A199" s="7">
        <v>1694</v>
      </c>
      <c r="B199" s="5">
        <f>Inflation_1500_1799!AA203</f>
        <v>9.0890418794101198</v>
      </c>
      <c r="C199" s="5">
        <f t="shared" si="2"/>
        <v>3.603585710252676</v>
      </c>
      <c r="D199" s="5">
        <v>42.857142857142861</v>
      </c>
    </row>
    <row r="200" spans="1:4" x14ac:dyDescent="0.4">
      <c r="A200" s="7">
        <v>1695</v>
      </c>
      <c r="B200" s="5">
        <f>Inflation_1500_1799!AA204</f>
        <v>-4.6354299295475752</v>
      </c>
      <c r="C200" s="5">
        <f t="shared" si="2"/>
        <v>2.8896948756339915</v>
      </c>
      <c r="D200" s="5">
        <v>27.540206347847082</v>
      </c>
    </row>
    <row r="201" spans="1:4" x14ac:dyDescent="0.4">
      <c r="A201" s="7">
        <v>1696</v>
      </c>
      <c r="B201" s="5">
        <f>Inflation_1500_1799!AA205</f>
        <v>-1.0551948051948052</v>
      </c>
      <c r="C201" s="5">
        <f t="shared" ref="C201:C264" si="3">AVERAGE(B197:B201)</f>
        <v>1.1056222067298631</v>
      </c>
      <c r="D201" s="5">
        <v>7.3170731707317067</v>
      </c>
    </row>
    <row r="202" spans="1:4" x14ac:dyDescent="0.4">
      <c r="A202" s="7">
        <v>1697</v>
      </c>
      <c r="B202" s="5">
        <f>Inflation_1500_1799!AA206</f>
        <v>7.6553217590811684</v>
      </c>
      <c r="C202" s="5">
        <f t="shared" si="3"/>
        <v>2.9350938572085341</v>
      </c>
      <c r="D202" s="5">
        <v>16.04360961513196</v>
      </c>
    </row>
    <row r="203" spans="1:4" x14ac:dyDescent="0.4">
      <c r="A203" s="7">
        <v>1698</v>
      </c>
      <c r="B203" s="5">
        <f>Inflation_1500_1799!AA207</f>
        <v>12.5</v>
      </c>
      <c r="C203" s="5">
        <f t="shared" si="3"/>
        <v>4.7107477807497817</v>
      </c>
      <c r="D203" s="5">
        <v>28.35314091680814</v>
      </c>
    </row>
    <row r="204" spans="1:4" x14ac:dyDescent="0.4">
      <c r="A204" s="7">
        <v>1699</v>
      </c>
      <c r="B204" s="5">
        <f>Inflation_1500_1799!AA208</f>
        <v>1.9536342894393766</v>
      </c>
      <c r="C204" s="5">
        <f t="shared" si="3"/>
        <v>3.283666262755633</v>
      </c>
      <c r="D204" s="5">
        <v>22.496696576731612</v>
      </c>
    </row>
    <row r="205" spans="1:4" x14ac:dyDescent="0.4">
      <c r="A205" s="7">
        <v>1700</v>
      </c>
      <c r="B205" s="5">
        <f>Inflation_1500_1799!AA209</f>
        <v>-6.8195884421105175</v>
      </c>
      <c r="C205" s="5">
        <f t="shared" si="3"/>
        <v>2.8468345602430438</v>
      </c>
      <c r="D205" s="5">
        <v>23.867895545314898</v>
      </c>
    </row>
    <row r="206" spans="1:4" x14ac:dyDescent="0.4">
      <c r="A206" s="7">
        <v>1701</v>
      </c>
      <c r="B206" s="5">
        <f>Inflation_1500_1799!AA210</f>
        <v>-6.4900662251655623</v>
      </c>
      <c r="C206" s="5">
        <f t="shared" si="3"/>
        <v>1.7598602762488931</v>
      </c>
      <c r="D206" s="5">
        <v>18.338557993730408</v>
      </c>
    </row>
    <row r="207" spans="1:4" x14ac:dyDescent="0.4">
      <c r="A207" s="7">
        <v>1702</v>
      </c>
      <c r="B207" s="5">
        <f>Inflation_1500_1799!AA211</f>
        <v>-9.0125135730626091</v>
      </c>
      <c r="C207" s="5">
        <f t="shared" si="3"/>
        <v>-1.5737067901798625</v>
      </c>
      <c r="D207" s="5">
        <v>4.9607414282661466</v>
      </c>
    </row>
    <row r="208" spans="1:4" x14ac:dyDescent="0.4">
      <c r="A208" s="7">
        <v>1703</v>
      </c>
      <c r="B208" s="5">
        <f>Inflation_1500_1799!AA212</f>
        <v>-1.4090811442470264</v>
      </c>
      <c r="C208" s="5">
        <f t="shared" si="3"/>
        <v>-4.3555230190292678</v>
      </c>
      <c r="D208" s="5">
        <v>18.853503184713393</v>
      </c>
    </row>
    <row r="209" spans="1:4" x14ac:dyDescent="0.4">
      <c r="A209" s="7">
        <v>1704</v>
      </c>
      <c r="B209" s="5">
        <f>Inflation_1500_1799!AA213</f>
        <v>2.0158416944313844</v>
      </c>
      <c r="C209" s="5">
        <f t="shared" si="3"/>
        <v>-4.3430815380308667</v>
      </c>
      <c r="D209" s="5">
        <v>75.265017667844518</v>
      </c>
    </row>
    <row r="210" spans="1:4" x14ac:dyDescent="0.4">
      <c r="A210" s="7">
        <v>1705</v>
      </c>
      <c r="B210" s="5">
        <f>Inflation_1500_1799!AA214</f>
        <v>-0.2759053661115396</v>
      </c>
      <c r="C210" s="5">
        <f t="shared" si="3"/>
        <v>-3.0343449228310706</v>
      </c>
      <c r="D210" s="5">
        <v>11.538461538461519</v>
      </c>
    </row>
    <row r="211" spans="1:4" x14ac:dyDescent="0.4">
      <c r="A211" s="7">
        <v>1706</v>
      </c>
      <c r="B211" s="5">
        <f>Inflation_1500_1799!AA215</f>
        <v>3.414842713383011</v>
      </c>
      <c r="C211" s="5">
        <f t="shared" si="3"/>
        <v>-1.0533631351213557</v>
      </c>
      <c r="D211" s="5">
        <v>40.682857884059587</v>
      </c>
    </row>
    <row r="212" spans="1:4" x14ac:dyDescent="0.4">
      <c r="A212" s="7">
        <v>1707</v>
      </c>
      <c r="B212" s="5">
        <f>Inflation_1500_1799!AA216</f>
        <v>-2.3684581442893702</v>
      </c>
      <c r="C212" s="5">
        <f t="shared" si="3"/>
        <v>0.27544795063329186</v>
      </c>
      <c r="D212" s="5">
        <v>27.948717948717956</v>
      </c>
    </row>
    <row r="213" spans="1:4" x14ac:dyDescent="0.4">
      <c r="A213" s="7">
        <v>1708</v>
      </c>
      <c r="B213" s="5">
        <f>Inflation_1500_1799!AA217</f>
        <v>11.799667170930427</v>
      </c>
      <c r="C213" s="5">
        <f t="shared" si="3"/>
        <v>2.9171976136687823</v>
      </c>
      <c r="D213" s="5">
        <v>15.885223702886709</v>
      </c>
    </row>
    <row r="214" spans="1:4" x14ac:dyDescent="0.4">
      <c r="A214" s="7">
        <v>1709</v>
      </c>
      <c r="B214" s="5">
        <f>Inflation_1500_1799!AA218</f>
        <v>22.373397238539017</v>
      </c>
      <c r="C214" s="5">
        <f t="shared" si="3"/>
        <v>6.9887087224903102</v>
      </c>
      <c r="D214" s="5">
        <v>185.11326860841427</v>
      </c>
    </row>
    <row r="215" spans="1:4" x14ac:dyDescent="0.4">
      <c r="A215" s="7">
        <v>1710</v>
      </c>
      <c r="B215" s="5">
        <f>Inflation_1500_1799!AA219</f>
        <v>0.4272580050894117</v>
      </c>
      <c r="C215" s="5">
        <f t="shared" si="3"/>
        <v>7.1293413967305002</v>
      </c>
      <c r="D215" s="5">
        <v>73.012048192771076</v>
      </c>
    </row>
    <row r="216" spans="1:4" x14ac:dyDescent="0.4">
      <c r="A216" s="7">
        <v>1711</v>
      </c>
      <c r="B216" s="5">
        <f>Inflation_1500_1799!AA220</f>
        <v>-7.0480928689883928</v>
      </c>
      <c r="C216" s="5">
        <f t="shared" si="3"/>
        <v>5.0367542802562184</v>
      </c>
      <c r="D216" s="5">
        <v>36.645962732919266</v>
      </c>
    </row>
    <row r="217" spans="1:4" x14ac:dyDescent="0.4">
      <c r="A217" s="7">
        <v>1712</v>
      </c>
      <c r="B217" s="5">
        <f>Inflation_1500_1799!AA221</f>
        <v>-5.1913530131228791</v>
      </c>
      <c r="C217" s="5">
        <f t="shared" si="3"/>
        <v>4.4721753064895182</v>
      </c>
      <c r="D217" s="5">
        <v>32.99908430538536</v>
      </c>
    </row>
    <row r="218" spans="1:4" x14ac:dyDescent="0.4">
      <c r="A218" s="7">
        <v>1713</v>
      </c>
      <c r="B218" s="5">
        <f>Inflation_1500_1799!AA222</f>
        <v>2.7399068322981392</v>
      </c>
      <c r="C218" s="5">
        <f t="shared" si="3"/>
        <v>2.6602232387630584</v>
      </c>
      <c r="D218" s="5">
        <v>41.625615763546797</v>
      </c>
    </row>
    <row r="219" spans="1:4" x14ac:dyDescent="0.4">
      <c r="A219" s="7">
        <v>1714</v>
      </c>
      <c r="B219" s="5">
        <f>Inflation_1500_1799!AA223</f>
        <v>0</v>
      </c>
      <c r="C219" s="5">
        <f t="shared" si="3"/>
        <v>-1.814456208944744</v>
      </c>
      <c r="D219" s="5">
        <v>28.57142857142858</v>
      </c>
    </row>
    <row r="220" spans="1:4" x14ac:dyDescent="0.4">
      <c r="A220" s="7">
        <v>1715</v>
      </c>
      <c r="B220" s="5">
        <f>Inflation_1500_1799!AA224</f>
        <v>-0.48780487804878048</v>
      </c>
      <c r="C220" s="5">
        <f t="shared" si="3"/>
        <v>-1.9974687855723829</v>
      </c>
      <c r="D220" s="5">
        <v>19.779690905581827</v>
      </c>
    </row>
    <row r="221" spans="1:4" x14ac:dyDescent="0.4">
      <c r="A221" s="7">
        <v>1716</v>
      </c>
      <c r="B221" s="5">
        <f>Inflation_1500_1799!AA225</f>
        <v>-4.451631941637479</v>
      </c>
      <c r="C221" s="5">
        <f t="shared" si="3"/>
        <v>-1.4781766001021999</v>
      </c>
      <c r="D221" s="5">
        <v>33.333333333333329</v>
      </c>
    </row>
    <row r="222" spans="1:4" x14ac:dyDescent="0.4">
      <c r="A222" s="7">
        <v>1717</v>
      </c>
      <c r="B222" s="5">
        <f>Inflation_1500_1799!AA226</f>
        <v>-1.3322512137677951</v>
      </c>
      <c r="C222" s="5">
        <f t="shared" si="3"/>
        <v>-0.70635624023118315</v>
      </c>
      <c r="D222" s="5">
        <v>20.731707317073187</v>
      </c>
    </row>
    <row r="223" spans="1:4" x14ac:dyDescent="0.4">
      <c r="A223" s="7">
        <v>1718</v>
      </c>
      <c r="B223" s="5">
        <f>Inflation_1500_1799!AA227</f>
        <v>-3.6149971124858444</v>
      </c>
      <c r="C223" s="5">
        <f t="shared" si="3"/>
        <v>-1.9773370291879797</v>
      </c>
      <c r="D223" s="5">
        <v>5.4336436566932989</v>
      </c>
    </row>
    <row r="224" spans="1:4" x14ac:dyDescent="0.4">
      <c r="A224" s="7">
        <v>1719</v>
      </c>
      <c r="B224" s="5">
        <f>Inflation_1500_1799!AA228</f>
        <v>3.1437125748502992</v>
      </c>
      <c r="C224" s="5">
        <f t="shared" si="3"/>
        <v>-1.3485945142179196</v>
      </c>
      <c r="D224" s="5">
        <v>11.519198664440735</v>
      </c>
    </row>
    <row r="225" spans="1:4" x14ac:dyDescent="0.4">
      <c r="A225" s="7">
        <v>1720</v>
      </c>
      <c r="B225" s="5">
        <f>Inflation_1500_1799!AA229</f>
        <v>4.5871559633027914</v>
      </c>
      <c r="C225" s="5">
        <f t="shared" si="3"/>
        <v>-0.33360234594760563</v>
      </c>
      <c r="D225" s="5">
        <v>37.434554973821974</v>
      </c>
    </row>
    <row r="226" spans="1:4" x14ac:dyDescent="0.4">
      <c r="A226" s="7">
        <v>1721</v>
      </c>
      <c r="B226" s="5">
        <f>Inflation_1500_1799!AA230</f>
        <v>-4.7282539045740508</v>
      </c>
      <c r="C226" s="5">
        <f t="shared" si="3"/>
        <v>-0.38892673853491988</v>
      </c>
      <c r="D226" s="5">
        <v>42.285714285714285</v>
      </c>
    </row>
    <row r="227" spans="1:4" x14ac:dyDescent="0.4">
      <c r="A227" s="7">
        <v>1722</v>
      </c>
      <c r="B227" s="5">
        <f>Inflation_1500_1799!AA231</f>
        <v>-5.5744065584267037</v>
      </c>
      <c r="C227" s="5">
        <f t="shared" si="3"/>
        <v>-1.2373578074667018</v>
      </c>
      <c r="D227" s="5">
        <v>16.796875</v>
      </c>
    </row>
    <row r="228" spans="1:4" x14ac:dyDescent="0.4">
      <c r="A228" s="7">
        <v>1723</v>
      </c>
      <c r="B228" s="5">
        <f>Inflation_1500_1799!AA232</f>
        <v>-4.2477633024642909</v>
      </c>
      <c r="C228" s="5">
        <f t="shared" si="3"/>
        <v>-1.3639110454623908</v>
      </c>
      <c r="D228" s="5">
        <v>21.226975638740349</v>
      </c>
    </row>
    <row r="229" spans="1:4" x14ac:dyDescent="0.4">
      <c r="A229" s="7">
        <v>1724</v>
      </c>
      <c r="B229" s="5">
        <f>Inflation_1500_1799!AA233</f>
        <v>5.2973069758773477</v>
      </c>
      <c r="C229" s="5">
        <f t="shared" si="3"/>
        <v>-0.93319216525698112</v>
      </c>
      <c r="D229" s="5">
        <v>31.182795698924725</v>
      </c>
    </row>
    <row r="230" spans="1:4" x14ac:dyDescent="0.4">
      <c r="A230" s="7">
        <v>1725</v>
      </c>
      <c r="B230" s="5">
        <f>Inflation_1500_1799!AA234</f>
        <v>3.5933747429849285</v>
      </c>
      <c r="C230" s="5">
        <f t="shared" si="3"/>
        <v>-1.1319484093205541</v>
      </c>
      <c r="D230" s="5">
        <v>30.670926517571885</v>
      </c>
    </row>
    <row r="231" spans="1:4" x14ac:dyDescent="0.4">
      <c r="A231" s="7">
        <v>1726</v>
      </c>
      <c r="B231" s="5">
        <f>Inflation_1500_1799!AA235</f>
        <v>-0.74051402306263281</v>
      </c>
      <c r="C231" s="5">
        <f t="shared" si="3"/>
        <v>-0.33440043301827027</v>
      </c>
      <c r="D231" s="5">
        <v>21.491228070175428</v>
      </c>
    </row>
    <row r="232" spans="1:4" x14ac:dyDescent="0.4">
      <c r="A232" s="7">
        <v>1727</v>
      </c>
      <c r="B232" s="5">
        <f>Inflation_1500_1799!AA236</f>
        <v>0.28735632183909399</v>
      </c>
      <c r="C232" s="5">
        <f t="shared" si="3"/>
        <v>0.8379521430348893</v>
      </c>
      <c r="D232" s="5">
        <v>42.852852852852848</v>
      </c>
    </row>
    <row r="233" spans="1:4" x14ac:dyDescent="0.4">
      <c r="A233" s="7">
        <v>1728</v>
      </c>
      <c r="B233" s="5">
        <f>Inflation_1500_1799!AA237</f>
        <v>3.5373795259182161</v>
      </c>
      <c r="C233" s="5">
        <f t="shared" si="3"/>
        <v>2.3949807087113903</v>
      </c>
      <c r="D233" s="5">
        <v>65.861513687600649</v>
      </c>
    </row>
    <row r="234" spans="1:4" x14ac:dyDescent="0.4">
      <c r="A234" s="7">
        <v>1729</v>
      </c>
      <c r="B234" s="5">
        <f>Inflation_1500_1799!AA238</f>
        <v>2.6105934693192223</v>
      </c>
      <c r="C234" s="5">
        <f t="shared" si="3"/>
        <v>1.8576380073997654</v>
      </c>
      <c r="D234" s="5">
        <v>20.891639330845479</v>
      </c>
    </row>
    <row r="235" spans="1:4" x14ac:dyDescent="0.4">
      <c r="A235" s="7">
        <v>1730</v>
      </c>
      <c r="B235" s="5">
        <f>Inflation_1500_1799!AA239</f>
        <v>-5.8040831500356305</v>
      </c>
      <c r="C235" s="5">
        <f t="shared" si="3"/>
        <v>-2.1853571204346167E-2</v>
      </c>
      <c r="D235" s="5">
        <v>12.053571428571441</v>
      </c>
    </row>
    <row r="236" spans="1:4" x14ac:dyDescent="0.4">
      <c r="A236" s="7">
        <v>1731</v>
      </c>
      <c r="B236" s="5">
        <f>Inflation_1500_1799!AA240</f>
        <v>-3.5188787734904414</v>
      </c>
      <c r="C236" s="5">
        <f t="shared" si="3"/>
        <v>-0.57752652128990789</v>
      </c>
      <c r="D236" s="5">
        <v>9.7142857142857189</v>
      </c>
    </row>
    <row r="237" spans="1:4" x14ac:dyDescent="0.4">
      <c r="A237" s="7">
        <v>1732</v>
      </c>
      <c r="B237" s="5">
        <f>Inflation_1500_1799!AA241</f>
        <v>0.92984547098471371</v>
      </c>
      <c r="C237" s="5">
        <f t="shared" si="3"/>
        <v>-0.44902869146078395</v>
      </c>
      <c r="D237" s="5">
        <v>28.548387096774185</v>
      </c>
    </row>
    <row r="238" spans="1:4" x14ac:dyDescent="0.4">
      <c r="A238" s="7">
        <v>1733</v>
      </c>
      <c r="B238" s="5">
        <f>Inflation_1500_1799!AA242</f>
        <v>1.4801214694297293</v>
      </c>
      <c r="C238" s="5">
        <f t="shared" si="3"/>
        <v>-0.86048030275848131</v>
      </c>
      <c r="D238" s="5">
        <v>12.841253791708795</v>
      </c>
    </row>
    <row r="239" spans="1:4" x14ac:dyDescent="0.4">
      <c r="A239" s="7">
        <v>1734</v>
      </c>
      <c r="B239" s="5">
        <f>Inflation_1500_1799!AA243</f>
        <v>2.3509859232865304</v>
      </c>
      <c r="C239" s="5">
        <f t="shared" si="3"/>
        <v>-0.91240181196502002</v>
      </c>
      <c r="D239" s="5">
        <v>48.152709359605915</v>
      </c>
    </row>
    <row r="240" spans="1:4" x14ac:dyDescent="0.4">
      <c r="A240" s="7">
        <v>1735</v>
      </c>
      <c r="B240" s="5">
        <f>Inflation_1500_1799!AA244</f>
        <v>-0.29673590504452063</v>
      </c>
      <c r="C240" s="5">
        <f t="shared" si="3"/>
        <v>0.18906763703320228</v>
      </c>
      <c r="D240" s="5">
        <v>54.298642533936658</v>
      </c>
    </row>
    <row r="241" spans="1:4" x14ac:dyDescent="0.4">
      <c r="A241" s="7">
        <v>1736</v>
      </c>
      <c r="B241" s="5">
        <f>Inflation_1500_1799!AA245</f>
        <v>0</v>
      </c>
      <c r="C241" s="5">
        <f t="shared" si="3"/>
        <v>0.89284339173129046</v>
      </c>
      <c r="D241" s="5">
        <v>91.699218749999972</v>
      </c>
    </row>
    <row r="242" spans="1:4" x14ac:dyDescent="0.4">
      <c r="A242" s="7">
        <v>1737</v>
      </c>
      <c r="B242" s="5">
        <f>Inflation_1500_1799!AA246</f>
        <v>10.000000000000009</v>
      </c>
      <c r="C242" s="5">
        <f t="shared" si="3"/>
        <v>2.7068742975343496</v>
      </c>
      <c r="D242" s="5">
        <v>80.132450331125838</v>
      </c>
    </row>
    <row r="243" spans="1:4" x14ac:dyDescent="0.4">
      <c r="A243" s="7">
        <v>1738</v>
      </c>
      <c r="B243" s="5">
        <f>Inflation_1500_1799!AA247</f>
        <v>0.14430014430015792</v>
      </c>
      <c r="C243" s="5">
        <f t="shared" si="3"/>
        <v>2.4397100325084353</v>
      </c>
      <c r="D243" s="5">
        <v>23.227648019998796</v>
      </c>
    </row>
    <row r="244" spans="1:4" x14ac:dyDescent="0.4">
      <c r="A244" s="7">
        <v>1739</v>
      </c>
      <c r="B244" s="5">
        <f>Inflation_1500_1799!AA248</f>
        <v>1.253320702926275</v>
      </c>
      <c r="C244" s="5">
        <f t="shared" si="3"/>
        <v>2.2201769884363842</v>
      </c>
      <c r="D244" s="5">
        <v>18.699186991869922</v>
      </c>
    </row>
    <row r="245" spans="1:4" x14ac:dyDescent="0.4">
      <c r="A245" s="7">
        <v>1740</v>
      </c>
      <c r="B245" s="5">
        <f>Inflation_1500_1799!AA249</f>
        <v>17.068527918781729</v>
      </c>
      <c r="C245" s="5">
        <f t="shared" si="3"/>
        <v>5.693229753201634</v>
      </c>
      <c r="D245" s="5">
        <v>50.684931506849317</v>
      </c>
    </row>
    <row r="246" spans="1:4" x14ac:dyDescent="0.4">
      <c r="A246" s="7">
        <v>1741</v>
      </c>
      <c r="B246" s="5">
        <f>Inflation_1500_1799!AA250</f>
        <v>9.0909090909090828</v>
      </c>
      <c r="C246" s="5">
        <f t="shared" si="3"/>
        <v>7.5114115713834506</v>
      </c>
      <c r="D246" s="5">
        <v>37.5</v>
      </c>
    </row>
    <row r="247" spans="1:4" x14ac:dyDescent="0.4">
      <c r="A247" s="7">
        <v>1742</v>
      </c>
      <c r="B247" s="5">
        <f>Inflation_1500_1799!AA251</f>
        <v>-7.8433677505335311</v>
      </c>
      <c r="C247" s="5">
        <f t="shared" si="3"/>
        <v>3.9427380212767424</v>
      </c>
      <c r="D247" s="5">
        <v>33.3333333333333</v>
      </c>
    </row>
    <row r="248" spans="1:4" x14ac:dyDescent="0.4">
      <c r="A248" s="7">
        <v>1743</v>
      </c>
      <c r="B248" s="5">
        <f>Inflation_1500_1799!AA252</f>
        <v>-5.2297939778129905</v>
      </c>
      <c r="C248" s="5">
        <f t="shared" si="3"/>
        <v>2.8679191968541131</v>
      </c>
      <c r="D248" s="5">
        <v>14.179104477611926</v>
      </c>
    </row>
    <row r="249" spans="1:4" x14ac:dyDescent="0.4">
      <c r="A249" s="7">
        <v>1744</v>
      </c>
      <c r="B249" s="5">
        <f>Inflation_1500_1799!AA253</f>
        <v>-6.677554438860966</v>
      </c>
      <c r="C249" s="5">
        <f t="shared" si="3"/>
        <v>1.2817441684966648</v>
      </c>
      <c r="D249" s="5">
        <v>8.6003372681281629</v>
      </c>
    </row>
    <row r="250" spans="1:4" x14ac:dyDescent="0.4">
      <c r="A250" s="7">
        <v>1745</v>
      </c>
      <c r="B250" s="5">
        <f>Inflation_1500_1799!AA254</f>
        <v>2.9450171821305862</v>
      </c>
      <c r="C250" s="5">
        <f t="shared" si="3"/>
        <v>-1.5429579788335637</v>
      </c>
      <c r="D250" s="5">
        <v>38.095238095238095</v>
      </c>
    </row>
    <row r="251" spans="1:4" x14ac:dyDescent="0.4">
      <c r="A251" s="7">
        <v>1746</v>
      </c>
      <c r="B251" s="5">
        <f>Inflation_1500_1799!AA255</f>
        <v>2.8233315312068186</v>
      </c>
      <c r="C251" s="5">
        <f t="shared" si="3"/>
        <v>-2.7964734907740167</v>
      </c>
      <c r="D251" s="5">
        <v>55.555555555555557</v>
      </c>
    </row>
    <row r="252" spans="1:4" x14ac:dyDescent="0.4">
      <c r="A252" s="7">
        <v>1747</v>
      </c>
      <c r="B252" s="5">
        <f>Inflation_1500_1799!AA256</f>
        <v>5.6918373625552636</v>
      </c>
      <c r="C252" s="5">
        <f t="shared" si="3"/>
        <v>-8.9432468156257633E-2</v>
      </c>
      <c r="D252" s="5">
        <v>30.323977546110669</v>
      </c>
    </row>
    <row r="253" spans="1:4" x14ac:dyDescent="0.4">
      <c r="A253" s="7">
        <v>1748</v>
      </c>
      <c r="B253" s="5">
        <f>Inflation_1500_1799!AA257</f>
        <v>4.3999225706542795</v>
      </c>
      <c r="C253" s="5">
        <f t="shared" si="3"/>
        <v>1.8365108415371965</v>
      </c>
      <c r="D253" s="5">
        <v>37.653478854024549</v>
      </c>
    </row>
    <row r="254" spans="1:4" x14ac:dyDescent="0.4">
      <c r="A254" s="7">
        <v>1749</v>
      </c>
      <c r="B254" s="5">
        <f>Inflation_1500_1799!AA258</f>
        <v>-0.55555555555555913</v>
      </c>
      <c r="C254" s="5">
        <f t="shared" si="3"/>
        <v>3.0609106181982777</v>
      </c>
      <c r="D254" s="5">
        <v>26.708074534161486</v>
      </c>
    </row>
    <row r="255" spans="1:4" x14ac:dyDescent="0.4">
      <c r="A255" s="7">
        <v>1750</v>
      </c>
      <c r="B255" s="5">
        <f>Inflation_1500_1799!AA259</f>
        <v>-2.9247564322870065</v>
      </c>
      <c r="C255" s="5">
        <f t="shared" si="3"/>
        <v>1.8869558953147592</v>
      </c>
      <c r="D255" s="5">
        <v>18.445833154988655</v>
      </c>
    </row>
    <row r="256" spans="1:4" x14ac:dyDescent="0.4">
      <c r="A256" s="7">
        <v>1751</v>
      </c>
      <c r="B256" s="5">
        <f>Inflation_1500_1799!AA260</f>
        <v>2.532416385593339</v>
      </c>
      <c r="C256" s="5">
        <f t="shared" si="3"/>
        <v>1.8287728661920633</v>
      </c>
      <c r="D256" s="5">
        <v>28.358208955223873</v>
      </c>
    </row>
    <row r="257" spans="1:4" x14ac:dyDescent="0.4">
      <c r="A257" s="7">
        <v>1752</v>
      </c>
      <c r="B257" s="5">
        <f>Inflation_1500_1799!AA261</f>
        <v>0</v>
      </c>
      <c r="C257" s="5">
        <f t="shared" si="3"/>
        <v>0.69040539368101062</v>
      </c>
      <c r="D257" s="5">
        <v>22.584287884072406</v>
      </c>
    </row>
    <row r="258" spans="1:4" x14ac:dyDescent="0.4">
      <c r="A258" s="7">
        <v>1753</v>
      </c>
      <c r="B258" s="5">
        <f>Inflation_1500_1799!AA262</f>
        <v>-0.31961060286183063</v>
      </c>
      <c r="C258" s="5">
        <f t="shared" si="3"/>
        <v>-0.25350124102221139</v>
      </c>
      <c r="D258" s="5">
        <v>27.050569481746738</v>
      </c>
    </row>
    <row r="259" spans="1:4" x14ac:dyDescent="0.4">
      <c r="A259" s="7">
        <v>1754</v>
      </c>
      <c r="B259" s="5">
        <f>Inflation_1500_1799!AA263</f>
        <v>-1.2567324955116699</v>
      </c>
      <c r="C259" s="5">
        <f t="shared" si="3"/>
        <v>-0.39373662901343359</v>
      </c>
      <c r="D259" s="5">
        <v>23.488116613116617</v>
      </c>
    </row>
    <row r="260" spans="1:4" x14ac:dyDescent="0.4">
      <c r="A260" s="7">
        <v>1755</v>
      </c>
      <c r="B260" s="5">
        <f>Inflation_1500_1799!AA264</f>
        <v>4.9881235154394465</v>
      </c>
      <c r="C260" s="5">
        <f t="shared" si="3"/>
        <v>1.188839360531857</v>
      </c>
      <c r="D260" s="5">
        <v>27.787390398296207</v>
      </c>
    </row>
    <row r="261" spans="1:4" x14ac:dyDescent="0.4">
      <c r="A261" s="7">
        <v>1756</v>
      </c>
      <c r="B261" s="5">
        <f>Inflation_1500_1799!AA265</f>
        <v>9.6880258312287584</v>
      </c>
      <c r="C261" s="5">
        <f t="shared" si="3"/>
        <v>2.6199612496589411</v>
      </c>
      <c r="D261" s="5">
        <v>45.070422535211272</v>
      </c>
    </row>
    <row r="262" spans="1:4" x14ac:dyDescent="0.4">
      <c r="A262" s="7">
        <v>1757</v>
      </c>
      <c r="B262" s="5">
        <f>Inflation_1500_1799!AA266</f>
        <v>2.7434152927474864</v>
      </c>
      <c r="C262" s="5">
        <f t="shared" si="3"/>
        <v>3.1686443082084379</v>
      </c>
      <c r="D262" s="5">
        <v>82.524271844660177</v>
      </c>
    </row>
    <row r="263" spans="1:4" x14ac:dyDescent="0.4">
      <c r="A263" s="7">
        <v>1758</v>
      </c>
      <c r="B263" s="5">
        <f>Inflation_1500_1799!AA267</f>
        <v>2.9648863084360877</v>
      </c>
      <c r="C263" s="5">
        <f t="shared" si="3"/>
        <v>3.8255436904680225</v>
      </c>
      <c r="D263" s="5">
        <v>83.126884971452142</v>
      </c>
    </row>
    <row r="264" spans="1:4" x14ac:dyDescent="0.4">
      <c r="A264" s="7">
        <v>1759</v>
      </c>
      <c r="B264" s="5">
        <f>Inflation_1500_1799!AA268</f>
        <v>-6.7973569418991797</v>
      </c>
      <c r="C264" s="5">
        <f t="shared" si="3"/>
        <v>2.7174188011905196</v>
      </c>
      <c r="D264" s="5">
        <v>30.929487179487182</v>
      </c>
    </row>
    <row r="265" spans="1:4" x14ac:dyDescent="0.4">
      <c r="A265" s="7">
        <v>1760</v>
      </c>
      <c r="B265" s="5">
        <f>Inflation_1500_1799!AA269</f>
        <v>-1.3452914798206317</v>
      </c>
      <c r="C265" s="5">
        <f t="shared" ref="C265:C328" si="4">AVERAGE(B261:B265)</f>
        <v>1.4507358021385044</v>
      </c>
      <c r="D265" s="5">
        <v>31.166010602004935</v>
      </c>
    </row>
    <row r="266" spans="1:4" x14ac:dyDescent="0.4">
      <c r="A266" s="7">
        <v>1761</v>
      </c>
      <c r="B266" s="5">
        <f>Inflation_1500_1799!AA270</f>
        <v>-3.8552524526102236</v>
      </c>
      <c r="C266" s="5">
        <f t="shared" si="4"/>
        <v>-1.2579198546292922</v>
      </c>
      <c r="D266" s="5">
        <v>39.17727717923605</v>
      </c>
    </row>
    <row r="267" spans="1:4" x14ac:dyDescent="0.4">
      <c r="A267" s="7">
        <v>1762</v>
      </c>
      <c r="B267" s="5">
        <f>Inflation_1500_1799!AA271</f>
        <v>4.0246388072475012</v>
      </c>
      <c r="C267" s="5">
        <f t="shared" si="4"/>
        <v>-1.001675151729289</v>
      </c>
      <c r="D267" s="5">
        <v>36.956521739130423</v>
      </c>
    </row>
    <row r="268" spans="1:4" x14ac:dyDescent="0.4">
      <c r="A268" s="7">
        <v>1763</v>
      </c>
      <c r="B268" s="5">
        <f>Inflation_1500_1799!AA272</f>
        <v>2.3961661341852958</v>
      </c>
      <c r="C268" s="5">
        <f t="shared" si="4"/>
        <v>-1.1154191865794476</v>
      </c>
      <c r="D268" s="5">
        <v>92.12368728121352</v>
      </c>
    </row>
    <row r="269" spans="1:4" x14ac:dyDescent="0.4">
      <c r="A269" s="7">
        <v>1764</v>
      </c>
      <c r="B269" s="5">
        <f>Inflation_1500_1799!AA273</f>
        <v>3.7466599458378158</v>
      </c>
      <c r="C269" s="5">
        <f t="shared" si="4"/>
        <v>0.9933841909679515</v>
      </c>
      <c r="D269" s="5">
        <v>92.592592592592581</v>
      </c>
    </row>
    <row r="270" spans="1:4" x14ac:dyDescent="0.4">
      <c r="A270" s="7">
        <v>1765</v>
      </c>
      <c r="B270" s="5">
        <f>Inflation_1500_1799!AA274</f>
        <v>5.1682398794000273</v>
      </c>
      <c r="C270" s="5">
        <f t="shared" si="4"/>
        <v>2.2960904628120833</v>
      </c>
      <c r="D270" s="5">
        <v>33.07296438001832</v>
      </c>
    </row>
    <row r="271" spans="1:4" x14ac:dyDescent="0.4">
      <c r="A271" s="7">
        <v>1766</v>
      </c>
      <c r="B271" s="5">
        <f>Inflation_1500_1799!AA275</f>
        <v>1.0814542107685288</v>
      </c>
      <c r="C271" s="5">
        <f t="shared" si="4"/>
        <v>3.2834317954878345</v>
      </c>
      <c r="D271" s="5">
        <v>31.60984760449459</v>
      </c>
    </row>
    <row r="272" spans="1:4" x14ac:dyDescent="0.4">
      <c r="A272" s="7">
        <v>1767</v>
      </c>
      <c r="B272" s="5">
        <f>Inflation_1500_1799!AA276</f>
        <v>3.2021111190449831</v>
      </c>
      <c r="C272" s="5">
        <f t="shared" si="4"/>
        <v>3.1189262578473302</v>
      </c>
      <c r="D272" s="5">
        <v>10.982183755906386</v>
      </c>
    </row>
    <row r="273" spans="1:4" x14ac:dyDescent="0.4">
      <c r="A273" s="7">
        <v>1768</v>
      </c>
      <c r="B273" s="5">
        <f>Inflation_1500_1799!AA277</f>
        <v>0.84905660377359027</v>
      </c>
      <c r="C273" s="5">
        <f t="shared" si="4"/>
        <v>2.8095043517649891</v>
      </c>
      <c r="D273" s="5">
        <v>29.933072876720097</v>
      </c>
    </row>
    <row r="274" spans="1:4" x14ac:dyDescent="0.4">
      <c r="A274" s="7">
        <v>1769</v>
      </c>
      <c r="B274" s="5">
        <f>Inflation_1500_1799!AA278</f>
        <v>-3.6363636363636376</v>
      </c>
      <c r="C274" s="5">
        <f t="shared" si="4"/>
        <v>1.3328996353246985</v>
      </c>
      <c r="D274" s="5">
        <v>29.218489767400293</v>
      </c>
    </row>
    <row r="275" spans="1:4" x14ac:dyDescent="0.4">
      <c r="A275" s="7">
        <v>1770</v>
      </c>
      <c r="B275" s="5">
        <f>Inflation_1500_1799!AA279</f>
        <v>1.5228426395939021</v>
      </c>
      <c r="C275" s="5">
        <f t="shared" si="4"/>
        <v>0.60382018736347332</v>
      </c>
      <c r="D275" s="5">
        <v>32.511936881690964</v>
      </c>
    </row>
    <row r="276" spans="1:4" x14ac:dyDescent="0.4">
      <c r="A276" s="7">
        <v>1771</v>
      </c>
      <c r="B276" s="5">
        <f>Inflation_1500_1799!AA280</f>
        <v>5.9349734684717603</v>
      </c>
      <c r="C276" s="5">
        <f t="shared" si="4"/>
        <v>1.5745240389041197</v>
      </c>
      <c r="D276" s="5">
        <v>80</v>
      </c>
    </row>
    <row r="277" spans="1:4" x14ac:dyDescent="0.4">
      <c r="A277" s="7">
        <v>1772</v>
      </c>
      <c r="B277" s="5">
        <f>Inflation_1500_1799!AA281</f>
        <v>6.1186107658672091</v>
      </c>
      <c r="C277" s="5">
        <f t="shared" si="4"/>
        <v>2.1578239682685649</v>
      </c>
      <c r="D277" s="5">
        <v>53.095794392523366</v>
      </c>
    </row>
    <row r="278" spans="1:4" x14ac:dyDescent="0.4">
      <c r="A278" s="7">
        <v>1773</v>
      </c>
      <c r="B278" s="5">
        <f>Inflation_1500_1799!AA282</f>
        <v>-3.7735849056603765</v>
      </c>
      <c r="C278" s="5">
        <f t="shared" si="4"/>
        <v>1.2332956663817716</v>
      </c>
      <c r="D278" s="5">
        <v>77.42178665661514</v>
      </c>
    </row>
    <row r="279" spans="1:4" x14ac:dyDescent="0.4">
      <c r="A279" s="7">
        <v>1774</v>
      </c>
      <c r="B279" s="5">
        <f>Inflation_1500_1799!AA283</f>
        <v>-0.79266794437073407</v>
      </c>
      <c r="C279" s="5">
        <f t="shared" si="4"/>
        <v>1.8020348047803521</v>
      </c>
      <c r="D279" s="5">
        <v>31.25</v>
      </c>
    </row>
    <row r="280" spans="1:4" x14ac:dyDescent="0.4">
      <c r="A280" s="7">
        <v>1775</v>
      </c>
      <c r="B280" s="5">
        <f>Inflation_1500_1799!AA284</f>
        <v>-1.5766264844479738</v>
      </c>
      <c r="C280" s="5">
        <f t="shared" si="4"/>
        <v>1.1821409799719771</v>
      </c>
      <c r="D280" s="5">
        <v>19.852941176470562</v>
      </c>
    </row>
    <row r="281" spans="1:4" x14ac:dyDescent="0.4">
      <c r="A281" s="7">
        <v>1776</v>
      </c>
      <c r="B281" s="5">
        <f>Inflation_1500_1799!AA285</f>
        <v>-3.4977183687532247</v>
      </c>
      <c r="C281" s="5">
        <f t="shared" si="4"/>
        <v>-0.70439738747302005</v>
      </c>
      <c r="D281" s="5">
        <v>25.766871165644179</v>
      </c>
    </row>
    <row r="282" spans="1:4" x14ac:dyDescent="0.4">
      <c r="A282" s="7">
        <v>1777</v>
      </c>
      <c r="B282" s="5">
        <f>Inflation_1500_1799!AA286</f>
        <v>0.19857161927646652</v>
      </c>
      <c r="C282" s="5">
        <f t="shared" si="4"/>
        <v>-1.8884052167911687</v>
      </c>
      <c r="D282" s="5">
        <v>38.46153846153846</v>
      </c>
    </row>
    <row r="283" spans="1:4" x14ac:dyDescent="0.4">
      <c r="A283" s="7">
        <v>1778</v>
      </c>
      <c r="B283" s="5">
        <f>Inflation_1500_1799!AA287</f>
        <v>2.146750524109013</v>
      </c>
      <c r="C283" s="5">
        <f t="shared" si="4"/>
        <v>-0.70433813083729058</v>
      </c>
      <c r="D283" s="5">
        <v>113.54497354497357</v>
      </c>
    </row>
    <row r="284" spans="1:4" x14ac:dyDescent="0.4">
      <c r="A284" s="7">
        <v>1779</v>
      </c>
      <c r="B284" s="5">
        <f>Inflation_1500_1799!AA288</f>
        <v>0.70618203476676689</v>
      </c>
      <c r="C284" s="5">
        <f t="shared" si="4"/>
        <v>-0.40456813500979039</v>
      </c>
      <c r="D284" s="5">
        <v>55.574939320388353</v>
      </c>
    </row>
    <row r="285" spans="1:4" x14ac:dyDescent="0.4">
      <c r="A285" s="7">
        <v>1780</v>
      </c>
      <c r="B285" s="5">
        <f>Inflation_1500_1799!AA289</f>
        <v>0.33049473271696828</v>
      </c>
      <c r="C285" s="5">
        <f t="shared" si="4"/>
        <v>-2.3143891576802033E-2</v>
      </c>
      <c r="D285" s="5">
        <v>192.48810993850003</v>
      </c>
    </row>
    <row r="286" spans="1:4" x14ac:dyDescent="0.4">
      <c r="A286" s="7">
        <v>1781</v>
      </c>
      <c r="B286" s="5">
        <f>Inflation_1500_1799!AA290</f>
        <v>2.7707535047963932</v>
      </c>
      <c r="C286" s="5">
        <f t="shared" si="4"/>
        <v>1.2305504831331215</v>
      </c>
      <c r="D286" s="5">
        <v>133.68635723461861</v>
      </c>
    </row>
    <row r="287" spans="1:4" x14ac:dyDescent="0.4">
      <c r="A287" s="7">
        <v>1782</v>
      </c>
      <c r="B287" s="5">
        <f>Inflation_1500_1799!AA291</f>
        <v>5.0790067720090315</v>
      </c>
      <c r="C287" s="5">
        <f t="shared" si="4"/>
        <v>2.2066375136796346</v>
      </c>
      <c r="D287" s="5">
        <v>31.049679536323005</v>
      </c>
    </row>
    <row r="288" spans="1:4" x14ac:dyDescent="0.4">
      <c r="A288" s="7">
        <v>1783</v>
      </c>
      <c r="B288" s="5">
        <f>Inflation_1500_1799!AA292</f>
        <v>2.3397550101611779</v>
      </c>
      <c r="C288" s="5">
        <f t="shared" si="4"/>
        <v>2.2452384108900674</v>
      </c>
      <c r="D288" s="5">
        <v>65</v>
      </c>
    </row>
    <row r="289" spans="1:4" x14ac:dyDescent="0.4">
      <c r="A289" s="7">
        <v>1784</v>
      </c>
      <c r="B289" s="5">
        <f>Inflation_1500_1799!AA293</f>
        <v>-1.0528836244894388</v>
      </c>
      <c r="C289" s="5">
        <f t="shared" si="4"/>
        <v>1.8934252790388264</v>
      </c>
      <c r="D289" s="5">
        <v>31.645569620253156</v>
      </c>
    </row>
    <row r="290" spans="1:4" x14ac:dyDescent="0.4">
      <c r="A290" s="7">
        <v>1785</v>
      </c>
      <c r="B290" s="5">
        <f>Inflation_1500_1799!AA294</f>
        <v>3.4781692682216647</v>
      </c>
      <c r="C290" s="5">
        <f t="shared" si="4"/>
        <v>2.5229601861397657</v>
      </c>
      <c r="D290" s="5">
        <v>38.407714946683697</v>
      </c>
    </row>
    <row r="291" spans="1:4" x14ac:dyDescent="0.4">
      <c r="A291" s="7">
        <v>1786</v>
      </c>
      <c r="B291" s="5">
        <f>Inflation_1500_1799!AA295</f>
        <v>-0.89886998406779228</v>
      </c>
      <c r="C291" s="5">
        <f t="shared" si="4"/>
        <v>1.7890354883669286</v>
      </c>
      <c r="D291" s="5">
        <v>39.19156414762741</v>
      </c>
    </row>
    <row r="292" spans="1:4" x14ac:dyDescent="0.4">
      <c r="A292" s="7">
        <v>1787</v>
      </c>
      <c r="B292" s="5">
        <f>Inflation_1500_1799!AA296</f>
        <v>-4.6560876440027039</v>
      </c>
      <c r="C292" s="5">
        <f t="shared" si="4"/>
        <v>-0.15798339483541834</v>
      </c>
      <c r="D292" s="5">
        <v>44.736842105263165</v>
      </c>
    </row>
    <row r="293" spans="1:4" x14ac:dyDescent="0.4">
      <c r="A293" s="7">
        <v>1788</v>
      </c>
      <c r="B293" s="5">
        <f>Inflation_1500_1799!AA297</f>
        <v>0.6291830606925064</v>
      </c>
      <c r="C293" s="5">
        <f t="shared" si="4"/>
        <v>-0.50009778472915278</v>
      </c>
      <c r="D293" s="5">
        <v>143.90243902439025</v>
      </c>
    </row>
    <row r="294" spans="1:4" x14ac:dyDescent="0.4">
      <c r="A294" s="7">
        <v>1789</v>
      </c>
      <c r="B294" s="5">
        <f>Inflation_1500_1799!AA298</f>
        <v>-0.2450980392156854</v>
      </c>
      <c r="C294" s="5">
        <f t="shared" si="4"/>
        <v>-0.33854066767440205</v>
      </c>
      <c r="D294" s="5">
        <v>34.467120181405896</v>
      </c>
    </row>
    <row r="295" spans="1:4" x14ac:dyDescent="0.4">
      <c r="A295" s="7">
        <v>1790</v>
      </c>
      <c r="B295" s="5">
        <f>Inflation_1500_1799!AA299</f>
        <v>-0.91782319418008962</v>
      </c>
      <c r="C295" s="5">
        <f t="shared" si="4"/>
        <v>-1.2177391601547529</v>
      </c>
      <c r="D295" s="5">
        <v>61.647121535181235</v>
      </c>
    </row>
    <row r="296" spans="1:4" x14ac:dyDescent="0.4">
      <c r="A296" s="7">
        <v>1791</v>
      </c>
      <c r="B296" s="5">
        <f>Inflation_1500_1799!AA300</f>
        <v>-6.1998814268570523</v>
      </c>
      <c r="C296" s="5">
        <f t="shared" si="4"/>
        <v>-2.2779414487126051</v>
      </c>
      <c r="D296" s="5">
        <v>26.941283261606653</v>
      </c>
    </row>
    <row r="297" spans="1:4" x14ac:dyDescent="0.4">
      <c r="A297" s="7">
        <v>1792</v>
      </c>
      <c r="B297" s="5">
        <f>Inflation_1500_1799!AA301</f>
        <v>0.85387732656972593</v>
      </c>
      <c r="C297" s="5">
        <f t="shared" si="4"/>
        <v>-1.1759484545981189</v>
      </c>
      <c r="D297" s="5">
        <v>12.781730425411419</v>
      </c>
    </row>
    <row r="298" spans="1:4" x14ac:dyDescent="0.4">
      <c r="A298" s="7">
        <v>1793</v>
      </c>
      <c r="B298" s="5">
        <f>Inflation_1500_1799!AA302</f>
        <v>6.2249496357995815</v>
      </c>
      <c r="C298" s="5">
        <f t="shared" si="4"/>
        <v>-5.6795139576703943E-2</v>
      </c>
      <c r="D298" s="5">
        <v>59.523809523809533</v>
      </c>
    </row>
    <row r="299" spans="1:4" x14ac:dyDescent="0.4">
      <c r="A299" s="7">
        <v>1794</v>
      </c>
      <c r="B299" s="5">
        <f>Inflation_1500_1799!AA303</f>
        <v>6.1800428673493668</v>
      </c>
      <c r="C299" s="5">
        <f t="shared" si="4"/>
        <v>1.2282330417363065</v>
      </c>
      <c r="D299" s="5">
        <v>48.288472177595267</v>
      </c>
    </row>
    <row r="300" spans="1:4" x14ac:dyDescent="0.4">
      <c r="A300" s="7">
        <v>1795</v>
      </c>
      <c r="B300" s="5">
        <f>Inflation_1500_1799!AA304</f>
        <v>12.622897951895437</v>
      </c>
      <c r="C300" s="5">
        <f t="shared" si="4"/>
        <v>3.9363772709514118</v>
      </c>
      <c r="D300" s="5">
        <v>29.876893939393923</v>
      </c>
    </row>
    <row r="301" spans="1:4" x14ac:dyDescent="0.4">
      <c r="A301" s="7">
        <v>1796</v>
      </c>
      <c r="B301" s="5">
        <f>Inflation_1500_1799!AA305</f>
        <v>-5.6068060680606706</v>
      </c>
      <c r="C301" s="5">
        <f t="shared" si="4"/>
        <v>4.0549923427106878</v>
      </c>
      <c r="D301" s="5">
        <v>75.609756097560975</v>
      </c>
    </row>
    <row r="302" spans="1:4" x14ac:dyDescent="0.4">
      <c r="A302" s="7">
        <v>1797</v>
      </c>
      <c r="B302" s="5">
        <f>Inflation_1500_1799!AA306</f>
        <v>-3.9189918464474975</v>
      </c>
      <c r="C302" s="5">
        <f t="shared" si="4"/>
        <v>3.1004185081072437</v>
      </c>
      <c r="D302" s="5">
        <v>14.68956688922065</v>
      </c>
    </row>
    <row r="303" spans="1:4" x14ac:dyDescent="0.4">
      <c r="A303" s="7">
        <v>1798</v>
      </c>
      <c r="B303" s="5">
        <f>Inflation_1500_1799!AA307</f>
        <v>0.61769904989493751</v>
      </c>
      <c r="C303" s="5">
        <f t="shared" si="4"/>
        <v>1.9789683909263147</v>
      </c>
      <c r="D303" s="5">
        <v>17.967347920866917</v>
      </c>
    </row>
    <row r="304" spans="1:4" x14ac:dyDescent="0.4">
      <c r="A304" s="7">
        <v>1799</v>
      </c>
      <c r="B304" s="5">
        <f>Inflation_1500_1799!AA308</f>
        <v>11.890826935392795</v>
      </c>
      <c r="C304" s="5">
        <f t="shared" si="4"/>
        <v>3.1211252045350002</v>
      </c>
      <c r="D304" s="5">
        <v>34.782608695652172</v>
      </c>
    </row>
    <row r="305" spans="1:4" x14ac:dyDescent="0.4">
      <c r="A305" s="6">
        <v>1800</v>
      </c>
      <c r="B305" s="5">
        <f>Inflation_1800_2014!DZ9</f>
        <v>1.7598343685300222</v>
      </c>
      <c r="C305" s="5">
        <f t="shared" si="4"/>
        <v>0.94851248786191744</v>
      </c>
      <c r="D305" s="5">
        <v>50</v>
      </c>
    </row>
    <row r="306" spans="1:4" x14ac:dyDescent="0.4">
      <c r="A306" s="6">
        <v>1801</v>
      </c>
      <c r="B306" s="5">
        <f>Inflation_1800_2014!DZ10</f>
        <v>7.9346243192047696</v>
      </c>
      <c r="C306" s="5">
        <f t="shared" si="4"/>
        <v>3.6567985653150052</v>
      </c>
      <c r="D306" s="4"/>
    </row>
    <row r="307" spans="1:4" x14ac:dyDescent="0.4">
      <c r="A307" s="6">
        <v>1802</v>
      </c>
      <c r="B307" s="5">
        <f>Inflation_1800_2014!DZ11</f>
        <v>-1.2806627968885986</v>
      </c>
      <c r="C307" s="5">
        <f t="shared" si="4"/>
        <v>4.1844643752267849</v>
      </c>
      <c r="D307" s="4"/>
    </row>
    <row r="308" spans="1:4" x14ac:dyDescent="0.4">
      <c r="A308" s="6">
        <v>1803</v>
      </c>
      <c r="B308" s="5">
        <f>Inflation_1800_2014!DZ12</f>
        <v>3.6851967520299844</v>
      </c>
      <c r="C308" s="5">
        <f t="shared" si="4"/>
        <v>4.7979639156537939</v>
      </c>
      <c r="D308" s="4"/>
    </row>
    <row r="309" spans="1:4" x14ac:dyDescent="0.4">
      <c r="A309" s="6">
        <v>1804</v>
      </c>
      <c r="B309" s="5">
        <f>Inflation_1800_2014!DZ13</f>
        <v>2.7272727272727115</v>
      </c>
      <c r="C309" s="5">
        <f t="shared" si="4"/>
        <v>2.9652530740297776</v>
      </c>
      <c r="D309" s="4"/>
    </row>
    <row r="310" spans="1:4" x14ac:dyDescent="0.4">
      <c r="A310" s="6">
        <v>1805</v>
      </c>
      <c r="B310" s="5">
        <f>Inflation_1800_2014!DZ14</f>
        <v>6.7010050359420443</v>
      </c>
      <c r="C310" s="5">
        <f t="shared" si="4"/>
        <v>3.9534872075121825</v>
      </c>
      <c r="D310" s="4"/>
    </row>
    <row r="311" spans="1:4" x14ac:dyDescent="0.4">
      <c r="A311" s="6">
        <v>1806</v>
      </c>
      <c r="B311" s="5">
        <f>Inflation_1800_2014!DZ15</f>
        <v>-2.0750565111792376</v>
      </c>
      <c r="C311" s="5">
        <f t="shared" si="4"/>
        <v>1.9515510414353809</v>
      </c>
      <c r="D311" s="4"/>
    </row>
    <row r="312" spans="1:4" x14ac:dyDescent="0.4">
      <c r="A312" s="6">
        <v>1807</v>
      </c>
      <c r="B312" s="5">
        <f>Inflation_1800_2014!DZ16</f>
        <v>-6.2591312030144008</v>
      </c>
      <c r="C312" s="5">
        <f t="shared" si="4"/>
        <v>0.95585736021022016</v>
      </c>
      <c r="D312" s="4"/>
    </row>
    <row r="313" spans="1:4" x14ac:dyDescent="0.4">
      <c r="A313" s="6">
        <v>1808</v>
      </c>
      <c r="B313" s="5">
        <f>Inflation_1800_2014!DZ17</f>
        <v>1.6332447511213679</v>
      </c>
      <c r="C313" s="5">
        <f t="shared" si="4"/>
        <v>0.54546696002849693</v>
      </c>
      <c r="D313" s="4"/>
    </row>
    <row r="314" spans="1:4" x14ac:dyDescent="0.4">
      <c r="A314" s="6">
        <v>1809</v>
      </c>
      <c r="B314" s="5">
        <f>Inflation_1800_2014!DZ18</f>
        <v>2.8716305290043653</v>
      </c>
      <c r="C314" s="5">
        <f t="shared" si="4"/>
        <v>0.57433852037482791</v>
      </c>
      <c r="D314" s="4"/>
    </row>
    <row r="315" spans="1:4" x14ac:dyDescent="0.4">
      <c r="A315" s="6">
        <v>1810</v>
      </c>
      <c r="B315" s="5">
        <f>Inflation_1800_2014!DZ19</f>
        <v>0</v>
      </c>
      <c r="C315" s="5">
        <f t="shared" si="4"/>
        <v>-0.76586248681358116</v>
      </c>
      <c r="D315" s="4"/>
    </row>
    <row r="316" spans="1:4" x14ac:dyDescent="0.4">
      <c r="A316" s="6">
        <v>1811</v>
      </c>
      <c r="B316" s="5">
        <f>Inflation_1800_2014!DZ20</f>
        <v>5.6204700450451561</v>
      </c>
      <c r="C316" s="5">
        <f t="shared" si="4"/>
        <v>0.77324282443129777</v>
      </c>
      <c r="D316" s="4"/>
    </row>
    <row r="317" spans="1:4" x14ac:dyDescent="0.4">
      <c r="A317" s="6">
        <v>1812</v>
      </c>
      <c r="B317" s="5">
        <f>Inflation_1800_2014!DZ21</f>
        <v>4.4532803180914486</v>
      </c>
      <c r="C317" s="5">
        <f t="shared" si="4"/>
        <v>2.9157251286524675</v>
      </c>
      <c r="D317" s="4"/>
    </row>
    <row r="318" spans="1:4" x14ac:dyDescent="0.4">
      <c r="A318" s="6">
        <v>1813</v>
      </c>
      <c r="B318" s="5">
        <f>Inflation_1800_2014!DZ22</f>
        <v>-1.7568129344850336</v>
      </c>
      <c r="C318" s="5">
        <f t="shared" si="4"/>
        <v>2.2377135915311874</v>
      </c>
      <c r="D318" s="4"/>
    </row>
    <row r="319" spans="1:4" x14ac:dyDescent="0.4">
      <c r="A319" s="6">
        <v>1814</v>
      </c>
      <c r="B319" s="5">
        <f>Inflation_1800_2014!DZ23</f>
        <v>3.8605826488633976</v>
      </c>
      <c r="C319" s="5">
        <f t="shared" si="4"/>
        <v>2.4355040155029934</v>
      </c>
      <c r="D319" s="4"/>
    </row>
    <row r="320" spans="1:4" x14ac:dyDescent="0.4">
      <c r="A320" s="6">
        <v>1815</v>
      </c>
      <c r="B320" s="5">
        <f>Inflation_1800_2014!DZ24</f>
        <v>0.73459149546106772</v>
      </c>
      <c r="C320" s="5">
        <f t="shared" si="4"/>
        <v>2.582422314595207</v>
      </c>
      <c r="D320" s="4"/>
    </row>
    <row r="321" spans="1:4" x14ac:dyDescent="0.4">
      <c r="A321" s="6">
        <v>1816</v>
      </c>
      <c r="B321" s="5">
        <f>Inflation_1800_2014!DZ25</f>
        <v>4.779033915724562</v>
      </c>
      <c r="C321" s="5">
        <f t="shared" si="4"/>
        <v>2.4141350887310886</v>
      </c>
      <c r="D321" s="4"/>
    </row>
    <row r="322" spans="1:4" x14ac:dyDescent="0.4">
      <c r="A322" s="6">
        <v>1817</v>
      </c>
      <c r="B322" s="5">
        <f>Inflation_1800_2014!DZ26</f>
        <v>5.7072320650595501</v>
      </c>
      <c r="C322" s="5">
        <f t="shared" si="4"/>
        <v>2.6649254381247092</v>
      </c>
      <c r="D322" s="4"/>
    </row>
    <row r="323" spans="1:4" x14ac:dyDescent="0.4">
      <c r="A323" s="6">
        <v>1818</v>
      </c>
      <c r="B323" s="5">
        <f>Inflation_1800_2014!DZ27</f>
        <v>-4.3775000000000004</v>
      </c>
      <c r="C323" s="5">
        <f t="shared" si="4"/>
        <v>2.1407880250217155</v>
      </c>
      <c r="D323" s="4"/>
    </row>
    <row r="324" spans="1:4" x14ac:dyDescent="0.4">
      <c r="A324" s="6">
        <v>1819</v>
      </c>
      <c r="B324" s="5">
        <f>Inflation_1800_2014!DZ28</f>
        <v>-3.4713410207730497</v>
      </c>
      <c r="C324" s="5">
        <f t="shared" si="4"/>
        <v>0.67440329109442576</v>
      </c>
      <c r="D324" s="4"/>
    </row>
    <row r="325" spans="1:4" x14ac:dyDescent="0.4">
      <c r="A325" s="6">
        <v>1820</v>
      </c>
      <c r="B325" s="5">
        <f>Inflation_1800_2014!DZ29</f>
        <v>-0.13608087091755211</v>
      </c>
      <c r="C325" s="5">
        <f t="shared" si="4"/>
        <v>0.50026881781870181</v>
      </c>
      <c r="D325" s="4"/>
    </row>
    <row r="326" spans="1:4" x14ac:dyDescent="0.4">
      <c r="A326" s="6">
        <v>1821</v>
      </c>
      <c r="B326" s="5">
        <f>Inflation_1800_2014!DZ30</f>
        <v>-2.433599740930287</v>
      </c>
      <c r="C326" s="5">
        <f t="shared" si="4"/>
        <v>-0.94225791351226784</v>
      </c>
      <c r="D326" s="4"/>
    </row>
    <row r="327" spans="1:4" x14ac:dyDescent="0.4">
      <c r="A327" s="6">
        <v>1822</v>
      </c>
      <c r="B327" s="5">
        <f>Inflation_1800_2014!DZ31</f>
        <v>-3.4280700927371797</v>
      </c>
      <c r="C327" s="5">
        <f t="shared" si="4"/>
        <v>-2.7693183450716137</v>
      </c>
      <c r="D327" s="4"/>
    </row>
    <row r="328" spans="1:4" x14ac:dyDescent="0.4">
      <c r="A328" s="6">
        <v>1823</v>
      </c>
      <c r="B328" s="5">
        <f>Inflation_1800_2014!DZ32</f>
        <v>-0.41780491724248137</v>
      </c>
      <c r="C328" s="5">
        <f t="shared" si="4"/>
        <v>-1.9773793285201102</v>
      </c>
      <c r="D328" s="4"/>
    </row>
    <row r="329" spans="1:4" x14ac:dyDescent="0.4">
      <c r="A329" s="6">
        <v>1824</v>
      </c>
      <c r="B329" s="5">
        <f>Inflation_1800_2014!DZ33</f>
        <v>-5.4065775207806306</v>
      </c>
      <c r="C329" s="5">
        <f t="shared" ref="C329:C392" si="5">AVERAGE(B325:B329)</f>
        <v>-2.3644266285216262</v>
      </c>
      <c r="D329" s="4"/>
    </row>
    <row r="330" spans="1:4" x14ac:dyDescent="0.4">
      <c r="A330" s="6">
        <v>1825</v>
      </c>
      <c r="B330" s="5">
        <f>Inflation_1800_2014!DZ34</f>
        <v>2.3100690021734649</v>
      </c>
      <c r="C330" s="5">
        <f t="shared" si="5"/>
        <v>-1.8751966539034224</v>
      </c>
      <c r="D330" s="4"/>
    </row>
    <row r="331" spans="1:4" x14ac:dyDescent="0.4">
      <c r="A331" s="6">
        <v>1826</v>
      </c>
      <c r="B331" s="5">
        <f>Inflation_1800_2014!DZ35</f>
        <v>0.50376046544629016</v>
      </c>
      <c r="C331" s="5">
        <f t="shared" si="5"/>
        <v>-1.287724612628107</v>
      </c>
      <c r="D331" s="4"/>
    </row>
    <row r="332" spans="1:4" x14ac:dyDescent="0.4">
      <c r="A332" s="6">
        <v>1827</v>
      </c>
      <c r="B332" s="5">
        <f>Inflation_1800_2014!DZ36</f>
        <v>0.94339622641509691</v>
      </c>
      <c r="C332" s="5">
        <f t="shared" si="5"/>
        <v>-0.41343134879765203</v>
      </c>
      <c r="D332" s="4"/>
    </row>
    <row r="333" spans="1:4" x14ac:dyDescent="0.4">
      <c r="A333" s="6">
        <v>1828</v>
      </c>
      <c r="B333" s="5">
        <f>Inflation_1800_2014!DZ37</f>
        <v>-0.60241678616553829</v>
      </c>
      <c r="C333" s="5">
        <f t="shared" si="5"/>
        <v>-0.45035372258226342</v>
      </c>
      <c r="D333" s="4"/>
    </row>
    <row r="334" spans="1:4" x14ac:dyDescent="0.4">
      <c r="A334" s="6">
        <v>1829</v>
      </c>
      <c r="B334" s="5">
        <f>Inflation_1800_2014!DZ38</f>
        <v>-0.58346195164787129</v>
      </c>
      <c r="C334" s="5">
        <f t="shared" si="5"/>
        <v>0.51426939124428839</v>
      </c>
      <c r="D334" s="4"/>
    </row>
    <row r="335" spans="1:4" x14ac:dyDescent="0.4">
      <c r="A335" s="6">
        <v>1830</v>
      </c>
      <c r="B335" s="5">
        <f>Inflation_1800_2014!DZ39</f>
        <v>0.64846678716081185</v>
      </c>
      <c r="C335" s="5">
        <f t="shared" si="5"/>
        <v>0.18194894824175784</v>
      </c>
      <c r="D335" s="4"/>
    </row>
    <row r="336" spans="1:4" x14ac:dyDescent="0.4">
      <c r="A336" s="6">
        <v>1831</v>
      </c>
      <c r="B336" s="5">
        <f>Inflation_1800_2014!DZ40</f>
        <v>4.0129959242927828</v>
      </c>
      <c r="C336" s="5">
        <f t="shared" si="5"/>
        <v>0.88379604001105638</v>
      </c>
      <c r="D336" s="4"/>
    </row>
    <row r="337" spans="1:4" x14ac:dyDescent="0.4">
      <c r="A337" s="6">
        <v>1832</v>
      </c>
      <c r="B337" s="5">
        <f>Inflation_1800_2014!DZ41</f>
        <v>-4.5407977590651814E-2</v>
      </c>
      <c r="C337" s="5">
        <f t="shared" si="5"/>
        <v>0.68603519920990652</v>
      </c>
      <c r="D337" s="4"/>
    </row>
    <row r="338" spans="1:4" x14ac:dyDescent="0.4">
      <c r="A338" s="6">
        <v>1833</v>
      </c>
      <c r="B338" s="5">
        <f>Inflation_1800_2014!DZ42</f>
        <v>-2.1903323262839982</v>
      </c>
      <c r="C338" s="5">
        <f t="shared" si="5"/>
        <v>0.36845209118621469</v>
      </c>
      <c r="D338" s="4"/>
    </row>
    <row r="339" spans="1:4" x14ac:dyDescent="0.4">
      <c r="A339" s="6">
        <v>1834</v>
      </c>
      <c r="B339" s="5">
        <f>Inflation_1800_2014!DZ43</f>
        <v>-1.1556628685741115</v>
      </c>
      <c r="C339" s="5">
        <f t="shared" si="5"/>
        <v>0.25401190780096666</v>
      </c>
      <c r="D339" s="4"/>
    </row>
    <row r="340" spans="1:4" x14ac:dyDescent="0.4">
      <c r="A340" s="6">
        <v>1835</v>
      </c>
      <c r="B340" s="5">
        <f>Inflation_1800_2014!DZ44</f>
        <v>0.9753282796291729</v>
      </c>
      <c r="C340" s="5">
        <f t="shared" si="5"/>
        <v>0.31938420629463882</v>
      </c>
      <c r="D340" s="4"/>
    </row>
    <row r="341" spans="1:4" x14ac:dyDescent="0.4">
      <c r="A341" s="6">
        <v>1836</v>
      </c>
      <c r="B341" s="5">
        <f>Inflation_1800_2014!DZ45</f>
        <v>1.7148503529462391</v>
      </c>
      <c r="C341" s="5">
        <f t="shared" si="5"/>
        <v>-0.14024490797466987</v>
      </c>
      <c r="D341" s="4"/>
    </row>
    <row r="342" spans="1:4" x14ac:dyDescent="0.4">
      <c r="A342" s="6">
        <v>1837</v>
      </c>
      <c r="B342" s="5">
        <f>Inflation_1800_2014!DZ46</f>
        <v>2.8328879802971607</v>
      </c>
      <c r="C342" s="5">
        <f t="shared" si="5"/>
        <v>0.43541428360289264</v>
      </c>
      <c r="D342" s="4"/>
    </row>
    <row r="343" spans="1:4" x14ac:dyDescent="0.4">
      <c r="A343" s="6">
        <v>1838</v>
      </c>
      <c r="B343" s="5">
        <f>Inflation_1800_2014!DZ47</f>
        <v>1.2066513355072528</v>
      </c>
      <c r="C343" s="5">
        <f t="shared" si="5"/>
        <v>1.1148110159611428</v>
      </c>
      <c r="D343" s="4"/>
    </row>
    <row r="344" spans="1:4" x14ac:dyDescent="0.4">
      <c r="A344" s="6">
        <v>1839</v>
      </c>
      <c r="B344" s="5">
        <f>Inflation_1800_2014!DZ48</f>
        <v>2.7052360484440738</v>
      </c>
      <c r="C344" s="5">
        <f t="shared" si="5"/>
        <v>1.8869907993647801</v>
      </c>
      <c r="D344" s="4"/>
    </row>
    <row r="345" spans="1:4" x14ac:dyDescent="0.4">
      <c r="A345" s="6">
        <v>1840</v>
      </c>
      <c r="B345" s="5">
        <f>Inflation_1800_2014!DZ49</f>
        <v>-1.2193691545635612</v>
      </c>
      <c r="C345" s="5">
        <f t="shared" si="5"/>
        <v>1.4480513125262329</v>
      </c>
      <c r="D345" s="4"/>
    </row>
    <row r="346" spans="1:4" x14ac:dyDescent="0.4">
      <c r="A346" s="6">
        <v>1841</v>
      </c>
      <c r="B346" s="5">
        <f>Inflation_1800_2014!DZ50</f>
        <v>-3.8310782954679521</v>
      </c>
      <c r="C346" s="5">
        <f t="shared" si="5"/>
        <v>0.33886558284339474</v>
      </c>
      <c r="D346" s="4"/>
    </row>
    <row r="347" spans="1:4" x14ac:dyDescent="0.4">
      <c r="A347" s="6">
        <v>1842</v>
      </c>
      <c r="B347" s="5">
        <f>Inflation_1800_2014!DZ51</f>
        <v>-0.93587256422633103</v>
      </c>
      <c r="C347" s="5">
        <f t="shared" si="5"/>
        <v>-0.41488652606130361</v>
      </c>
      <c r="D347" s="4"/>
    </row>
    <row r="348" spans="1:4" x14ac:dyDescent="0.4">
      <c r="A348" s="6">
        <v>1843</v>
      </c>
      <c r="B348" s="5">
        <f>Inflation_1800_2014!DZ52</f>
        <v>-5.6025513434024328</v>
      </c>
      <c r="C348" s="5">
        <f t="shared" si="5"/>
        <v>-1.7767270618432405</v>
      </c>
      <c r="D348" s="4"/>
    </row>
    <row r="349" spans="1:4" x14ac:dyDescent="0.4">
      <c r="A349" s="6">
        <v>1844</v>
      </c>
      <c r="B349" s="5">
        <f>Inflation_1800_2014!DZ53</f>
        <v>-1.2688207451641271</v>
      </c>
      <c r="C349" s="5">
        <f t="shared" si="5"/>
        <v>-2.571538420564881</v>
      </c>
      <c r="D349" s="4"/>
    </row>
    <row r="350" spans="1:4" x14ac:dyDescent="0.4">
      <c r="A350" s="6">
        <v>1845</v>
      </c>
      <c r="B350" s="5">
        <f>Inflation_1800_2014!DZ54</f>
        <v>2.1753086823817647</v>
      </c>
      <c r="C350" s="5">
        <f t="shared" si="5"/>
        <v>-1.8926028531758157</v>
      </c>
      <c r="D350" s="4"/>
    </row>
    <row r="351" spans="1:4" x14ac:dyDescent="0.4">
      <c r="A351" s="6">
        <v>1846</v>
      </c>
      <c r="B351" s="5">
        <f>Inflation_1800_2014!DZ55</f>
        <v>4.0023894862604381</v>
      </c>
      <c r="C351" s="5">
        <f t="shared" si="5"/>
        <v>-0.32590929683013758</v>
      </c>
      <c r="D351" s="4"/>
    </row>
    <row r="352" spans="1:4" x14ac:dyDescent="0.4">
      <c r="A352" s="6">
        <v>1847</v>
      </c>
      <c r="B352" s="5">
        <f>Inflation_1800_2014!DZ56</f>
        <v>4.1379134711985124</v>
      </c>
      <c r="C352" s="5">
        <f t="shared" si="5"/>
        <v>0.68884791025483116</v>
      </c>
      <c r="D352" s="4"/>
    </row>
    <row r="353" spans="1:4" x14ac:dyDescent="0.4">
      <c r="A353" s="6">
        <v>1848</v>
      </c>
      <c r="B353" s="5">
        <f>Inflation_1800_2014!DZ57</f>
        <v>-6.7567111973978449</v>
      </c>
      <c r="C353" s="5">
        <f t="shared" si="5"/>
        <v>0.4580159394557487</v>
      </c>
      <c r="D353" s="4"/>
    </row>
    <row r="354" spans="1:4" x14ac:dyDescent="0.4">
      <c r="A354" s="6">
        <v>1849</v>
      </c>
      <c r="B354" s="5">
        <f>Inflation_1800_2014!DZ58</f>
        <v>-1.6485168565524497</v>
      </c>
      <c r="C354" s="5">
        <f t="shared" si="5"/>
        <v>0.38207671717808395</v>
      </c>
      <c r="D354" s="4"/>
    </row>
    <row r="355" spans="1:4" x14ac:dyDescent="0.4">
      <c r="A355" s="6">
        <v>1850</v>
      </c>
      <c r="B355" s="5">
        <f>Inflation_1800_2014!DZ59</f>
        <v>-1.4229059298867257</v>
      </c>
      <c r="C355" s="5">
        <f t="shared" si="5"/>
        <v>-0.33756620527561415</v>
      </c>
      <c r="D355" s="4"/>
    </row>
    <row r="356" spans="1:4" x14ac:dyDescent="0.4">
      <c r="A356" s="6">
        <v>1851</v>
      </c>
      <c r="B356" s="5">
        <f>Inflation_1800_2014!DZ60</f>
        <v>2.4692170567692684</v>
      </c>
      <c r="C356" s="5">
        <f t="shared" si="5"/>
        <v>-0.64420069117384782</v>
      </c>
      <c r="D356" s="4"/>
    </row>
    <row r="357" spans="1:4" x14ac:dyDescent="0.4">
      <c r="A357" s="6">
        <v>1852</v>
      </c>
      <c r="B357" s="5">
        <f>Inflation_1800_2014!DZ61</f>
        <v>1.2943168822028617</v>
      </c>
      <c r="C357" s="5">
        <f t="shared" si="5"/>
        <v>-1.2129200089729779</v>
      </c>
      <c r="D357" s="4"/>
    </row>
    <row r="358" spans="1:4" x14ac:dyDescent="0.4">
      <c r="A358" s="6">
        <v>1853</v>
      </c>
      <c r="B358" s="5">
        <f>Inflation_1800_2014!DZ62</f>
        <v>5.785967662101962</v>
      </c>
      <c r="C358" s="5">
        <f t="shared" si="5"/>
        <v>1.2956157629269833</v>
      </c>
      <c r="D358" s="4"/>
    </row>
    <row r="359" spans="1:4" x14ac:dyDescent="0.4">
      <c r="A359" s="6">
        <v>1854</v>
      </c>
      <c r="B359" s="5">
        <f>Inflation_1800_2014!DZ63</f>
        <v>10.643110933072677</v>
      </c>
      <c r="C359" s="5">
        <f t="shared" si="5"/>
        <v>3.7539413208520087</v>
      </c>
      <c r="D359" s="4"/>
    </row>
    <row r="360" spans="1:4" x14ac:dyDescent="0.4">
      <c r="A360" s="6">
        <v>1855</v>
      </c>
      <c r="B360" s="5">
        <f>Inflation_1800_2014!DZ64</f>
        <v>2.941176470588247</v>
      </c>
      <c r="C360" s="5">
        <f t="shared" si="5"/>
        <v>4.6267578009470025</v>
      </c>
      <c r="D360" s="4"/>
    </row>
    <row r="361" spans="1:4" x14ac:dyDescent="0.4">
      <c r="A361" s="6">
        <v>1856</v>
      </c>
      <c r="B361" s="5">
        <f>Inflation_1800_2014!DZ65</f>
        <v>1.1764705882352764</v>
      </c>
      <c r="C361" s="5">
        <f t="shared" si="5"/>
        <v>4.3682085072402046</v>
      </c>
      <c r="D361" s="4"/>
    </row>
    <row r="362" spans="1:4" x14ac:dyDescent="0.4">
      <c r="A362" s="6">
        <v>1857</v>
      </c>
      <c r="B362" s="5">
        <f>Inflation_1800_2014!DZ66</f>
        <v>0.83985683872786487</v>
      </c>
      <c r="C362" s="5">
        <f t="shared" si="5"/>
        <v>4.277316498545205</v>
      </c>
      <c r="D362" s="4"/>
    </row>
    <row r="363" spans="1:4" x14ac:dyDescent="0.4">
      <c r="A363" s="6">
        <v>1858</v>
      </c>
      <c r="B363" s="5">
        <f>Inflation_1800_2014!DZ67</f>
        <v>-5.0509337860781045</v>
      </c>
      <c r="C363" s="5">
        <f t="shared" si="5"/>
        <v>2.109936208909192</v>
      </c>
      <c r="D363" s="4"/>
    </row>
    <row r="364" spans="1:4" x14ac:dyDescent="0.4">
      <c r="A364" s="6">
        <v>1859</v>
      </c>
      <c r="B364" s="5">
        <f>Inflation_1800_2014!DZ68</f>
        <v>-0.91980636295155638</v>
      </c>
      <c r="C364" s="5">
        <f t="shared" si="5"/>
        <v>-0.20264725029565439</v>
      </c>
      <c r="D364" s="4"/>
    </row>
    <row r="365" spans="1:4" x14ac:dyDescent="0.4">
      <c r="A365" s="6">
        <v>1860</v>
      </c>
      <c r="B365" s="5">
        <f>Inflation_1800_2014!DZ69</f>
        <v>3.4212807522650053</v>
      </c>
      <c r="C365" s="5">
        <f t="shared" si="5"/>
        <v>-0.10662639396030285</v>
      </c>
      <c r="D365" s="4"/>
    </row>
    <row r="366" spans="1:4" x14ac:dyDescent="0.4">
      <c r="A366" s="6">
        <v>1861</v>
      </c>
      <c r="B366" s="5">
        <f>Inflation_1800_2014!DZ70</f>
        <v>3.6149716270053034</v>
      </c>
      <c r="C366" s="5">
        <f t="shared" si="5"/>
        <v>0.38107381379370259</v>
      </c>
      <c r="D366" s="4"/>
    </row>
    <row r="367" spans="1:4" x14ac:dyDescent="0.4">
      <c r="A367" s="6">
        <v>1862</v>
      </c>
      <c r="B367" s="5">
        <f>Inflation_1800_2014!DZ71</f>
        <v>1.0416666666666785</v>
      </c>
      <c r="C367" s="5">
        <f t="shared" si="5"/>
        <v>0.42143577938146526</v>
      </c>
      <c r="D367" s="4"/>
    </row>
    <row r="368" spans="1:4" x14ac:dyDescent="0.4">
      <c r="A368" s="6">
        <v>1863</v>
      </c>
      <c r="B368" s="5">
        <f>Inflation_1800_2014!DZ72</f>
        <v>-0.41186161449752179</v>
      </c>
      <c r="C368" s="5">
        <f t="shared" si="5"/>
        <v>1.3492502136975819</v>
      </c>
      <c r="D368" s="4"/>
    </row>
    <row r="369" spans="1:4" x14ac:dyDescent="0.4">
      <c r="A369" s="6">
        <v>1864</v>
      </c>
      <c r="B369" s="5">
        <f>Inflation_1800_2014!DZ73</f>
        <v>-0.33238100779402174</v>
      </c>
      <c r="C369" s="5">
        <f t="shared" si="5"/>
        <v>1.4667352847290887</v>
      </c>
      <c r="D369" s="4"/>
    </row>
    <row r="370" spans="1:4" x14ac:dyDescent="0.4">
      <c r="A370" s="6">
        <v>1865</v>
      </c>
      <c r="B370" s="5">
        <f>Inflation_1800_2014!DZ74</f>
        <v>1.1220654719755951</v>
      </c>
      <c r="C370" s="5">
        <f t="shared" si="5"/>
        <v>1.0068922286712068</v>
      </c>
      <c r="D370" s="4"/>
    </row>
    <row r="371" spans="1:4" x14ac:dyDescent="0.4">
      <c r="A371" s="6">
        <v>1866</v>
      </c>
      <c r="B371" s="5">
        <f>Inflation_1800_2014!DZ75</f>
        <v>2.2536434775150536</v>
      </c>
      <c r="C371" s="5">
        <f t="shared" si="5"/>
        <v>0.73462659877315672</v>
      </c>
      <c r="D371" s="4"/>
    </row>
    <row r="372" spans="1:4" x14ac:dyDescent="0.4">
      <c r="A372" s="6">
        <v>1867</v>
      </c>
      <c r="B372" s="5">
        <f>Inflation_1800_2014!DZ76</f>
        <v>2.7896995708154444</v>
      </c>
      <c r="C372" s="5">
        <f t="shared" si="5"/>
        <v>1.0842331796029101</v>
      </c>
      <c r="D372" s="4"/>
    </row>
    <row r="373" spans="1:4" x14ac:dyDescent="0.4">
      <c r="A373" s="6">
        <v>1868</v>
      </c>
      <c r="B373" s="5">
        <f>Inflation_1800_2014!DZ77</f>
        <v>-0.11964142654791153</v>
      </c>
      <c r="C373" s="5">
        <f t="shared" si="5"/>
        <v>1.1426772171928321</v>
      </c>
      <c r="D373" s="4"/>
    </row>
    <row r="374" spans="1:4" x14ac:dyDescent="0.4">
      <c r="A374" s="6">
        <v>1869</v>
      </c>
      <c r="B374" s="5">
        <f>Inflation_1800_2014!DZ78</f>
        <v>-2.1061226876506147</v>
      </c>
      <c r="C374" s="5">
        <f t="shared" si="5"/>
        <v>0.78792888122151328</v>
      </c>
      <c r="D374" s="4"/>
    </row>
    <row r="375" spans="1:4" x14ac:dyDescent="0.4">
      <c r="A375" s="6">
        <v>1870</v>
      </c>
      <c r="B375" s="5">
        <f>Inflation_1800_2014!DZ79</f>
        <v>0</v>
      </c>
      <c r="C375" s="5">
        <f t="shared" si="5"/>
        <v>0.56351578682639436</v>
      </c>
      <c r="D375" s="4"/>
    </row>
    <row r="376" spans="1:4" x14ac:dyDescent="0.4">
      <c r="A376" s="6">
        <v>1871</v>
      </c>
      <c r="B376" s="5">
        <f>Inflation_1800_2014!DZ80</f>
        <v>3.7540735702395809</v>
      </c>
      <c r="C376" s="5">
        <f t="shared" si="5"/>
        <v>0.86360180537129982</v>
      </c>
      <c r="D376" s="4"/>
    </row>
    <row r="377" spans="1:4" x14ac:dyDescent="0.4">
      <c r="A377" s="6">
        <v>1872</v>
      </c>
      <c r="B377" s="5">
        <f>Inflation_1800_2014!DZ81</f>
        <v>2.798232695139899</v>
      </c>
      <c r="C377" s="5">
        <f t="shared" si="5"/>
        <v>0.86530843023619075</v>
      </c>
      <c r="D377" s="4"/>
    </row>
    <row r="378" spans="1:4" x14ac:dyDescent="0.4">
      <c r="A378" s="6">
        <v>1873</v>
      </c>
      <c r="B378" s="5">
        <f>Inflation_1800_2014!DZ82</f>
        <v>1.822720561494567</v>
      </c>
      <c r="C378" s="5">
        <f t="shared" si="5"/>
        <v>1.2537808278446865</v>
      </c>
      <c r="D378" s="4"/>
    </row>
    <row r="379" spans="1:4" x14ac:dyDescent="0.4">
      <c r="A379" s="6">
        <v>1874</v>
      </c>
      <c r="B379" s="5">
        <f>Inflation_1800_2014!DZ83</f>
        <v>1.8911966463414642</v>
      </c>
      <c r="C379" s="5">
        <f t="shared" si="5"/>
        <v>2.0532446946431024</v>
      </c>
      <c r="D379" s="4"/>
    </row>
    <row r="380" spans="1:4" x14ac:dyDescent="0.4">
      <c r="A380" s="6">
        <v>1875</v>
      </c>
      <c r="B380" s="5">
        <f>Inflation_1800_2014!DZ84</f>
        <v>-4.2285154051168359</v>
      </c>
      <c r="C380" s="5">
        <f t="shared" si="5"/>
        <v>1.207541613619735</v>
      </c>
      <c r="D380" s="4"/>
    </row>
    <row r="381" spans="1:4" x14ac:dyDescent="0.4">
      <c r="A381" s="6">
        <v>1876</v>
      </c>
      <c r="B381" s="5">
        <f>Inflation_1800_2014!DZ85</f>
        <v>-1.0911923805814243</v>
      </c>
      <c r="C381" s="5">
        <f t="shared" si="5"/>
        <v>0.23848842345553387</v>
      </c>
      <c r="D381" s="4"/>
    </row>
    <row r="382" spans="1:4" x14ac:dyDescent="0.4">
      <c r="A382" s="6">
        <v>1877</v>
      </c>
      <c r="B382" s="5">
        <f>Inflation_1800_2014!DZ86</f>
        <v>3.4805890227576892</v>
      </c>
      <c r="C382" s="5">
        <f t="shared" si="5"/>
        <v>0.3749596889790921</v>
      </c>
      <c r="D382" s="4"/>
    </row>
    <row r="383" spans="1:4" x14ac:dyDescent="0.4">
      <c r="A383" s="6">
        <v>1878</v>
      </c>
      <c r="B383" s="5">
        <f>Inflation_1800_2014!DZ87</f>
        <v>-1.7771964917679628</v>
      </c>
      <c r="C383" s="5">
        <f t="shared" si="5"/>
        <v>-0.34502372167341389</v>
      </c>
      <c r="D383" s="4"/>
    </row>
    <row r="384" spans="1:4" x14ac:dyDescent="0.4">
      <c r="A384" s="6">
        <v>1879</v>
      </c>
      <c r="B384" s="5">
        <f>Inflation_1800_2014!DZ88</f>
        <v>-2.2374687265646749</v>
      </c>
      <c r="C384" s="5">
        <f t="shared" si="5"/>
        <v>-1.1707567962546417</v>
      </c>
      <c r="D384" s="4"/>
    </row>
    <row r="385" spans="1:4" x14ac:dyDescent="0.4">
      <c r="A385" s="6">
        <v>1880</v>
      </c>
      <c r="B385" s="5">
        <f>Inflation_1800_2014!DZ89</f>
        <v>2.8250156096690722</v>
      </c>
      <c r="C385" s="5">
        <f t="shared" si="5"/>
        <v>0.23994940670253984</v>
      </c>
      <c r="D385" s="4"/>
    </row>
    <row r="386" spans="1:4" x14ac:dyDescent="0.4">
      <c r="A386" s="6">
        <v>1881</v>
      </c>
      <c r="B386" s="5">
        <f>Inflation_1800_2014!DZ90</f>
        <v>0.39067814201440998</v>
      </c>
      <c r="C386" s="5">
        <f t="shared" si="5"/>
        <v>0.53632351122170674</v>
      </c>
      <c r="D386" s="4"/>
    </row>
    <row r="387" spans="1:4" x14ac:dyDescent="0.4">
      <c r="A387" s="6">
        <v>1882</v>
      </c>
      <c r="B387" s="5">
        <f>Inflation_1800_2014!DZ91</f>
        <v>-5.3937432578213873E-2</v>
      </c>
      <c r="C387" s="5">
        <f t="shared" si="5"/>
        <v>-0.17058177984547399</v>
      </c>
      <c r="D387" s="4"/>
    </row>
    <row r="388" spans="1:4" x14ac:dyDescent="0.4">
      <c r="A388" s="6">
        <v>1883</v>
      </c>
      <c r="B388" s="5">
        <f>Inflation_1800_2014!DZ92</f>
        <v>-1.8814865476846183</v>
      </c>
      <c r="C388" s="5">
        <f t="shared" si="5"/>
        <v>-0.19143979102880498</v>
      </c>
      <c r="D388" s="4"/>
    </row>
    <row r="389" spans="1:4" x14ac:dyDescent="0.4">
      <c r="A389" s="6">
        <v>1884</v>
      </c>
      <c r="B389" s="5">
        <f>Inflation_1800_2014!DZ93</f>
        <v>-2.581507996326077</v>
      </c>
      <c r="C389" s="5">
        <f t="shared" si="5"/>
        <v>-0.26024764498108544</v>
      </c>
      <c r="D389" s="4"/>
    </row>
    <row r="390" spans="1:4" x14ac:dyDescent="0.4">
      <c r="A390" s="6">
        <v>1885</v>
      </c>
      <c r="B390" s="5">
        <f>Inflation_1800_2014!DZ94</f>
        <v>-3.645384702004633</v>
      </c>
      <c r="C390" s="5">
        <f t="shared" si="5"/>
        <v>-1.5543277073158266</v>
      </c>
      <c r="D390" s="4"/>
    </row>
    <row r="391" spans="1:4" x14ac:dyDescent="0.4">
      <c r="A391" s="6">
        <v>1886</v>
      </c>
      <c r="B391" s="5">
        <f>Inflation_1800_2014!DZ95</f>
        <v>-0.96312652592275561</v>
      </c>
      <c r="C391" s="5">
        <f t="shared" si="5"/>
        <v>-1.8250886409032592</v>
      </c>
      <c r="D391" s="4"/>
    </row>
    <row r="392" spans="1:4" x14ac:dyDescent="0.4">
      <c r="A392" s="6">
        <v>1887</v>
      </c>
      <c r="B392" s="5">
        <f>Inflation_1800_2014!DZ96</f>
        <v>-1.2050115477970731</v>
      </c>
      <c r="C392" s="5">
        <f t="shared" si="5"/>
        <v>-2.0553034639470313</v>
      </c>
      <c r="D392" s="4"/>
    </row>
    <row r="393" spans="1:4" x14ac:dyDescent="0.4">
      <c r="A393" s="6">
        <v>1888</v>
      </c>
      <c r="B393" s="5">
        <f>Inflation_1800_2014!DZ97</f>
        <v>0</v>
      </c>
      <c r="C393" s="5">
        <f t="shared" ref="C393:C456" si="6">AVERAGE(B389:B393)</f>
        <v>-1.6790061544101078</v>
      </c>
      <c r="D393" s="4"/>
    </row>
    <row r="394" spans="1:4" x14ac:dyDescent="0.4">
      <c r="A394" s="6">
        <v>1889</v>
      </c>
      <c r="B394" s="5">
        <f>Inflation_1800_2014!DZ98</f>
        <v>3.4116337974777404</v>
      </c>
      <c r="C394" s="5">
        <f t="shared" si="6"/>
        <v>-0.48037779564934435</v>
      </c>
      <c r="D394" s="4"/>
    </row>
    <row r="395" spans="1:4" x14ac:dyDescent="0.4">
      <c r="A395" s="6">
        <v>1890</v>
      </c>
      <c r="B395" s="5">
        <f>Inflation_1800_2014!DZ99</f>
        <v>1.032477941463992</v>
      </c>
      <c r="C395" s="5">
        <f t="shared" si="6"/>
        <v>0.45519473304438074</v>
      </c>
      <c r="D395" s="4"/>
    </row>
    <row r="396" spans="1:4" x14ac:dyDescent="0.4">
      <c r="A396" s="6">
        <v>1891</v>
      </c>
      <c r="B396" s="5">
        <f>Inflation_1800_2014!DZ100</f>
        <v>2.420382165605095</v>
      </c>
      <c r="C396" s="5">
        <f t="shared" si="6"/>
        <v>1.1318964713499509</v>
      </c>
      <c r="D396" s="4"/>
    </row>
    <row r="397" spans="1:4" x14ac:dyDescent="0.4">
      <c r="A397" s="6">
        <v>1892</v>
      </c>
      <c r="B397" s="5">
        <f>Inflation_1800_2014!DZ101</f>
        <v>-0.2222222222222219</v>
      </c>
      <c r="C397" s="5">
        <f t="shared" si="6"/>
        <v>1.3284543364649211</v>
      </c>
      <c r="D397" s="4"/>
    </row>
    <row r="398" spans="1:4" x14ac:dyDescent="0.4">
      <c r="A398" s="6">
        <v>1893</v>
      </c>
      <c r="B398" s="5">
        <f>Inflation_1800_2014!DZ102</f>
        <v>-1.5838206627680356</v>
      </c>
      <c r="C398" s="5">
        <f t="shared" si="6"/>
        <v>1.0116902039113138</v>
      </c>
      <c r="D398" s="4"/>
    </row>
    <row r="399" spans="1:4" x14ac:dyDescent="0.4">
      <c r="A399" s="6">
        <v>1894</v>
      </c>
      <c r="B399" s="5">
        <f>Inflation_1800_2014!DZ103</f>
        <v>-1.2348484848485053</v>
      </c>
      <c r="C399" s="5">
        <f t="shared" si="6"/>
        <v>8.2393747446064897E-2</v>
      </c>
      <c r="D399" s="4"/>
    </row>
    <row r="400" spans="1:4" x14ac:dyDescent="0.4">
      <c r="A400" s="6">
        <v>1895</v>
      </c>
      <c r="B400" s="5">
        <f>Inflation_1800_2014!DZ104</f>
        <v>-1.6660822164750178</v>
      </c>
      <c r="C400" s="5">
        <f t="shared" si="6"/>
        <v>-0.45731828414173703</v>
      </c>
      <c r="D400" s="4"/>
    </row>
    <row r="401" spans="1:4" x14ac:dyDescent="0.4">
      <c r="A401" s="6">
        <v>1896</v>
      </c>
      <c r="B401" s="5">
        <f>Inflation_1800_2014!DZ105</f>
        <v>0.87924699431582498</v>
      </c>
      <c r="C401" s="5">
        <f t="shared" si="6"/>
        <v>-0.76554531839959106</v>
      </c>
      <c r="D401" s="4"/>
    </row>
    <row r="402" spans="1:4" x14ac:dyDescent="0.4">
      <c r="A402" s="6">
        <v>1897</v>
      </c>
      <c r="B402" s="5">
        <f>Inflation_1800_2014!DZ106</f>
        <v>2.6505090748118687</v>
      </c>
      <c r="C402" s="5">
        <f t="shared" si="6"/>
        <v>-0.19099905899277303</v>
      </c>
      <c r="D402" s="4"/>
    </row>
    <row r="403" spans="1:4" x14ac:dyDescent="0.4">
      <c r="A403" s="6">
        <v>1898</v>
      </c>
      <c r="B403" s="5">
        <f>Inflation_1800_2014!DZ107</f>
        <v>2.4998432307016927</v>
      </c>
      <c r="C403" s="5">
        <f t="shared" si="6"/>
        <v>0.62573371970117264</v>
      </c>
      <c r="D403" s="4"/>
    </row>
    <row r="404" spans="1:4" x14ac:dyDescent="0.4">
      <c r="A404" s="6">
        <v>1899</v>
      </c>
      <c r="B404" s="5">
        <f>Inflation_1800_2014!DZ108</f>
        <v>-7.9453909823228308E-3</v>
      </c>
      <c r="C404" s="5">
        <f t="shared" si="6"/>
        <v>0.87111433847440911</v>
      </c>
      <c r="D404" s="4"/>
    </row>
    <row r="405" spans="1:4" x14ac:dyDescent="0.4">
      <c r="A405" s="6">
        <v>1900</v>
      </c>
      <c r="B405" s="5">
        <f>Inflation_1800_2014!DZ109</f>
        <v>2.477283309361094</v>
      </c>
      <c r="C405" s="5">
        <f t="shared" si="6"/>
        <v>1.6997874436416318</v>
      </c>
      <c r="D405" s="4"/>
    </row>
    <row r="406" spans="1:4" x14ac:dyDescent="0.4">
      <c r="A406" s="6">
        <v>1901</v>
      </c>
      <c r="B406" s="5">
        <f>Inflation_1800_2014!DZ110</f>
        <v>0</v>
      </c>
      <c r="C406" s="5">
        <f t="shared" si="6"/>
        <v>1.5239380447784663</v>
      </c>
      <c r="D406" s="4"/>
    </row>
    <row r="407" spans="1:4" x14ac:dyDescent="0.4">
      <c r="A407" s="6">
        <v>1902</v>
      </c>
      <c r="B407" s="5">
        <f>Inflation_1800_2014!DZ111</f>
        <v>0</v>
      </c>
      <c r="C407" s="5">
        <f t="shared" si="6"/>
        <v>0.99383622981609288</v>
      </c>
      <c r="D407" s="4"/>
    </row>
    <row r="408" spans="1:4" x14ac:dyDescent="0.4">
      <c r="A408" s="6">
        <v>1903</v>
      </c>
      <c r="B408" s="5">
        <f>Inflation_1800_2014!DZ112</f>
        <v>0.8152173913043459</v>
      </c>
      <c r="C408" s="5">
        <f t="shared" si="6"/>
        <v>0.65691106193662341</v>
      </c>
      <c r="D408" s="4"/>
    </row>
    <row r="409" spans="1:4" x14ac:dyDescent="0.4">
      <c r="A409" s="6">
        <v>1904</v>
      </c>
      <c r="B409" s="5">
        <f>Inflation_1800_2014!DZ113</f>
        <v>-0.12150668286755595</v>
      </c>
      <c r="C409" s="5">
        <f t="shared" si="6"/>
        <v>0.63419880355957681</v>
      </c>
      <c r="D409" s="4"/>
    </row>
    <row r="410" spans="1:4" x14ac:dyDescent="0.4">
      <c r="A410" s="6">
        <v>1905</v>
      </c>
      <c r="B410" s="5">
        <f>Inflation_1800_2014!DZ114</f>
        <v>2.3777232722550803</v>
      </c>
      <c r="C410" s="5">
        <f t="shared" si="6"/>
        <v>0.614286796138374</v>
      </c>
      <c r="D410" s="4"/>
    </row>
    <row r="411" spans="1:4" x14ac:dyDescent="0.4">
      <c r="A411" s="6">
        <v>1906</v>
      </c>
      <c r="B411" s="5">
        <f>Inflation_1800_2014!DZ115</f>
        <v>1.9666680163588055</v>
      </c>
      <c r="C411" s="5">
        <f t="shared" si="6"/>
        <v>1.0076203994101351</v>
      </c>
      <c r="D411" s="4"/>
    </row>
    <row r="412" spans="1:4" x14ac:dyDescent="0.4">
      <c r="A412" s="6">
        <v>1907</v>
      </c>
      <c r="B412" s="5">
        <f>Inflation_1800_2014!DZ116</f>
        <v>3.2403478376496908</v>
      </c>
      <c r="C412" s="5">
        <f t="shared" si="6"/>
        <v>1.6556899669400735</v>
      </c>
      <c r="D412" s="4"/>
    </row>
    <row r="413" spans="1:4" x14ac:dyDescent="0.4">
      <c r="A413" s="6">
        <v>1908</v>
      </c>
      <c r="B413" s="5">
        <f>Inflation_1800_2014!DZ117</f>
        <v>0.73903114209205656</v>
      </c>
      <c r="C413" s="5">
        <f t="shared" si="6"/>
        <v>1.6404527170976155</v>
      </c>
      <c r="D413" s="4"/>
    </row>
    <row r="414" spans="1:4" x14ac:dyDescent="0.4">
      <c r="A414" s="6">
        <v>1909</v>
      </c>
      <c r="B414" s="5">
        <f>Inflation_1800_2014!DZ118</f>
        <v>-4.6895516788597602E-2</v>
      </c>
      <c r="C414" s="5">
        <f t="shared" si="6"/>
        <v>1.6553749503134072</v>
      </c>
      <c r="D414" s="4"/>
    </row>
    <row r="415" spans="1:4" x14ac:dyDescent="0.4">
      <c r="A415" s="6">
        <v>1910</v>
      </c>
      <c r="B415" s="5">
        <f>Inflation_1800_2014!DZ119</f>
        <v>1.010062692694349</v>
      </c>
      <c r="C415" s="5">
        <f t="shared" si="6"/>
        <v>1.3818428344012605</v>
      </c>
      <c r="D415" s="4"/>
    </row>
    <row r="416" spans="1:4" x14ac:dyDescent="0.4">
      <c r="A416" s="6">
        <v>1911</v>
      </c>
      <c r="B416" s="5">
        <f>Inflation_1800_2014!DZ120</f>
        <v>2.5803805846459715</v>
      </c>
      <c r="C416" s="5">
        <f t="shared" si="6"/>
        <v>1.5045853480586939</v>
      </c>
      <c r="D416" s="4"/>
    </row>
    <row r="417" spans="1:4" x14ac:dyDescent="0.4">
      <c r="A417" s="6">
        <v>1912</v>
      </c>
      <c r="B417" s="5">
        <f>Inflation_1800_2014!DZ121</f>
        <v>3.125</v>
      </c>
      <c r="C417" s="5">
        <f t="shared" si="6"/>
        <v>1.4815157805287558</v>
      </c>
      <c r="D417" s="4"/>
    </row>
    <row r="418" spans="1:4" x14ac:dyDescent="0.4">
      <c r="A418" s="6">
        <v>1913</v>
      </c>
      <c r="B418" s="5">
        <f>Inflation_1800_2014!DZ122</f>
        <v>1.2524084778420141</v>
      </c>
      <c r="C418" s="5">
        <f t="shared" si="6"/>
        <v>1.5841912476787474</v>
      </c>
      <c r="D418" s="4"/>
    </row>
    <row r="419" spans="1:4" x14ac:dyDescent="0.4">
      <c r="A419" s="6">
        <v>1914</v>
      </c>
      <c r="B419" s="5">
        <f>Inflation_1800_2014!DZ123</f>
        <v>0.66945456811164927</v>
      </c>
      <c r="C419" s="5">
        <f t="shared" si="6"/>
        <v>1.7274612646587968</v>
      </c>
      <c r="D419" s="4"/>
    </row>
    <row r="420" spans="1:4" x14ac:dyDescent="0.4">
      <c r="A420" s="6">
        <v>1915</v>
      </c>
      <c r="B420" s="5">
        <f>Inflation_1800_2014!DZ124</f>
        <v>8.0871666167216087</v>
      </c>
      <c r="C420" s="5">
        <f t="shared" si="6"/>
        <v>3.1428820494642489</v>
      </c>
      <c r="D420" s="4"/>
    </row>
    <row r="421" spans="1:4" x14ac:dyDescent="0.4">
      <c r="A421" s="6">
        <v>1916</v>
      </c>
      <c r="B421" s="5">
        <f>Inflation_1800_2014!DZ125</f>
        <v>9.3253257978613817</v>
      </c>
      <c r="C421" s="5">
        <f t="shared" si="6"/>
        <v>4.4918710921073304</v>
      </c>
      <c r="D421" s="4"/>
    </row>
    <row r="422" spans="1:4" x14ac:dyDescent="0.4">
      <c r="A422" s="6">
        <v>1917</v>
      </c>
      <c r="B422" s="5">
        <f>Inflation_1800_2014!DZ126</f>
        <v>16.046815219666698</v>
      </c>
      <c r="C422" s="5">
        <f t="shared" si="6"/>
        <v>7.0762341360406706</v>
      </c>
      <c r="D422" s="4"/>
    </row>
    <row r="423" spans="1:4" x14ac:dyDescent="0.4">
      <c r="A423" s="6">
        <v>1918</v>
      </c>
      <c r="B423" s="5">
        <f>Inflation_1800_2014!DZ127</f>
        <v>19.512195121951216</v>
      </c>
      <c r="C423" s="5">
        <f t="shared" si="6"/>
        <v>10.72819146486251</v>
      </c>
      <c r="D423" s="4"/>
    </row>
    <row r="424" spans="1:4" x14ac:dyDescent="0.4">
      <c r="A424" s="6">
        <v>1919</v>
      </c>
      <c r="B424" s="5">
        <f>Inflation_1800_2014!DZ128</f>
        <v>13.614074280927113</v>
      </c>
      <c r="C424" s="5">
        <f t="shared" si="6"/>
        <v>13.317115407425604</v>
      </c>
      <c r="D424" s="4"/>
    </row>
    <row r="425" spans="1:4" x14ac:dyDescent="0.4">
      <c r="A425" s="6">
        <v>1920</v>
      </c>
      <c r="B425" s="5">
        <f>Inflation_1800_2014!DZ129</f>
        <v>15.197087489569597</v>
      </c>
      <c r="C425" s="5">
        <f t="shared" si="6"/>
        <v>14.739099581995202</v>
      </c>
      <c r="D425" s="4"/>
    </row>
    <row r="426" spans="1:4" x14ac:dyDescent="0.4">
      <c r="A426" s="6">
        <v>1921</v>
      </c>
      <c r="B426" s="5">
        <f>Inflation_1800_2014!DZ130</f>
        <v>-8.0210661892795052</v>
      </c>
      <c r="C426" s="5">
        <f t="shared" si="6"/>
        <v>11.269821184567025</v>
      </c>
      <c r="D426" s="4"/>
    </row>
    <row r="427" spans="1:4" x14ac:dyDescent="0.4">
      <c r="A427" s="6">
        <v>1922</v>
      </c>
      <c r="B427" s="5">
        <f>Inflation_1800_2014!DZ131</f>
        <v>-3.9551942902458301</v>
      </c>
      <c r="C427" s="5">
        <f t="shared" si="6"/>
        <v>7.2694192825845194</v>
      </c>
      <c r="D427" s="4"/>
    </row>
    <row r="428" spans="1:4" x14ac:dyDescent="0.4">
      <c r="A428" s="6">
        <v>1923</v>
      </c>
      <c r="B428" s="5">
        <f>Inflation_1800_2014!DZ132</f>
        <v>0.92201656891161399</v>
      </c>
      <c r="C428" s="5">
        <f t="shared" si="6"/>
        <v>3.551383571976598</v>
      </c>
      <c r="D428" s="4"/>
    </row>
    <row r="429" spans="1:4" x14ac:dyDescent="0.4">
      <c r="A429" s="6">
        <v>1924</v>
      </c>
      <c r="B429" s="5">
        <f>Inflation_1800_2014!DZ133</f>
        <v>6.0712886799843213</v>
      </c>
      <c r="C429" s="5">
        <f t="shared" si="6"/>
        <v>2.0428264517880392</v>
      </c>
      <c r="D429" s="4"/>
    </row>
    <row r="430" spans="1:4" x14ac:dyDescent="0.4">
      <c r="A430" s="6">
        <v>1925</v>
      </c>
      <c r="B430" s="5">
        <f>Inflation_1800_2014!DZ134</f>
        <v>2.5551405902392288</v>
      </c>
      <c r="C430" s="5">
        <f t="shared" si="6"/>
        <v>-0.48556292807803414</v>
      </c>
      <c r="D430" s="4"/>
    </row>
    <row r="431" spans="1:4" x14ac:dyDescent="0.4">
      <c r="A431" s="6">
        <v>1926</v>
      </c>
      <c r="B431" s="5">
        <f>Inflation_1800_2014!DZ135</f>
        <v>-0.42124135420398701</v>
      </c>
      <c r="C431" s="5">
        <f t="shared" si="6"/>
        <v>1.0344020389370694</v>
      </c>
      <c r="D431" s="4"/>
    </row>
    <row r="432" spans="1:4" x14ac:dyDescent="0.4">
      <c r="A432" s="6">
        <v>1927</v>
      </c>
      <c r="B432" s="5">
        <f>Inflation_1800_2014!DZ136</f>
        <v>-1.7005626511723406</v>
      </c>
      <c r="C432" s="5">
        <f t="shared" si="6"/>
        <v>1.4853283667517672</v>
      </c>
      <c r="D432" s="4"/>
    </row>
    <row r="433" spans="1:4" x14ac:dyDescent="0.4">
      <c r="A433" s="6">
        <v>1928</v>
      </c>
      <c r="B433" s="5">
        <f>Inflation_1800_2014!DZ137</f>
        <v>-6.8250366103207574E-2</v>
      </c>
      <c r="C433" s="5">
        <f t="shared" si="6"/>
        <v>1.287274979748803</v>
      </c>
      <c r="D433" s="4"/>
    </row>
    <row r="434" spans="1:4" x14ac:dyDescent="0.4">
      <c r="A434" s="6">
        <v>1929</v>
      </c>
      <c r="B434" s="5">
        <f>Inflation_1800_2014!DZ138</f>
        <v>0.27834764306339416</v>
      </c>
      <c r="C434" s="5">
        <f t="shared" si="6"/>
        <v>0.12868677236461751</v>
      </c>
      <c r="D434" s="4"/>
    </row>
    <row r="435" spans="1:4" x14ac:dyDescent="0.4">
      <c r="A435" s="6">
        <v>1930</v>
      </c>
      <c r="B435" s="5">
        <f>Inflation_1800_2014!DZ139</f>
        <v>-5.2489746029527717</v>
      </c>
      <c r="C435" s="5">
        <f t="shared" si="6"/>
        <v>-1.4321362662737827</v>
      </c>
      <c r="D435" s="4"/>
    </row>
    <row r="436" spans="1:4" x14ac:dyDescent="0.4">
      <c r="A436" s="6">
        <v>1931</v>
      </c>
      <c r="B436" s="5">
        <f>Inflation_1800_2014!DZ140</f>
        <v>-5.6536910932418216</v>
      </c>
      <c r="C436" s="5">
        <f t="shared" si="6"/>
        <v>-2.4786262140813493</v>
      </c>
      <c r="D436" s="4"/>
    </row>
    <row r="437" spans="1:4" x14ac:dyDescent="0.4">
      <c r="A437" s="6">
        <v>1932</v>
      </c>
      <c r="B437" s="5">
        <f>Inflation_1800_2014!DZ141</f>
        <v>-4.0642383306660097</v>
      </c>
      <c r="C437" s="5">
        <f t="shared" si="6"/>
        <v>-2.9513613499800835</v>
      </c>
      <c r="D437" s="4"/>
    </row>
    <row r="438" spans="1:4" x14ac:dyDescent="0.4">
      <c r="A438" s="6">
        <v>1933</v>
      </c>
      <c r="B438" s="5">
        <f>Inflation_1800_2014!DZ142</f>
        <v>-1.8628554513498916</v>
      </c>
      <c r="C438" s="5">
        <f t="shared" si="6"/>
        <v>-3.3102823670294201</v>
      </c>
      <c r="D438" s="4"/>
    </row>
    <row r="439" spans="1:4" x14ac:dyDescent="0.4">
      <c r="A439" s="6">
        <v>1934</v>
      </c>
      <c r="B439" s="5">
        <f>Inflation_1800_2014!DZ143</f>
        <v>1.7227727072602148</v>
      </c>
      <c r="C439" s="5">
        <f t="shared" si="6"/>
        <v>-3.0213973541900558</v>
      </c>
      <c r="D439" s="4"/>
    </row>
    <row r="440" spans="1:4" x14ac:dyDescent="0.4">
      <c r="A440" s="6">
        <v>1935</v>
      </c>
      <c r="B440" s="5">
        <f>Inflation_1800_2014!DZ144</f>
        <v>2.4463537725529219</v>
      </c>
      <c r="C440" s="5">
        <f t="shared" si="6"/>
        <v>-1.4823316790889174</v>
      </c>
      <c r="D440" s="4"/>
    </row>
    <row r="441" spans="1:4" x14ac:dyDescent="0.4">
      <c r="A441" s="6">
        <v>1936</v>
      </c>
      <c r="B441" s="5">
        <f>Inflation_1800_2014!DZ145</f>
        <v>1.9052719445096926</v>
      </c>
      <c r="C441" s="5">
        <f t="shared" si="6"/>
        <v>2.9460928461385639E-2</v>
      </c>
      <c r="D441" s="4"/>
    </row>
    <row r="442" spans="1:4" x14ac:dyDescent="0.4">
      <c r="A442" s="6">
        <v>1937</v>
      </c>
      <c r="B442" s="5">
        <f>Inflation_1800_2014!DZ146</f>
        <v>6.1168607448817287</v>
      </c>
      <c r="C442" s="5">
        <f t="shared" si="6"/>
        <v>2.0656807435709332</v>
      </c>
      <c r="D442" s="4"/>
    </row>
    <row r="443" spans="1:4" x14ac:dyDescent="0.4">
      <c r="A443" s="6">
        <v>1938</v>
      </c>
      <c r="B443" s="5">
        <f>Inflation_1800_2014!DZ147</f>
        <v>1.0826064648537859</v>
      </c>
      <c r="C443" s="5">
        <f t="shared" si="6"/>
        <v>2.6547731268116688</v>
      </c>
      <c r="D443" s="4"/>
    </row>
    <row r="444" spans="1:4" x14ac:dyDescent="0.4">
      <c r="A444" s="6">
        <v>1939</v>
      </c>
      <c r="B444" s="5">
        <f>Inflation_1800_2014!DZ148</f>
        <v>2.7466777561626423</v>
      </c>
      <c r="C444" s="5">
        <f t="shared" si="6"/>
        <v>2.8595541365921542</v>
      </c>
      <c r="D444" s="4"/>
    </row>
    <row r="445" spans="1:4" x14ac:dyDescent="0.4">
      <c r="A445" s="6">
        <v>1940</v>
      </c>
      <c r="B445" s="5">
        <f>Inflation_1800_2014!DZ149</f>
        <v>8.792539503386001</v>
      </c>
      <c r="C445" s="5">
        <f t="shared" si="6"/>
        <v>4.1287912827587707</v>
      </c>
      <c r="D445" s="4"/>
    </row>
    <row r="446" spans="1:4" x14ac:dyDescent="0.4">
      <c r="A446" s="6">
        <v>1941</v>
      </c>
      <c r="B446" s="5">
        <f>Inflation_1800_2014!DZ150</f>
        <v>11.473509270116235</v>
      </c>
      <c r="C446" s="5">
        <f t="shared" si="6"/>
        <v>6.0424387478800785</v>
      </c>
      <c r="D446" s="4"/>
    </row>
    <row r="447" spans="1:4" x14ac:dyDescent="0.4">
      <c r="A447" s="6">
        <v>1942</v>
      </c>
      <c r="B447" s="5">
        <f>Inflation_1800_2014!DZ151</f>
        <v>13.304627509963586</v>
      </c>
      <c r="C447" s="5">
        <f t="shared" si="6"/>
        <v>7.4799921008964505</v>
      </c>
      <c r="D447" s="4"/>
    </row>
    <row r="448" spans="1:4" x14ac:dyDescent="0.4">
      <c r="A448" s="6">
        <v>1943</v>
      </c>
      <c r="B448" s="5">
        <f>Inflation_1800_2014!DZ152</f>
        <v>8.3291645822911597</v>
      </c>
      <c r="C448" s="5">
        <f t="shared" si="6"/>
        <v>8.9293037243839244</v>
      </c>
      <c r="D448" s="4"/>
    </row>
    <row r="449" spans="1:4" x14ac:dyDescent="0.4">
      <c r="A449" s="6">
        <v>1944</v>
      </c>
      <c r="B449" s="5">
        <f>Inflation_1800_2014!DZ153</f>
        <v>9.6391752577319636</v>
      </c>
      <c r="C449" s="5">
        <f t="shared" si="6"/>
        <v>10.307803224697789</v>
      </c>
      <c r="D449" s="4"/>
    </row>
    <row r="450" spans="1:4" x14ac:dyDescent="0.4">
      <c r="A450" s="6">
        <v>1945</v>
      </c>
      <c r="B450" s="5">
        <f>Inflation_1800_2014!DZ154</f>
        <v>8.6901671148573136</v>
      </c>
      <c r="C450" s="5">
        <f t="shared" si="6"/>
        <v>10.287328746992051</v>
      </c>
      <c r="D450" s="4"/>
    </row>
    <row r="451" spans="1:4" x14ac:dyDescent="0.4">
      <c r="A451" s="6">
        <v>1946</v>
      </c>
      <c r="B451" s="5">
        <f>Inflation_1800_2014!DZ155</f>
        <v>10.631627186230487</v>
      </c>
      <c r="C451" s="5">
        <f t="shared" si="6"/>
        <v>10.118952330214901</v>
      </c>
      <c r="D451" s="4"/>
    </row>
    <row r="452" spans="1:4" x14ac:dyDescent="0.4">
      <c r="A452" s="6">
        <v>1947</v>
      </c>
      <c r="B452" s="5">
        <f>Inflation_1800_2014!DZ156</f>
        <v>12.032352941176473</v>
      </c>
      <c r="C452" s="5">
        <f t="shared" si="6"/>
        <v>9.8644974164574784</v>
      </c>
      <c r="D452" s="4"/>
    </row>
    <row r="453" spans="1:4" x14ac:dyDescent="0.4">
      <c r="A453" s="6">
        <v>1948</v>
      </c>
      <c r="B453" s="5">
        <f>Inflation_1800_2014!DZ157</f>
        <v>7.179737786947868</v>
      </c>
      <c r="C453" s="5">
        <f t="shared" si="6"/>
        <v>9.6346120573888214</v>
      </c>
      <c r="D453" s="4"/>
    </row>
    <row r="454" spans="1:4" x14ac:dyDescent="0.4">
      <c r="A454" s="6">
        <v>1949</v>
      </c>
      <c r="B454" s="5">
        <f>Inflation_1800_2014!DZ158</f>
        <v>3.0583551523985255</v>
      </c>
      <c r="C454" s="5">
        <f t="shared" si="6"/>
        <v>8.3184480363221347</v>
      </c>
      <c r="D454" s="4"/>
    </row>
    <row r="455" spans="1:4" x14ac:dyDescent="0.4">
      <c r="A455" s="6">
        <v>1950</v>
      </c>
      <c r="B455" s="5">
        <f>Inflation_1800_2014!DZ159</f>
        <v>5.8799735501494927</v>
      </c>
      <c r="C455" s="5">
        <f t="shared" si="6"/>
        <v>7.7564093233805691</v>
      </c>
      <c r="D455" s="4"/>
    </row>
    <row r="456" spans="1:4" x14ac:dyDescent="0.4">
      <c r="A456" s="6">
        <v>1951</v>
      </c>
      <c r="B456" s="5">
        <f>Inflation_1800_2014!DZ160</f>
        <v>9.41563493195242</v>
      </c>
      <c r="C456" s="5">
        <f t="shared" si="6"/>
        <v>7.5132108725249562</v>
      </c>
      <c r="D456" s="4"/>
    </row>
    <row r="457" spans="1:4" x14ac:dyDescent="0.4">
      <c r="A457" s="6">
        <v>1952</v>
      </c>
      <c r="B457" s="5">
        <f>Inflation_1800_2014!DZ161</f>
        <v>3.5471092864644933</v>
      </c>
      <c r="C457" s="5">
        <f t="shared" ref="C457:C519" si="7">AVERAGE(B453:B457)</f>
        <v>5.8161621415825602</v>
      </c>
      <c r="D457" s="4"/>
    </row>
    <row r="458" spans="1:4" x14ac:dyDescent="0.4">
      <c r="A458" s="6">
        <v>1953</v>
      </c>
      <c r="B458" s="5">
        <f>Inflation_1800_2014!DZ162</f>
        <v>0.8495318352059833</v>
      </c>
      <c r="C458" s="5">
        <f t="shared" si="7"/>
        <v>4.5501209512341827</v>
      </c>
      <c r="D458" s="4"/>
    </row>
    <row r="459" spans="1:4" x14ac:dyDescent="0.4">
      <c r="A459" s="6">
        <v>1954</v>
      </c>
      <c r="B459" s="5">
        <f>Inflation_1800_2014!DZ163</f>
        <v>2.035416712620064</v>
      </c>
      <c r="C459" s="5">
        <f t="shared" si="7"/>
        <v>4.3455332632784902</v>
      </c>
      <c r="D459" s="4"/>
    </row>
    <row r="460" spans="1:4" x14ac:dyDescent="0.4">
      <c r="A460" s="6">
        <v>1955</v>
      </c>
      <c r="B460" s="5">
        <f>Inflation_1800_2014!DZ164</f>
        <v>2.4730695780183933</v>
      </c>
      <c r="C460" s="5">
        <f t="shared" si="7"/>
        <v>3.6641524688522709</v>
      </c>
      <c r="D460" s="4"/>
    </row>
    <row r="461" spans="1:4" x14ac:dyDescent="0.4">
      <c r="A461" s="6">
        <v>1956</v>
      </c>
      <c r="B461" s="5">
        <f>Inflation_1800_2014!DZ165</f>
        <v>3.8699425602391946</v>
      </c>
      <c r="C461" s="5">
        <f t="shared" si="7"/>
        <v>2.5550139945096255</v>
      </c>
      <c r="D461" s="4"/>
    </row>
    <row r="462" spans="1:4" x14ac:dyDescent="0.4">
      <c r="A462" s="6">
        <v>1957</v>
      </c>
      <c r="B462" s="5">
        <f>Inflation_1800_2014!DZ166</f>
        <v>3.177257525083621</v>
      </c>
      <c r="C462" s="5">
        <f t="shared" si="7"/>
        <v>2.481043642233451</v>
      </c>
      <c r="D462" s="4"/>
    </row>
    <row r="463" spans="1:4" x14ac:dyDescent="0.4">
      <c r="A463" s="6">
        <v>1958</v>
      </c>
      <c r="B463" s="5">
        <f>Inflation_1800_2014!DZ167</f>
        <v>2.6866955524404279</v>
      </c>
      <c r="C463" s="5">
        <f t="shared" si="7"/>
        <v>2.8484763856803399</v>
      </c>
      <c r="D463" s="4"/>
    </row>
    <row r="464" spans="1:4" x14ac:dyDescent="0.4">
      <c r="A464" s="6">
        <v>1959</v>
      </c>
      <c r="B464" s="5">
        <f>Inflation_1800_2014!DZ168</f>
        <v>1.7088786916214216</v>
      </c>
      <c r="C464" s="5">
        <f t="shared" si="7"/>
        <v>2.7831687814806121</v>
      </c>
      <c r="D464" s="4"/>
    </row>
    <row r="465" spans="1:4" x14ac:dyDescent="0.4">
      <c r="A465" s="6">
        <v>1960</v>
      </c>
      <c r="B465" s="5">
        <f>Inflation_1800_2014!DZ169</f>
        <v>1.8</v>
      </c>
      <c r="C465" s="5">
        <f t="shared" si="7"/>
        <v>2.6485548658769331</v>
      </c>
      <c r="D465" s="4"/>
    </row>
    <row r="466" spans="1:4" x14ac:dyDescent="0.4">
      <c r="A466" s="6">
        <v>1961</v>
      </c>
      <c r="B466" s="5">
        <f>Inflation_1800_2014!DZ170</f>
        <v>2.0794493044600753</v>
      </c>
      <c r="C466" s="5">
        <f t="shared" si="7"/>
        <v>2.2904562147211092</v>
      </c>
      <c r="D466" s="4"/>
    </row>
    <row r="467" spans="1:4" x14ac:dyDescent="0.4">
      <c r="A467" s="6">
        <v>1962</v>
      </c>
      <c r="B467" s="5">
        <f>Inflation_1800_2014!DZ171</f>
        <v>2.6603996416301041</v>
      </c>
      <c r="C467" s="5">
        <f t="shared" si="7"/>
        <v>2.1870846380304059</v>
      </c>
      <c r="D467" s="4"/>
    </row>
    <row r="468" spans="1:4" x14ac:dyDescent="0.4">
      <c r="A468" s="6">
        <v>1963</v>
      </c>
      <c r="B468" s="5">
        <f>Inflation_1800_2014!DZ172</f>
        <v>2.4959500567903179</v>
      </c>
      <c r="C468" s="5">
        <f t="shared" si="7"/>
        <v>2.1489355389003841</v>
      </c>
      <c r="D468" s="4"/>
    </row>
    <row r="469" spans="1:4" x14ac:dyDescent="0.4">
      <c r="A469" s="6">
        <v>1964</v>
      </c>
      <c r="B469" s="5">
        <f>Inflation_1800_2014!DZ173</f>
        <v>3.2861070524418619</v>
      </c>
      <c r="C469" s="5">
        <f t="shared" si="7"/>
        <v>2.4643812110644721</v>
      </c>
      <c r="D469" s="4"/>
    </row>
    <row r="470" spans="1:4" x14ac:dyDescent="0.4">
      <c r="A470" s="6">
        <v>1965</v>
      </c>
      <c r="B470" s="5">
        <f>Inflation_1800_2014!DZ174</f>
        <v>3.8855169195907582</v>
      </c>
      <c r="C470" s="5">
        <f t="shared" si="7"/>
        <v>2.8814845949826231</v>
      </c>
      <c r="D470" s="4"/>
    </row>
    <row r="471" spans="1:4" x14ac:dyDescent="0.4">
      <c r="A471" s="6">
        <v>1966</v>
      </c>
      <c r="B471" s="5">
        <f>Inflation_1800_2014!DZ175</f>
        <v>4.1754057313897253</v>
      </c>
      <c r="C471" s="5">
        <f t="shared" si="7"/>
        <v>3.3006758803685536</v>
      </c>
      <c r="D471" s="4"/>
    </row>
    <row r="472" spans="1:4" x14ac:dyDescent="0.4">
      <c r="A472" s="6">
        <v>1967</v>
      </c>
      <c r="B472" s="5">
        <f>Inflation_1800_2014!DZ176</f>
        <v>3.0590443473729381</v>
      </c>
      <c r="C472" s="5">
        <f t="shared" si="7"/>
        <v>3.3804048215171201</v>
      </c>
      <c r="D472" s="4"/>
    </row>
    <row r="473" spans="1:4" x14ac:dyDescent="0.4">
      <c r="A473" s="6">
        <v>1968</v>
      </c>
      <c r="B473" s="5">
        <f>Inflation_1800_2014!DZ177</f>
        <v>2.9136166503092555</v>
      </c>
      <c r="C473" s="5">
        <f t="shared" si="7"/>
        <v>3.4639381402209075</v>
      </c>
      <c r="D473" s="4"/>
    </row>
    <row r="474" spans="1:4" x14ac:dyDescent="0.4">
      <c r="A474" s="6">
        <v>1969</v>
      </c>
      <c r="B474" s="5">
        <f>Inflation_1800_2014!DZ178</f>
        <v>3.3332825919130706</v>
      </c>
      <c r="C474" s="5">
        <f t="shared" si="7"/>
        <v>3.4733732481151498</v>
      </c>
      <c r="D474" s="4"/>
    </row>
    <row r="475" spans="1:4" x14ac:dyDescent="0.4">
      <c r="A475" s="6">
        <v>1970</v>
      </c>
      <c r="B475" s="5">
        <f>Inflation_1800_2014!DZ179</f>
        <v>3.8242840209947282</v>
      </c>
      <c r="C475" s="5">
        <f t="shared" si="7"/>
        <v>3.4611266683959427</v>
      </c>
      <c r="D475" s="4"/>
    </row>
    <row r="476" spans="1:4" x14ac:dyDescent="0.4">
      <c r="A476" s="6">
        <v>1971</v>
      </c>
      <c r="B476" s="5">
        <f>Inflation_1800_2014!DZ180</f>
        <v>5.0984675240561206</v>
      </c>
      <c r="C476" s="5">
        <f t="shared" si="7"/>
        <v>3.6457390269292227</v>
      </c>
      <c r="D476" s="4"/>
    </row>
    <row r="477" spans="1:4" x14ac:dyDescent="0.4">
      <c r="A477" s="6">
        <v>1972</v>
      </c>
      <c r="B477" s="5">
        <f>Inflation_1800_2014!DZ181</f>
        <v>6.001076912221027</v>
      </c>
      <c r="C477" s="5">
        <f t="shared" si="7"/>
        <v>4.2341455398988401</v>
      </c>
      <c r="D477" s="4"/>
    </row>
    <row r="478" spans="1:4" x14ac:dyDescent="0.4">
      <c r="A478" s="6">
        <v>1973</v>
      </c>
      <c r="B478" s="5">
        <f>Inflation_1800_2014!DZ182</f>
        <v>11.510405432331332</v>
      </c>
      <c r="C478" s="5">
        <f t="shared" si="7"/>
        <v>5.9535032963032553</v>
      </c>
      <c r="D478" s="4"/>
    </row>
    <row r="479" spans="1:4" x14ac:dyDescent="0.4">
      <c r="A479" s="6">
        <v>1974</v>
      </c>
      <c r="B479" s="5">
        <f>Inflation_1800_2014!DZ183</f>
        <v>15.97890764597453</v>
      </c>
      <c r="C479" s="5">
        <f t="shared" si="7"/>
        <v>8.4826283071155473</v>
      </c>
      <c r="D479" s="4"/>
    </row>
    <row r="480" spans="1:4" x14ac:dyDescent="0.4">
      <c r="A480" s="6">
        <v>1975</v>
      </c>
      <c r="B480" s="5">
        <f>Inflation_1800_2014!DZ184</f>
        <v>11.678832116788334</v>
      </c>
      <c r="C480" s="5">
        <f t="shared" si="7"/>
        <v>10.05353792627427</v>
      </c>
      <c r="D480" s="4"/>
    </row>
    <row r="481" spans="1:4" x14ac:dyDescent="0.4">
      <c r="A481" s="6">
        <v>1976</v>
      </c>
      <c r="B481" s="5">
        <f>Inflation_1800_2014!DZ185</f>
        <v>10.291923447898785</v>
      </c>
      <c r="C481" s="5">
        <f t="shared" si="7"/>
        <v>11.092229111042803</v>
      </c>
      <c r="D481" s="4"/>
    </row>
    <row r="482" spans="1:4" x14ac:dyDescent="0.4">
      <c r="A482" s="6">
        <v>1977</v>
      </c>
      <c r="B482" s="5">
        <f>Inflation_1800_2014!DZ186</f>
        <v>10.490181390476515</v>
      </c>
      <c r="C482" s="5">
        <f t="shared" si="7"/>
        <v>11.990050006693899</v>
      </c>
      <c r="D482" s="4"/>
    </row>
    <row r="483" spans="1:4" x14ac:dyDescent="0.4">
      <c r="A483" s="6">
        <v>1978</v>
      </c>
      <c r="B483" s="5">
        <f>Inflation_1800_2014!DZ187</f>
        <v>9.2896174863388161</v>
      </c>
      <c r="C483" s="5">
        <f t="shared" si="7"/>
        <v>11.545892417495399</v>
      </c>
      <c r="D483" s="4"/>
    </row>
    <row r="484" spans="1:4" x14ac:dyDescent="0.4">
      <c r="A484" s="6">
        <v>1979</v>
      </c>
      <c r="B484" s="5">
        <f>Inflation_1800_2014!DZ188</f>
        <v>12.454281466380731</v>
      </c>
      <c r="C484" s="5">
        <f t="shared" si="7"/>
        <v>10.840967181576636</v>
      </c>
      <c r="D484" s="4"/>
    </row>
    <row r="485" spans="1:4" x14ac:dyDescent="0.4">
      <c r="A485" s="6">
        <v>1980</v>
      </c>
      <c r="B485" s="5">
        <f>Inflation_1800_2014!DZ189</f>
        <v>13.866</v>
      </c>
      <c r="C485" s="5">
        <f t="shared" si="7"/>
        <v>11.27840075821897</v>
      </c>
      <c r="D485" s="4"/>
    </row>
    <row r="486" spans="1:4" x14ac:dyDescent="0.4">
      <c r="A486" s="6">
        <v>1981</v>
      </c>
      <c r="B486" s="5">
        <f>Inflation_1800_2014!DZ190</f>
        <v>13.516499999999995</v>
      </c>
      <c r="C486" s="5">
        <f t="shared" si="7"/>
        <v>11.923316068639211</v>
      </c>
      <c r="D486" s="4"/>
    </row>
    <row r="487" spans="1:4" x14ac:dyDescent="0.4">
      <c r="A487" s="6">
        <v>1982</v>
      </c>
      <c r="B487" s="5">
        <f>Inflation_1800_2014!DZ191</f>
        <v>10.45</v>
      </c>
      <c r="C487" s="5">
        <f t="shared" si="7"/>
        <v>11.915279790543909</v>
      </c>
      <c r="D487" s="4"/>
    </row>
    <row r="488" spans="1:4" x14ac:dyDescent="0.4">
      <c r="A488" s="6">
        <v>1983</v>
      </c>
      <c r="B488" s="5">
        <f>Inflation_1800_2014!DZ192</f>
        <v>9.2299999999999933</v>
      </c>
      <c r="C488" s="5">
        <f t="shared" si="7"/>
        <v>11.903356293276143</v>
      </c>
      <c r="D488" s="4"/>
    </row>
    <row r="489" spans="1:4" x14ac:dyDescent="0.4">
      <c r="A489" s="6">
        <v>1984</v>
      </c>
      <c r="B489" s="5">
        <f>Inflation_1800_2014!DZ193</f>
        <v>8.6</v>
      </c>
      <c r="C489" s="5">
        <f t="shared" si="7"/>
        <v>11.132499999999997</v>
      </c>
      <c r="D489" s="4"/>
    </row>
    <row r="490" spans="1:4" x14ac:dyDescent="0.4">
      <c r="A490" s="6">
        <v>1985</v>
      </c>
      <c r="B490" s="5">
        <f>Inflation_1800_2014!DZ194</f>
        <v>8.5605000000000011</v>
      </c>
      <c r="C490" s="5">
        <f t="shared" si="7"/>
        <v>10.071399999999997</v>
      </c>
      <c r="D490" s="4"/>
    </row>
    <row r="491" spans="1:4" x14ac:dyDescent="0.4">
      <c r="A491" s="6">
        <v>1986</v>
      </c>
      <c r="B491" s="5">
        <f>Inflation_1800_2014!DZ195</f>
        <v>8.1499999999999986</v>
      </c>
      <c r="C491" s="5">
        <f t="shared" si="7"/>
        <v>8.9980999999999973</v>
      </c>
      <c r="D491" s="4"/>
    </row>
    <row r="492" spans="1:4" x14ac:dyDescent="0.4">
      <c r="A492" s="6">
        <v>1987</v>
      </c>
      <c r="B492" s="5">
        <f>Inflation_1800_2014!DZ196</f>
        <v>8.6999999999999993</v>
      </c>
      <c r="C492" s="5">
        <f t="shared" si="7"/>
        <v>8.6480999999999995</v>
      </c>
      <c r="D492" s="4"/>
    </row>
    <row r="493" spans="1:4" x14ac:dyDescent="0.4">
      <c r="A493" s="6">
        <v>1988</v>
      </c>
      <c r="B493" s="5">
        <f>Inflation_1800_2014!DZ197</f>
        <v>7.6</v>
      </c>
      <c r="C493" s="5">
        <f t="shared" si="7"/>
        <v>8.3220999999999989</v>
      </c>
      <c r="D493" s="4"/>
    </row>
    <row r="494" spans="1:4" x14ac:dyDescent="0.4">
      <c r="A494" s="6">
        <v>1989</v>
      </c>
      <c r="B494" s="5">
        <f>Inflation_1800_2014!DZ198</f>
        <v>10.050000000000001</v>
      </c>
      <c r="C494" s="5">
        <f t="shared" si="7"/>
        <v>8.6121000000000016</v>
      </c>
      <c r="D494" s="4"/>
    </row>
    <row r="495" spans="1:4" x14ac:dyDescent="0.4">
      <c r="A495" s="6">
        <v>1990</v>
      </c>
      <c r="B495" s="5">
        <f>Inflation_1800_2014!DZ199</f>
        <v>10.53599999999998</v>
      </c>
      <c r="C495" s="5">
        <f t="shared" si="7"/>
        <v>9.0071999999999957</v>
      </c>
      <c r="D495" s="4"/>
    </row>
    <row r="496" spans="1:4" x14ac:dyDescent="0.4">
      <c r="A496" s="6">
        <v>1991</v>
      </c>
      <c r="B496" s="5">
        <f>Inflation_1800_2014!DZ200</f>
        <v>12.81699999999999</v>
      </c>
      <c r="C496" s="5">
        <f t="shared" si="7"/>
        <v>9.9405999999999946</v>
      </c>
      <c r="D496" s="4"/>
    </row>
    <row r="497" spans="1:4" x14ac:dyDescent="0.4">
      <c r="A497" s="6">
        <v>1992</v>
      </c>
      <c r="B497" s="5">
        <f>Inflation_1800_2014!DZ201</f>
        <v>8.8000000000000007</v>
      </c>
      <c r="C497" s="5">
        <f t="shared" si="7"/>
        <v>9.9605999999999941</v>
      </c>
      <c r="D497" s="4"/>
    </row>
    <row r="498" spans="1:4" x14ac:dyDescent="0.4">
      <c r="A498" s="6">
        <v>1993</v>
      </c>
      <c r="B498" s="5">
        <f>Inflation_1800_2014!DZ202</f>
        <v>8.65</v>
      </c>
      <c r="C498" s="5">
        <f t="shared" si="7"/>
        <v>10.170599999999995</v>
      </c>
      <c r="D498" s="4"/>
    </row>
    <row r="499" spans="1:4" x14ac:dyDescent="0.4">
      <c r="A499" s="6">
        <v>1994</v>
      </c>
      <c r="B499" s="5">
        <f>Inflation_1800_2014!DZ203</f>
        <v>8.4</v>
      </c>
      <c r="C499" s="5">
        <f t="shared" si="7"/>
        <v>9.8405999999999931</v>
      </c>
      <c r="D499" s="4"/>
    </row>
    <row r="500" spans="1:4" x14ac:dyDescent="0.4">
      <c r="A500" s="6">
        <v>1995</v>
      </c>
      <c r="B500" s="5">
        <f>Inflation_1800_2014!DZ204</f>
        <v>8.5500000000000007</v>
      </c>
      <c r="C500" s="5">
        <f t="shared" si="7"/>
        <v>9.4433999999999969</v>
      </c>
      <c r="D500" s="4"/>
    </row>
    <row r="501" spans="1:4" x14ac:dyDescent="0.4">
      <c r="A501" s="6">
        <v>1996</v>
      </c>
      <c r="B501" s="5">
        <f>Inflation_1800_2014!DZ205</f>
        <v>7.05</v>
      </c>
      <c r="C501" s="5">
        <f t="shared" si="7"/>
        <v>8.2900000000000009</v>
      </c>
      <c r="D501" s="4"/>
    </row>
    <row r="502" spans="1:4" x14ac:dyDescent="0.4">
      <c r="A502" s="6">
        <v>1997</v>
      </c>
      <c r="B502" s="5">
        <f>Inflation_1800_2014!DZ206</f>
        <v>5.6279999999999859</v>
      </c>
      <c r="C502" s="5">
        <f t="shared" si="7"/>
        <v>7.6555999999999971</v>
      </c>
      <c r="D502" s="4"/>
    </row>
    <row r="503" spans="1:4" x14ac:dyDescent="0.4">
      <c r="A503" s="6">
        <v>1998</v>
      </c>
      <c r="B503" s="5">
        <f>Inflation_1800_2014!DZ207</f>
        <v>4.995672556708608</v>
      </c>
      <c r="C503" s="5">
        <f t="shared" si="7"/>
        <v>6.92473451134172</v>
      </c>
      <c r="D503" s="4"/>
    </row>
    <row r="504" spans="1:4" x14ac:dyDescent="0.4">
      <c r="A504" s="6">
        <v>1999</v>
      </c>
      <c r="B504" s="5">
        <f>Inflation_1800_2014!DZ208</f>
        <v>2.7479999999999993</v>
      </c>
      <c r="C504" s="5">
        <f t="shared" si="7"/>
        <v>5.7943345113417193</v>
      </c>
      <c r="D504" s="4"/>
    </row>
    <row r="505" spans="1:4" x14ac:dyDescent="0.4">
      <c r="A505" s="6">
        <v>2000</v>
      </c>
      <c r="B505" s="5">
        <f>Inflation_1800_2014!DZ209</f>
        <v>3.45</v>
      </c>
      <c r="C505" s="5">
        <f t="shared" si="7"/>
        <v>4.7743345113417188</v>
      </c>
      <c r="D505" s="4"/>
    </row>
    <row r="506" spans="1:4" x14ac:dyDescent="0.4">
      <c r="A506" s="6">
        <v>2001</v>
      </c>
      <c r="B506" s="5">
        <f>Inflation_1800_2014!DZ210</f>
        <v>4.1334070151875295</v>
      </c>
      <c r="C506" s="5">
        <f t="shared" si="7"/>
        <v>4.1910159143792249</v>
      </c>
      <c r="D506" s="4"/>
    </row>
    <row r="507" spans="1:4" x14ac:dyDescent="0.4">
      <c r="A507" s="6">
        <v>2002</v>
      </c>
      <c r="B507" s="5">
        <f>Inflation_1800_2014!DZ211</f>
        <v>2.9</v>
      </c>
      <c r="C507" s="5">
        <f t="shared" si="7"/>
        <v>3.6454159143792273</v>
      </c>
      <c r="D507" s="4"/>
    </row>
    <row r="508" spans="1:4" x14ac:dyDescent="0.4">
      <c r="A508" s="6">
        <v>2003</v>
      </c>
      <c r="B508" s="5">
        <f>Inflation_1800_2014!DZ212</f>
        <v>3.2</v>
      </c>
      <c r="C508" s="5">
        <f t="shared" si="7"/>
        <v>3.2862814030375063</v>
      </c>
      <c r="D508" s="4"/>
    </row>
    <row r="509" spans="1:4" x14ac:dyDescent="0.4">
      <c r="A509" s="6">
        <v>2004</v>
      </c>
      <c r="B509" s="5">
        <f>Inflation_1800_2014!DZ213</f>
        <v>3.6060000000000092</v>
      </c>
      <c r="C509" s="5">
        <f t="shared" si="7"/>
        <v>3.4578814030375078</v>
      </c>
      <c r="D509" s="4"/>
    </row>
    <row r="510" spans="1:4" x14ac:dyDescent="0.4">
      <c r="A510" s="6">
        <v>2005</v>
      </c>
      <c r="B510" s="5">
        <f>Inflation_1800_2014!DZ214</f>
        <v>3.3875000000000099</v>
      </c>
      <c r="C510" s="5">
        <f t="shared" si="7"/>
        <v>3.4453814030375098</v>
      </c>
      <c r="D510" s="4"/>
    </row>
    <row r="511" spans="1:4" x14ac:dyDescent="0.4">
      <c r="A511" s="6">
        <v>2006</v>
      </c>
      <c r="B511" s="5">
        <f>Inflation_1800_2014!DZ215</f>
        <v>3.7494999999999945</v>
      </c>
      <c r="C511" s="5">
        <f t="shared" si="7"/>
        <v>3.3686000000000029</v>
      </c>
      <c r="D511" s="4"/>
    </row>
    <row r="512" spans="1:4" x14ac:dyDescent="0.4">
      <c r="A512" s="6">
        <v>2007</v>
      </c>
      <c r="B512" s="5">
        <f>Inflation_1800_2014!DZ216</f>
        <v>3.7165000000000115</v>
      </c>
      <c r="C512" s="5">
        <f t="shared" si="7"/>
        <v>3.5319000000000051</v>
      </c>
      <c r="D512" s="4"/>
    </row>
    <row r="513" spans="1:3" x14ac:dyDescent="0.4">
      <c r="A513" s="6">
        <v>2008</v>
      </c>
      <c r="B513" s="5">
        <f>Inflation_1800_2014!DZ217</f>
        <v>6.4215000000000018</v>
      </c>
      <c r="C513" s="5">
        <f t="shared" si="7"/>
        <v>4.176200000000005</v>
      </c>
    </row>
    <row r="514" spans="1:3" x14ac:dyDescent="0.4">
      <c r="A514" s="6">
        <v>2009</v>
      </c>
      <c r="B514" s="5">
        <f>Inflation_1800_2014!DZ218</f>
        <v>2.4635000000000185</v>
      </c>
      <c r="C514" s="5">
        <f t="shared" si="7"/>
        <v>3.9477000000000069</v>
      </c>
    </row>
    <row r="515" spans="1:3" x14ac:dyDescent="0.4">
      <c r="A515" s="6">
        <v>2010</v>
      </c>
      <c r="B515" s="5">
        <f>Inflation_1800_2014!DZ219</f>
        <v>3.2651354313946723</v>
      </c>
      <c r="C515" s="5">
        <f t="shared" si="7"/>
        <v>3.9232270862789398</v>
      </c>
    </row>
    <row r="516" spans="1:3" x14ac:dyDescent="0.4">
      <c r="A516" s="6">
        <v>2011</v>
      </c>
      <c r="B516" s="5">
        <f>Inflation_1800_2014!DZ220</f>
        <v>4.4619999999999997</v>
      </c>
      <c r="C516" s="5">
        <f t="shared" si="7"/>
        <v>4.0657270862789403</v>
      </c>
    </row>
    <row r="517" spans="1:3" x14ac:dyDescent="0.4">
      <c r="A517" s="6">
        <v>2012</v>
      </c>
      <c r="B517" s="5">
        <f>Inflation_1800_2014!DZ221</f>
        <v>3.6114999999999786</v>
      </c>
      <c r="C517" s="5">
        <f t="shared" si="7"/>
        <v>4.0447270862789342</v>
      </c>
    </row>
    <row r="518" spans="1:3" x14ac:dyDescent="0.4">
      <c r="A518" s="6">
        <v>2013</v>
      </c>
      <c r="B518" s="5">
        <f>Inflation_1800_2014!DZ222</f>
        <v>2.7035000000000031</v>
      </c>
      <c r="C518" s="5">
        <f t="shared" si="7"/>
        <v>3.3011270862789344</v>
      </c>
    </row>
    <row r="519" spans="1:3" x14ac:dyDescent="0.4">
      <c r="A519" s="6">
        <v>2014</v>
      </c>
      <c r="B519" s="5">
        <f>Inflation_1800_2014!DZ223</f>
        <v>3.1255000000000033</v>
      </c>
      <c r="C519" s="5">
        <f t="shared" si="7"/>
        <v>3.4335270862789313</v>
      </c>
    </row>
  </sheetData>
  <pageMargins left="0.7" right="0.7" top="0.75" bottom="0.75" header="0.3" footer="0.3"/>
  <pageSetup orientation="portrait" horizontalDpi="4294967292" verticalDpi="4294967292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485"/>
  <sheetViews>
    <sheetView workbookViewId="0">
      <pane xSplit="2" ySplit="6" topLeftCell="Q273" activePane="bottomRight" state="frozen"/>
      <selection pane="topRight" activeCell="C1" sqref="C1"/>
      <selection pane="bottomLeft" activeCell="A7" sqref="A7"/>
      <selection pane="bottomRight" activeCell="AA10" sqref="AA10:AA308"/>
    </sheetView>
  </sheetViews>
  <sheetFormatPr defaultColWidth="8.85546875" defaultRowHeight="13.15" x14ac:dyDescent="0.4"/>
  <cols>
    <col min="1" max="1" width="15.85546875" style="1" customWidth="1"/>
    <col min="2" max="25" width="10.85546875" style="1" customWidth="1"/>
    <col min="26" max="39" width="12.85546875" style="1" customWidth="1"/>
    <col min="40" max="45" width="10.85546875" style="1" customWidth="1"/>
    <col min="46" max="16384" width="8.85546875" style="1"/>
  </cols>
  <sheetData>
    <row r="1" spans="1:131" ht="15.4" x14ac:dyDescent="0.45">
      <c r="A1" s="79" t="s">
        <v>79</v>
      </c>
      <c r="B1" s="73"/>
      <c r="C1" s="109" t="s">
        <v>78</v>
      </c>
      <c r="D1" s="109"/>
      <c r="E1" s="109"/>
      <c r="F1" s="110" t="s">
        <v>77</v>
      </c>
      <c r="G1" s="110"/>
      <c r="H1" s="110"/>
      <c r="I1" s="110"/>
      <c r="J1" s="110"/>
      <c r="K1" s="110"/>
      <c r="L1" s="77"/>
      <c r="M1" s="77"/>
      <c r="N1" s="77"/>
      <c r="O1" s="77"/>
      <c r="P1" s="77"/>
      <c r="Q1" s="77"/>
      <c r="R1" s="77"/>
      <c r="S1" s="77"/>
      <c r="T1" s="110" t="s">
        <v>76</v>
      </c>
      <c r="U1" s="110"/>
      <c r="V1" s="110"/>
      <c r="W1" s="110"/>
      <c r="X1" s="110"/>
      <c r="Y1" s="72"/>
      <c r="Z1" s="111" t="s">
        <v>75</v>
      </c>
      <c r="AA1" s="111"/>
      <c r="AB1" s="111"/>
      <c r="AC1" s="111"/>
      <c r="AD1" s="111"/>
      <c r="AE1" s="111"/>
      <c r="AF1" s="111"/>
      <c r="AG1" s="111"/>
      <c r="AH1" s="111"/>
      <c r="AI1" s="111"/>
      <c r="AJ1" s="111"/>
      <c r="AK1" s="111"/>
      <c r="AL1" s="111"/>
      <c r="AM1" s="76"/>
      <c r="AN1" s="112" t="s">
        <v>74</v>
      </c>
      <c r="AO1" s="112"/>
      <c r="AP1" s="112"/>
      <c r="AQ1" s="112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</row>
    <row r="2" spans="1:131" x14ac:dyDescent="0.4">
      <c r="A2" s="73" t="s">
        <v>73</v>
      </c>
      <c r="B2" s="73"/>
      <c r="C2" s="74">
        <v>1501</v>
      </c>
      <c r="D2" s="74">
        <v>1601</v>
      </c>
      <c r="E2" s="74">
        <v>1743</v>
      </c>
      <c r="F2" s="74">
        <v>1501</v>
      </c>
      <c r="G2" s="74">
        <v>1501</v>
      </c>
      <c r="H2" s="74">
        <v>1749</v>
      </c>
      <c r="I2" s="74">
        <v>1501</v>
      </c>
      <c r="J2" s="74">
        <v>1502</v>
      </c>
      <c r="K2" s="74">
        <v>1501</v>
      </c>
      <c r="L2" s="74">
        <v>1501</v>
      </c>
      <c r="M2" s="74">
        <v>1666</v>
      </c>
      <c r="N2" s="74">
        <v>1767</v>
      </c>
      <c r="O2" s="74">
        <v>1729</v>
      </c>
      <c r="P2" s="74">
        <v>1501</v>
      </c>
      <c r="Q2" s="74">
        <v>1540</v>
      </c>
      <c r="R2" s="74">
        <v>1586</v>
      </c>
      <c r="S2" s="74">
        <v>1501</v>
      </c>
      <c r="T2" s="74">
        <v>1777</v>
      </c>
      <c r="U2" s="74">
        <v>1764</v>
      </c>
      <c r="V2" s="74">
        <v>1751</v>
      </c>
      <c r="W2" s="74">
        <v>1742</v>
      </c>
      <c r="X2" s="74">
        <v>1751</v>
      </c>
      <c r="Y2" s="74">
        <v>1721</v>
      </c>
      <c r="Z2" s="108" t="s">
        <v>72</v>
      </c>
      <c r="AA2" s="108"/>
      <c r="AB2" s="108"/>
      <c r="AC2" s="108"/>
      <c r="AD2" s="108"/>
      <c r="AE2" s="108"/>
      <c r="AF2" s="108"/>
      <c r="AG2" s="108"/>
      <c r="AH2" s="108"/>
      <c r="AI2" s="108"/>
      <c r="AJ2" s="108"/>
      <c r="AK2" s="108"/>
      <c r="AL2" s="108"/>
      <c r="AM2" s="75"/>
      <c r="AN2" s="108" t="s">
        <v>72</v>
      </c>
      <c r="AO2" s="108"/>
      <c r="AP2" s="108"/>
      <c r="AQ2" s="108"/>
      <c r="AR2" s="69"/>
      <c r="AS2" s="69"/>
      <c r="AT2" s="69"/>
      <c r="AU2" s="69"/>
      <c r="AV2" s="69"/>
      <c r="AW2" s="69"/>
      <c r="AX2" s="69"/>
      <c r="AY2" s="69"/>
      <c r="AZ2" s="69"/>
      <c r="BA2" s="69"/>
      <c r="BB2" s="69"/>
      <c r="BC2" s="69"/>
      <c r="BD2" s="69"/>
      <c r="BE2" s="69"/>
      <c r="BF2" s="69"/>
      <c r="BG2" s="69"/>
      <c r="BH2" s="69"/>
      <c r="BI2" s="69"/>
      <c r="BJ2" s="69"/>
      <c r="BK2" s="69"/>
      <c r="BL2" s="69"/>
      <c r="BM2" s="69"/>
      <c r="BN2" s="69"/>
      <c r="BO2" s="69"/>
      <c r="BP2" s="69"/>
      <c r="BQ2" s="69"/>
      <c r="BR2" s="69"/>
      <c r="BS2" s="69"/>
      <c r="BT2" s="69"/>
      <c r="BU2" s="69"/>
      <c r="BV2" s="69"/>
      <c r="BW2" s="69"/>
      <c r="BX2" s="69"/>
      <c r="BY2" s="69"/>
      <c r="BZ2" s="69"/>
      <c r="CA2" s="69"/>
      <c r="CB2" s="69"/>
      <c r="CC2" s="69"/>
      <c r="CD2" s="69"/>
      <c r="CE2" s="69"/>
      <c r="CF2" s="63"/>
      <c r="CG2" s="63"/>
      <c r="CH2" s="63"/>
      <c r="CI2" s="63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</row>
    <row r="3" spans="1:131" x14ac:dyDescent="0.4">
      <c r="A3" s="73" t="s">
        <v>71</v>
      </c>
      <c r="B3" s="73"/>
      <c r="C3" s="74">
        <v>1799</v>
      </c>
      <c r="D3" s="74">
        <v>1650</v>
      </c>
      <c r="E3" s="74">
        <v>1799</v>
      </c>
      <c r="F3" s="74">
        <v>1799</v>
      </c>
      <c r="G3" s="74">
        <v>1799</v>
      </c>
      <c r="H3" s="74">
        <v>1799</v>
      </c>
      <c r="I3" s="74">
        <v>1799</v>
      </c>
      <c r="J3" s="74">
        <v>1799</v>
      </c>
      <c r="K3" s="74">
        <v>1799</v>
      </c>
      <c r="L3" s="74">
        <v>1799</v>
      </c>
      <c r="M3" s="74">
        <v>1799</v>
      </c>
      <c r="N3" s="74">
        <v>1799</v>
      </c>
      <c r="O3" s="74">
        <v>1799</v>
      </c>
      <c r="P3" s="74">
        <v>1799</v>
      </c>
      <c r="Q3" s="74">
        <v>1799</v>
      </c>
      <c r="R3" s="74">
        <v>1799</v>
      </c>
      <c r="S3" s="74">
        <v>1799</v>
      </c>
      <c r="T3" s="74">
        <v>1799</v>
      </c>
      <c r="U3" s="74">
        <v>1799</v>
      </c>
      <c r="V3" s="74">
        <v>1799</v>
      </c>
      <c r="W3" s="74">
        <v>1799</v>
      </c>
      <c r="X3" s="74">
        <v>1799</v>
      </c>
      <c r="Y3" s="74">
        <v>1799</v>
      </c>
      <c r="Z3" s="75"/>
      <c r="AA3" s="75"/>
      <c r="AB3" s="75"/>
      <c r="AC3" s="75"/>
      <c r="AD3" s="75"/>
      <c r="AE3" s="70" t="s">
        <v>68</v>
      </c>
      <c r="AF3" s="75"/>
      <c r="AG3" s="72" t="s">
        <v>70</v>
      </c>
      <c r="AH3" s="70" t="s">
        <v>68</v>
      </c>
      <c r="AI3" s="75"/>
      <c r="AJ3" s="72" t="s">
        <v>70</v>
      </c>
      <c r="AK3" s="70" t="s">
        <v>68</v>
      </c>
      <c r="AL3" s="75"/>
      <c r="AM3" s="72" t="s">
        <v>70</v>
      </c>
      <c r="AN3" s="75"/>
      <c r="AO3" s="75"/>
      <c r="AP3" s="74"/>
      <c r="AQ3" s="74"/>
      <c r="AR3" s="69"/>
      <c r="AS3" s="69"/>
      <c r="AT3" s="69"/>
      <c r="AU3" s="69"/>
      <c r="AV3" s="69"/>
      <c r="AW3" s="69"/>
      <c r="AX3" s="69"/>
      <c r="AY3" s="69"/>
      <c r="AZ3" s="69"/>
      <c r="BA3" s="69"/>
      <c r="BB3" s="69"/>
      <c r="BC3" s="69"/>
      <c r="BD3" s="69"/>
      <c r="BE3" s="69"/>
      <c r="BF3" s="69"/>
      <c r="BG3" s="69"/>
      <c r="BH3" s="69"/>
      <c r="BI3" s="69"/>
      <c r="BJ3" s="69"/>
      <c r="BK3" s="69"/>
      <c r="BL3" s="69"/>
      <c r="BM3" s="69"/>
      <c r="BN3" s="69"/>
      <c r="BO3" s="69"/>
      <c r="BP3" s="69"/>
      <c r="BQ3" s="69"/>
      <c r="BR3" s="69"/>
      <c r="BS3" s="69"/>
      <c r="BT3" s="69"/>
      <c r="BU3" s="69"/>
      <c r="BV3" s="69"/>
      <c r="BW3" s="69"/>
      <c r="BX3" s="69"/>
      <c r="BY3" s="69"/>
      <c r="BZ3" s="69"/>
      <c r="CA3" s="69"/>
      <c r="CB3" s="69"/>
      <c r="CC3" s="69"/>
      <c r="CD3" s="69"/>
      <c r="CE3" s="69"/>
      <c r="CF3" s="63"/>
      <c r="CG3" s="63"/>
      <c r="CH3" s="63"/>
      <c r="CI3" s="63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</row>
    <row r="4" spans="1:131" x14ac:dyDescent="0.4">
      <c r="A4" s="73"/>
      <c r="B4" s="73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66" t="s">
        <v>25</v>
      </c>
      <c r="AA4" s="66" t="s">
        <v>25</v>
      </c>
      <c r="AB4" s="66" t="s">
        <v>25</v>
      </c>
      <c r="AC4" s="66" t="s">
        <v>25</v>
      </c>
      <c r="AD4" s="66" t="s">
        <v>69</v>
      </c>
      <c r="AE4" s="66" t="s">
        <v>65</v>
      </c>
      <c r="AF4" s="66" t="s">
        <v>68</v>
      </c>
      <c r="AG4" s="71" t="s">
        <v>67</v>
      </c>
      <c r="AH4" s="66" t="s">
        <v>65</v>
      </c>
      <c r="AI4" s="71" t="s">
        <v>66</v>
      </c>
      <c r="AJ4" s="71" t="s">
        <v>66</v>
      </c>
      <c r="AK4" s="66" t="s">
        <v>65</v>
      </c>
      <c r="AL4" s="71" t="s">
        <v>64</v>
      </c>
      <c r="AM4" s="71" t="s">
        <v>64</v>
      </c>
      <c r="AN4" s="70" t="s">
        <v>63</v>
      </c>
      <c r="AO4" s="70" t="s">
        <v>63</v>
      </c>
      <c r="AP4" s="70" t="s">
        <v>63</v>
      </c>
      <c r="AQ4" s="70" t="s">
        <v>63</v>
      </c>
      <c r="AR4" s="69"/>
      <c r="AS4" s="69"/>
      <c r="AT4" s="69"/>
      <c r="AU4" s="69"/>
      <c r="AV4" s="69"/>
      <c r="AW4" s="69"/>
      <c r="AX4" s="69"/>
      <c r="AY4" s="69"/>
      <c r="AZ4" s="69"/>
      <c r="BA4" s="69"/>
      <c r="BB4" s="69"/>
      <c r="BC4" s="69"/>
      <c r="BD4" s="69"/>
      <c r="BE4" s="69"/>
      <c r="BF4" s="69"/>
      <c r="BG4" s="69"/>
      <c r="BH4" s="69"/>
      <c r="BI4" s="69"/>
      <c r="BJ4" s="69"/>
      <c r="BK4" s="69"/>
      <c r="BL4" s="69"/>
      <c r="BM4" s="69"/>
      <c r="BN4" s="69"/>
      <c r="BO4" s="69"/>
      <c r="BP4" s="69"/>
      <c r="BQ4" s="69"/>
      <c r="BR4" s="69"/>
      <c r="BS4" s="69"/>
      <c r="BT4" s="69"/>
      <c r="BU4" s="69"/>
      <c r="BV4" s="69"/>
      <c r="BW4" s="69"/>
      <c r="BX4" s="69"/>
      <c r="BY4" s="69"/>
      <c r="BZ4" s="69"/>
      <c r="CA4" s="69"/>
      <c r="CB4" s="69"/>
      <c r="CC4" s="69"/>
      <c r="CD4" s="69"/>
      <c r="CE4" s="69"/>
      <c r="CF4" s="63"/>
      <c r="CG4" s="63"/>
      <c r="CH4" s="63"/>
      <c r="CI4" s="63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</row>
    <row r="5" spans="1:131" x14ac:dyDescent="0.4">
      <c r="A5" s="73"/>
      <c r="B5" s="73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2" t="s">
        <v>62</v>
      </c>
      <c r="T5" s="74"/>
      <c r="U5" s="74"/>
      <c r="V5" s="74"/>
      <c r="W5" s="74"/>
      <c r="X5" s="74"/>
      <c r="Y5" s="74"/>
      <c r="Z5" s="66" t="s">
        <v>61</v>
      </c>
      <c r="AA5" s="66" t="s">
        <v>4</v>
      </c>
      <c r="AB5" s="66" t="s">
        <v>3</v>
      </c>
      <c r="AC5" s="66" t="s">
        <v>4</v>
      </c>
      <c r="AD5" s="66" t="s">
        <v>60</v>
      </c>
      <c r="AE5" s="66" t="s">
        <v>59</v>
      </c>
      <c r="AF5" s="66" t="s">
        <v>59</v>
      </c>
      <c r="AG5" s="66" t="s">
        <v>28</v>
      </c>
      <c r="AH5" s="66" t="s">
        <v>59</v>
      </c>
      <c r="AI5" s="71"/>
      <c r="AJ5" s="66" t="s">
        <v>28</v>
      </c>
      <c r="AK5" s="66" t="s">
        <v>59</v>
      </c>
      <c r="AL5" s="71" t="s">
        <v>25</v>
      </c>
      <c r="AM5" s="66" t="s">
        <v>28</v>
      </c>
      <c r="AN5" s="70" t="s">
        <v>58</v>
      </c>
      <c r="AO5" s="70" t="s">
        <v>57</v>
      </c>
      <c r="AP5" s="70" t="s">
        <v>57</v>
      </c>
      <c r="AQ5" s="70" t="s">
        <v>3</v>
      </c>
      <c r="AR5" s="69"/>
      <c r="AS5" s="69"/>
      <c r="AT5" s="69"/>
      <c r="AU5" s="69"/>
      <c r="AV5" s="69"/>
      <c r="AW5" s="69"/>
      <c r="AX5" s="69"/>
      <c r="AY5" s="69"/>
      <c r="AZ5" s="69"/>
      <c r="BA5" s="69"/>
      <c r="BB5" s="69"/>
      <c r="BC5" s="69"/>
      <c r="BD5" s="69"/>
      <c r="BE5" s="69"/>
      <c r="BF5" s="69"/>
      <c r="BG5" s="69"/>
      <c r="BH5" s="69"/>
      <c r="BI5" s="69"/>
      <c r="BJ5" s="69"/>
      <c r="BK5" s="69"/>
      <c r="BL5" s="69"/>
      <c r="BM5" s="69"/>
      <c r="BN5" s="69"/>
      <c r="BO5" s="69"/>
      <c r="BP5" s="69"/>
      <c r="BQ5" s="69"/>
      <c r="BR5" s="69"/>
      <c r="BS5" s="69"/>
      <c r="BT5" s="69"/>
      <c r="BU5" s="69"/>
      <c r="BV5" s="69"/>
      <c r="BW5" s="69"/>
      <c r="BX5" s="69"/>
      <c r="BY5" s="69"/>
      <c r="BZ5" s="69"/>
      <c r="CA5" s="69"/>
      <c r="CB5" s="69"/>
      <c r="CC5" s="69"/>
      <c r="CD5" s="69"/>
      <c r="CE5" s="69"/>
      <c r="CF5" s="63"/>
      <c r="CG5" s="63"/>
      <c r="CH5" s="63"/>
      <c r="CI5" s="63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</row>
    <row r="6" spans="1:131" x14ac:dyDescent="0.4">
      <c r="A6" s="73" t="s">
        <v>56</v>
      </c>
      <c r="B6" s="73"/>
      <c r="C6" s="72" t="s">
        <v>55</v>
      </c>
      <c r="D6" s="72" t="s">
        <v>54</v>
      </c>
      <c r="E6" s="72" t="s">
        <v>53</v>
      </c>
      <c r="F6" s="72" t="s">
        <v>52</v>
      </c>
      <c r="G6" s="72" t="s">
        <v>51</v>
      </c>
      <c r="H6" s="72" t="s">
        <v>50</v>
      </c>
      <c r="I6" s="72" t="s">
        <v>49</v>
      </c>
      <c r="J6" s="72" t="s">
        <v>48</v>
      </c>
      <c r="K6" s="72" t="s">
        <v>47</v>
      </c>
      <c r="L6" s="72" t="s">
        <v>46</v>
      </c>
      <c r="M6" s="72" t="s">
        <v>45</v>
      </c>
      <c r="N6" s="72" t="s">
        <v>44</v>
      </c>
      <c r="O6" s="72" t="s">
        <v>43</v>
      </c>
      <c r="P6" s="72" t="s">
        <v>42</v>
      </c>
      <c r="Q6" s="72" t="s">
        <v>41</v>
      </c>
      <c r="R6" s="72" t="s">
        <v>40</v>
      </c>
      <c r="S6" s="72" t="s">
        <v>39</v>
      </c>
      <c r="T6" s="70" t="s">
        <v>38</v>
      </c>
      <c r="U6" s="72" t="s">
        <v>37</v>
      </c>
      <c r="V6" s="72" t="s">
        <v>36</v>
      </c>
      <c r="W6" s="72" t="s">
        <v>35</v>
      </c>
      <c r="X6" s="72" t="s">
        <v>34</v>
      </c>
      <c r="Y6" s="72" t="s">
        <v>33</v>
      </c>
      <c r="Z6" s="66"/>
      <c r="AA6" s="66"/>
      <c r="AB6" s="66"/>
      <c r="AC6" s="66" t="s">
        <v>28</v>
      </c>
      <c r="AD6" s="66" t="s">
        <v>25</v>
      </c>
      <c r="AE6" s="66" t="s">
        <v>25</v>
      </c>
      <c r="AF6" s="71" t="s">
        <v>32</v>
      </c>
      <c r="AG6" s="66"/>
      <c r="AH6" s="71" t="s">
        <v>31</v>
      </c>
      <c r="AI6" s="66"/>
      <c r="AJ6" s="66" t="s">
        <v>25</v>
      </c>
      <c r="AK6" s="71" t="s">
        <v>30</v>
      </c>
      <c r="AL6" s="66" t="s">
        <v>25</v>
      </c>
      <c r="AM6" s="66" t="s">
        <v>25</v>
      </c>
      <c r="AN6" s="70" t="s">
        <v>29</v>
      </c>
      <c r="AO6" s="70" t="s">
        <v>29</v>
      </c>
      <c r="AP6" s="70" t="s">
        <v>28</v>
      </c>
      <c r="AQ6" s="70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  <c r="BE6" s="69"/>
      <c r="BF6" s="69"/>
      <c r="BG6" s="69"/>
      <c r="BH6" s="69"/>
      <c r="BI6" s="69"/>
      <c r="BJ6" s="69"/>
      <c r="BK6" s="69"/>
      <c r="BL6" s="69"/>
      <c r="BM6" s="69"/>
      <c r="BN6" s="69"/>
      <c r="BO6" s="69"/>
      <c r="BP6" s="69"/>
      <c r="BQ6" s="69"/>
      <c r="BR6" s="69"/>
      <c r="BS6" s="69"/>
      <c r="BT6" s="69"/>
      <c r="BU6" s="69"/>
      <c r="BV6" s="69"/>
      <c r="BW6" s="69"/>
      <c r="BX6" s="69"/>
      <c r="BY6" s="69"/>
      <c r="BZ6" s="69"/>
      <c r="CA6" s="69"/>
      <c r="CB6" s="69"/>
      <c r="CC6" s="69"/>
      <c r="CD6" s="69"/>
      <c r="CE6" s="69"/>
      <c r="CF6" s="63"/>
      <c r="CG6" s="63"/>
      <c r="CH6" s="63"/>
      <c r="CI6" s="63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</row>
    <row r="7" spans="1:131" x14ac:dyDescent="0.4">
      <c r="A7" s="60" t="s">
        <v>25</v>
      </c>
      <c r="B7" s="5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  <c r="Z7" s="66" t="s">
        <v>25</v>
      </c>
      <c r="AA7" s="66"/>
      <c r="AB7" s="66"/>
      <c r="AC7" s="66"/>
      <c r="AD7" s="67"/>
      <c r="AE7" s="66" t="s">
        <v>25</v>
      </c>
      <c r="AF7" s="66" t="s">
        <v>25</v>
      </c>
      <c r="AG7" s="66"/>
      <c r="AH7" s="66"/>
      <c r="AI7" s="66"/>
      <c r="AJ7" s="66" t="s">
        <v>25</v>
      </c>
      <c r="AK7" s="66"/>
      <c r="AL7" s="66"/>
      <c r="AN7" s="65"/>
      <c r="AO7" s="65"/>
      <c r="AP7" s="65"/>
      <c r="AQ7" s="65"/>
      <c r="AR7" s="64"/>
      <c r="AS7" s="64"/>
      <c r="AT7" s="64"/>
      <c r="AU7" s="64"/>
      <c r="AV7" s="64"/>
      <c r="AW7" s="64"/>
      <c r="AX7" s="64"/>
      <c r="AY7" s="63"/>
      <c r="AZ7" s="63"/>
      <c r="BA7" s="63"/>
      <c r="BB7" s="63"/>
      <c r="BC7" s="63"/>
      <c r="BD7" s="63"/>
      <c r="BE7" s="63"/>
      <c r="BF7" s="63"/>
      <c r="BG7" s="63"/>
      <c r="BH7" s="63"/>
      <c r="BI7" s="63"/>
      <c r="BJ7" s="63"/>
      <c r="BK7" s="63"/>
      <c r="BL7" s="63"/>
      <c r="BM7" s="63"/>
      <c r="BN7" s="63"/>
      <c r="BO7" s="63"/>
      <c r="BP7" s="63"/>
      <c r="BQ7" s="63"/>
      <c r="BR7" s="63"/>
      <c r="BS7" s="63"/>
      <c r="BT7" s="63"/>
      <c r="BU7" s="63"/>
      <c r="BV7" s="63"/>
      <c r="BW7" s="63"/>
      <c r="BX7" s="63"/>
      <c r="BY7" s="63"/>
      <c r="BZ7" s="63"/>
      <c r="CA7" s="63"/>
      <c r="CB7" s="63"/>
      <c r="CC7" s="63"/>
      <c r="CD7" s="63"/>
      <c r="CE7" s="63"/>
      <c r="CF7" s="63"/>
      <c r="CG7" s="63"/>
      <c r="CH7" s="63"/>
      <c r="CI7" s="63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</row>
    <row r="8" spans="1:131" x14ac:dyDescent="0.4">
      <c r="A8" s="60" t="s">
        <v>25</v>
      </c>
      <c r="B8" s="62" t="s">
        <v>27</v>
      </c>
      <c r="C8" s="58"/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  <c r="AI8" s="58"/>
      <c r="AJ8" s="58"/>
      <c r="AK8" s="58"/>
      <c r="AL8" s="58"/>
      <c r="AM8" s="58"/>
      <c r="AN8" s="58"/>
      <c r="AO8" s="58"/>
      <c r="AP8" s="58"/>
      <c r="AQ8" s="58"/>
      <c r="AR8" s="5"/>
      <c r="AS8" s="5"/>
      <c r="AT8" s="5"/>
      <c r="AU8" s="5"/>
      <c r="AV8" s="5"/>
      <c r="AW8" s="5"/>
      <c r="AX8" s="5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</row>
    <row r="9" spans="1:131" x14ac:dyDescent="0.4">
      <c r="A9" s="4"/>
      <c r="B9" s="7">
        <v>1500</v>
      </c>
      <c r="C9" s="5"/>
      <c r="D9" s="5"/>
      <c r="E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46"/>
      <c r="AM9" s="46"/>
      <c r="AN9" s="46"/>
      <c r="AO9" s="46"/>
      <c r="AP9" s="5"/>
      <c r="AQ9" s="5"/>
      <c r="AR9" s="5"/>
      <c r="AT9" s="5"/>
      <c r="AU9" s="5"/>
      <c r="AV9" s="5"/>
      <c r="AW9" s="5"/>
      <c r="AX9" s="5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</row>
    <row r="10" spans="1:131" x14ac:dyDescent="0.4">
      <c r="A10" s="4"/>
      <c r="B10" s="7">
        <v>1501</v>
      </c>
      <c r="D10" s="46"/>
      <c r="E10" s="46"/>
      <c r="F10" s="61">
        <v>0.68017344776898359</v>
      </c>
      <c r="G10" s="46">
        <v>48.888888888888893</v>
      </c>
      <c r="H10" s="46"/>
      <c r="I10" s="46">
        <v>3.2520325203251987</v>
      </c>
      <c r="J10" s="46">
        <v>16.845836627989396</v>
      </c>
      <c r="K10" s="46">
        <v>-6.25</v>
      </c>
      <c r="L10" s="46">
        <v>15.579439501792368</v>
      </c>
      <c r="M10" s="46"/>
      <c r="N10" s="46"/>
      <c r="O10" s="46"/>
      <c r="P10" s="46">
        <v>-1.4084507042253502</v>
      </c>
      <c r="Q10" s="46"/>
      <c r="R10" s="46"/>
      <c r="S10" s="46">
        <v>13.829787234042556</v>
      </c>
      <c r="T10" s="46"/>
      <c r="U10" s="46"/>
      <c r="V10" s="46"/>
      <c r="W10" s="46"/>
      <c r="X10" s="46"/>
      <c r="Y10" s="46"/>
      <c r="Z10" s="46">
        <f t="shared" ref="Z10:Z73" si="0">AVERAGE($C10:$Y10)</f>
        <v>11.427213439572757</v>
      </c>
      <c r="AA10" s="46">
        <f t="shared" ref="AA10:AA73" si="1">MEDIAN($C10:$Y10)</f>
        <v>8.5409098771838785</v>
      </c>
      <c r="AB10" s="46"/>
      <c r="AC10" s="46">
        <f t="shared" ref="AC10:AC73" si="2">MAX($C10:$Y10)</f>
        <v>48.888888888888893</v>
      </c>
      <c r="AD10" s="46">
        <f t="shared" ref="AD10:AD73" si="3">COUNTA(C10:Y10)</f>
        <v>8</v>
      </c>
      <c r="AE10" s="46">
        <f t="array" ref="AE10">SUM(IF($C10:$Y10&lt;0,1,0))</f>
        <v>2</v>
      </c>
      <c r="AF10" s="46">
        <f t="shared" ref="AF10:AF73" si="4">100*AE10/AD10</f>
        <v>25</v>
      </c>
      <c r="AG10" s="46"/>
      <c r="AH10" s="46">
        <f t="array" ref="AH10">SUM(IF($C10:$Y10&gt;20,1,0))</f>
        <v>1</v>
      </c>
      <c r="AI10" s="46">
        <f t="shared" ref="AI10:AI73" si="5">100*(AH10/AD10)</f>
        <v>12.5</v>
      </c>
      <c r="AJ10" s="46"/>
      <c r="AK10" s="46">
        <f t="array" ref="AK10">SUM(IF($C10:$Y10&gt;40,1,0))</f>
        <v>1</v>
      </c>
      <c r="AL10" s="46">
        <f t="shared" ref="AL10:AL73" si="6">100*(AK10/AD10)</f>
        <v>12.5</v>
      </c>
      <c r="AM10" s="46"/>
      <c r="AN10" s="46">
        <f t="shared" ref="AN10:AN73" si="7">AVERAGE($F10:$S10)</f>
        <v>11.427213439572757</v>
      </c>
      <c r="AO10" s="46">
        <f t="shared" ref="AO10:AO73" si="8">MEDIAN($F10:$S10)</f>
        <v>8.5409098771838785</v>
      </c>
      <c r="AP10" s="46"/>
      <c r="AQ10" s="46">
        <f t="shared" ref="AQ10:AQ73" si="9">MAX($F10:$S10)</f>
        <v>48.888888888888893</v>
      </c>
      <c r="AR10" s="5"/>
      <c r="AS10" s="5"/>
      <c r="AT10" s="5"/>
      <c r="AU10" s="5"/>
      <c r="AV10" s="5"/>
      <c r="AW10" s="5"/>
      <c r="AX10" s="5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</row>
    <row r="11" spans="1:131" x14ac:dyDescent="0.4">
      <c r="A11" s="4"/>
      <c r="B11" s="7">
        <v>1502</v>
      </c>
      <c r="D11" s="46"/>
      <c r="E11" s="46"/>
      <c r="F11" s="61">
        <v>1.2658227848101267</v>
      </c>
      <c r="G11" s="46">
        <v>13.432835820895516</v>
      </c>
      <c r="H11" s="46"/>
      <c r="I11" s="46">
        <v>-4.7244094488188999</v>
      </c>
      <c r="J11" s="46">
        <v>8.0188359053333222</v>
      </c>
      <c r="K11" s="46">
        <v>0</v>
      </c>
      <c r="L11" s="46">
        <v>-1.6815503716175129</v>
      </c>
      <c r="M11" s="46"/>
      <c r="N11" s="46"/>
      <c r="O11" s="46"/>
      <c r="P11" s="46">
        <v>37.142857142857146</v>
      </c>
      <c r="Q11" s="46"/>
      <c r="R11" s="46"/>
      <c r="S11" s="46">
        <v>14.018691588785037</v>
      </c>
      <c r="T11" s="46"/>
      <c r="U11" s="46"/>
      <c r="V11" s="46"/>
      <c r="W11" s="46"/>
      <c r="X11" s="46"/>
      <c r="Y11" s="46"/>
      <c r="Z11" s="46">
        <f t="shared" si="0"/>
        <v>8.4341354277805909</v>
      </c>
      <c r="AA11" s="46">
        <f t="shared" si="1"/>
        <v>4.6423293450717242</v>
      </c>
      <c r="AB11" s="46"/>
      <c r="AC11" s="46">
        <f t="shared" si="2"/>
        <v>37.142857142857146</v>
      </c>
      <c r="AD11" s="46">
        <f t="shared" si="3"/>
        <v>8</v>
      </c>
      <c r="AE11" s="46">
        <f t="array" ref="AE11">SUM(IF($C11:$Y11&lt;0,1,0))</f>
        <v>2</v>
      </c>
      <c r="AF11" s="46">
        <f t="shared" si="4"/>
        <v>25</v>
      </c>
      <c r="AG11" s="46"/>
      <c r="AH11" s="46">
        <f t="array" ref="AH11">SUM(IF($C11:$Y11&gt;20,1,0))</f>
        <v>1</v>
      </c>
      <c r="AI11" s="46">
        <f t="shared" si="5"/>
        <v>12.5</v>
      </c>
      <c r="AJ11" s="46"/>
      <c r="AK11" s="46">
        <f t="array" ref="AK11">SUM(IF($C11:$Y11&gt;40,1,0))</f>
        <v>0</v>
      </c>
      <c r="AL11" s="46">
        <f t="shared" si="6"/>
        <v>0</v>
      </c>
      <c r="AM11" s="46"/>
      <c r="AN11" s="46">
        <f t="shared" si="7"/>
        <v>8.4341354277805909</v>
      </c>
      <c r="AO11" s="46">
        <f t="shared" si="8"/>
        <v>4.6423293450717242</v>
      </c>
      <c r="AP11" s="46"/>
      <c r="AQ11" s="46">
        <f t="shared" si="9"/>
        <v>37.142857142857146</v>
      </c>
      <c r="AR11" s="5"/>
      <c r="AS11" s="5"/>
      <c r="AT11" s="5"/>
      <c r="AU11" s="5"/>
      <c r="AV11" s="5"/>
      <c r="AW11" s="5"/>
      <c r="AX11" s="5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</row>
    <row r="12" spans="1:131" x14ac:dyDescent="0.4">
      <c r="A12" s="4"/>
      <c r="B12" s="7">
        <v>1503</v>
      </c>
      <c r="D12" s="46"/>
      <c r="E12" s="46"/>
      <c r="F12" s="61">
        <v>7.5</v>
      </c>
      <c r="G12" s="46">
        <v>-26.315789473684216</v>
      </c>
      <c r="H12" s="46"/>
      <c r="I12" s="46">
        <v>-5.7851239669421517</v>
      </c>
      <c r="J12" s="46">
        <v>-20.834703756677531</v>
      </c>
      <c r="K12" s="46">
        <v>39.999999999999993</v>
      </c>
      <c r="L12" s="46">
        <v>-1.9871995251571906</v>
      </c>
      <c r="M12" s="46"/>
      <c r="N12" s="46"/>
      <c r="O12" s="46"/>
      <c r="P12" s="46">
        <v>18.75</v>
      </c>
      <c r="Q12" s="46"/>
      <c r="R12" s="46"/>
      <c r="S12" s="46">
        <v>-6.5573770491803245</v>
      </c>
      <c r="T12" s="46"/>
      <c r="U12" s="46"/>
      <c r="V12" s="46"/>
      <c r="W12" s="46"/>
      <c r="X12" s="46"/>
      <c r="Y12" s="46"/>
      <c r="Z12" s="46">
        <f t="shared" si="0"/>
        <v>0.59622577854482239</v>
      </c>
      <c r="AA12" s="46">
        <f t="shared" si="1"/>
        <v>-3.8861617460496714</v>
      </c>
      <c r="AB12" s="46"/>
      <c r="AC12" s="46">
        <f t="shared" si="2"/>
        <v>39.999999999999993</v>
      </c>
      <c r="AD12" s="46">
        <f t="shared" si="3"/>
        <v>8</v>
      </c>
      <c r="AE12" s="46">
        <f t="array" ref="AE12">SUM(IF($C12:$Y12&lt;0,1,0))</f>
        <v>5</v>
      </c>
      <c r="AF12" s="46">
        <f t="shared" si="4"/>
        <v>62.5</v>
      </c>
      <c r="AG12" s="46"/>
      <c r="AH12" s="46">
        <f t="array" ref="AH12">SUM(IF($C12:$Y12&gt;20,1,0))</f>
        <v>1</v>
      </c>
      <c r="AI12" s="46">
        <f t="shared" si="5"/>
        <v>12.5</v>
      </c>
      <c r="AJ12" s="46"/>
      <c r="AK12" s="46">
        <f t="array" ref="AK12">SUM(IF($C12:$Y12&gt;40,1,0))</f>
        <v>0</v>
      </c>
      <c r="AL12" s="46">
        <f t="shared" si="6"/>
        <v>0</v>
      </c>
      <c r="AM12" s="46"/>
      <c r="AN12" s="46">
        <f t="shared" si="7"/>
        <v>0.59622577854482239</v>
      </c>
      <c r="AO12" s="46">
        <f t="shared" si="8"/>
        <v>-3.8861617460496714</v>
      </c>
      <c r="AP12" s="46"/>
      <c r="AQ12" s="46">
        <f t="shared" si="9"/>
        <v>39.999999999999993</v>
      </c>
      <c r="AR12" s="5"/>
      <c r="AS12" s="5"/>
      <c r="AT12" s="5"/>
      <c r="AU12" s="5"/>
      <c r="AV12" s="5"/>
      <c r="AW12" s="5"/>
      <c r="AX12" s="5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</row>
    <row r="13" spans="1:131" x14ac:dyDescent="0.4">
      <c r="A13" s="4"/>
      <c r="B13" s="7">
        <v>1504</v>
      </c>
      <c r="D13" s="46"/>
      <c r="E13" s="46"/>
      <c r="F13" s="61">
        <v>5.8139534883720927</v>
      </c>
      <c r="G13" s="46">
        <v>-7.1428571428571397</v>
      </c>
      <c r="H13" s="46"/>
      <c r="I13" s="46">
        <v>-1.7543859649122862</v>
      </c>
      <c r="J13" s="46">
        <v>0.53165605434624119</v>
      </c>
      <c r="K13" s="46">
        <v>66.666666666666671</v>
      </c>
      <c r="L13" s="46">
        <v>7.5923664226078325</v>
      </c>
      <c r="M13" s="46"/>
      <c r="N13" s="46"/>
      <c r="O13" s="46"/>
      <c r="P13" s="46">
        <v>-26.315789473684216</v>
      </c>
      <c r="Q13" s="46"/>
      <c r="R13" s="46"/>
      <c r="S13" s="46">
        <v>-6.1403508771929793</v>
      </c>
      <c r="T13" s="46"/>
      <c r="U13" s="46"/>
      <c r="V13" s="46"/>
      <c r="W13" s="46"/>
      <c r="X13" s="46"/>
      <c r="Y13" s="46"/>
      <c r="Z13" s="46">
        <f t="shared" si="0"/>
        <v>4.9064073966682775</v>
      </c>
      <c r="AA13" s="46">
        <f t="shared" si="1"/>
        <v>-0.61136495528302248</v>
      </c>
      <c r="AB13" s="46"/>
      <c r="AC13" s="46">
        <f t="shared" si="2"/>
        <v>66.666666666666671</v>
      </c>
      <c r="AD13" s="46">
        <f t="shared" si="3"/>
        <v>8</v>
      </c>
      <c r="AE13" s="46">
        <f t="array" ref="AE13">SUM(IF($C13:$Y13&lt;0,1,0))</f>
        <v>4</v>
      </c>
      <c r="AF13" s="46">
        <f t="shared" si="4"/>
        <v>50</v>
      </c>
      <c r="AG13" s="46"/>
      <c r="AH13" s="46">
        <f t="array" ref="AH13">SUM(IF($C13:$Y13&gt;20,1,0))</f>
        <v>1</v>
      </c>
      <c r="AI13" s="46">
        <f t="shared" si="5"/>
        <v>12.5</v>
      </c>
      <c r="AJ13" s="46"/>
      <c r="AK13" s="46">
        <f t="array" ref="AK13">SUM(IF($C13:$Y13&gt;40,1,0))</f>
        <v>1</v>
      </c>
      <c r="AL13" s="46">
        <f t="shared" si="6"/>
        <v>12.5</v>
      </c>
      <c r="AM13" s="46"/>
      <c r="AN13" s="46">
        <f t="shared" si="7"/>
        <v>4.9064073966682775</v>
      </c>
      <c r="AO13" s="46">
        <f t="shared" si="8"/>
        <v>-0.61136495528302248</v>
      </c>
      <c r="AP13" s="46"/>
      <c r="AQ13" s="46">
        <f t="shared" si="9"/>
        <v>66.666666666666671</v>
      </c>
      <c r="AR13" s="5"/>
      <c r="AS13" s="5"/>
      <c r="AT13" s="5"/>
      <c r="AU13" s="5"/>
      <c r="AV13" s="5"/>
      <c r="AW13" s="5"/>
      <c r="AX13" s="5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</row>
    <row r="14" spans="1:131" x14ac:dyDescent="0.4">
      <c r="A14" s="4"/>
      <c r="B14" s="7">
        <v>1505</v>
      </c>
      <c r="D14" s="46"/>
      <c r="E14" s="46"/>
      <c r="F14" s="61">
        <v>-4.395604395604396</v>
      </c>
      <c r="G14" s="46">
        <v>23.076923076923084</v>
      </c>
      <c r="H14" s="46"/>
      <c r="I14" s="46">
        <v>-9.8214285714285694</v>
      </c>
      <c r="J14" s="46">
        <v>-7.1447051398315082</v>
      </c>
      <c r="K14" s="46">
        <v>11.428571428571432</v>
      </c>
      <c r="L14" s="46">
        <v>-2.5842615722279749</v>
      </c>
      <c r="M14" s="46"/>
      <c r="N14" s="46"/>
      <c r="O14" s="46"/>
      <c r="P14" s="46">
        <v>3.5714285714285809</v>
      </c>
      <c r="Q14" s="46"/>
      <c r="R14" s="46"/>
      <c r="S14" s="46">
        <v>-3.7383177570093462</v>
      </c>
      <c r="T14" s="46"/>
      <c r="U14" s="46"/>
      <c r="V14" s="46"/>
      <c r="W14" s="46"/>
      <c r="X14" s="46"/>
      <c r="Y14" s="46"/>
      <c r="Z14" s="46">
        <f t="shared" si="0"/>
        <v>1.2990757051026625</v>
      </c>
      <c r="AA14" s="46">
        <f t="shared" si="1"/>
        <v>-3.1612896646186606</v>
      </c>
      <c r="AB14" s="46">
        <f t="shared" ref="AB14:AB77" si="10">AVERAGE(AA9:AA14)</f>
        <v>1.1048845712608497</v>
      </c>
      <c r="AC14" s="46">
        <f t="shared" si="2"/>
        <v>23.076923076923084</v>
      </c>
      <c r="AD14" s="46">
        <f t="shared" si="3"/>
        <v>8</v>
      </c>
      <c r="AE14" s="46">
        <f t="array" ref="AE14">SUM(IF($C14:$Y14&lt;0,1,0))</f>
        <v>5</v>
      </c>
      <c r="AF14" s="46">
        <f t="shared" si="4"/>
        <v>62.5</v>
      </c>
      <c r="AG14" s="46">
        <f t="shared" ref="AG14:AG77" si="11">AVERAGE(AF9:AF14)</f>
        <v>45</v>
      </c>
      <c r="AH14" s="46">
        <f t="array" ref="AH14">SUM(IF($C14:$Y14&gt;20,1,0))</f>
        <v>1</v>
      </c>
      <c r="AI14" s="46">
        <f t="shared" si="5"/>
        <v>12.5</v>
      </c>
      <c r="AJ14" s="46">
        <f t="shared" ref="AJ14:AJ77" si="12">AVERAGE(AI9:AI14)</f>
        <v>12.5</v>
      </c>
      <c r="AK14" s="46">
        <f t="array" ref="AK14">SUM(IF($C14:$Y14&gt;40,1,0))</f>
        <v>0</v>
      </c>
      <c r="AL14" s="46">
        <f t="shared" si="6"/>
        <v>0</v>
      </c>
      <c r="AM14" s="46">
        <f t="shared" ref="AM14:AM77" si="13">AVERAGE(AL9:AL14)</f>
        <v>5</v>
      </c>
      <c r="AN14" s="46">
        <f t="shared" si="7"/>
        <v>1.2990757051026625</v>
      </c>
      <c r="AO14" s="46">
        <f t="shared" si="8"/>
        <v>-3.1612896646186606</v>
      </c>
      <c r="AP14" s="46"/>
      <c r="AQ14" s="46">
        <f t="shared" si="9"/>
        <v>23.076923076923084</v>
      </c>
      <c r="AR14" s="5"/>
      <c r="AS14" s="5"/>
      <c r="AT14" s="5"/>
      <c r="AU14" s="5"/>
      <c r="AV14" s="5"/>
      <c r="AW14" s="5"/>
      <c r="AX14" s="5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</row>
    <row r="15" spans="1:131" x14ac:dyDescent="0.4">
      <c r="A15" s="4"/>
      <c r="B15" s="7">
        <v>1506</v>
      </c>
      <c r="D15" s="46"/>
      <c r="E15" s="46"/>
      <c r="F15" s="61">
        <v>-1.1494252873563218</v>
      </c>
      <c r="G15" s="46">
        <v>14.0625</v>
      </c>
      <c r="H15" s="46"/>
      <c r="I15" s="46">
        <v>0</v>
      </c>
      <c r="J15" s="46">
        <v>-4.3543916827960993</v>
      </c>
      <c r="K15" s="46">
        <v>-70.833333333333329</v>
      </c>
      <c r="L15" s="46">
        <v>-5.232313875460437</v>
      </c>
      <c r="M15" s="46"/>
      <c r="N15" s="46"/>
      <c r="O15" s="46"/>
      <c r="P15" s="46">
        <v>-3.4482758620689613</v>
      </c>
      <c r="Q15" s="46"/>
      <c r="R15" s="46"/>
      <c r="S15" s="46">
        <v>2.9126213592232997</v>
      </c>
      <c r="T15" s="46"/>
      <c r="U15" s="46"/>
      <c r="V15" s="46"/>
      <c r="W15" s="46"/>
      <c r="X15" s="46"/>
      <c r="Y15" s="46"/>
      <c r="Z15" s="46">
        <f t="shared" si="0"/>
        <v>-8.5053273352239831</v>
      </c>
      <c r="AA15" s="46">
        <f t="shared" si="1"/>
        <v>-2.2988505747126418</v>
      </c>
      <c r="AB15" s="46">
        <f t="shared" si="10"/>
        <v>0.53759538026526776</v>
      </c>
      <c r="AC15" s="46">
        <f t="shared" si="2"/>
        <v>14.0625</v>
      </c>
      <c r="AD15" s="46">
        <f t="shared" si="3"/>
        <v>8</v>
      </c>
      <c r="AE15" s="46">
        <f t="array" ref="AE15">SUM(IF($C15:$Y15&lt;0,1,0))</f>
        <v>5</v>
      </c>
      <c r="AF15" s="46">
        <f t="shared" si="4"/>
        <v>62.5</v>
      </c>
      <c r="AG15" s="46">
        <f t="shared" si="11"/>
        <v>47.916666666666664</v>
      </c>
      <c r="AH15" s="46">
        <f t="array" ref="AH15">SUM(IF($C15:$Y15&gt;20,1,0))</f>
        <v>0</v>
      </c>
      <c r="AI15" s="46">
        <f t="shared" si="5"/>
        <v>0</v>
      </c>
      <c r="AJ15" s="46">
        <f t="shared" si="12"/>
        <v>10.416666666666666</v>
      </c>
      <c r="AK15" s="46">
        <f t="array" ref="AK15">SUM(IF($C15:$Y15&gt;40,1,0))</f>
        <v>0</v>
      </c>
      <c r="AL15" s="46">
        <f t="shared" si="6"/>
        <v>0</v>
      </c>
      <c r="AM15" s="46">
        <f t="shared" si="13"/>
        <v>4.166666666666667</v>
      </c>
      <c r="AN15" s="46">
        <f t="shared" si="7"/>
        <v>-8.5053273352239831</v>
      </c>
      <c r="AO15" s="46">
        <f t="shared" si="8"/>
        <v>-2.2988505747126418</v>
      </c>
      <c r="AP15" s="46"/>
      <c r="AQ15" s="46">
        <f t="shared" si="9"/>
        <v>14.0625</v>
      </c>
      <c r="AR15" s="5"/>
      <c r="AS15" s="5"/>
      <c r="AT15" s="5"/>
      <c r="AU15" s="5"/>
      <c r="AV15" s="5"/>
      <c r="AW15" s="5"/>
      <c r="AX15" s="5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</row>
    <row r="16" spans="1:131" x14ac:dyDescent="0.4">
      <c r="A16" s="4"/>
      <c r="B16" s="7">
        <v>1507</v>
      </c>
      <c r="D16" s="46"/>
      <c r="E16" s="46"/>
      <c r="F16" s="61">
        <v>-5.8139534883720927</v>
      </c>
      <c r="G16" s="46">
        <v>-6.8493150684931559</v>
      </c>
      <c r="H16" s="46"/>
      <c r="I16" s="46">
        <v>-1.980198019801982</v>
      </c>
      <c r="J16" s="46">
        <v>1.2980278590489336</v>
      </c>
      <c r="K16" s="46">
        <v>-19.120879120879131</v>
      </c>
      <c r="L16" s="46">
        <v>-4.7192000591120165</v>
      </c>
      <c r="M16" s="46"/>
      <c r="N16" s="46"/>
      <c r="O16" s="46"/>
      <c r="P16" s="46">
        <v>0</v>
      </c>
      <c r="Q16" s="46"/>
      <c r="R16" s="46"/>
      <c r="S16" s="46">
        <v>-7.547169811320753</v>
      </c>
      <c r="T16" s="46"/>
      <c r="U16" s="46"/>
      <c r="V16" s="46"/>
      <c r="W16" s="46"/>
      <c r="X16" s="46"/>
      <c r="Y16" s="46"/>
      <c r="Z16" s="46">
        <f t="shared" si="0"/>
        <v>-5.591585963616275</v>
      </c>
      <c r="AA16" s="46">
        <f t="shared" si="1"/>
        <v>-5.2665767737420541</v>
      </c>
      <c r="AB16" s="46">
        <f t="shared" si="10"/>
        <v>-1.7636523948890543</v>
      </c>
      <c r="AC16" s="46">
        <f t="shared" si="2"/>
        <v>1.2980278590489336</v>
      </c>
      <c r="AD16" s="46">
        <f t="shared" si="3"/>
        <v>8</v>
      </c>
      <c r="AE16" s="46">
        <f t="array" ref="AE16">SUM(IF($C16:$Y16&lt;0,1,0))</f>
        <v>6</v>
      </c>
      <c r="AF16" s="46">
        <f t="shared" si="4"/>
        <v>75</v>
      </c>
      <c r="AG16" s="46">
        <f t="shared" si="11"/>
        <v>56.25</v>
      </c>
      <c r="AH16" s="46">
        <f t="array" ref="AH16">SUM(IF($C16:$Y16&gt;20,1,0))</f>
        <v>0</v>
      </c>
      <c r="AI16" s="46">
        <f t="shared" si="5"/>
        <v>0</v>
      </c>
      <c r="AJ16" s="46">
        <f t="shared" si="12"/>
        <v>8.3333333333333339</v>
      </c>
      <c r="AK16" s="46">
        <f t="array" ref="AK16">SUM(IF($C16:$Y16&gt;40,1,0))</f>
        <v>0</v>
      </c>
      <c r="AL16" s="46">
        <f t="shared" si="6"/>
        <v>0</v>
      </c>
      <c r="AM16" s="46">
        <f t="shared" si="13"/>
        <v>2.0833333333333335</v>
      </c>
      <c r="AN16" s="46">
        <f t="shared" si="7"/>
        <v>-5.591585963616275</v>
      </c>
      <c r="AO16" s="46">
        <f t="shared" si="8"/>
        <v>-5.2665767737420541</v>
      </c>
      <c r="AP16" s="46"/>
      <c r="AQ16" s="46">
        <f t="shared" si="9"/>
        <v>1.2980278590489336</v>
      </c>
      <c r="AR16" s="5"/>
      <c r="AS16" s="5"/>
      <c r="AT16" s="5"/>
      <c r="AU16" s="5"/>
      <c r="AV16" s="5"/>
      <c r="AW16" s="5"/>
      <c r="AX16" s="5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</row>
    <row r="17" spans="1:131" x14ac:dyDescent="0.4">
      <c r="A17" s="4"/>
      <c r="B17" s="7">
        <v>1508</v>
      </c>
      <c r="D17" s="46"/>
      <c r="E17" s="46"/>
      <c r="F17" s="61">
        <v>-7.4074074074074066</v>
      </c>
      <c r="G17" s="46">
        <v>-23.529411764705888</v>
      </c>
      <c r="H17" s="46"/>
      <c r="I17" s="46">
        <v>7.0707070707070718</v>
      </c>
      <c r="J17" s="46">
        <v>-4.2428462971740188</v>
      </c>
      <c r="K17" s="46">
        <v>63.858695652173921</v>
      </c>
      <c r="L17" s="46">
        <v>6.3531366992548355</v>
      </c>
      <c r="M17" s="46"/>
      <c r="N17" s="46"/>
      <c r="O17" s="46"/>
      <c r="P17" s="46">
        <v>-2.3809523809523836</v>
      </c>
      <c r="Q17" s="46"/>
      <c r="R17" s="46"/>
      <c r="S17" s="46">
        <v>2.0408163265306145</v>
      </c>
      <c r="T17" s="46"/>
      <c r="U17" s="46"/>
      <c r="V17" s="46"/>
      <c r="W17" s="46"/>
      <c r="X17" s="46"/>
      <c r="Y17" s="46"/>
      <c r="Z17" s="46">
        <f t="shared" si="0"/>
        <v>5.2203422373033428</v>
      </c>
      <c r="AA17" s="46">
        <f t="shared" si="1"/>
        <v>-0.17006802721088432</v>
      </c>
      <c r="AB17" s="46">
        <f t="shared" si="10"/>
        <v>-2.5657186236028227</v>
      </c>
      <c r="AC17" s="46">
        <f t="shared" si="2"/>
        <v>63.858695652173921</v>
      </c>
      <c r="AD17" s="46">
        <f t="shared" si="3"/>
        <v>8</v>
      </c>
      <c r="AE17" s="46">
        <f t="array" ref="AE17">SUM(IF($C17:$Y17&lt;0,1,0))</f>
        <v>4</v>
      </c>
      <c r="AF17" s="46">
        <f t="shared" si="4"/>
        <v>50</v>
      </c>
      <c r="AG17" s="46">
        <f t="shared" si="11"/>
        <v>60.416666666666664</v>
      </c>
      <c r="AH17" s="46">
        <f t="array" ref="AH17">SUM(IF($C17:$Y17&gt;20,1,0))</f>
        <v>1</v>
      </c>
      <c r="AI17" s="46">
        <f t="shared" si="5"/>
        <v>12.5</v>
      </c>
      <c r="AJ17" s="46">
        <f t="shared" si="12"/>
        <v>8.3333333333333339</v>
      </c>
      <c r="AK17" s="46">
        <f t="array" ref="AK17">SUM(IF($C17:$Y17&gt;40,1,0))</f>
        <v>1</v>
      </c>
      <c r="AL17" s="46">
        <f t="shared" si="6"/>
        <v>12.5</v>
      </c>
      <c r="AM17" s="46">
        <f t="shared" si="13"/>
        <v>4.166666666666667</v>
      </c>
      <c r="AN17" s="46">
        <f t="shared" si="7"/>
        <v>5.2203422373033428</v>
      </c>
      <c r="AO17" s="46">
        <f t="shared" si="8"/>
        <v>-0.17006802721088432</v>
      </c>
      <c r="AP17" s="46"/>
      <c r="AQ17" s="46">
        <f t="shared" si="9"/>
        <v>63.858695652173921</v>
      </c>
      <c r="AR17" s="5"/>
      <c r="AS17" s="5"/>
      <c r="AT17" s="5"/>
      <c r="AU17" s="5"/>
      <c r="AV17" s="5"/>
      <c r="AW17" s="5"/>
      <c r="AX17" s="5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</row>
    <row r="18" spans="1:131" x14ac:dyDescent="0.4">
      <c r="A18" s="4"/>
      <c r="B18" s="7">
        <v>1509</v>
      </c>
      <c r="D18" s="46"/>
      <c r="E18" s="46"/>
      <c r="F18" s="61">
        <v>14.666666666666666</v>
      </c>
      <c r="G18" s="46">
        <v>-21.153846153846157</v>
      </c>
      <c r="H18" s="46"/>
      <c r="I18" s="46">
        <v>-13.207547169811317</v>
      </c>
      <c r="J18" s="46">
        <v>-2.470606907046613</v>
      </c>
      <c r="K18" s="46">
        <v>12.76948590381426</v>
      </c>
      <c r="L18" s="46">
        <v>-3.8018982761628184</v>
      </c>
      <c r="M18" s="46"/>
      <c r="N18" s="46"/>
      <c r="O18" s="46"/>
      <c r="P18" s="46">
        <v>0</v>
      </c>
      <c r="Q18" s="46"/>
      <c r="R18" s="46"/>
      <c r="S18" s="46">
        <v>-8</v>
      </c>
      <c r="T18" s="46"/>
      <c r="U18" s="46"/>
      <c r="V18" s="46"/>
      <c r="W18" s="46"/>
      <c r="X18" s="46"/>
      <c r="Y18" s="46"/>
      <c r="Z18" s="46">
        <f t="shared" si="0"/>
        <v>-2.6497182420482472</v>
      </c>
      <c r="AA18" s="46">
        <f t="shared" si="1"/>
        <v>-3.1362525916047157</v>
      </c>
      <c r="AB18" s="46">
        <f t="shared" si="10"/>
        <v>-2.4407337645286633</v>
      </c>
      <c r="AC18" s="46">
        <f t="shared" si="2"/>
        <v>14.666666666666666</v>
      </c>
      <c r="AD18" s="46">
        <f t="shared" si="3"/>
        <v>8</v>
      </c>
      <c r="AE18" s="46">
        <f t="array" ref="AE18">SUM(IF($C18:$Y18&lt;0,1,0))</f>
        <v>5</v>
      </c>
      <c r="AF18" s="46">
        <f t="shared" si="4"/>
        <v>62.5</v>
      </c>
      <c r="AG18" s="46">
        <f t="shared" si="11"/>
        <v>60.416666666666664</v>
      </c>
      <c r="AH18" s="46">
        <f t="array" ref="AH18">SUM(IF($C18:$Y18&gt;20,1,0))</f>
        <v>0</v>
      </c>
      <c r="AI18" s="46">
        <f t="shared" si="5"/>
        <v>0</v>
      </c>
      <c r="AJ18" s="46">
        <f t="shared" si="12"/>
        <v>6.25</v>
      </c>
      <c r="AK18" s="46">
        <f t="array" ref="AK18">SUM(IF($C18:$Y18&gt;40,1,0))</f>
        <v>0</v>
      </c>
      <c r="AL18" s="46">
        <f t="shared" si="6"/>
        <v>0</v>
      </c>
      <c r="AM18" s="46">
        <f t="shared" si="13"/>
        <v>4.166666666666667</v>
      </c>
      <c r="AN18" s="46">
        <f t="shared" si="7"/>
        <v>-2.6497182420482472</v>
      </c>
      <c r="AO18" s="46">
        <f t="shared" si="8"/>
        <v>-3.1362525916047157</v>
      </c>
      <c r="AP18" s="46"/>
      <c r="AQ18" s="46">
        <f t="shared" si="9"/>
        <v>14.666666666666666</v>
      </c>
      <c r="AR18" s="5"/>
      <c r="AS18" s="5"/>
      <c r="AT18" s="5"/>
      <c r="AU18" s="5"/>
      <c r="AV18" s="5"/>
      <c r="AW18" s="5"/>
      <c r="AX18" s="5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</row>
    <row r="19" spans="1:131" x14ac:dyDescent="0.4">
      <c r="A19" s="4"/>
      <c r="B19" s="7">
        <v>1510</v>
      </c>
      <c r="D19" s="46"/>
      <c r="E19" s="46"/>
      <c r="F19" s="61">
        <v>1.1627906976744187</v>
      </c>
      <c r="G19" s="46">
        <v>14.634146341463406</v>
      </c>
      <c r="H19" s="46"/>
      <c r="I19" s="46">
        <v>-2.1739130434782594</v>
      </c>
      <c r="J19" s="46">
        <v>2.01048830557502</v>
      </c>
      <c r="K19" s="46">
        <v>-29.411764705882348</v>
      </c>
      <c r="L19" s="46">
        <v>2.3137783851148619</v>
      </c>
      <c r="M19" s="46"/>
      <c r="N19" s="46"/>
      <c r="O19" s="46"/>
      <c r="P19" s="46">
        <v>3.6585365853658569</v>
      </c>
      <c r="Q19" s="46"/>
      <c r="R19" s="46"/>
      <c r="S19" s="46">
        <v>11.956521739130444</v>
      </c>
      <c r="T19" s="46"/>
      <c r="U19" s="46"/>
      <c r="V19" s="46"/>
      <c r="W19" s="46"/>
      <c r="X19" s="46"/>
      <c r="Y19" s="46"/>
      <c r="Z19" s="46">
        <f t="shared" si="0"/>
        <v>0.51882303812042507</v>
      </c>
      <c r="AA19" s="46">
        <f t="shared" si="1"/>
        <v>2.1621333453449409</v>
      </c>
      <c r="AB19" s="46">
        <f t="shared" si="10"/>
        <v>-1.978484047757336</v>
      </c>
      <c r="AC19" s="46">
        <f t="shared" si="2"/>
        <v>14.634146341463406</v>
      </c>
      <c r="AD19" s="46">
        <f t="shared" si="3"/>
        <v>8</v>
      </c>
      <c r="AE19" s="46">
        <f t="array" ref="AE19">SUM(IF($C19:$Y19&lt;0,1,0))</f>
        <v>2</v>
      </c>
      <c r="AF19" s="46">
        <f t="shared" si="4"/>
        <v>25</v>
      </c>
      <c r="AG19" s="46">
        <f t="shared" si="11"/>
        <v>56.25</v>
      </c>
      <c r="AH19" s="46">
        <f t="array" ref="AH19">SUM(IF($C19:$Y19&gt;20,1,0))</f>
        <v>0</v>
      </c>
      <c r="AI19" s="46">
        <f t="shared" si="5"/>
        <v>0</v>
      </c>
      <c r="AJ19" s="46">
        <f t="shared" si="12"/>
        <v>4.166666666666667</v>
      </c>
      <c r="AK19" s="46">
        <f t="array" ref="AK19">SUM(IF($C19:$Y19&gt;40,1,0))</f>
        <v>0</v>
      </c>
      <c r="AL19" s="46">
        <f t="shared" si="6"/>
        <v>0</v>
      </c>
      <c r="AM19" s="46">
        <f t="shared" si="13"/>
        <v>2.0833333333333335</v>
      </c>
      <c r="AN19" s="46">
        <f t="shared" si="7"/>
        <v>0.51882303812042507</v>
      </c>
      <c r="AO19" s="46">
        <f t="shared" si="8"/>
        <v>2.1621333453449409</v>
      </c>
      <c r="AP19" s="46"/>
      <c r="AQ19" s="46">
        <f t="shared" si="9"/>
        <v>14.634146341463406</v>
      </c>
      <c r="AR19" s="5"/>
      <c r="AS19" s="5"/>
      <c r="AT19" s="5"/>
      <c r="AU19" s="5"/>
      <c r="AV19" s="5"/>
      <c r="AW19" s="5"/>
      <c r="AX19" s="5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</row>
    <row r="20" spans="1:131" x14ac:dyDescent="0.4">
      <c r="A20" s="4"/>
      <c r="B20" s="7">
        <v>1511</v>
      </c>
      <c r="D20" s="46"/>
      <c r="E20" s="46"/>
      <c r="F20" s="61">
        <v>-1.1494252873563218</v>
      </c>
      <c r="G20" s="46">
        <v>21.276595744680861</v>
      </c>
      <c r="H20" s="46"/>
      <c r="I20" s="46">
        <v>35.555555555555564</v>
      </c>
      <c r="J20" s="46">
        <v>10.666767463758632</v>
      </c>
      <c r="K20" s="46">
        <v>100.62500000000001</v>
      </c>
      <c r="L20" s="46">
        <v>4.5121902798196833</v>
      </c>
      <c r="M20" s="46"/>
      <c r="N20" s="46"/>
      <c r="O20" s="46"/>
      <c r="P20" s="46">
        <v>0</v>
      </c>
      <c r="Q20" s="46"/>
      <c r="R20" s="46"/>
      <c r="S20" s="46">
        <v>-5.8252427184465994</v>
      </c>
      <c r="T20" s="46"/>
      <c r="U20" s="46"/>
      <c r="V20" s="46"/>
      <c r="W20" s="46"/>
      <c r="X20" s="46"/>
      <c r="Y20" s="46"/>
      <c r="Z20" s="46">
        <f t="shared" si="0"/>
        <v>20.707680129751484</v>
      </c>
      <c r="AA20" s="46">
        <f t="shared" si="1"/>
        <v>7.5894788717891579</v>
      </c>
      <c r="AB20" s="46">
        <f t="shared" si="10"/>
        <v>-0.18668929168936632</v>
      </c>
      <c r="AC20" s="46">
        <f t="shared" si="2"/>
        <v>100.62500000000001</v>
      </c>
      <c r="AD20" s="46">
        <f t="shared" si="3"/>
        <v>8</v>
      </c>
      <c r="AE20" s="46">
        <f t="array" ref="AE20">SUM(IF($C20:$Y20&lt;0,1,0))</f>
        <v>2</v>
      </c>
      <c r="AF20" s="46">
        <f t="shared" si="4"/>
        <v>25</v>
      </c>
      <c r="AG20" s="46">
        <f t="shared" si="11"/>
        <v>50</v>
      </c>
      <c r="AH20" s="46">
        <f t="array" ref="AH20">SUM(IF($C20:$Y20&gt;20,1,0))</f>
        <v>3</v>
      </c>
      <c r="AI20" s="46">
        <f t="shared" si="5"/>
        <v>37.5</v>
      </c>
      <c r="AJ20" s="46">
        <f t="shared" si="12"/>
        <v>8.3333333333333339</v>
      </c>
      <c r="AK20" s="46">
        <f t="array" ref="AK20">SUM(IF($C20:$Y20&gt;40,1,0))</f>
        <v>1</v>
      </c>
      <c r="AL20" s="46">
        <f t="shared" si="6"/>
        <v>12.5</v>
      </c>
      <c r="AM20" s="46">
        <f t="shared" si="13"/>
        <v>4.166666666666667</v>
      </c>
      <c r="AN20" s="46">
        <f t="shared" si="7"/>
        <v>20.707680129751484</v>
      </c>
      <c r="AO20" s="46">
        <f t="shared" si="8"/>
        <v>7.5894788717891579</v>
      </c>
      <c r="AP20" s="46"/>
      <c r="AQ20" s="46">
        <f t="shared" si="9"/>
        <v>100.62500000000001</v>
      </c>
      <c r="AR20" s="5"/>
      <c r="AS20" s="5"/>
      <c r="AT20" s="5"/>
      <c r="AU20" s="5"/>
      <c r="AV20" s="5"/>
      <c r="AW20" s="5"/>
      <c r="AX20" s="5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</row>
    <row r="21" spans="1:131" x14ac:dyDescent="0.4">
      <c r="A21" s="4"/>
      <c r="B21" s="7">
        <v>1512</v>
      </c>
      <c r="D21" s="46"/>
      <c r="E21" s="46"/>
      <c r="F21" s="61">
        <v>-6.9767441860465116</v>
      </c>
      <c r="G21" s="46">
        <v>15.789473684210531</v>
      </c>
      <c r="H21" s="46"/>
      <c r="I21" s="46">
        <v>2.4590163934426146</v>
      </c>
      <c r="J21" s="46">
        <v>3.0421967962688257</v>
      </c>
      <c r="K21" s="46">
        <v>50.259605399792306</v>
      </c>
      <c r="L21" s="46">
        <v>5.6921675834591401</v>
      </c>
      <c r="M21" s="46"/>
      <c r="N21" s="46"/>
      <c r="O21" s="46"/>
      <c r="P21" s="46">
        <v>-4.705882352941182</v>
      </c>
      <c r="Q21" s="46"/>
      <c r="R21" s="46"/>
      <c r="S21" s="46">
        <v>4.1237113402061931</v>
      </c>
      <c r="T21" s="46"/>
      <c r="U21" s="46"/>
      <c r="V21" s="46"/>
      <c r="W21" s="46"/>
      <c r="X21" s="46"/>
      <c r="Y21" s="46"/>
      <c r="Z21" s="46">
        <f t="shared" si="0"/>
        <v>8.7104430822989904</v>
      </c>
      <c r="AA21" s="46">
        <f t="shared" si="1"/>
        <v>3.5829540682375094</v>
      </c>
      <c r="AB21" s="46">
        <f t="shared" si="10"/>
        <v>0.7936114821356588</v>
      </c>
      <c r="AC21" s="46">
        <f t="shared" si="2"/>
        <v>50.259605399792306</v>
      </c>
      <c r="AD21" s="46">
        <f t="shared" si="3"/>
        <v>8</v>
      </c>
      <c r="AE21" s="46">
        <f t="array" ref="AE21">SUM(IF($C21:$Y21&lt;0,1,0))</f>
        <v>2</v>
      </c>
      <c r="AF21" s="46">
        <f t="shared" si="4"/>
        <v>25</v>
      </c>
      <c r="AG21" s="46">
        <f t="shared" si="11"/>
        <v>43.75</v>
      </c>
      <c r="AH21" s="46">
        <f t="array" ref="AH21">SUM(IF($C21:$Y21&gt;20,1,0))</f>
        <v>1</v>
      </c>
      <c r="AI21" s="46">
        <f t="shared" si="5"/>
        <v>12.5</v>
      </c>
      <c r="AJ21" s="46">
        <f t="shared" si="12"/>
        <v>10.416666666666666</v>
      </c>
      <c r="AK21" s="46">
        <f t="array" ref="AK21">SUM(IF($C21:$Y21&gt;40,1,0))</f>
        <v>1</v>
      </c>
      <c r="AL21" s="46">
        <f t="shared" si="6"/>
        <v>12.5</v>
      </c>
      <c r="AM21" s="46">
        <f t="shared" si="13"/>
        <v>6.25</v>
      </c>
      <c r="AN21" s="46">
        <f t="shared" si="7"/>
        <v>8.7104430822989904</v>
      </c>
      <c r="AO21" s="46">
        <f t="shared" si="8"/>
        <v>3.5829540682375094</v>
      </c>
      <c r="AP21" s="46"/>
      <c r="AQ21" s="46">
        <f t="shared" si="9"/>
        <v>50.259605399792306</v>
      </c>
      <c r="AR21" s="5"/>
      <c r="AS21" s="5"/>
      <c r="AT21" s="5"/>
      <c r="AU21" s="5"/>
      <c r="AV21" s="5"/>
      <c r="AW21" s="5"/>
      <c r="AX21" s="5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</row>
    <row r="22" spans="1:131" x14ac:dyDescent="0.4">
      <c r="A22" s="4"/>
      <c r="B22" s="7">
        <v>1513</v>
      </c>
      <c r="D22" s="46"/>
      <c r="E22" s="46"/>
      <c r="F22" s="61">
        <v>12.5</v>
      </c>
      <c r="G22" s="46">
        <v>9.0909090909090828</v>
      </c>
      <c r="H22" s="46"/>
      <c r="I22" s="46">
        <v>-0.80000000000000071</v>
      </c>
      <c r="J22" s="46">
        <v>-5.3359083288311071</v>
      </c>
      <c r="K22" s="46">
        <v>-55.425017277125079</v>
      </c>
      <c r="L22" s="46">
        <v>4.7731295837645016</v>
      </c>
      <c r="M22" s="46"/>
      <c r="N22" s="46"/>
      <c r="O22" s="46"/>
      <c r="P22" s="46">
        <v>1.2345679012345734</v>
      </c>
      <c r="Q22" s="46"/>
      <c r="R22" s="46"/>
      <c r="S22" s="46">
        <v>18.811881188118807</v>
      </c>
      <c r="T22" s="46"/>
      <c r="U22" s="46"/>
      <c r="V22" s="46"/>
      <c r="W22" s="46"/>
      <c r="X22" s="46"/>
      <c r="Y22" s="46"/>
      <c r="Z22" s="46">
        <f t="shared" si="0"/>
        <v>-1.8938047302411536</v>
      </c>
      <c r="AA22" s="46">
        <f t="shared" si="1"/>
        <v>3.0038487424995375</v>
      </c>
      <c r="AB22" s="46">
        <f t="shared" si="10"/>
        <v>2.1720157348425908</v>
      </c>
      <c r="AC22" s="46">
        <f t="shared" si="2"/>
        <v>18.811881188118807</v>
      </c>
      <c r="AD22" s="46">
        <f t="shared" si="3"/>
        <v>8</v>
      </c>
      <c r="AE22" s="46">
        <f t="array" ref="AE22">SUM(IF($C22:$Y22&lt;0,1,0))</f>
        <v>3</v>
      </c>
      <c r="AF22" s="46">
        <f t="shared" si="4"/>
        <v>37.5</v>
      </c>
      <c r="AG22" s="46">
        <f t="shared" si="11"/>
        <v>37.5</v>
      </c>
      <c r="AH22" s="46">
        <f t="array" ref="AH22">SUM(IF($C22:$Y22&gt;20,1,0))</f>
        <v>0</v>
      </c>
      <c r="AI22" s="46">
        <f t="shared" si="5"/>
        <v>0</v>
      </c>
      <c r="AJ22" s="46">
        <f t="shared" si="12"/>
        <v>10.416666666666666</v>
      </c>
      <c r="AK22" s="46">
        <f t="array" ref="AK22">SUM(IF($C22:$Y22&gt;40,1,0))</f>
        <v>0</v>
      </c>
      <c r="AL22" s="46">
        <f t="shared" si="6"/>
        <v>0</v>
      </c>
      <c r="AM22" s="46">
        <f t="shared" si="13"/>
        <v>6.25</v>
      </c>
      <c r="AN22" s="46">
        <f t="shared" si="7"/>
        <v>-1.8938047302411536</v>
      </c>
      <c r="AO22" s="46">
        <f t="shared" si="8"/>
        <v>3.0038487424995375</v>
      </c>
      <c r="AP22" s="46"/>
      <c r="AQ22" s="46">
        <f t="shared" si="9"/>
        <v>18.811881188118807</v>
      </c>
      <c r="AR22" s="5"/>
      <c r="AS22" s="5"/>
      <c r="AT22" s="5"/>
      <c r="AU22" s="5"/>
      <c r="AV22" s="5"/>
      <c r="AW22" s="5"/>
      <c r="AX22" s="5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</row>
    <row r="23" spans="1:131" x14ac:dyDescent="0.4">
      <c r="A23" s="4"/>
      <c r="B23" s="7">
        <v>1514</v>
      </c>
      <c r="D23" s="46"/>
      <c r="E23" s="46"/>
      <c r="F23" s="61">
        <v>1.1111111111111112</v>
      </c>
      <c r="G23" s="46">
        <v>-16.666666666666664</v>
      </c>
      <c r="H23" s="46"/>
      <c r="I23" s="46">
        <v>-9.6774193548387117</v>
      </c>
      <c r="J23" s="46">
        <v>-5.0191481975669134</v>
      </c>
      <c r="K23" s="46">
        <v>-22.480620155038757</v>
      </c>
      <c r="L23" s="46">
        <v>21.430949489879492</v>
      </c>
      <c r="M23" s="46"/>
      <c r="N23" s="46"/>
      <c r="O23" s="46"/>
      <c r="P23" s="46">
        <v>-3.6585365853658569</v>
      </c>
      <c r="Q23" s="46"/>
      <c r="R23" s="46"/>
      <c r="S23" s="46">
        <v>-1.6666666666666718</v>
      </c>
      <c r="T23" s="46"/>
      <c r="U23" s="46"/>
      <c r="V23" s="46"/>
      <c r="W23" s="46"/>
      <c r="X23" s="46"/>
      <c r="Y23" s="46"/>
      <c r="Z23" s="46">
        <f t="shared" si="0"/>
        <v>-4.5783746281441209</v>
      </c>
      <c r="AA23" s="46">
        <f t="shared" si="1"/>
        <v>-4.3388423914663852</v>
      </c>
      <c r="AB23" s="46">
        <f t="shared" si="10"/>
        <v>1.4772200074666741</v>
      </c>
      <c r="AC23" s="46">
        <f t="shared" si="2"/>
        <v>21.430949489879492</v>
      </c>
      <c r="AD23" s="46">
        <f t="shared" si="3"/>
        <v>8</v>
      </c>
      <c r="AE23" s="46">
        <f t="array" ref="AE23">SUM(IF($C23:$Y23&lt;0,1,0))</f>
        <v>6</v>
      </c>
      <c r="AF23" s="46">
        <f t="shared" si="4"/>
        <v>75</v>
      </c>
      <c r="AG23" s="46">
        <f t="shared" si="11"/>
        <v>41.666666666666664</v>
      </c>
      <c r="AH23" s="46">
        <f t="array" ref="AH23">SUM(IF($C23:$Y23&gt;20,1,0))</f>
        <v>1</v>
      </c>
      <c r="AI23" s="46">
        <f t="shared" si="5"/>
        <v>12.5</v>
      </c>
      <c r="AJ23" s="46">
        <f t="shared" si="12"/>
        <v>10.416666666666666</v>
      </c>
      <c r="AK23" s="46">
        <f t="array" ref="AK23">SUM(IF($C23:$Y23&gt;40,1,0))</f>
        <v>0</v>
      </c>
      <c r="AL23" s="46">
        <f t="shared" si="6"/>
        <v>0</v>
      </c>
      <c r="AM23" s="46">
        <f t="shared" si="13"/>
        <v>4.166666666666667</v>
      </c>
      <c r="AN23" s="46">
        <f t="shared" si="7"/>
        <v>-4.5783746281441209</v>
      </c>
      <c r="AO23" s="46">
        <f t="shared" si="8"/>
        <v>-4.3388423914663852</v>
      </c>
      <c r="AP23" s="46"/>
      <c r="AQ23" s="46">
        <f t="shared" si="9"/>
        <v>21.430949489879492</v>
      </c>
      <c r="AR23" s="5"/>
      <c r="AS23" s="5"/>
      <c r="AT23" s="5"/>
      <c r="AU23" s="5"/>
      <c r="AV23" s="5"/>
      <c r="AW23" s="5"/>
      <c r="AX23" s="5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</row>
    <row r="24" spans="1:131" x14ac:dyDescent="0.4">
      <c r="A24" s="4"/>
      <c r="B24" s="7">
        <v>1515</v>
      </c>
      <c r="D24" s="46"/>
      <c r="E24" s="46"/>
      <c r="F24" s="61">
        <v>1.098901098901099</v>
      </c>
      <c r="G24" s="46">
        <v>21.666666666666657</v>
      </c>
      <c r="H24" s="46"/>
      <c r="I24" s="46">
        <v>16.07142857142858</v>
      </c>
      <c r="J24" s="46">
        <v>8.5169567455349426</v>
      </c>
      <c r="K24" s="46">
        <v>4.0000000000000036</v>
      </c>
      <c r="L24" s="46">
        <v>-7.4562403084231459</v>
      </c>
      <c r="M24" s="46"/>
      <c r="N24" s="46"/>
      <c r="O24" s="46"/>
      <c r="P24" s="46">
        <v>2.5316455696202445</v>
      </c>
      <c r="Q24" s="46"/>
      <c r="R24" s="46"/>
      <c r="S24" s="46">
        <v>-9.322033898305083</v>
      </c>
      <c r="T24" s="46"/>
      <c r="U24" s="46"/>
      <c r="V24" s="46"/>
      <c r="W24" s="46"/>
      <c r="X24" s="46"/>
      <c r="Y24" s="46"/>
      <c r="Z24" s="46">
        <f t="shared" si="0"/>
        <v>4.638415555677911</v>
      </c>
      <c r="AA24" s="46">
        <f t="shared" si="1"/>
        <v>3.265822784810124</v>
      </c>
      <c r="AB24" s="46">
        <f t="shared" si="10"/>
        <v>2.5442325702024808</v>
      </c>
      <c r="AC24" s="46">
        <f t="shared" si="2"/>
        <v>21.666666666666657</v>
      </c>
      <c r="AD24" s="46">
        <f t="shared" si="3"/>
        <v>8</v>
      </c>
      <c r="AE24" s="46">
        <f t="array" ref="AE24">SUM(IF($C24:$Y24&lt;0,1,0))</f>
        <v>2</v>
      </c>
      <c r="AF24" s="46">
        <f t="shared" si="4"/>
        <v>25</v>
      </c>
      <c r="AG24" s="46">
        <f t="shared" si="11"/>
        <v>35.416666666666664</v>
      </c>
      <c r="AH24" s="46">
        <f t="array" ref="AH24">SUM(IF($C24:$Y24&gt;20,1,0))</f>
        <v>1</v>
      </c>
      <c r="AI24" s="46">
        <f t="shared" si="5"/>
        <v>12.5</v>
      </c>
      <c r="AJ24" s="46">
        <f t="shared" si="12"/>
        <v>12.5</v>
      </c>
      <c r="AK24" s="46">
        <f t="array" ref="AK24">SUM(IF($C24:$Y24&gt;40,1,0))</f>
        <v>0</v>
      </c>
      <c r="AL24" s="46">
        <f t="shared" si="6"/>
        <v>0</v>
      </c>
      <c r="AM24" s="46">
        <f t="shared" si="13"/>
        <v>4.166666666666667</v>
      </c>
      <c r="AN24" s="46">
        <f t="shared" si="7"/>
        <v>4.638415555677911</v>
      </c>
      <c r="AO24" s="46">
        <f t="shared" si="8"/>
        <v>3.265822784810124</v>
      </c>
      <c r="AP24" s="46"/>
      <c r="AQ24" s="46">
        <f t="shared" si="9"/>
        <v>21.666666666666657</v>
      </c>
      <c r="AR24" s="5"/>
      <c r="AS24" s="5"/>
      <c r="AT24" s="5"/>
      <c r="AU24" s="5"/>
      <c r="AV24" s="5"/>
      <c r="AW24" s="5"/>
      <c r="AX24" s="5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</row>
    <row r="25" spans="1:131" x14ac:dyDescent="0.4">
      <c r="A25" s="4"/>
      <c r="B25" s="7">
        <v>1516</v>
      </c>
      <c r="D25" s="46"/>
      <c r="E25" s="46"/>
      <c r="F25" s="61">
        <v>-6.5217391304347823</v>
      </c>
      <c r="G25" s="46">
        <v>2.7397260273972712</v>
      </c>
      <c r="H25" s="46"/>
      <c r="I25" s="46">
        <v>23.84615384615385</v>
      </c>
      <c r="J25" s="46">
        <v>7.5857558998042807</v>
      </c>
      <c r="K25" s="46">
        <v>38.46153846153846</v>
      </c>
      <c r="L25" s="46">
        <v>-14.570279088393089</v>
      </c>
      <c r="M25" s="46"/>
      <c r="N25" s="46"/>
      <c r="O25" s="46"/>
      <c r="P25" s="46">
        <v>12.345679012345689</v>
      </c>
      <c r="Q25" s="46"/>
      <c r="R25" s="46"/>
      <c r="S25" s="46">
        <v>2.8037383177569986</v>
      </c>
      <c r="T25" s="46"/>
      <c r="U25" s="46"/>
      <c r="V25" s="46"/>
      <c r="W25" s="46"/>
      <c r="X25" s="46"/>
      <c r="Y25" s="46"/>
      <c r="Z25" s="46">
        <f t="shared" si="0"/>
        <v>8.3363216682710846</v>
      </c>
      <c r="AA25" s="46">
        <f t="shared" si="1"/>
        <v>5.1947471087806392</v>
      </c>
      <c r="AB25" s="46">
        <f t="shared" si="10"/>
        <v>3.0496681974417634</v>
      </c>
      <c r="AC25" s="46">
        <f t="shared" si="2"/>
        <v>38.46153846153846</v>
      </c>
      <c r="AD25" s="46">
        <f t="shared" si="3"/>
        <v>8</v>
      </c>
      <c r="AE25" s="46">
        <f t="array" ref="AE25">SUM(IF($C25:$Y25&lt;0,1,0))</f>
        <v>2</v>
      </c>
      <c r="AF25" s="46">
        <f t="shared" si="4"/>
        <v>25</v>
      </c>
      <c r="AG25" s="46">
        <f t="shared" si="11"/>
        <v>35.416666666666664</v>
      </c>
      <c r="AH25" s="46">
        <f t="array" ref="AH25">SUM(IF($C25:$Y25&gt;20,1,0))</f>
        <v>2</v>
      </c>
      <c r="AI25" s="46">
        <f t="shared" si="5"/>
        <v>25</v>
      </c>
      <c r="AJ25" s="46">
        <f t="shared" si="12"/>
        <v>16.666666666666668</v>
      </c>
      <c r="AK25" s="46">
        <f t="array" ref="AK25">SUM(IF($C25:$Y25&gt;40,1,0))</f>
        <v>0</v>
      </c>
      <c r="AL25" s="46">
        <f t="shared" si="6"/>
        <v>0</v>
      </c>
      <c r="AM25" s="46">
        <f t="shared" si="13"/>
        <v>4.166666666666667</v>
      </c>
      <c r="AN25" s="46">
        <f t="shared" si="7"/>
        <v>8.3363216682710846</v>
      </c>
      <c r="AO25" s="46">
        <f t="shared" si="8"/>
        <v>5.1947471087806392</v>
      </c>
      <c r="AP25" s="46"/>
      <c r="AQ25" s="46">
        <f t="shared" si="9"/>
        <v>38.46153846153846</v>
      </c>
      <c r="AR25" s="5"/>
      <c r="AS25" s="5"/>
      <c r="AT25" s="5"/>
      <c r="AU25" s="5"/>
      <c r="AV25" s="5"/>
      <c r="AW25" s="5"/>
      <c r="AX25" s="5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</row>
    <row r="26" spans="1:131" x14ac:dyDescent="0.4">
      <c r="A26" s="4"/>
      <c r="B26" s="7">
        <v>1517</v>
      </c>
      <c r="D26" s="46"/>
      <c r="E26" s="46"/>
      <c r="F26" s="61">
        <v>0</v>
      </c>
      <c r="G26" s="46">
        <v>-18.666666666666664</v>
      </c>
      <c r="H26" s="46"/>
      <c r="I26" s="46">
        <v>8.6956521739130377</v>
      </c>
      <c r="J26" s="46">
        <v>4.3038920938407221</v>
      </c>
      <c r="K26" s="46">
        <v>-1.388888888888884</v>
      </c>
      <c r="L26" s="46">
        <v>8.554672117193185</v>
      </c>
      <c r="M26" s="46"/>
      <c r="N26" s="46"/>
      <c r="O26" s="46"/>
      <c r="P26" s="46">
        <v>-4.3956043956043906</v>
      </c>
      <c r="Q26" s="46"/>
      <c r="R26" s="46"/>
      <c r="S26" s="46">
        <v>0.90909090909090384</v>
      </c>
      <c r="T26" s="46"/>
      <c r="U26" s="46"/>
      <c r="V26" s="46"/>
      <c r="W26" s="46"/>
      <c r="X26" s="46"/>
      <c r="Y26" s="46"/>
      <c r="Z26" s="46">
        <f t="shared" si="0"/>
        <v>-0.24848158214026128</v>
      </c>
      <c r="AA26" s="46">
        <f t="shared" si="1"/>
        <v>0.45454545454545192</v>
      </c>
      <c r="AB26" s="46">
        <f t="shared" si="10"/>
        <v>1.8605126279011461</v>
      </c>
      <c r="AC26" s="46">
        <f t="shared" si="2"/>
        <v>8.6956521739130377</v>
      </c>
      <c r="AD26" s="46">
        <f t="shared" si="3"/>
        <v>8</v>
      </c>
      <c r="AE26" s="46">
        <f t="array" ref="AE26">SUM(IF($C26:$Y26&lt;0,1,0))</f>
        <v>3</v>
      </c>
      <c r="AF26" s="46">
        <f t="shared" si="4"/>
        <v>37.5</v>
      </c>
      <c r="AG26" s="46">
        <f t="shared" si="11"/>
        <v>37.5</v>
      </c>
      <c r="AH26" s="46">
        <f t="array" ref="AH26">SUM(IF($C26:$Y26&gt;20,1,0))</f>
        <v>0</v>
      </c>
      <c r="AI26" s="46">
        <f t="shared" si="5"/>
        <v>0</v>
      </c>
      <c r="AJ26" s="46">
        <f t="shared" si="12"/>
        <v>10.416666666666666</v>
      </c>
      <c r="AK26" s="46">
        <f t="array" ref="AK26">SUM(IF($C26:$Y26&gt;40,1,0))</f>
        <v>0</v>
      </c>
      <c r="AL26" s="46">
        <f t="shared" si="6"/>
        <v>0</v>
      </c>
      <c r="AM26" s="46">
        <f t="shared" si="13"/>
        <v>2.0833333333333335</v>
      </c>
      <c r="AN26" s="46">
        <f t="shared" si="7"/>
        <v>-0.24848158214026128</v>
      </c>
      <c r="AO26" s="46">
        <f t="shared" si="8"/>
        <v>0.45454545454545192</v>
      </c>
      <c r="AP26" s="46"/>
      <c r="AQ26" s="46">
        <f t="shared" si="9"/>
        <v>8.6956521739130377</v>
      </c>
      <c r="AR26" s="5"/>
      <c r="AS26" s="5"/>
      <c r="AT26" s="5"/>
      <c r="AU26" s="5"/>
      <c r="AV26" s="5"/>
      <c r="AW26" s="5"/>
      <c r="AX26" s="5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</row>
    <row r="27" spans="1:131" x14ac:dyDescent="0.4">
      <c r="A27" s="4"/>
      <c r="B27" s="7">
        <v>1518</v>
      </c>
      <c r="D27" s="46"/>
      <c r="E27" s="46"/>
      <c r="F27" s="61">
        <v>0</v>
      </c>
      <c r="G27" s="46">
        <v>-19.672131147540984</v>
      </c>
      <c r="H27" s="46"/>
      <c r="I27" s="46">
        <v>-23.428571428571431</v>
      </c>
      <c r="J27" s="46">
        <v>-10.40265395220149</v>
      </c>
      <c r="K27" s="46">
        <v>40.845070422535201</v>
      </c>
      <c r="L27" s="46">
        <v>-11.381525440189089</v>
      </c>
      <c r="M27" s="46"/>
      <c r="N27" s="46"/>
      <c r="O27" s="46"/>
      <c r="P27" s="46">
        <v>-3.4482758620689613</v>
      </c>
      <c r="Q27" s="46"/>
      <c r="R27" s="46"/>
      <c r="S27" s="46">
        <v>4.5045045045045029</v>
      </c>
      <c r="T27" s="46"/>
      <c r="U27" s="46"/>
      <c r="V27" s="46"/>
      <c r="W27" s="46"/>
      <c r="X27" s="46"/>
      <c r="Y27" s="46"/>
      <c r="Z27" s="46">
        <f t="shared" si="0"/>
        <v>-2.8729478629415306</v>
      </c>
      <c r="AA27" s="46">
        <f t="shared" si="1"/>
        <v>-6.9254649071352254</v>
      </c>
      <c r="AB27" s="46">
        <f t="shared" si="10"/>
        <v>0.10910946533902373</v>
      </c>
      <c r="AC27" s="46">
        <f t="shared" si="2"/>
        <v>40.845070422535201</v>
      </c>
      <c r="AD27" s="46">
        <f t="shared" si="3"/>
        <v>8</v>
      </c>
      <c r="AE27" s="46">
        <f t="array" ref="AE27">SUM(IF($C27:$Y27&lt;0,1,0))</f>
        <v>5</v>
      </c>
      <c r="AF27" s="46">
        <f t="shared" si="4"/>
        <v>62.5</v>
      </c>
      <c r="AG27" s="46">
        <f t="shared" si="11"/>
        <v>43.75</v>
      </c>
      <c r="AH27" s="46">
        <f t="array" ref="AH27">SUM(IF($C27:$Y27&gt;20,1,0))</f>
        <v>1</v>
      </c>
      <c r="AI27" s="46">
        <f t="shared" si="5"/>
        <v>12.5</v>
      </c>
      <c r="AJ27" s="46">
        <f t="shared" si="12"/>
        <v>10.416666666666666</v>
      </c>
      <c r="AK27" s="46">
        <f t="array" ref="AK27">SUM(IF($C27:$Y27&gt;40,1,0))</f>
        <v>1</v>
      </c>
      <c r="AL27" s="46">
        <f t="shared" si="6"/>
        <v>12.5</v>
      </c>
      <c r="AM27" s="46">
        <f t="shared" si="13"/>
        <v>2.0833333333333335</v>
      </c>
      <c r="AN27" s="46">
        <f t="shared" si="7"/>
        <v>-2.8729478629415306</v>
      </c>
      <c r="AO27" s="46">
        <f t="shared" si="8"/>
        <v>-6.9254649071352254</v>
      </c>
      <c r="AP27" s="46"/>
      <c r="AQ27" s="46">
        <f t="shared" si="9"/>
        <v>40.845070422535201</v>
      </c>
      <c r="AR27" s="5"/>
      <c r="AS27" s="5"/>
      <c r="AT27" s="5"/>
      <c r="AU27" s="5"/>
      <c r="AV27" s="5"/>
      <c r="AW27" s="5"/>
      <c r="AX27" s="5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</row>
    <row r="28" spans="1:131" x14ac:dyDescent="0.4">
      <c r="A28" s="4"/>
      <c r="B28" s="7">
        <v>1519</v>
      </c>
      <c r="D28" s="46"/>
      <c r="E28" s="46"/>
      <c r="F28" s="61">
        <v>3.4883720930232558</v>
      </c>
      <c r="G28" s="46">
        <v>30.612244897959172</v>
      </c>
      <c r="H28" s="46"/>
      <c r="I28" s="46">
        <v>-20.149253731343286</v>
      </c>
      <c r="J28" s="46">
        <v>-6.2133148274154504</v>
      </c>
      <c r="K28" s="46">
        <v>-11.299999999999999</v>
      </c>
      <c r="L28" s="46">
        <v>-5.088220519397213</v>
      </c>
      <c r="M28" s="46"/>
      <c r="N28" s="46"/>
      <c r="O28" s="46"/>
      <c r="P28" s="46">
        <v>1.1904761904761862</v>
      </c>
      <c r="Q28" s="46"/>
      <c r="R28" s="46"/>
      <c r="S28" s="46">
        <v>11.206896551724132</v>
      </c>
      <c r="T28" s="46"/>
      <c r="U28" s="46"/>
      <c r="V28" s="46"/>
      <c r="W28" s="46"/>
      <c r="X28" s="46"/>
      <c r="Y28" s="46"/>
      <c r="Z28" s="46">
        <f t="shared" si="0"/>
        <v>0.46840008187835003</v>
      </c>
      <c r="AA28" s="46">
        <f t="shared" si="1"/>
        <v>-1.9488721644605134</v>
      </c>
      <c r="AB28" s="46">
        <f t="shared" si="10"/>
        <v>-0.71634401915431833</v>
      </c>
      <c r="AC28" s="46">
        <f t="shared" si="2"/>
        <v>30.612244897959172</v>
      </c>
      <c r="AD28" s="46">
        <f t="shared" si="3"/>
        <v>8</v>
      </c>
      <c r="AE28" s="46">
        <f t="array" ref="AE28">SUM(IF($C28:$Y28&lt;0,1,0))</f>
        <v>4</v>
      </c>
      <c r="AF28" s="46">
        <f t="shared" si="4"/>
        <v>50</v>
      </c>
      <c r="AG28" s="46">
        <f t="shared" si="11"/>
        <v>45.833333333333336</v>
      </c>
      <c r="AH28" s="46">
        <f t="array" ref="AH28">SUM(IF($C28:$Y28&gt;20,1,0))</f>
        <v>1</v>
      </c>
      <c r="AI28" s="46">
        <f t="shared" si="5"/>
        <v>12.5</v>
      </c>
      <c r="AJ28" s="46">
        <f t="shared" si="12"/>
        <v>12.5</v>
      </c>
      <c r="AK28" s="46">
        <f t="array" ref="AK28">SUM(IF($C28:$Y28&gt;40,1,0))</f>
        <v>0</v>
      </c>
      <c r="AL28" s="46">
        <f t="shared" si="6"/>
        <v>0</v>
      </c>
      <c r="AM28" s="46">
        <f t="shared" si="13"/>
        <v>2.0833333333333335</v>
      </c>
      <c r="AN28" s="46">
        <f t="shared" si="7"/>
        <v>0.46840008187835003</v>
      </c>
      <c r="AO28" s="46">
        <f t="shared" si="8"/>
        <v>-1.9488721644605134</v>
      </c>
      <c r="AP28" s="46"/>
      <c r="AQ28" s="46">
        <f t="shared" si="9"/>
        <v>30.612244897959172</v>
      </c>
      <c r="AR28" s="5"/>
      <c r="AS28" s="5"/>
      <c r="AT28" s="5"/>
      <c r="AU28" s="5"/>
      <c r="AV28" s="5"/>
      <c r="AW28" s="5"/>
      <c r="AX28" s="5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</row>
    <row r="29" spans="1:131" x14ac:dyDescent="0.4">
      <c r="A29" s="4"/>
      <c r="B29" s="7">
        <v>1520</v>
      </c>
      <c r="D29" s="46"/>
      <c r="E29" s="46"/>
      <c r="F29" s="61">
        <v>-2.2471910112359552</v>
      </c>
      <c r="G29" s="46">
        <v>29.6875</v>
      </c>
      <c r="H29" s="46"/>
      <c r="I29" s="46">
        <v>18.691588785046733</v>
      </c>
      <c r="J29" s="46">
        <v>3.4577019327680203</v>
      </c>
      <c r="K29" s="46">
        <v>-48.139797068771138</v>
      </c>
      <c r="L29" s="46">
        <v>28.817486011312464</v>
      </c>
      <c r="M29" s="46"/>
      <c r="N29" s="46"/>
      <c r="O29" s="46"/>
      <c r="P29" s="46">
        <v>-7.0588235294117618</v>
      </c>
      <c r="Q29" s="46"/>
      <c r="R29" s="46"/>
      <c r="S29" s="46">
        <v>6.2015503875969102</v>
      </c>
      <c r="T29" s="46"/>
      <c r="U29" s="46"/>
      <c r="V29" s="46"/>
      <c r="W29" s="46"/>
      <c r="X29" s="46"/>
      <c r="Y29" s="46"/>
      <c r="Z29" s="46">
        <f t="shared" si="0"/>
        <v>3.6762519384131589</v>
      </c>
      <c r="AA29" s="46">
        <f t="shared" si="1"/>
        <v>4.8296261601824657</v>
      </c>
      <c r="AB29" s="46">
        <f t="shared" si="10"/>
        <v>0.81173407278715703</v>
      </c>
      <c r="AC29" s="46">
        <f t="shared" si="2"/>
        <v>29.6875</v>
      </c>
      <c r="AD29" s="46">
        <f t="shared" si="3"/>
        <v>8</v>
      </c>
      <c r="AE29" s="46">
        <f t="array" ref="AE29">SUM(IF($C29:$Y29&lt;0,1,0))</f>
        <v>3</v>
      </c>
      <c r="AF29" s="46">
        <f t="shared" si="4"/>
        <v>37.5</v>
      </c>
      <c r="AG29" s="46">
        <f t="shared" si="11"/>
        <v>39.583333333333336</v>
      </c>
      <c r="AH29" s="46">
        <f t="array" ref="AH29">SUM(IF($C29:$Y29&gt;20,1,0))</f>
        <v>2</v>
      </c>
      <c r="AI29" s="46">
        <f t="shared" si="5"/>
        <v>25</v>
      </c>
      <c r="AJ29" s="46">
        <f t="shared" si="12"/>
        <v>14.583333333333334</v>
      </c>
      <c r="AK29" s="46">
        <f t="array" ref="AK29">SUM(IF($C29:$Y29&gt;40,1,0))</f>
        <v>0</v>
      </c>
      <c r="AL29" s="46">
        <f t="shared" si="6"/>
        <v>0</v>
      </c>
      <c r="AM29" s="46">
        <f t="shared" si="13"/>
        <v>2.0833333333333335</v>
      </c>
      <c r="AN29" s="46">
        <f t="shared" si="7"/>
        <v>3.6762519384131589</v>
      </c>
      <c r="AO29" s="46">
        <f t="shared" si="8"/>
        <v>4.8296261601824657</v>
      </c>
      <c r="AP29" s="46"/>
      <c r="AQ29" s="46">
        <f t="shared" si="9"/>
        <v>29.6875</v>
      </c>
      <c r="AR29" s="5"/>
      <c r="AS29" s="5"/>
      <c r="AT29" s="5"/>
      <c r="AU29" s="5"/>
      <c r="AV29" s="5"/>
      <c r="AW29" s="5"/>
      <c r="AX29" s="5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</row>
    <row r="30" spans="1:131" x14ac:dyDescent="0.4">
      <c r="A30" s="4"/>
      <c r="B30" s="7">
        <v>1521</v>
      </c>
      <c r="D30" s="46"/>
      <c r="E30" s="46"/>
      <c r="F30" s="61">
        <v>-1.1494252873563218</v>
      </c>
      <c r="G30" s="46">
        <v>25.30120481927711</v>
      </c>
      <c r="H30" s="46"/>
      <c r="I30" s="46">
        <v>0.78740157480314821</v>
      </c>
      <c r="J30" s="46">
        <v>4.1351633283156275</v>
      </c>
      <c r="K30" s="46">
        <v>50.042747923465271</v>
      </c>
      <c r="L30" s="46">
        <v>26.560161537158699</v>
      </c>
      <c r="M30" s="46"/>
      <c r="N30" s="46"/>
      <c r="O30" s="46"/>
      <c r="P30" s="46">
        <v>40.506329113924046</v>
      </c>
      <c r="Q30" s="46"/>
      <c r="R30" s="46"/>
      <c r="S30" s="46">
        <v>21.897810218978098</v>
      </c>
      <c r="T30" s="46"/>
      <c r="U30" s="46"/>
      <c r="V30" s="46"/>
      <c r="W30" s="46"/>
      <c r="X30" s="46"/>
      <c r="Y30" s="46"/>
      <c r="Z30" s="46">
        <f t="shared" si="0"/>
        <v>21.010174153570709</v>
      </c>
      <c r="AA30" s="46">
        <f t="shared" si="1"/>
        <v>23.599507519127606</v>
      </c>
      <c r="AB30" s="46">
        <f t="shared" si="10"/>
        <v>4.2006815285067374</v>
      </c>
      <c r="AC30" s="46">
        <f t="shared" si="2"/>
        <v>50.042747923465271</v>
      </c>
      <c r="AD30" s="46">
        <f t="shared" si="3"/>
        <v>8</v>
      </c>
      <c r="AE30" s="46">
        <f t="array" ref="AE30">SUM(IF($C30:$Y30&lt;0,1,0))</f>
        <v>1</v>
      </c>
      <c r="AF30" s="46">
        <f t="shared" si="4"/>
        <v>12.5</v>
      </c>
      <c r="AG30" s="46">
        <f t="shared" si="11"/>
        <v>37.5</v>
      </c>
      <c r="AH30" s="46">
        <f t="array" ref="AH30">SUM(IF($C30:$Y30&gt;20,1,0))</f>
        <v>5</v>
      </c>
      <c r="AI30" s="46">
        <f t="shared" si="5"/>
        <v>62.5</v>
      </c>
      <c r="AJ30" s="46">
        <f t="shared" si="12"/>
        <v>22.916666666666668</v>
      </c>
      <c r="AK30" s="46">
        <f t="array" ref="AK30">SUM(IF($C30:$Y30&gt;40,1,0))</f>
        <v>2</v>
      </c>
      <c r="AL30" s="46">
        <f t="shared" si="6"/>
        <v>25</v>
      </c>
      <c r="AM30" s="46">
        <f t="shared" si="13"/>
        <v>6.25</v>
      </c>
      <c r="AN30" s="46">
        <f t="shared" si="7"/>
        <v>21.010174153570709</v>
      </c>
      <c r="AO30" s="46">
        <f t="shared" si="8"/>
        <v>23.599507519127606</v>
      </c>
      <c r="AP30" s="46"/>
      <c r="AQ30" s="46">
        <f t="shared" si="9"/>
        <v>50.042747923465271</v>
      </c>
      <c r="AR30" s="5"/>
      <c r="AS30" s="5"/>
      <c r="AT30" s="5"/>
      <c r="AU30" s="5"/>
      <c r="AV30" s="5"/>
      <c r="AW30" s="5"/>
      <c r="AX30" s="5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</row>
    <row r="31" spans="1:131" x14ac:dyDescent="0.4">
      <c r="A31" s="4"/>
      <c r="B31" s="7">
        <v>1522</v>
      </c>
      <c r="D31" s="46"/>
      <c r="E31" s="46"/>
      <c r="F31" s="61">
        <v>-2.3255813953488373</v>
      </c>
      <c r="G31" s="46">
        <v>-23.076923076923073</v>
      </c>
      <c r="H31" s="46"/>
      <c r="I31" s="46">
        <v>0</v>
      </c>
      <c r="J31" s="46">
        <v>4.1694078791213451</v>
      </c>
      <c r="K31" s="46">
        <v>0.60240963855422436</v>
      </c>
      <c r="L31" s="46">
        <v>-2.009565197198071</v>
      </c>
      <c r="M31" s="46"/>
      <c r="N31" s="46"/>
      <c r="O31" s="46"/>
      <c r="P31" s="46">
        <v>3.6036036036036112</v>
      </c>
      <c r="Q31" s="46"/>
      <c r="R31" s="46"/>
      <c r="S31" s="46">
        <v>-4.1916167664670656</v>
      </c>
      <c r="T31" s="46"/>
      <c r="U31" s="46"/>
      <c r="V31" s="46"/>
      <c r="W31" s="46"/>
      <c r="X31" s="46"/>
      <c r="Y31" s="46"/>
      <c r="Z31" s="46">
        <f t="shared" si="0"/>
        <v>-2.9035331643322335</v>
      </c>
      <c r="AA31" s="46">
        <f t="shared" si="1"/>
        <v>-1.0047825985990355</v>
      </c>
      <c r="AB31" s="46">
        <f t="shared" si="10"/>
        <v>3.1674265772767911</v>
      </c>
      <c r="AC31" s="46">
        <f t="shared" si="2"/>
        <v>4.1694078791213451</v>
      </c>
      <c r="AD31" s="46">
        <f t="shared" si="3"/>
        <v>8</v>
      </c>
      <c r="AE31" s="46">
        <f t="array" ref="AE31">SUM(IF($C31:$Y31&lt;0,1,0))</f>
        <v>4</v>
      </c>
      <c r="AF31" s="46">
        <f t="shared" si="4"/>
        <v>50</v>
      </c>
      <c r="AG31" s="46">
        <f t="shared" si="11"/>
        <v>41.666666666666664</v>
      </c>
      <c r="AH31" s="46">
        <f t="array" ref="AH31">SUM(IF($C31:$Y31&gt;20,1,0))</f>
        <v>0</v>
      </c>
      <c r="AI31" s="46">
        <f t="shared" si="5"/>
        <v>0</v>
      </c>
      <c r="AJ31" s="46">
        <f t="shared" si="12"/>
        <v>18.75</v>
      </c>
      <c r="AK31" s="46">
        <f t="array" ref="AK31">SUM(IF($C31:$Y31&gt;40,1,0))</f>
        <v>0</v>
      </c>
      <c r="AL31" s="46">
        <f t="shared" si="6"/>
        <v>0</v>
      </c>
      <c r="AM31" s="46">
        <f t="shared" si="13"/>
        <v>6.25</v>
      </c>
      <c r="AN31" s="46">
        <f t="shared" si="7"/>
        <v>-2.9035331643322335</v>
      </c>
      <c r="AO31" s="46">
        <f t="shared" si="8"/>
        <v>-1.0047825985990355</v>
      </c>
      <c r="AP31" s="46"/>
      <c r="AQ31" s="46">
        <f t="shared" si="9"/>
        <v>4.1694078791213451</v>
      </c>
      <c r="AR31" s="5"/>
      <c r="AS31" s="5"/>
      <c r="AT31" s="5"/>
      <c r="AU31" s="5"/>
      <c r="AV31" s="5"/>
      <c r="AW31" s="5"/>
      <c r="AX31" s="5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</row>
    <row r="32" spans="1:131" x14ac:dyDescent="0.4">
      <c r="A32" s="4"/>
      <c r="B32" s="7">
        <v>1523</v>
      </c>
      <c r="D32" s="46"/>
      <c r="E32" s="46"/>
      <c r="F32" s="61">
        <v>2.3809523809523809</v>
      </c>
      <c r="G32" s="46">
        <v>-13.749999999999996</v>
      </c>
      <c r="H32" s="46"/>
      <c r="I32" s="46">
        <v>-7.8125</v>
      </c>
      <c r="J32" s="46">
        <v>0.75353340967250215</v>
      </c>
      <c r="K32" s="46">
        <v>14.61077844311378</v>
      </c>
      <c r="L32" s="46">
        <v>-10.12635653968692</v>
      </c>
      <c r="M32" s="46"/>
      <c r="N32" s="46"/>
      <c r="O32" s="46"/>
      <c r="P32" s="46">
        <v>-20.869565217391305</v>
      </c>
      <c r="Q32" s="46"/>
      <c r="R32" s="46"/>
      <c r="S32" s="46">
        <v>-15</v>
      </c>
      <c r="T32" s="46"/>
      <c r="U32" s="46"/>
      <c r="V32" s="46"/>
      <c r="W32" s="46"/>
      <c r="X32" s="46"/>
      <c r="Y32" s="46"/>
      <c r="Z32" s="46">
        <f t="shared" si="0"/>
        <v>-6.2266446904174444</v>
      </c>
      <c r="AA32" s="46">
        <f t="shared" si="1"/>
        <v>-8.9694282698434602</v>
      </c>
      <c r="AB32" s="46">
        <f t="shared" si="10"/>
        <v>1.5967642898786389</v>
      </c>
      <c r="AC32" s="46">
        <f t="shared" si="2"/>
        <v>14.61077844311378</v>
      </c>
      <c r="AD32" s="46">
        <f t="shared" si="3"/>
        <v>8</v>
      </c>
      <c r="AE32" s="46">
        <f t="array" ref="AE32">SUM(IF($C32:$Y32&lt;0,1,0))</f>
        <v>5</v>
      </c>
      <c r="AF32" s="46">
        <f t="shared" si="4"/>
        <v>62.5</v>
      </c>
      <c r="AG32" s="46">
        <f t="shared" si="11"/>
        <v>45.833333333333336</v>
      </c>
      <c r="AH32" s="46">
        <f t="array" ref="AH32">SUM(IF($C32:$Y32&gt;20,1,0))</f>
        <v>0</v>
      </c>
      <c r="AI32" s="46">
        <f t="shared" si="5"/>
        <v>0</v>
      </c>
      <c r="AJ32" s="46">
        <f t="shared" si="12"/>
        <v>18.75</v>
      </c>
      <c r="AK32" s="46">
        <f t="array" ref="AK32">SUM(IF($C32:$Y32&gt;40,1,0))</f>
        <v>0</v>
      </c>
      <c r="AL32" s="46">
        <f t="shared" si="6"/>
        <v>0</v>
      </c>
      <c r="AM32" s="46">
        <f t="shared" si="13"/>
        <v>6.25</v>
      </c>
      <c r="AN32" s="46">
        <f t="shared" si="7"/>
        <v>-6.2266446904174444</v>
      </c>
      <c r="AO32" s="46">
        <f t="shared" si="8"/>
        <v>-8.9694282698434602</v>
      </c>
      <c r="AP32" s="46"/>
      <c r="AQ32" s="46">
        <f t="shared" si="9"/>
        <v>14.61077844311378</v>
      </c>
      <c r="AR32" s="5"/>
      <c r="AS32" s="5"/>
      <c r="AT32" s="5"/>
      <c r="AU32" s="5"/>
      <c r="AV32" s="5"/>
      <c r="AW32" s="5"/>
      <c r="AX32" s="5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</row>
    <row r="33" spans="1:131" x14ac:dyDescent="0.4">
      <c r="A33" s="4"/>
      <c r="B33" s="7">
        <v>1524</v>
      </c>
      <c r="D33" s="46"/>
      <c r="E33" s="46"/>
      <c r="F33" s="61">
        <v>5.8139534883720927</v>
      </c>
      <c r="G33" s="46">
        <v>27.536231884057962</v>
      </c>
      <c r="H33" s="46"/>
      <c r="I33" s="46">
        <v>9.322033898305083</v>
      </c>
      <c r="J33" s="46">
        <v>-0.75936573766635096</v>
      </c>
      <c r="K33" s="46">
        <v>-3.5167408519690362</v>
      </c>
      <c r="L33" s="46">
        <v>9.9701474710798266</v>
      </c>
      <c r="M33" s="46"/>
      <c r="N33" s="46"/>
      <c r="O33" s="46"/>
      <c r="P33" s="46">
        <v>1.098901098901095</v>
      </c>
      <c r="Q33" s="46"/>
      <c r="R33" s="46"/>
      <c r="S33" s="46">
        <v>-2.2058823529411797</v>
      </c>
      <c r="T33" s="46"/>
      <c r="U33" s="46"/>
      <c r="V33" s="46"/>
      <c r="W33" s="46"/>
      <c r="X33" s="46"/>
      <c r="Y33" s="46"/>
      <c r="Z33" s="46">
        <f t="shared" si="0"/>
        <v>5.9074098622674365</v>
      </c>
      <c r="AA33" s="46">
        <f t="shared" si="1"/>
        <v>3.4564272936365938</v>
      </c>
      <c r="AB33" s="46">
        <f t="shared" si="10"/>
        <v>3.3270796566739427</v>
      </c>
      <c r="AC33" s="46">
        <f t="shared" si="2"/>
        <v>27.536231884057962</v>
      </c>
      <c r="AD33" s="46">
        <f t="shared" si="3"/>
        <v>8</v>
      </c>
      <c r="AE33" s="46">
        <f t="array" ref="AE33">SUM(IF($C33:$Y33&lt;0,1,0))</f>
        <v>3</v>
      </c>
      <c r="AF33" s="46">
        <f t="shared" si="4"/>
        <v>37.5</v>
      </c>
      <c r="AG33" s="46">
        <f t="shared" si="11"/>
        <v>41.666666666666664</v>
      </c>
      <c r="AH33" s="46">
        <f t="array" ref="AH33">SUM(IF($C33:$Y33&gt;20,1,0))</f>
        <v>1</v>
      </c>
      <c r="AI33" s="46">
        <f t="shared" si="5"/>
        <v>12.5</v>
      </c>
      <c r="AJ33" s="46">
        <f t="shared" si="12"/>
        <v>18.75</v>
      </c>
      <c r="AK33" s="46">
        <f t="array" ref="AK33">SUM(IF($C33:$Y33&gt;40,1,0))</f>
        <v>0</v>
      </c>
      <c r="AL33" s="46">
        <f t="shared" si="6"/>
        <v>0</v>
      </c>
      <c r="AM33" s="46">
        <f t="shared" si="13"/>
        <v>4.166666666666667</v>
      </c>
      <c r="AN33" s="46">
        <f t="shared" si="7"/>
        <v>5.9074098622674365</v>
      </c>
      <c r="AO33" s="46">
        <f t="shared" si="8"/>
        <v>3.4564272936365938</v>
      </c>
      <c r="AP33" s="46"/>
      <c r="AQ33" s="46">
        <f t="shared" si="9"/>
        <v>27.536231884057962</v>
      </c>
      <c r="AR33" s="5"/>
      <c r="AS33" s="5"/>
      <c r="AT33" s="5"/>
      <c r="AU33" s="5"/>
      <c r="AV33" s="5"/>
      <c r="AW33" s="5"/>
      <c r="AX33" s="5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</row>
    <row r="34" spans="1:131" x14ac:dyDescent="0.4">
      <c r="A34" s="4"/>
      <c r="B34" s="7">
        <v>1525</v>
      </c>
      <c r="D34" s="46"/>
      <c r="E34" s="46"/>
      <c r="F34" s="61">
        <v>14.285714285714285</v>
      </c>
      <c r="G34" s="46">
        <v>-37.5</v>
      </c>
      <c r="H34" s="46"/>
      <c r="I34" s="46">
        <v>-4.651162790697672</v>
      </c>
      <c r="J34" s="46">
        <v>-1.6606618873357459</v>
      </c>
      <c r="K34" s="46">
        <v>-27.38970135479132</v>
      </c>
      <c r="L34" s="46">
        <v>-21.10741291999323</v>
      </c>
      <c r="M34" s="46"/>
      <c r="N34" s="46"/>
      <c r="O34" s="46"/>
      <c r="P34" s="46">
        <v>6.5217391304347894</v>
      </c>
      <c r="Q34" s="46"/>
      <c r="R34" s="46"/>
      <c r="S34" s="46">
        <v>-3.007518796992481</v>
      </c>
      <c r="T34" s="46"/>
      <c r="U34" s="46"/>
      <c r="V34" s="46"/>
      <c r="W34" s="46"/>
      <c r="X34" s="46"/>
      <c r="Y34" s="46"/>
      <c r="Z34" s="46">
        <f t="shared" si="0"/>
        <v>-9.3136255417076708</v>
      </c>
      <c r="AA34" s="46">
        <f t="shared" si="1"/>
        <v>-3.8293407938450765</v>
      </c>
      <c r="AB34" s="46">
        <f t="shared" si="10"/>
        <v>3.0136682184431813</v>
      </c>
      <c r="AC34" s="46">
        <f t="shared" si="2"/>
        <v>14.285714285714285</v>
      </c>
      <c r="AD34" s="46">
        <f t="shared" si="3"/>
        <v>8</v>
      </c>
      <c r="AE34" s="46">
        <f t="array" ref="AE34">SUM(IF($C34:$Y34&lt;0,1,0))</f>
        <v>6</v>
      </c>
      <c r="AF34" s="46">
        <f t="shared" si="4"/>
        <v>75</v>
      </c>
      <c r="AG34" s="46">
        <f t="shared" si="11"/>
        <v>45.833333333333336</v>
      </c>
      <c r="AH34" s="46">
        <f t="array" ref="AH34">SUM(IF($C34:$Y34&gt;20,1,0))</f>
        <v>0</v>
      </c>
      <c r="AI34" s="46">
        <f t="shared" si="5"/>
        <v>0</v>
      </c>
      <c r="AJ34" s="46">
        <f t="shared" si="12"/>
        <v>16.666666666666668</v>
      </c>
      <c r="AK34" s="46">
        <f t="array" ref="AK34">SUM(IF($C34:$Y34&gt;40,1,0))</f>
        <v>0</v>
      </c>
      <c r="AL34" s="46">
        <f t="shared" si="6"/>
        <v>0</v>
      </c>
      <c r="AM34" s="46">
        <f t="shared" si="13"/>
        <v>4.166666666666667</v>
      </c>
      <c r="AN34" s="46">
        <f t="shared" si="7"/>
        <v>-9.3136255417076708</v>
      </c>
      <c r="AO34" s="46">
        <f t="shared" si="8"/>
        <v>-3.8293407938450765</v>
      </c>
      <c r="AP34" s="46"/>
      <c r="AQ34" s="46">
        <f t="shared" si="9"/>
        <v>14.285714285714285</v>
      </c>
      <c r="AR34" s="5"/>
      <c r="AS34" s="5"/>
      <c r="AT34" s="5"/>
      <c r="AU34" s="5"/>
      <c r="AV34" s="5"/>
      <c r="AW34" s="5"/>
      <c r="AX34" s="5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</row>
    <row r="35" spans="1:131" x14ac:dyDescent="0.4">
      <c r="A35" s="4"/>
      <c r="B35" s="7">
        <v>1526</v>
      </c>
      <c r="D35" s="46"/>
      <c r="E35" s="46"/>
      <c r="F35" s="61">
        <v>4.8076923076923084</v>
      </c>
      <c r="G35" s="46">
        <v>43.636363636363626</v>
      </c>
      <c r="H35" s="46"/>
      <c r="I35" s="46">
        <v>-6.5040650406504081</v>
      </c>
      <c r="J35" s="46">
        <v>-0.57124112565715146</v>
      </c>
      <c r="K35" s="46">
        <v>18.29968528190706</v>
      </c>
      <c r="L35" s="46">
        <v>-2.446917429288753</v>
      </c>
      <c r="M35" s="46"/>
      <c r="N35" s="46"/>
      <c r="O35" s="46"/>
      <c r="P35" s="46">
        <v>-4.081632653061229</v>
      </c>
      <c r="Q35" s="46"/>
      <c r="R35" s="46"/>
      <c r="S35" s="46">
        <v>3.1007751937984551</v>
      </c>
      <c r="T35" s="46"/>
      <c r="U35" s="46"/>
      <c r="V35" s="46"/>
      <c r="W35" s="46"/>
      <c r="X35" s="46"/>
      <c r="Y35" s="46"/>
      <c r="Z35" s="46">
        <f t="shared" si="0"/>
        <v>7.0300825213879881</v>
      </c>
      <c r="AA35" s="46">
        <f t="shared" si="1"/>
        <v>1.2647670340706518</v>
      </c>
      <c r="AB35" s="46">
        <f t="shared" si="10"/>
        <v>2.4195250307578795</v>
      </c>
      <c r="AC35" s="46">
        <f t="shared" si="2"/>
        <v>43.636363636363626</v>
      </c>
      <c r="AD35" s="46">
        <f t="shared" si="3"/>
        <v>8</v>
      </c>
      <c r="AE35" s="46">
        <f t="array" ref="AE35">SUM(IF($C35:$Y35&lt;0,1,0))</f>
        <v>4</v>
      </c>
      <c r="AF35" s="46">
        <f t="shared" si="4"/>
        <v>50</v>
      </c>
      <c r="AG35" s="46">
        <f t="shared" si="11"/>
        <v>47.916666666666664</v>
      </c>
      <c r="AH35" s="46">
        <f t="array" ref="AH35">SUM(IF($C35:$Y35&gt;20,1,0))</f>
        <v>1</v>
      </c>
      <c r="AI35" s="46">
        <f t="shared" si="5"/>
        <v>12.5</v>
      </c>
      <c r="AJ35" s="46">
        <f t="shared" si="12"/>
        <v>14.583333333333334</v>
      </c>
      <c r="AK35" s="46">
        <f t="array" ref="AK35">SUM(IF($C35:$Y35&gt;40,1,0))</f>
        <v>1</v>
      </c>
      <c r="AL35" s="46">
        <f t="shared" si="6"/>
        <v>12.5</v>
      </c>
      <c r="AM35" s="46">
        <f t="shared" si="13"/>
        <v>6.25</v>
      </c>
      <c r="AN35" s="46">
        <f t="shared" si="7"/>
        <v>7.0300825213879881</v>
      </c>
      <c r="AO35" s="46">
        <f t="shared" si="8"/>
        <v>1.2647670340706518</v>
      </c>
      <c r="AP35" s="46"/>
      <c r="AQ35" s="46">
        <f t="shared" si="9"/>
        <v>43.636363636363626</v>
      </c>
      <c r="AR35" s="5"/>
      <c r="AS35" s="5"/>
      <c r="AT35" s="5"/>
      <c r="AU35" s="5"/>
      <c r="AV35" s="5"/>
      <c r="AW35" s="5"/>
      <c r="AX35" s="5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</row>
    <row r="36" spans="1:131" x14ac:dyDescent="0.4">
      <c r="A36" s="4"/>
      <c r="B36" s="7">
        <v>1527</v>
      </c>
      <c r="D36" s="46"/>
      <c r="E36" s="46"/>
      <c r="F36" s="61">
        <v>-9.1743119266055047</v>
      </c>
      <c r="G36" s="46">
        <v>7.5949367088607556</v>
      </c>
      <c r="H36" s="46"/>
      <c r="I36" s="46">
        <v>8.6956521739130377</v>
      </c>
      <c r="J36" s="46">
        <v>8.1327602337573968</v>
      </c>
      <c r="K36" s="46">
        <v>173.10975379858988</v>
      </c>
      <c r="L36" s="46">
        <v>16.763189388558764</v>
      </c>
      <c r="M36" s="46"/>
      <c r="N36" s="46"/>
      <c r="O36" s="46"/>
      <c r="P36" s="46">
        <v>7.4468085106383031</v>
      </c>
      <c r="Q36" s="46"/>
      <c r="R36" s="46"/>
      <c r="S36" s="46">
        <v>10.526315789473696</v>
      </c>
      <c r="T36" s="46"/>
      <c r="U36" s="46"/>
      <c r="V36" s="46"/>
      <c r="W36" s="46"/>
      <c r="X36" s="46"/>
      <c r="Y36" s="46"/>
      <c r="Z36" s="46">
        <f t="shared" si="0"/>
        <v>27.886888084648291</v>
      </c>
      <c r="AA36" s="46">
        <f t="shared" si="1"/>
        <v>8.4142062038352172</v>
      </c>
      <c r="AB36" s="46">
        <f t="shared" si="10"/>
        <v>-0.11135852179085177</v>
      </c>
      <c r="AC36" s="46">
        <f t="shared" si="2"/>
        <v>173.10975379858988</v>
      </c>
      <c r="AD36" s="46">
        <f t="shared" si="3"/>
        <v>8</v>
      </c>
      <c r="AE36" s="46">
        <f t="array" ref="AE36">SUM(IF($C36:$Y36&lt;0,1,0))</f>
        <v>1</v>
      </c>
      <c r="AF36" s="46">
        <f t="shared" si="4"/>
        <v>12.5</v>
      </c>
      <c r="AG36" s="46">
        <f t="shared" si="11"/>
        <v>47.916666666666664</v>
      </c>
      <c r="AH36" s="46">
        <f t="array" ref="AH36">SUM(IF($C36:$Y36&gt;20,1,0))</f>
        <v>1</v>
      </c>
      <c r="AI36" s="46">
        <f t="shared" si="5"/>
        <v>12.5</v>
      </c>
      <c r="AJ36" s="46">
        <f t="shared" si="12"/>
        <v>6.25</v>
      </c>
      <c r="AK36" s="46">
        <f t="array" ref="AK36">SUM(IF($C36:$Y36&gt;40,1,0))</f>
        <v>1</v>
      </c>
      <c r="AL36" s="46">
        <f t="shared" si="6"/>
        <v>12.5</v>
      </c>
      <c r="AM36" s="46">
        <f t="shared" si="13"/>
        <v>4.166666666666667</v>
      </c>
      <c r="AN36" s="46">
        <f t="shared" si="7"/>
        <v>27.886888084648291</v>
      </c>
      <c r="AO36" s="46">
        <f t="shared" si="8"/>
        <v>8.4142062038352172</v>
      </c>
      <c r="AP36" s="46"/>
      <c r="AQ36" s="46">
        <f t="shared" si="9"/>
        <v>173.10975379858988</v>
      </c>
      <c r="AR36" s="5"/>
      <c r="AS36" s="5"/>
      <c r="AT36" s="5"/>
      <c r="AU36" s="5"/>
      <c r="AV36" s="5"/>
      <c r="AW36" s="5"/>
      <c r="AX36" s="5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</row>
    <row r="37" spans="1:131" x14ac:dyDescent="0.4">
      <c r="A37" s="4"/>
      <c r="B37" s="7">
        <v>1528</v>
      </c>
      <c r="D37" s="46"/>
      <c r="E37" s="46"/>
      <c r="F37" s="61">
        <v>1.0101010101010102</v>
      </c>
      <c r="G37" s="46">
        <v>3.529411764705892</v>
      </c>
      <c r="H37" s="46"/>
      <c r="I37" s="46">
        <v>26.400000000000002</v>
      </c>
      <c r="J37" s="46">
        <v>8.5650977107692086</v>
      </c>
      <c r="K37" s="46">
        <v>31.140141865300251</v>
      </c>
      <c r="L37" s="46">
        <v>9.1384710593216631</v>
      </c>
      <c r="M37" s="46"/>
      <c r="N37" s="46"/>
      <c r="O37" s="46"/>
      <c r="P37" s="46">
        <v>-1.980198019801982</v>
      </c>
      <c r="Q37" s="46"/>
      <c r="R37" s="46"/>
      <c r="S37" s="46">
        <v>21.7687074829932</v>
      </c>
      <c r="T37" s="46"/>
      <c r="U37" s="46"/>
      <c r="V37" s="46"/>
      <c r="W37" s="46"/>
      <c r="X37" s="46"/>
      <c r="Y37" s="46"/>
      <c r="Z37" s="46">
        <f t="shared" si="0"/>
        <v>12.446466609173655</v>
      </c>
      <c r="AA37" s="46">
        <f t="shared" si="1"/>
        <v>8.8517843850454359</v>
      </c>
      <c r="AB37" s="46">
        <f t="shared" si="10"/>
        <v>1.5314026421498934</v>
      </c>
      <c r="AC37" s="46">
        <f t="shared" si="2"/>
        <v>31.140141865300251</v>
      </c>
      <c r="AD37" s="46">
        <f t="shared" si="3"/>
        <v>8</v>
      </c>
      <c r="AE37" s="46">
        <f t="array" ref="AE37">SUM(IF($C37:$Y37&lt;0,1,0))</f>
        <v>1</v>
      </c>
      <c r="AF37" s="46">
        <f t="shared" si="4"/>
        <v>12.5</v>
      </c>
      <c r="AG37" s="46">
        <f t="shared" si="11"/>
        <v>41.666666666666664</v>
      </c>
      <c r="AH37" s="46">
        <f t="array" ref="AH37">SUM(IF($C37:$Y37&gt;20,1,0))</f>
        <v>3</v>
      </c>
      <c r="AI37" s="46">
        <f t="shared" si="5"/>
        <v>37.5</v>
      </c>
      <c r="AJ37" s="46">
        <f t="shared" si="12"/>
        <v>12.5</v>
      </c>
      <c r="AK37" s="46">
        <f t="array" ref="AK37">SUM(IF($C37:$Y37&gt;40,1,0))</f>
        <v>0</v>
      </c>
      <c r="AL37" s="46">
        <f t="shared" si="6"/>
        <v>0</v>
      </c>
      <c r="AM37" s="46">
        <f t="shared" si="13"/>
        <v>4.166666666666667</v>
      </c>
      <c r="AN37" s="46">
        <f t="shared" si="7"/>
        <v>12.446466609173655</v>
      </c>
      <c r="AO37" s="46">
        <f t="shared" si="8"/>
        <v>8.8517843850454359</v>
      </c>
      <c r="AP37" s="46"/>
      <c r="AQ37" s="46">
        <f t="shared" si="9"/>
        <v>31.140141865300251</v>
      </c>
      <c r="AR37" s="5"/>
      <c r="AS37" s="5"/>
      <c r="AT37" s="5"/>
      <c r="AU37" s="5"/>
      <c r="AV37" s="5"/>
      <c r="AW37" s="5"/>
      <c r="AX37" s="5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</row>
    <row r="38" spans="1:131" x14ac:dyDescent="0.4">
      <c r="A38" s="4"/>
      <c r="B38" s="7">
        <v>1529</v>
      </c>
      <c r="D38" s="46"/>
      <c r="E38" s="46"/>
      <c r="F38" s="61">
        <v>2</v>
      </c>
      <c r="G38" s="46">
        <v>1.1363636363636465</v>
      </c>
      <c r="H38" s="46"/>
      <c r="I38" s="46">
        <v>4.4303797468354444</v>
      </c>
      <c r="J38" s="46">
        <v>6.687615644611089</v>
      </c>
      <c r="K38" s="46">
        <v>17.635778845603799</v>
      </c>
      <c r="L38" s="46">
        <v>-4.3637227327575356</v>
      </c>
      <c r="M38" s="46"/>
      <c r="N38" s="46"/>
      <c r="O38" s="46"/>
      <c r="P38" s="46">
        <v>-2.0202020202020221</v>
      </c>
      <c r="Q38" s="46"/>
      <c r="R38" s="46"/>
      <c r="S38" s="46">
        <v>-11.173184357541899</v>
      </c>
      <c r="T38" s="46"/>
      <c r="U38" s="46"/>
      <c r="V38" s="46"/>
      <c r="W38" s="46"/>
      <c r="X38" s="46"/>
      <c r="Y38" s="46"/>
      <c r="Z38" s="46">
        <f t="shared" si="0"/>
        <v>1.7916285953640649</v>
      </c>
      <c r="AA38" s="46">
        <f t="shared" si="1"/>
        <v>1.5681818181818232</v>
      </c>
      <c r="AB38" s="46">
        <f t="shared" si="10"/>
        <v>3.2876709901541079</v>
      </c>
      <c r="AC38" s="46">
        <f t="shared" si="2"/>
        <v>17.635778845603799</v>
      </c>
      <c r="AD38" s="46">
        <f t="shared" si="3"/>
        <v>8</v>
      </c>
      <c r="AE38" s="46">
        <f t="array" ref="AE38">SUM(IF($C38:$Y38&lt;0,1,0))</f>
        <v>3</v>
      </c>
      <c r="AF38" s="46">
        <f t="shared" si="4"/>
        <v>37.5</v>
      </c>
      <c r="AG38" s="46">
        <f t="shared" si="11"/>
        <v>37.5</v>
      </c>
      <c r="AH38" s="46">
        <f t="array" ref="AH38">SUM(IF($C38:$Y38&gt;20,1,0))</f>
        <v>0</v>
      </c>
      <c r="AI38" s="46">
        <f t="shared" si="5"/>
        <v>0</v>
      </c>
      <c r="AJ38" s="46">
        <f t="shared" si="12"/>
        <v>12.5</v>
      </c>
      <c r="AK38" s="46">
        <f t="array" ref="AK38">SUM(IF($C38:$Y38&gt;40,1,0))</f>
        <v>0</v>
      </c>
      <c r="AL38" s="46">
        <f t="shared" si="6"/>
        <v>0</v>
      </c>
      <c r="AM38" s="46">
        <f t="shared" si="13"/>
        <v>4.166666666666667</v>
      </c>
      <c r="AN38" s="46">
        <f t="shared" si="7"/>
        <v>1.7916285953640649</v>
      </c>
      <c r="AO38" s="46">
        <f t="shared" si="8"/>
        <v>1.5681818181818232</v>
      </c>
      <c r="AP38" s="46"/>
      <c r="AQ38" s="46">
        <f t="shared" si="9"/>
        <v>17.635778845603799</v>
      </c>
      <c r="AR38" s="5"/>
      <c r="AS38" s="5"/>
      <c r="AT38" s="5"/>
      <c r="AU38" s="5"/>
      <c r="AV38" s="5"/>
      <c r="AW38" s="5"/>
      <c r="AX38" s="5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</row>
    <row r="39" spans="1:131" x14ac:dyDescent="0.4">
      <c r="A39" s="4"/>
      <c r="B39" s="7">
        <v>1530</v>
      </c>
      <c r="D39" s="46"/>
      <c r="E39" s="46"/>
      <c r="F39" s="61">
        <v>38.235294117647058</v>
      </c>
      <c r="G39" s="46">
        <v>4.4943820224719211</v>
      </c>
      <c r="H39" s="46"/>
      <c r="I39" s="46">
        <v>16.36363636363636</v>
      </c>
      <c r="J39" s="46">
        <v>25.729836595633305</v>
      </c>
      <c r="K39" s="46">
        <v>-50.366804641677817</v>
      </c>
      <c r="L39" s="46">
        <v>3.3620343543744102</v>
      </c>
      <c r="M39" s="46"/>
      <c r="N39" s="46"/>
      <c r="O39" s="46"/>
      <c r="P39" s="46">
        <v>4.1237113402061931</v>
      </c>
      <c r="Q39" s="46"/>
      <c r="R39" s="46"/>
      <c r="S39" s="46">
        <v>6.2893081761006275</v>
      </c>
      <c r="T39" s="46"/>
      <c r="U39" s="46"/>
      <c r="V39" s="46"/>
      <c r="W39" s="46"/>
      <c r="X39" s="46"/>
      <c r="Y39" s="46"/>
      <c r="Z39" s="46">
        <f t="shared" si="0"/>
        <v>6.0289247910490067</v>
      </c>
      <c r="AA39" s="46">
        <f t="shared" si="1"/>
        <v>5.3918450992862743</v>
      </c>
      <c r="AB39" s="46">
        <f t="shared" si="10"/>
        <v>3.6102406244290548</v>
      </c>
      <c r="AC39" s="46">
        <f t="shared" si="2"/>
        <v>38.235294117647058</v>
      </c>
      <c r="AD39" s="46">
        <f t="shared" si="3"/>
        <v>8</v>
      </c>
      <c r="AE39" s="46">
        <f t="array" ref="AE39">SUM(IF($C39:$Y39&lt;0,1,0))</f>
        <v>1</v>
      </c>
      <c r="AF39" s="46">
        <f t="shared" si="4"/>
        <v>12.5</v>
      </c>
      <c r="AG39" s="46">
        <f t="shared" si="11"/>
        <v>33.333333333333336</v>
      </c>
      <c r="AH39" s="46">
        <f t="array" ref="AH39">SUM(IF($C39:$Y39&gt;20,1,0))</f>
        <v>2</v>
      </c>
      <c r="AI39" s="46">
        <f t="shared" si="5"/>
        <v>25</v>
      </c>
      <c r="AJ39" s="46">
        <f t="shared" si="12"/>
        <v>14.583333333333334</v>
      </c>
      <c r="AK39" s="46">
        <f t="array" ref="AK39">SUM(IF($C39:$Y39&gt;40,1,0))</f>
        <v>0</v>
      </c>
      <c r="AL39" s="46">
        <f t="shared" si="6"/>
        <v>0</v>
      </c>
      <c r="AM39" s="46">
        <f t="shared" si="13"/>
        <v>4.166666666666667</v>
      </c>
      <c r="AN39" s="46">
        <f t="shared" si="7"/>
        <v>6.0289247910490067</v>
      </c>
      <c r="AO39" s="46">
        <f t="shared" si="8"/>
        <v>5.3918450992862743</v>
      </c>
      <c r="AP39" s="46"/>
      <c r="AQ39" s="46">
        <f t="shared" si="9"/>
        <v>38.235294117647058</v>
      </c>
      <c r="AR39" s="5"/>
      <c r="AS39" s="5"/>
      <c r="AT39" s="5"/>
      <c r="AU39" s="5"/>
      <c r="AV39" s="5"/>
      <c r="AW39" s="5"/>
      <c r="AX39" s="5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</row>
    <row r="40" spans="1:131" x14ac:dyDescent="0.4">
      <c r="A40" s="4"/>
      <c r="B40" s="7">
        <v>1531</v>
      </c>
      <c r="D40" s="46"/>
      <c r="E40" s="46"/>
      <c r="F40" s="61">
        <v>-12.056737588652481</v>
      </c>
      <c r="G40" s="46">
        <v>21.505376344086024</v>
      </c>
      <c r="H40" s="46"/>
      <c r="I40" s="46">
        <v>-9.375</v>
      </c>
      <c r="J40" s="46">
        <v>0.55035890142691724</v>
      </c>
      <c r="K40" s="46">
        <v>38.486983837462645</v>
      </c>
      <c r="L40" s="46">
        <v>6.9920428261802003</v>
      </c>
      <c r="M40" s="46"/>
      <c r="N40" s="46"/>
      <c r="O40" s="46"/>
      <c r="P40" s="46">
        <v>2.9702970297029729</v>
      </c>
      <c r="Q40" s="46"/>
      <c r="R40" s="46"/>
      <c r="S40" s="46">
        <v>-8.875739644970416</v>
      </c>
      <c r="T40" s="46"/>
      <c r="U40" s="46"/>
      <c r="V40" s="46"/>
      <c r="W40" s="46"/>
      <c r="X40" s="46"/>
      <c r="Y40" s="46"/>
      <c r="Z40" s="46">
        <f t="shared" si="0"/>
        <v>5.0246977131544837</v>
      </c>
      <c r="AA40" s="46">
        <f t="shared" si="1"/>
        <v>1.7603279655649451</v>
      </c>
      <c r="AB40" s="46">
        <f t="shared" si="10"/>
        <v>4.5418520843307251</v>
      </c>
      <c r="AC40" s="46">
        <f t="shared" si="2"/>
        <v>38.486983837462645</v>
      </c>
      <c r="AD40" s="46">
        <f t="shared" si="3"/>
        <v>8</v>
      </c>
      <c r="AE40" s="46">
        <f t="array" ref="AE40">SUM(IF($C40:$Y40&lt;0,1,0))</f>
        <v>3</v>
      </c>
      <c r="AF40" s="46">
        <f t="shared" si="4"/>
        <v>37.5</v>
      </c>
      <c r="AG40" s="46">
        <f t="shared" si="11"/>
        <v>27.083333333333332</v>
      </c>
      <c r="AH40" s="46">
        <f t="array" ref="AH40">SUM(IF($C40:$Y40&gt;20,1,0))</f>
        <v>2</v>
      </c>
      <c r="AI40" s="46">
        <f t="shared" si="5"/>
        <v>25</v>
      </c>
      <c r="AJ40" s="46">
        <f t="shared" si="12"/>
        <v>18.75</v>
      </c>
      <c r="AK40" s="46">
        <f t="array" ref="AK40">SUM(IF($C40:$Y40&gt;40,1,0))</f>
        <v>0</v>
      </c>
      <c r="AL40" s="46">
        <f t="shared" si="6"/>
        <v>0</v>
      </c>
      <c r="AM40" s="46">
        <f t="shared" si="13"/>
        <v>4.166666666666667</v>
      </c>
      <c r="AN40" s="46">
        <f t="shared" si="7"/>
        <v>5.0246977131544837</v>
      </c>
      <c r="AO40" s="46">
        <f t="shared" si="8"/>
        <v>1.7603279655649451</v>
      </c>
      <c r="AP40" s="46"/>
      <c r="AQ40" s="46">
        <f t="shared" si="9"/>
        <v>38.486983837462645</v>
      </c>
      <c r="AR40" s="5"/>
      <c r="AS40" s="5"/>
      <c r="AT40" s="5"/>
      <c r="AU40" s="5"/>
      <c r="AV40" s="5"/>
      <c r="AW40" s="5"/>
      <c r="AX40" s="5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</row>
    <row r="41" spans="1:131" x14ac:dyDescent="0.4">
      <c r="A41" s="4"/>
      <c r="B41" s="7">
        <v>1532</v>
      </c>
      <c r="D41" s="46"/>
      <c r="E41" s="46"/>
      <c r="F41" s="61">
        <v>4.838709677419355</v>
      </c>
      <c r="G41" s="46">
        <v>-14.159292035398231</v>
      </c>
      <c r="H41" s="46"/>
      <c r="I41" s="46">
        <v>-8.045977011494255</v>
      </c>
      <c r="J41" s="46">
        <v>-10.039919844194234</v>
      </c>
      <c r="K41" s="46">
        <v>-26.226815707387622</v>
      </c>
      <c r="L41" s="46">
        <v>-20.031710866568464</v>
      </c>
      <c r="M41" s="46"/>
      <c r="N41" s="46"/>
      <c r="O41" s="46"/>
      <c r="P41" s="46">
        <v>1.9230769230769162</v>
      </c>
      <c r="Q41" s="46"/>
      <c r="R41" s="46"/>
      <c r="S41" s="46">
        <v>16.233766233766247</v>
      </c>
      <c r="T41" s="46"/>
      <c r="U41" s="46"/>
      <c r="V41" s="46"/>
      <c r="W41" s="46"/>
      <c r="X41" s="46"/>
      <c r="Y41" s="46"/>
      <c r="Z41" s="46">
        <f t="shared" si="0"/>
        <v>-6.9385203288475346</v>
      </c>
      <c r="AA41" s="46">
        <f t="shared" si="1"/>
        <v>-9.0429484278442445</v>
      </c>
      <c r="AB41" s="46">
        <f t="shared" si="10"/>
        <v>2.8238995073449087</v>
      </c>
      <c r="AC41" s="46">
        <f t="shared" si="2"/>
        <v>16.233766233766247</v>
      </c>
      <c r="AD41" s="46">
        <f t="shared" si="3"/>
        <v>8</v>
      </c>
      <c r="AE41" s="46">
        <f t="array" ref="AE41">SUM(IF($C41:$Y41&lt;0,1,0))</f>
        <v>5</v>
      </c>
      <c r="AF41" s="46">
        <f t="shared" si="4"/>
        <v>62.5</v>
      </c>
      <c r="AG41" s="46">
        <f t="shared" si="11"/>
        <v>29.166666666666668</v>
      </c>
      <c r="AH41" s="46">
        <f t="array" ref="AH41">SUM(IF($C41:$Y41&gt;20,1,0))</f>
        <v>0</v>
      </c>
      <c r="AI41" s="46">
        <f t="shared" si="5"/>
        <v>0</v>
      </c>
      <c r="AJ41" s="46">
        <f t="shared" si="12"/>
        <v>16.666666666666668</v>
      </c>
      <c r="AK41" s="46">
        <f t="array" ref="AK41">SUM(IF($C41:$Y41&gt;40,1,0))</f>
        <v>0</v>
      </c>
      <c r="AL41" s="46">
        <f t="shared" si="6"/>
        <v>0</v>
      </c>
      <c r="AM41" s="46">
        <f t="shared" si="13"/>
        <v>2.0833333333333335</v>
      </c>
      <c r="AN41" s="46">
        <f t="shared" si="7"/>
        <v>-6.9385203288475346</v>
      </c>
      <c r="AO41" s="46">
        <f t="shared" si="8"/>
        <v>-9.0429484278442445</v>
      </c>
      <c r="AP41" s="46"/>
      <c r="AQ41" s="46">
        <f t="shared" si="9"/>
        <v>16.233766233766247</v>
      </c>
      <c r="AR41" s="5"/>
      <c r="AS41" s="5"/>
      <c r="AT41" s="5"/>
      <c r="AU41" s="5"/>
      <c r="AV41" s="5"/>
      <c r="AW41" s="5"/>
      <c r="AX41" s="5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</row>
    <row r="42" spans="1:131" x14ac:dyDescent="0.4">
      <c r="A42" s="4"/>
      <c r="B42" s="7">
        <v>1533</v>
      </c>
      <c r="D42" s="46"/>
      <c r="E42" s="46"/>
      <c r="F42" s="61">
        <v>8.4615384615384617</v>
      </c>
      <c r="G42" s="46">
        <v>-30.927835051546392</v>
      </c>
      <c r="H42" s="46"/>
      <c r="I42" s="46">
        <v>-1.8750000000000044</v>
      </c>
      <c r="J42" s="46">
        <v>16.976708343340995</v>
      </c>
      <c r="K42" s="46">
        <v>30.069657013249575</v>
      </c>
      <c r="L42" s="46">
        <v>1.3074545986195396</v>
      </c>
      <c r="M42" s="46"/>
      <c r="N42" s="46"/>
      <c r="O42" s="46"/>
      <c r="P42" s="46">
        <v>-4.7169811320754711</v>
      </c>
      <c r="Q42" s="46"/>
      <c r="R42" s="46"/>
      <c r="S42" s="46">
        <v>-5.5865921787709549</v>
      </c>
      <c r="T42" s="46"/>
      <c r="U42" s="46"/>
      <c r="V42" s="46"/>
      <c r="W42" s="46"/>
      <c r="X42" s="46"/>
      <c r="Y42" s="46"/>
      <c r="Z42" s="46">
        <f t="shared" si="0"/>
        <v>1.713618756794469</v>
      </c>
      <c r="AA42" s="46">
        <f t="shared" si="1"/>
        <v>-0.28377270069023242</v>
      </c>
      <c r="AB42" s="46">
        <f t="shared" si="10"/>
        <v>1.3742363565906668</v>
      </c>
      <c r="AC42" s="46">
        <f t="shared" si="2"/>
        <v>30.069657013249575</v>
      </c>
      <c r="AD42" s="46">
        <f t="shared" si="3"/>
        <v>8</v>
      </c>
      <c r="AE42" s="46">
        <f t="array" ref="AE42">SUM(IF($C42:$Y42&lt;0,1,0))</f>
        <v>4</v>
      </c>
      <c r="AF42" s="46">
        <f t="shared" si="4"/>
        <v>50</v>
      </c>
      <c r="AG42" s="46">
        <f t="shared" si="11"/>
        <v>35.416666666666664</v>
      </c>
      <c r="AH42" s="46">
        <f t="array" ref="AH42">SUM(IF($C42:$Y42&gt;20,1,0))</f>
        <v>1</v>
      </c>
      <c r="AI42" s="46">
        <f t="shared" si="5"/>
        <v>12.5</v>
      </c>
      <c r="AJ42" s="46">
        <f t="shared" si="12"/>
        <v>16.666666666666668</v>
      </c>
      <c r="AK42" s="46">
        <f t="array" ref="AK42">SUM(IF($C42:$Y42&gt;40,1,0))</f>
        <v>0</v>
      </c>
      <c r="AL42" s="46">
        <f t="shared" si="6"/>
        <v>0</v>
      </c>
      <c r="AM42" s="46">
        <f t="shared" si="13"/>
        <v>0</v>
      </c>
      <c r="AN42" s="46">
        <f t="shared" si="7"/>
        <v>1.713618756794469</v>
      </c>
      <c r="AO42" s="46">
        <f t="shared" si="8"/>
        <v>-0.28377270069023242</v>
      </c>
      <c r="AP42" s="46"/>
      <c r="AQ42" s="46">
        <f t="shared" si="9"/>
        <v>30.069657013249575</v>
      </c>
      <c r="AR42" s="5"/>
      <c r="AS42" s="5"/>
      <c r="AT42" s="5"/>
      <c r="AU42" s="5"/>
      <c r="AV42" s="5"/>
      <c r="AW42" s="5"/>
      <c r="AX42" s="5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</row>
    <row r="43" spans="1:131" x14ac:dyDescent="0.4">
      <c r="A43" s="4"/>
      <c r="B43" s="7">
        <v>1534</v>
      </c>
      <c r="D43" s="46"/>
      <c r="E43" s="46"/>
      <c r="F43" s="61">
        <v>-9.9290780141843982</v>
      </c>
      <c r="G43" s="46">
        <v>4.4776119402984982</v>
      </c>
      <c r="H43" s="46"/>
      <c r="I43" s="46">
        <v>-3.1847133757961776</v>
      </c>
      <c r="J43" s="46">
        <v>1.6069702041018097</v>
      </c>
      <c r="K43" s="46">
        <v>9.2836511060210078</v>
      </c>
      <c r="L43" s="46">
        <v>-6.9268671212451611</v>
      </c>
      <c r="M43" s="46"/>
      <c r="N43" s="46"/>
      <c r="O43" s="46"/>
      <c r="P43" s="46">
        <v>5.9405940594059459</v>
      </c>
      <c r="Q43" s="46"/>
      <c r="R43" s="46"/>
      <c r="S43" s="46">
        <v>-14.201183431952657</v>
      </c>
      <c r="T43" s="46"/>
      <c r="U43" s="46"/>
      <c r="V43" s="46"/>
      <c r="W43" s="46"/>
      <c r="X43" s="46"/>
      <c r="Y43" s="46"/>
      <c r="Z43" s="46">
        <f t="shared" si="0"/>
        <v>-1.6166268291688917</v>
      </c>
      <c r="AA43" s="46">
        <f t="shared" si="1"/>
        <v>-0.78887158584718398</v>
      </c>
      <c r="AB43" s="46">
        <f t="shared" si="10"/>
        <v>-0.23253963855810303</v>
      </c>
      <c r="AC43" s="46">
        <f t="shared" si="2"/>
        <v>9.2836511060210078</v>
      </c>
      <c r="AD43" s="46">
        <f t="shared" si="3"/>
        <v>8</v>
      </c>
      <c r="AE43" s="46">
        <f t="array" ref="AE43">SUM(IF($C43:$Y43&lt;0,1,0))</f>
        <v>4</v>
      </c>
      <c r="AF43" s="46">
        <f t="shared" si="4"/>
        <v>50</v>
      </c>
      <c r="AG43" s="46">
        <f t="shared" si="11"/>
        <v>41.666666666666664</v>
      </c>
      <c r="AH43" s="46">
        <f t="array" ref="AH43">SUM(IF($C43:$Y43&gt;20,1,0))</f>
        <v>0</v>
      </c>
      <c r="AI43" s="46">
        <f t="shared" si="5"/>
        <v>0</v>
      </c>
      <c r="AJ43" s="46">
        <f t="shared" si="12"/>
        <v>10.416666666666666</v>
      </c>
      <c r="AK43" s="46">
        <f t="array" ref="AK43">SUM(IF($C43:$Y43&gt;40,1,0))</f>
        <v>0</v>
      </c>
      <c r="AL43" s="46">
        <f t="shared" si="6"/>
        <v>0</v>
      </c>
      <c r="AM43" s="46">
        <f t="shared" si="13"/>
        <v>0</v>
      </c>
      <c r="AN43" s="46">
        <f t="shared" si="7"/>
        <v>-1.6166268291688917</v>
      </c>
      <c r="AO43" s="46">
        <f t="shared" si="8"/>
        <v>-0.78887158584718398</v>
      </c>
      <c r="AP43" s="46"/>
      <c r="AQ43" s="46">
        <f t="shared" si="9"/>
        <v>9.2836511060210078</v>
      </c>
      <c r="AR43" s="5"/>
      <c r="AS43" s="5"/>
      <c r="AT43" s="5"/>
      <c r="AU43" s="5"/>
      <c r="AV43" s="5"/>
      <c r="AW43" s="5"/>
      <c r="AX43" s="5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</row>
    <row r="44" spans="1:131" x14ac:dyDescent="0.4">
      <c r="A44" s="4"/>
      <c r="B44" s="7">
        <v>1535</v>
      </c>
      <c r="D44" s="46"/>
      <c r="E44" s="46"/>
      <c r="F44" s="61">
        <v>0</v>
      </c>
      <c r="G44" s="46">
        <v>82.857142857142847</v>
      </c>
      <c r="H44" s="46"/>
      <c r="I44" s="46">
        <v>-5.9210526315789487</v>
      </c>
      <c r="J44" s="46">
        <v>-23.602931476030754</v>
      </c>
      <c r="K44" s="46">
        <v>-65.246270117696554</v>
      </c>
      <c r="L44" s="46">
        <v>27.690788536785703</v>
      </c>
      <c r="M44" s="46"/>
      <c r="N44" s="46"/>
      <c r="O44" s="46"/>
      <c r="P44" s="46">
        <v>-3.7383177570093462</v>
      </c>
      <c r="Q44" s="46"/>
      <c r="R44" s="46"/>
      <c r="S44" s="46">
        <v>-9.6551724137930997</v>
      </c>
      <c r="T44" s="46"/>
      <c r="U44" s="46"/>
      <c r="V44" s="46"/>
      <c r="W44" s="46"/>
      <c r="X44" s="46"/>
      <c r="Y44" s="46"/>
      <c r="Z44" s="46">
        <f t="shared" si="0"/>
        <v>0.29802337472748142</v>
      </c>
      <c r="AA44" s="46">
        <f t="shared" si="1"/>
        <v>-4.8296851942941474</v>
      </c>
      <c r="AB44" s="46">
        <f t="shared" si="10"/>
        <v>-1.2988508073040983</v>
      </c>
      <c r="AC44" s="46">
        <f t="shared" si="2"/>
        <v>82.857142857142847</v>
      </c>
      <c r="AD44" s="46">
        <f t="shared" si="3"/>
        <v>8</v>
      </c>
      <c r="AE44" s="46">
        <f t="array" ref="AE44">SUM(IF($C44:$Y44&lt;0,1,0))</f>
        <v>5</v>
      </c>
      <c r="AF44" s="46">
        <f t="shared" si="4"/>
        <v>62.5</v>
      </c>
      <c r="AG44" s="46">
        <f t="shared" si="11"/>
        <v>45.833333333333336</v>
      </c>
      <c r="AH44" s="46">
        <f t="array" ref="AH44">SUM(IF($C44:$Y44&gt;20,1,0))</f>
        <v>2</v>
      </c>
      <c r="AI44" s="46">
        <f t="shared" si="5"/>
        <v>25</v>
      </c>
      <c r="AJ44" s="46">
        <f t="shared" si="12"/>
        <v>14.583333333333334</v>
      </c>
      <c r="AK44" s="46">
        <f t="array" ref="AK44">SUM(IF($C44:$Y44&gt;40,1,0))</f>
        <v>1</v>
      </c>
      <c r="AL44" s="46">
        <f t="shared" si="6"/>
        <v>12.5</v>
      </c>
      <c r="AM44" s="46">
        <f t="shared" si="13"/>
        <v>2.0833333333333335</v>
      </c>
      <c r="AN44" s="46">
        <f t="shared" si="7"/>
        <v>0.29802337472748142</v>
      </c>
      <c r="AO44" s="46">
        <f t="shared" si="8"/>
        <v>-4.8296851942941474</v>
      </c>
      <c r="AP44" s="46"/>
      <c r="AQ44" s="46">
        <f t="shared" si="9"/>
        <v>82.857142857142847</v>
      </c>
      <c r="AR44" s="5"/>
      <c r="AS44" s="5"/>
      <c r="AT44" s="5"/>
      <c r="AU44" s="5"/>
      <c r="AV44" s="5"/>
      <c r="AW44" s="5"/>
      <c r="AX44" s="5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  <c r="DY44" s="4"/>
      <c r="DZ44" s="4"/>
      <c r="EA44" s="4"/>
    </row>
    <row r="45" spans="1:131" x14ac:dyDescent="0.4">
      <c r="A45" s="4"/>
      <c r="B45" s="7">
        <v>1536</v>
      </c>
      <c r="D45" s="46"/>
      <c r="E45" s="46"/>
      <c r="F45" s="61">
        <v>-1.5748031496062991</v>
      </c>
      <c r="G45" s="46">
        <v>-5.46875</v>
      </c>
      <c r="H45" s="46"/>
      <c r="I45" s="46">
        <v>-3.4965034965035002</v>
      </c>
      <c r="J45" s="46">
        <v>-1.6909246134321876</v>
      </c>
      <c r="K45" s="46">
        <v>14.340707059319669</v>
      </c>
      <c r="L45" s="46">
        <v>-12.874646765061293</v>
      </c>
      <c r="M45" s="46"/>
      <c r="N45" s="46"/>
      <c r="O45" s="46"/>
      <c r="P45" s="46">
        <v>0.97087378640776656</v>
      </c>
      <c r="Q45" s="46"/>
      <c r="R45" s="46"/>
      <c r="S45" s="46">
        <v>25.190839694656496</v>
      </c>
      <c r="T45" s="46"/>
      <c r="U45" s="46"/>
      <c r="V45" s="46"/>
      <c r="W45" s="46"/>
      <c r="X45" s="46"/>
      <c r="Y45" s="46"/>
      <c r="Z45" s="46">
        <f t="shared" si="0"/>
        <v>1.9245990644725814</v>
      </c>
      <c r="AA45" s="46">
        <f t="shared" si="1"/>
        <v>-1.6328638815192433</v>
      </c>
      <c r="AB45" s="46">
        <f t="shared" si="10"/>
        <v>-2.4696356374383508</v>
      </c>
      <c r="AC45" s="46">
        <f t="shared" si="2"/>
        <v>25.190839694656496</v>
      </c>
      <c r="AD45" s="46">
        <f t="shared" si="3"/>
        <v>8</v>
      </c>
      <c r="AE45" s="46">
        <f t="array" ref="AE45">SUM(IF($C45:$Y45&lt;0,1,0))</f>
        <v>5</v>
      </c>
      <c r="AF45" s="46">
        <f t="shared" si="4"/>
        <v>62.5</v>
      </c>
      <c r="AG45" s="46">
        <f t="shared" si="11"/>
        <v>54.166666666666664</v>
      </c>
      <c r="AH45" s="46">
        <f t="array" ref="AH45">SUM(IF($C45:$Y45&gt;20,1,0))</f>
        <v>1</v>
      </c>
      <c r="AI45" s="46">
        <f t="shared" si="5"/>
        <v>12.5</v>
      </c>
      <c r="AJ45" s="46">
        <f t="shared" si="12"/>
        <v>12.5</v>
      </c>
      <c r="AK45" s="46">
        <f t="array" ref="AK45">SUM(IF($C45:$Y45&gt;40,1,0))</f>
        <v>0</v>
      </c>
      <c r="AL45" s="46">
        <f t="shared" si="6"/>
        <v>0</v>
      </c>
      <c r="AM45" s="46">
        <f t="shared" si="13"/>
        <v>2.0833333333333335</v>
      </c>
      <c r="AN45" s="46">
        <f t="shared" si="7"/>
        <v>1.9245990644725814</v>
      </c>
      <c r="AO45" s="46">
        <f t="shared" si="8"/>
        <v>-1.6328638815192433</v>
      </c>
      <c r="AP45" s="46"/>
      <c r="AQ45" s="46">
        <f t="shared" si="9"/>
        <v>25.190839694656496</v>
      </c>
      <c r="AR45" s="5"/>
      <c r="AS45" s="5"/>
      <c r="AT45" s="5"/>
      <c r="AU45" s="5"/>
      <c r="AV45" s="5"/>
      <c r="AW45" s="5"/>
      <c r="AX45" s="5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  <c r="DT45" s="4"/>
      <c r="DU45" s="4"/>
      <c r="DV45" s="4"/>
      <c r="DW45" s="4"/>
      <c r="DX45" s="4"/>
      <c r="DY45" s="4"/>
      <c r="DZ45" s="4"/>
      <c r="EA45" s="4"/>
    </row>
    <row r="46" spans="1:131" x14ac:dyDescent="0.4">
      <c r="A46" s="4"/>
      <c r="B46" s="7">
        <v>1537</v>
      </c>
      <c r="D46" s="46"/>
      <c r="E46" s="46"/>
      <c r="F46" s="61">
        <v>0</v>
      </c>
      <c r="G46" s="46">
        <v>-36.363636363636367</v>
      </c>
      <c r="H46" s="46"/>
      <c r="I46" s="46">
        <v>7.2463768115942129</v>
      </c>
      <c r="J46" s="46">
        <v>0.50034479939036203</v>
      </c>
      <c r="K46" s="46">
        <v>-2.9301374799223625</v>
      </c>
      <c r="L46" s="46">
        <v>-18.549973545944631</v>
      </c>
      <c r="M46" s="46"/>
      <c r="N46" s="46"/>
      <c r="O46" s="46"/>
      <c r="P46" s="46">
        <v>-5.7692307692307709</v>
      </c>
      <c r="Q46" s="46"/>
      <c r="R46" s="46"/>
      <c r="S46" s="46">
        <v>-5.4878048780487854</v>
      </c>
      <c r="T46" s="46"/>
      <c r="U46" s="46"/>
      <c r="V46" s="46"/>
      <c r="W46" s="46"/>
      <c r="X46" s="46"/>
      <c r="Y46" s="46"/>
      <c r="Z46" s="46">
        <f t="shared" si="0"/>
        <v>-7.6692576782247928</v>
      </c>
      <c r="AA46" s="46">
        <f t="shared" si="1"/>
        <v>-4.2089711789855739</v>
      </c>
      <c r="AB46" s="46">
        <f t="shared" si="10"/>
        <v>-3.4645188281967711</v>
      </c>
      <c r="AC46" s="46">
        <f t="shared" si="2"/>
        <v>7.2463768115942129</v>
      </c>
      <c r="AD46" s="46">
        <f t="shared" si="3"/>
        <v>8</v>
      </c>
      <c r="AE46" s="46">
        <f t="array" ref="AE46">SUM(IF($C46:$Y46&lt;0,1,0))</f>
        <v>5</v>
      </c>
      <c r="AF46" s="46">
        <f t="shared" si="4"/>
        <v>62.5</v>
      </c>
      <c r="AG46" s="46">
        <f t="shared" si="11"/>
        <v>58.333333333333336</v>
      </c>
      <c r="AH46" s="46">
        <f t="array" ref="AH46">SUM(IF($C46:$Y46&gt;20,1,0))</f>
        <v>0</v>
      </c>
      <c r="AI46" s="46">
        <f t="shared" si="5"/>
        <v>0</v>
      </c>
      <c r="AJ46" s="46">
        <f t="shared" si="12"/>
        <v>8.3333333333333339</v>
      </c>
      <c r="AK46" s="46">
        <f t="array" ref="AK46">SUM(IF($C46:$Y46&gt;40,1,0))</f>
        <v>0</v>
      </c>
      <c r="AL46" s="46">
        <f t="shared" si="6"/>
        <v>0</v>
      </c>
      <c r="AM46" s="46">
        <f t="shared" si="13"/>
        <v>2.0833333333333335</v>
      </c>
      <c r="AN46" s="46">
        <f t="shared" si="7"/>
        <v>-7.6692576782247928</v>
      </c>
      <c r="AO46" s="46">
        <f t="shared" si="8"/>
        <v>-4.2089711789855739</v>
      </c>
      <c r="AP46" s="46"/>
      <c r="AQ46" s="46">
        <f t="shared" si="9"/>
        <v>7.2463768115942129</v>
      </c>
      <c r="AR46" s="5"/>
      <c r="AS46" s="5"/>
      <c r="AT46" s="5"/>
      <c r="AU46" s="5"/>
      <c r="AV46" s="5"/>
      <c r="AW46" s="5"/>
      <c r="AX46" s="5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</row>
    <row r="47" spans="1:131" x14ac:dyDescent="0.4">
      <c r="A47" s="4"/>
      <c r="B47" s="7">
        <v>1538</v>
      </c>
      <c r="D47" s="46"/>
      <c r="E47" s="46"/>
      <c r="F47" s="61">
        <v>-0.8</v>
      </c>
      <c r="G47" s="46">
        <v>36.363636363636353</v>
      </c>
      <c r="H47" s="46"/>
      <c r="I47" s="46">
        <v>25.675675675675681</v>
      </c>
      <c r="J47" s="46">
        <v>11.108661711940538</v>
      </c>
      <c r="K47" s="46">
        <v>21.70219342840063</v>
      </c>
      <c r="L47" s="46">
        <v>11.963675650084117</v>
      </c>
      <c r="M47" s="46"/>
      <c r="N47" s="46"/>
      <c r="O47" s="46"/>
      <c r="P47" s="46">
        <v>6.1224489795918435</v>
      </c>
      <c r="Q47" s="46"/>
      <c r="R47" s="46"/>
      <c r="S47" s="46">
        <v>-10.967741935483865</v>
      </c>
      <c r="T47" s="46"/>
      <c r="U47" s="46"/>
      <c r="V47" s="46"/>
      <c r="W47" s="46"/>
      <c r="X47" s="46"/>
      <c r="Y47" s="46"/>
      <c r="Z47" s="46">
        <f t="shared" si="0"/>
        <v>12.646068734230663</v>
      </c>
      <c r="AA47" s="46">
        <f t="shared" si="1"/>
        <v>11.536168681012327</v>
      </c>
      <c r="AB47" s="46">
        <f t="shared" si="10"/>
        <v>-3.4665976720675694E-2</v>
      </c>
      <c r="AC47" s="46">
        <f t="shared" si="2"/>
        <v>36.363636363636353</v>
      </c>
      <c r="AD47" s="46">
        <f t="shared" si="3"/>
        <v>8</v>
      </c>
      <c r="AE47" s="46">
        <f t="array" ref="AE47">SUM(IF($C47:$Y47&lt;0,1,0))</f>
        <v>2</v>
      </c>
      <c r="AF47" s="46">
        <f t="shared" si="4"/>
        <v>25</v>
      </c>
      <c r="AG47" s="46">
        <f t="shared" si="11"/>
        <v>52.083333333333336</v>
      </c>
      <c r="AH47" s="46">
        <f t="array" ref="AH47">SUM(IF($C47:$Y47&gt;20,1,0))</f>
        <v>3</v>
      </c>
      <c r="AI47" s="46">
        <f t="shared" si="5"/>
        <v>37.5</v>
      </c>
      <c r="AJ47" s="46">
        <f t="shared" si="12"/>
        <v>14.583333333333334</v>
      </c>
      <c r="AK47" s="46">
        <f t="array" ref="AK47">SUM(IF($C47:$Y47&gt;40,1,0))</f>
        <v>0</v>
      </c>
      <c r="AL47" s="46">
        <f t="shared" si="6"/>
        <v>0</v>
      </c>
      <c r="AM47" s="46">
        <f t="shared" si="13"/>
        <v>2.0833333333333335</v>
      </c>
      <c r="AN47" s="46">
        <f t="shared" si="7"/>
        <v>12.646068734230663</v>
      </c>
      <c r="AO47" s="46">
        <f t="shared" si="8"/>
        <v>11.536168681012327</v>
      </c>
      <c r="AP47" s="46"/>
      <c r="AQ47" s="46">
        <f t="shared" si="9"/>
        <v>36.363636363636353</v>
      </c>
      <c r="AR47" s="5"/>
      <c r="AS47" s="5"/>
      <c r="AT47" s="5"/>
      <c r="AU47" s="5"/>
      <c r="AV47" s="5"/>
      <c r="AW47" s="5"/>
      <c r="AX47" s="5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/>
      <c r="DU47" s="4"/>
      <c r="DV47" s="4"/>
      <c r="DW47" s="4"/>
      <c r="DX47" s="4"/>
      <c r="DY47" s="4"/>
      <c r="DZ47" s="4"/>
      <c r="EA47" s="4"/>
    </row>
    <row r="48" spans="1:131" x14ac:dyDescent="0.4">
      <c r="A48" s="4"/>
      <c r="B48" s="7">
        <v>1539</v>
      </c>
      <c r="D48" s="46"/>
      <c r="E48" s="46"/>
      <c r="F48" s="61">
        <v>-7.2580645161290329</v>
      </c>
      <c r="G48" s="46">
        <v>-2.8571428571428581</v>
      </c>
      <c r="H48" s="46"/>
      <c r="I48" s="46">
        <v>-27.419354838709676</v>
      </c>
      <c r="J48" s="46">
        <v>13.878083151907127</v>
      </c>
      <c r="K48" s="46">
        <v>105.51201968242941</v>
      </c>
      <c r="L48" s="46">
        <v>14.530313622019374</v>
      </c>
      <c r="M48" s="46"/>
      <c r="N48" s="46"/>
      <c r="O48" s="46"/>
      <c r="P48" s="46">
        <v>3.8461538461538547</v>
      </c>
      <c r="Q48" s="46"/>
      <c r="R48" s="46"/>
      <c r="S48" s="46">
        <v>6.5217391304347894</v>
      </c>
      <c r="T48" s="46"/>
      <c r="U48" s="46"/>
      <c r="V48" s="46"/>
      <c r="W48" s="46"/>
      <c r="X48" s="46"/>
      <c r="Y48" s="46"/>
      <c r="Z48" s="46">
        <f t="shared" si="0"/>
        <v>13.344218402620374</v>
      </c>
      <c r="AA48" s="46">
        <f t="shared" si="1"/>
        <v>5.183946488294322</v>
      </c>
      <c r="AB48" s="46">
        <f t="shared" si="10"/>
        <v>0.87662055477674994</v>
      </c>
      <c r="AC48" s="46">
        <f t="shared" si="2"/>
        <v>105.51201968242941</v>
      </c>
      <c r="AD48" s="46">
        <f t="shared" si="3"/>
        <v>8</v>
      </c>
      <c r="AE48" s="46">
        <f t="array" ref="AE48">SUM(IF($C48:$Y48&lt;0,1,0))</f>
        <v>3</v>
      </c>
      <c r="AF48" s="46">
        <f t="shared" si="4"/>
        <v>37.5</v>
      </c>
      <c r="AG48" s="46">
        <f t="shared" si="11"/>
        <v>50</v>
      </c>
      <c r="AH48" s="46">
        <f t="array" ref="AH48">SUM(IF($C48:$Y48&gt;20,1,0))</f>
        <v>1</v>
      </c>
      <c r="AI48" s="46">
        <f t="shared" si="5"/>
        <v>12.5</v>
      </c>
      <c r="AJ48" s="46">
        <f t="shared" si="12"/>
        <v>14.583333333333334</v>
      </c>
      <c r="AK48" s="46">
        <f t="array" ref="AK48">SUM(IF($C48:$Y48&gt;40,1,0))</f>
        <v>1</v>
      </c>
      <c r="AL48" s="46">
        <f t="shared" si="6"/>
        <v>12.5</v>
      </c>
      <c r="AM48" s="46">
        <f t="shared" si="13"/>
        <v>4.166666666666667</v>
      </c>
      <c r="AN48" s="46">
        <f t="shared" si="7"/>
        <v>13.344218402620374</v>
      </c>
      <c r="AO48" s="46">
        <f t="shared" si="8"/>
        <v>5.183946488294322</v>
      </c>
      <c r="AP48" s="46"/>
      <c r="AQ48" s="46">
        <f t="shared" si="9"/>
        <v>105.51201968242941</v>
      </c>
      <c r="AR48" s="5"/>
      <c r="AS48" s="5"/>
      <c r="AT48" s="5"/>
      <c r="AU48" s="5"/>
      <c r="AV48" s="5"/>
      <c r="AW48" s="5"/>
      <c r="AX48" s="5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  <c r="DY48" s="4"/>
      <c r="DZ48" s="4"/>
      <c r="EA48" s="4"/>
    </row>
    <row r="49" spans="1:131" x14ac:dyDescent="0.4">
      <c r="A49" s="4"/>
      <c r="B49" s="7">
        <v>1540</v>
      </c>
      <c r="D49" s="46"/>
      <c r="E49" s="46"/>
      <c r="F49" s="61">
        <v>0</v>
      </c>
      <c r="G49" s="46">
        <v>-2.9411764705882359</v>
      </c>
      <c r="H49" s="46"/>
      <c r="I49" s="46">
        <v>5.9259259259259345</v>
      </c>
      <c r="J49" s="46">
        <v>8.7578511674312196</v>
      </c>
      <c r="K49" s="46">
        <v>32.01532465690137</v>
      </c>
      <c r="L49" s="46">
        <v>-7.4138387101450709</v>
      </c>
      <c r="M49" s="46"/>
      <c r="N49" s="46"/>
      <c r="O49" s="46"/>
      <c r="P49" s="46">
        <v>0.92592592592593004</v>
      </c>
      <c r="Q49" s="46">
        <v>-0.20186905160680668</v>
      </c>
      <c r="R49" s="46"/>
      <c r="S49" s="46">
        <v>7.4829931972789199</v>
      </c>
      <c r="T49" s="46"/>
      <c r="U49" s="46"/>
      <c r="V49" s="46"/>
      <c r="W49" s="46"/>
      <c r="X49" s="46"/>
      <c r="Y49" s="46"/>
      <c r="Z49" s="46">
        <f t="shared" si="0"/>
        <v>4.9501262934581405</v>
      </c>
      <c r="AA49" s="46">
        <f t="shared" si="1"/>
        <v>0.92592592592593004</v>
      </c>
      <c r="AB49" s="46">
        <f t="shared" si="10"/>
        <v>1.1624201400722693</v>
      </c>
      <c r="AC49" s="46">
        <f t="shared" si="2"/>
        <v>32.01532465690137</v>
      </c>
      <c r="AD49" s="46">
        <f t="shared" si="3"/>
        <v>9</v>
      </c>
      <c r="AE49" s="46">
        <f t="array" ref="AE49">SUM(IF($C49:$Y49&lt;0,1,0))</f>
        <v>3</v>
      </c>
      <c r="AF49" s="46">
        <f t="shared" si="4"/>
        <v>33.333333333333336</v>
      </c>
      <c r="AG49" s="46">
        <f t="shared" si="11"/>
        <v>47.222222222222221</v>
      </c>
      <c r="AH49" s="46">
        <f t="array" ref="AH49">SUM(IF($C49:$Y49&gt;20,1,0))</f>
        <v>1</v>
      </c>
      <c r="AI49" s="46">
        <f t="shared" si="5"/>
        <v>11.111111111111111</v>
      </c>
      <c r="AJ49" s="46">
        <f t="shared" si="12"/>
        <v>16.435185185185187</v>
      </c>
      <c r="AK49" s="46">
        <f t="array" ref="AK49">SUM(IF($C49:$Y49&gt;40,1,0))</f>
        <v>0</v>
      </c>
      <c r="AL49" s="46">
        <f t="shared" si="6"/>
        <v>0</v>
      </c>
      <c r="AM49" s="46">
        <f t="shared" si="13"/>
        <v>4.166666666666667</v>
      </c>
      <c r="AN49" s="46">
        <f t="shared" si="7"/>
        <v>4.9501262934581405</v>
      </c>
      <c r="AO49" s="46">
        <f t="shared" si="8"/>
        <v>0.92592592592593004</v>
      </c>
      <c r="AP49" s="46"/>
      <c r="AQ49" s="46">
        <f t="shared" si="9"/>
        <v>32.01532465690137</v>
      </c>
      <c r="AR49" s="5"/>
      <c r="AS49" s="5"/>
      <c r="AT49" s="5"/>
      <c r="AU49" s="5"/>
      <c r="AV49" s="5"/>
      <c r="AW49" s="5"/>
      <c r="AX49" s="5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</row>
    <row r="50" spans="1:131" x14ac:dyDescent="0.4">
      <c r="A50" s="4"/>
      <c r="B50" s="7">
        <v>1541</v>
      </c>
      <c r="D50" s="46"/>
      <c r="E50" s="46"/>
      <c r="F50" s="61">
        <v>10.434782608695652</v>
      </c>
      <c r="G50" s="46">
        <v>-2.0202020202020221</v>
      </c>
      <c r="H50" s="46"/>
      <c r="I50" s="46">
        <v>-9.0909090909090935</v>
      </c>
      <c r="J50" s="46">
        <v>-19.287531245989253</v>
      </c>
      <c r="K50" s="46">
        <v>-69.366638688846422</v>
      </c>
      <c r="L50" s="46">
        <v>-10.66799991487728</v>
      </c>
      <c r="M50" s="46"/>
      <c r="N50" s="46"/>
      <c r="O50" s="46"/>
      <c r="P50" s="46">
        <v>-1.834862385321101</v>
      </c>
      <c r="Q50" s="46">
        <v>-0.2400841016266031</v>
      </c>
      <c r="R50" s="46"/>
      <c r="S50" s="46">
        <v>4.4303797468354444</v>
      </c>
      <c r="T50" s="46"/>
      <c r="U50" s="46"/>
      <c r="V50" s="46"/>
      <c r="W50" s="46"/>
      <c r="X50" s="46"/>
      <c r="Y50" s="46"/>
      <c r="Z50" s="46">
        <f t="shared" si="0"/>
        <v>-10.849229454693409</v>
      </c>
      <c r="AA50" s="46">
        <f t="shared" si="1"/>
        <v>-2.0202020202020221</v>
      </c>
      <c r="AB50" s="46">
        <f t="shared" si="10"/>
        <v>1.63066733575429</v>
      </c>
      <c r="AC50" s="46">
        <f t="shared" si="2"/>
        <v>10.434782608695652</v>
      </c>
      <c r="AD50" s="46">
        <f t="shared" si="3"/>
        <v>9</v>
      </c>
      <c r="AE50" s="46">
        <f t="array" ref="AE50">SUM(IF($C50:$Y50&lt;0,1,0))</f>
        <v>7</v>
      </c>
      <c r="AF50" s="46">
        <f t="shared" si="4"/>
        <v>77.777777777777771</v>
      </c>
      <c r="AG50" s="46">
        <f t="shared" si="11"/>
        <v>49.768518518518512</v>
      </c>
      <c r="AH50" s="46">
        <f t="array" ref="AH50">SUM(IF($C50:$Y50&gt;20,1,0))</f>
        <v>0</v>
      </c>
      <c r="AI50" s="46">
        <f t="shared" si="5"/>
        <v>0</v>
      </c>
      <c r="AJ50" s="46">
        <f t="shared" si="12"/>
        <v>12.268518518518519</v>
      </c>
      <c r="AK50" s="46">
        <f t="array" ref="AK50">SUM(IF($C50:$Y50&gt;40,1,0))</f>
        <v>0</v>
      </c>
      <c r="AL50" s="46">
        <f t="shared" si="6"/>
        <v>0</v>
      </c>
      <c r="AM50" s="46">
        <f t="shared" si="13"/>
        <v>2.0833333333333335</v>
      </c>
      <c r="AN50" s="46">
        <f t="shared" si="7"/>
        <v>-10.849229454693409</v>
      </c>
      <c r="AO50" s="46">
        <f t="shared" si="8"/>
        <v>-2.0202020202020221</v>
      </c>
      <c r="AP50" s="46"/>
      <c r="AQ50" s="46">
        <f t="shared" si="9"/>
        <v>10.434782608695652</v>
      </c>
      <c r="AR50" s="5"/>
      <c r="AS50" s="5"/>
      <c r="AT50" s="5"/>
      <c r="AU50" s="5"/>
      <c r="AV50" s="5"/>
      <c r="AW50" s="5"/>
      <c r="AX50" s="5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</row>
    <row r="51" spans="1:131" x14ac:dyDescent="0.4">
      <c r="A51" s="4"/>
      <c r="B51" s="7">
        <v>1542</v>
      </c>
      <c r="D51" s="46"/>
      <c r="E51" s="46"/>
      <c r="F51" s="61">
        <v>2.3622047244094486</v>
      </c>
      <c r="G51" s="46">
        <v>3.0927835051546282</v>
      </c>
      <c r="H51" s="46"/>
      <c r="I51" s="46">
        <v>8.4615384615384528</v>
      </c>
      <c r="J51" s="46">
        <v>8.2565073923472667</v>
      </c>
      <c r="K51" s="46">
        <v>6.142731914546351</v>
      </c>
      <c r="L51" s="46">
        <v>14.981352047586661</v>
      </c>
      <c r="M51" s="46"/>
      <c r="N51" s="46"/>
      <c r="O51" s="46"/>
      <c r="P51" s="46">
        <v>3.7383177570093462</v>
      </c>
      <c r="Q51" s="46">
        <v>7.2125342102043577</v>
      </c>
      <c r="R51" s="46"/>
      <c r="S51" s="46">
        <v>4.2424242424242475</v>
      </c>
      <c r="T51" s="46"/>
      <c r="U51" s="46"/>
      <c r="V51" s="46"/>
      <c r="W51" s="46"/>
      <c r="X51" s="46"/>
      <c r="Y51" s="46"/>
      <c r="Z51" s="46">
        <f t="shared" si="0"/>
        <v>6.4989326950245294</v>
      </c>
      <c r="AA51" s="46">
        <f t="shared" si="1"/>
        <v>6.142731914546351</v>
      </c>
      <c r="AB51" s="46">
        <f t="shared" si="10"/>
        <v>2.9265999684318889</v>
      </c>
      <c r="AC51" s="46">
        <f t="shared" si="2"/>
        <v>14.981352047586661</v>
      </c>
      <c r="AD51" s="46">
        <f t="shared" si="3"/>
        <v>9</v>
      </c>
      <c r="AE51" s="46">
        <f t="array" ref="AE51">SUM(IF($C51:$Y51&lt;0,1,0))</f>
        <v>0</v>
      </c>
      <c r="AF51" s="46">
        <f t="shared" si="4"/>
        <v>0</v>
      </c>
      <c r="AG51" s="46">
        <f t="shared" si="11"/>
        <v>39.351851851851855</v>
      </c>
      <c r="AH51" s="46">
        <f t="array" ref="AH51">SUM(IF($C51:$Y51&gt;20,1,0))</f>
        <v>0</v>
      </c>
      <c r="AI51" s="46">
        <f t="shared" si="5"/>
        <v>0</v>
      </c>
      <c r="AJ51" s="46">
        <f t="shared" si="12"/>
        <v>10.185185185185185</v>
      </c>
      <c r="AK51" s="46">
        <f t="array" ref="AK51">SUM(IF($C51:$Y51&gt;40,1,0))</f>
        <v>0</v>
      </c>
      <c r="AL51" s="46">
        <f t="shared" si="6"/>
        <v>0</v>
      </c>
      <c r="AM51" s="46">
        <f t="shared" si="13"/>
        <v>2.0833333333333335</v>
      </c>
      <c r="AN51" s="46">
        <f t="shared" si="7"/>
        <v>6.4989326950245294</v>
      </c>
      <c r="AO51" s="46">
        <f t="shared" si="8"/>
        <v>6.142731914546351</v>
      </c>
      <c r="AP51" s="46"/>
      <c r="AQ51" s="46">
        <f t="shared" si="9"/>
        <v>14.981352047586661</v>
      </c>
      <c r="AR51" s="5"/>
      <c r="AS51" s="5"/>
      <c r="AT51" s="5"/>
      <c r="AU51" s="5"/>
      <c r="AV51" s="5"/>
      <c r="AW51" s="5"/>
      <c r="AX51" s="5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  <c r="DT51" s="4"/>
      <c r="DU51" s="4"/>
      <c r="DV51" s="4"/>
      <c r="DW51" s="4"/>
      <c r="DX51" s="4"/>
      <c r="DY51" s="4"/>
      <c r="DZ51" s="4"/>
      <c r="EA51" s="4"/>
    </row>
    <row r="52" spans="1:131" x14ac:dyDescent="0.4">
      <c r="A52" s="4"/>
      <c r="B52" s="7">
        <v>1543</v>
      </c>
      <c r="D52" s="46"/>
      <c r="E52" s="46"/>
      <c r="F52" s="61">
        <v>-6.1538461538461542</v>
      </c>
      <c r="G52" s="46">
        <v>12.000000000000011</v>
      </c>
      <c r="H52" s="46"/>
      <c r="I52" s="46">
        <v>37.588652482269502</v>
      </c>
      <c r="J52" s="46">
        <v>11.368003867696586</v>
      </c>
      <c r="K52" s="46">
        <v>14.041648868588506</v>
      </c>
      <c r="L52" s="46">
        <v>5.0938766522357071E-2</v>
      </c>
      <c r="M52" s="46"/>
      <c r="N52" s="46"/>
      <c r="O52" s="46"/>
      <c r="P52" s="46">
        <v>-8.1081081081081035</v>
      </c>
      <c r="Q52" s="46">
        <v>14.177301470317595</v>
      </c>
      <c r="R52" s="46"/>
      <c r="S52" s="46">
        <v>-0.58139534883721034</v>
      </c>
      <c r="T52" s="46"/>
      <c r="U52" s="46"/>
      <c r="V52" s="46"/>
      <c r="W52" s="46"/>
      <c r="X52" s="46"/>
      <c r="Y52" s="46"/>
      <c r="Z52" s="46">
        <f t="shared" si="0"/>
        <v>8.2647995382892319</v>
      </c>
      <c r="AA52" s="46">
        <f t="shared" si="1"/>
        <v>11.368003867696586</v>
      </c>
      <c r="AB52" s="46">
        <f t="shared" si="10"/>
        <v>5.5227624762122494</v>
      </c>
      <c r="AC52" s="46">
        <f t="shared" si="2"/>
        <v>37.588652482269502</v>
      </c>
      <c r="AD52" s="46">
        <f t="shared" si="3"/>
        <v>9</v>
      </c>
      <c r="AE52" s="46">
        <f t="array" ref="AE52">SUM(IF($C52:$Y52&lt;0,1,0))</f>
        <v>3</v>
      </c>
      <c r="AF52" s="46">
        <f t="shared" si="4"/>
        <v>33.333333333333336</v>
      </c>
      <c r="AG52" s="46">
        <f t="shared" si="11"/>
        <v>34.49074074074074</v>
      </c>
      <c r="AH52" s="46">
        <f t="array" ref="AH52">SUM(IF($C52:$Y52&gt;20,1,0))</f>
        <v>1</v>
      </c>
      <c r="AI52" s="46">
        <f t="shared" si="5"/>
        <v>11.111111111111111</v>
      </c>
      <c r="AJ52" s="46">
        <f t="shared" si="12"/>
        <v>12.037037037037038</v>
      </c>
      <c r="AK52" s="46">
        <f t="array" ref="AK52">SUM(IF($C52:$Y52&gt;40,1,0))</f>
        <v>0</v>
      </c>
      <c r="AL52" s="46">
        <f t="shared" si="6"/>
        <v>0</v>
      </c>
      <c r="AM52" s="46">
        <f t="shared" si="13"/>
        <v>2.0833333333333335</v>
      </c>
      <c r="AN52" s="46">
        <f t="shared" si="7"/>
        <v>8.2647995382892319</v>
      </c>
      <c r="AO52" s="46">
        <f t="shared" si="8"/>
        <v>11.368003867696586</v>
      </c>
      <c r="AP52" s="46"/>
      <c r="AQ52" s="46">
        <f t="shared" si="9"/>
        <v>37.588652482269502</v>
      </c>
      <c r="AR52" s="5"/>
      <c r="AS52" s="5"/>
      <c r="AT52" s="5"/>
      <c r="AU52" s="5"/>
      <c r="AV52" s="5"/>
      <c r="AW52" s="5"/>
      <c r="AX52" s="5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DD52" s="4"/>
      <c r="DE52" s="4"/>
      <c r="DF52" s="4"/>
      <c r="DG52" s="4"/>
      <c r="DH52" s="4"/>
      <c r="DI52" s="4"/>
      <c r="DJ52" s="4"/>
      <c r="DK52" s="4"/>
      <c r="DL52" s="4"/>
      <c r="DM52" s="4"/>
      <c r="DN52" s="4"/>
      <c r="DO52" s="4"/>
      <c r="DP52" s="4"/>
      <c r="DQ52" s="4"/>
      <c r="DR52" s="4"/>
      <c r="DS52" s="4"/>
      <c r="DT52" s="4"/>
      <c r="DU52" s="4"/>
      <c r="DV52" s="4"/>
      <c r="DW52" s="4"/>
      <c r="DX52" s="4"/>
      <c r="DY52" s="4"/>
      <c r="DZ52" s="4"/>
      <c r="EA52" s="4"/>
    </row>
    <row r="53" spans="1:131" x14ac:dyDescent="0.4">
      <c r="A53" s="4"/>
      <c r="B53" s="7">
        <v>1544</v>
      </c>
      <c r="D53" s="46"/>
      <c r="E53" s="46"/>
      <c r="F53" s="61">
        <v>10.655737704918032</v>
      </c>
      <c r="G53" s="46">
        <v>31.25</v>
      </c>
      <c r="H53" s="46"/>
      <c r="I53" s="46">
        <v>19.587628865979379</v>
      </c>
      <c r="J53" s="46">
        <v>-0.74567777329123119</v>
      </c>
      <c r="K53" s="46">
        <v>27.414903403863832</v>
      </c>
      <c r="L53" s="46">
        <v>39.142840082199037</v>
      </c>
      <c r="M53" s="46"/>
      <c r="N53" s="46"/>
      <c r="O53" s="46"/>
      <c r="P53" s="46">
        <v>-3.9215686274509776</v>
      </c>
      <c r="Q53" s="46">
        <v>11.053656552883041</v>
      </c>
      <c r="R53" s="46"/>
      <c r="S53" s="46">
        <v>4.0935672514619936</v>
      </c>
      <c r="T53" s="46"/>
      <c r="U53" s="46"/>
      <c r="V53" s="46"/>
      <c r="W53" s="46"/>
      <c r="X53" s="46"/>
      <c r="Y53" s="46"/>
      <c r="Z53" s="46">
        <f t="shared" si="0"/>
        <v>15.392343051173675</v>
      </c>
      <c r="AA53" s="46">
        <f t="shared" si="1"/>
        <v>11.053656552883041</v>
      </c>
      <c r="AB53" s="46">
        <f t="shared" si="10"/>
        <v>5.4423437881907013</v>
      </c>
      <c r="AC53" s="46">
        <f t="shared" si="2"/>
        <v>39.142840082199037</v>
      </c>
      <c r="AD53" s="46">
        <f t="shared" si="3"/>
        <v>9</v>
      </c>
      <c r="AE53" s="46">
        <f t="array" ref="AE53">SUM(IF($C53:$Y53&lt;0,1,0))</f>
        <v>2</v>
      </c>
      <c r="AF53" s="46">
        <f t="shared" si="4"/>
        <v>22.222222222222221</v>
      </c>
      <c r="AG53" s="46">
        <f t="shared" si="11"/>
        <v>34.027777777777779</v>
      </c>
      <c r="AH53" s="46">
        <f t="array" ref="AH53">SUM(IF($C53:$Y53&gt;20,1,0))</f>
        <v>3</v>
      </c>
      <c r="AI53" s="46">
        <f t="shared" si="5"/>
        <v>33.333333333333329</v>
      </c>
      <c r="AJ53" s="46">
        <f t="shared" si="12"/>
        <v>11.34259259259259</v>
      </c>
      <c r="AK53" s="46">
        <f t="array" ref="AK53">SUM(IF($C53:$Y53&gt;40,1,0))</f>
        <v>0</v>
      </c>
      <c r="AL53" s="46">
        <f t="shared" si="6"/>
        <v>0</v>
      </c>
      <c r="AM53" s="46">
        <f t="shared" si="13"/>
        <v>2.0833333333333335</v>
      </c>
      <c r="AN53" s="46">
        <f t="shared" si="7"/>
        <v>15.392343051173675</v>
      </c>
      <c r="AO53" s="46">
        <f t="shared" si="8"/>
        <v>11.053656552883041</v>
      </c>
      <c r="AP53" s="46"/>
      <c r="AQ53" s="46">
        <f t="shared" si="9"/>
        <v>39.142840082199037</v>
      </c>
      <c r="AR53" s="5"/>
      <c r="AS53" s="5"/>
      <c r="AT53" s="5"/>
      <c r="AU53" s="5"/>
      <c r="AV53" s="5"/>
      <c r="AW53" s="5"/>
      <c r="AX53" s="5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  <c r="DE53" s="4"/>
      <c r="DF53" s="4"/>
      <c r="DG53" s="4"/>
      <c r="DH53" s="4"/>
      <c r="DI53" s="4"/>
      <c r="DJ53" s="4"/>
      <c r="DK53" s="4"/>
      <c r="DL53" s="4"/>
      <c r="DM53" s="4"/>
      <c r="DN53" s="4"/>
      <c r="DO53" s="4"/>
      <c r="DP53" s="4"/>
      <c r="DQ53" s="4"/>
      <c r="DR53" s="4"/>
      <c r="DS53" s="4"/>
      <c r="DT53" s="4"/>
      <c r="DU53" s="4"/>
      <c r="DV53" s="4"/>
      <c r="DW53" s="4"/>
      <c r="DX53" s="4"/>
      <c r="DY53" s="4"/>
      <c r="DZ53" s="4"/>
      <c r="EA53" s="4"/>
    </row>
    <row r="54" spans="1:131" x14ac:dyDescent="0.4">
      <c r="A54" s="4"/>
      <c r="B54" s="7">
        <v>1545</v>
      </c>
      <c r="D54" s="46"/>
      <c r="E54" s="46"/>
      <c r="F54" s="61">
        <v>15.555555555555555</v>
      </c>
      <c r="G54" s="46">
        <v>21.7687074829932</v>
      </c>
      <c r="H54" s="46"/>
      <c r="I54" s="46">
        <v>-6.0344827586206851</v>
      </c>
      <c r="J54" s="46">
        <v>-4.3510652480698742</v>
      </c>
      <c r="K54" s="46">
        <v>-0.36101083032491488</v>
      </c>
      <c r="L54" s="46">
        <v>5.3081358524648792</v>
      </c>
      <c r="M54" s="46"/>
      <c r="N54" s="46"/>
      <c r="O54" s="46"/>
      <c r="P54" s="46">
        <v>13.265306122448983</v>
      </c>
      <c r="Q54" s="46">
        <v>3.0774473150698034</v>
      </c>
      <c r="R54" s="46"/>
      <c r="S54" s="46">
        <v>7.3033707865168607</v>
      </c>
      <c r="T54" s="46"/>
      <c r="U54" s="46"/>
      <c r="V54" s="46"/>
      <c r="W54" s="46"/>
      <c r="X54" s="46"/>
      <c r="Y54" s="46"/>
      <c r="Z54" s="46">
        <f t="shared" si="0"/>
        <v>6.1702182531148679</v>
      </c>
      <c r="AA54" s="46">
        <f t="shared" si="1"/>
        <v>5.3081358524648792</v>
      </c>
      <c r="AB54" s="46">
        <f t="shared" si="10"/>
        <v>5.4630420155524604</v>
      </c>
      <c r="AC54" s="46">
        <f t="shared" si="2"/>
        <v>21.7687074829932</v>
      </c>
      <c r="AD54" s="46">
        <f t="shared" si="3"/>
        <v>9</v>
      </c>
      <c r="AE54" s="46">
        <f t="array" ref="AE54">SUM(IF($C54:$Y54&lt;0,1,0))</f>
        <v>3</v>
      </c>
      <c r="AF54" s="46">
        <f t="shared" si="4"/>
        <v>33.333333333333336</v>
      </c>
      <c r="AG54" s="46">
        <f t="shared" si="11"/>
        <v>33.333333333333336</v>
      </c>
      <c r="AH54" s="46">
        <f t="array" ref="AH54">SUM(IF($C54:$Y54&gt;20,1,0))</f>
        <v>1</v>
      </c>
      <c r="AI54" s="46">
        <f t="shared" si="5"/>
        <v>11.111111111111111</v>
      </c>
      <c r="AJ54" s="46">
        <f t="shared" si="12"/>
        <v>11.111111111111109</v>
      </c>
      <c r="AK54" s="46">
        <f t="array" ref="AK54">SUM(IF($C54:$Y54&gt;40,1,0))</f>
        <v>0</v>
      </c>
      <c r="AL54" s="46">
        <f t="shared" si="6"/>
        <v>0</v>
      </c>
      <c r="AM54" s="46">
        <f t="shared" si="13"/>
        <v>0</v>
      </c>
      <c r="AN54" s="46">
        <f t="shared" si="7"/>
        <v>6.1702182531148679</v>
      </c>
      <c r="AO54" s="46">
        <f t="shared" si="8"/>
        <v>5.3081358524648792</v>
      </c>
      <c r="AP54" s="46"/>
      <c r="AQ54" s="46">
        <f t="shared" si="9"/>
        <v>21.7687074829932</v>
      </c>
      <c r="AR54" s="5"/>
      <c r="AS54" s="5"/>
      <c r="AT54" s="5"/>
      <c r="AU54" s="5"/>
      <c r="AV54" s="5"/>
      <c r="AW54" s="5"/>
      <c r="AX54" s="5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  <c r="DY54" s="4"/>
      <c r="DZ54" s="4"/>
      <c r="EA54" s="4"/>
    </row>
    <row r="55" spans="1:131" x14ac:dyDescent="0.4">
      <c r="A55" s="4"/>
      <c r="B55" s="7">
        <v>1546</v>
      </c>
      <c r="D55" s="46"/>
      <c r="E55" s="46"/>
      <c r="F55" s="61">
        <v>6.4102564102564097</v>
      </c>
      <c r="G55" s="46">
        <v>-49.720670391061446</v>
      </c>
      <c r="H55" s="46"/>
      <c r="I55" s="46">
        <v>-12.385321100917434</v>
      </c>
      <c r="J55" s="46">
        <v>-3.6934922763798506</v>
      </c>
      <c r="K55" s="46">
        <v>-22.853029109112821</v>
      </c>
      <c r="L55" s="46">
        <v>-14.227848553869137</v>
      </c>
      <c r="M55" s="46"/>
      <c r="N55" s="46"/>
      <c r="O55" s="46"/>
      <c r="P55" s="46">
        <v>13.513513513513509</v>
      </c>
      <c r="Q55" s="46">
        <v>-5.0750192273563695</v>
      </c>
      <c r="R55" s="46"/>
      <c r="S55" s="46">
        <v>29.842931937172779</v>
      </c>
      <c r="T55" s="46"/>
      <c r="U55" s="46"/>
      <c r="V55" s="46"/>
      <c r="W55" s="46"/>
      <c r="X55" s="46"/>
      <c r="Y55" s="46"/>
      <c r="Z55" s="46">
        <f t="shared" si="0"/>
        <v>-6.46540875530604</v>
      </c>
      <c r="AA55" s="46">
        <f t="shared" si="1"/>
        <v>-5.0750192273563695</v>
      </c>
      <c r="AB55" s="46">
        <f t="shared" si="10"/>
        <v>4.4628844900054112</v>
      </c>
      <c r="AC55" s="46">
        <f t="shared" si="2"/>
        <v>29.842931937172779</v>
      </c>
      <c r="AD55" s="46">
        <f t="shared" si="3"/>
        <v>9</v>
      </c>
      <c r="AE55" s="46">
        <f t="array" ref="AE55">SUM(IF($C55:$Y55&lt;0,1,0))</f>
        <v>6</v>
      </c>
      <c r="AF55" s="46">
        <f t="shared" si="4"/>
        <v>66.666666666666671</v>
      </c>
      <c r="AG55" s="46">
        <f t="shared" si="11"/>
        <v>38.888888888888893</v>
      </c>
      <c r="AH55" s="46">
        <f t="array" ref="AH55">SUM(IF($C55:$Y55&gt;20,1,0))</f>
        <v>1</v>
      </c>
      <c r="AI55" s="46">
        <f t="shared" si="5"/>
        <v>11.111111111111111</v>
      </c>
      <c r="AJ55" s="46">
        <f t="shared" si="12"/>
        <v>11.111111111111112</v>
      </c>
      <c r="AK55" s="46">
        <f t="array" ref="AK55">SUM(IF($C55:$Y55&gt;40,1,0))</f>
        <v>0</v>
      </c>
      <c r="AL55" s="46">
        <f t="shared" si="6"/>
        <v>0</v>
      </c>
      <c r="AM55" s="46">
        <f t="shared" si="13"/>
        <v>0</v>
      </c>
      <c r="AN55" s="46">
        <f t="shared" si="7"/>
        <v>-6.46540875530604</v>
      </c>
      <c r="AO55" s="46">
        <f t="shared" si="8"/>
        <v>-5.0750192273563695</v>
      </c>
      <c r="AP55" s="46"/>
      <c r="AQ55" s="46">
        <f t="shared" si="9"/>
        <v>29.842931937172779</v>
      </c>
      <c r="AR55" s="5"/>
      <c r="AS55" s="5"/>
      <c r="AT55" s="5"/>
      <c r="AU55" s="5"/>
      <c r="AV55" s="5"/>
      <c r="AW55" s="5"/>
      <c r="AX55" s="5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DD55" s="4"/>
      <c r="DE55" s="4"/>
      <c r="DF55" s="4"/>
      <c r="DG55" s="4"/>
      <c r="DH55" s="4"/>
      <c r="DI55" s="4"/>
      <c r="DJ55" s="4"/>
      <c r="DK55" s="4"/>
      <c r="DL55" s="4"/>
      <c r="DM55" s="4"/>
      <c r="DN55" s="4"/>
      <c r="DO55" s="4"/>
      <c r="DP55" s="4"/>
      <c r="DQ55" s="4"/>
      <c r="DR55" s="4"/>
      <c r="DS55" s="4"/>
      <c r="DT55" s="4"/>
      <c r="DU55" s="4"/>
      <c r="DV55" s="4"/>
      <c r="DW55" s="4"/>
      <c r="DX55" s="4"/>
      <c r="DY55" s="4"/>
      <c r="DZ55" s="4"/>
      <c r="EA55" s="4"/>
    </row>
    <row r="56" spans="1:131" x14ac:dyDescent="0.4">
      <c r="A56" s="4"/>
      <c r="B56" s="7">
        <v>1547</v>
      </c>
      <c r="D56" s="46"/>
      <c r="E56" s="46"/>
      <c r="F56" s="61">
        <v>-11.445783132530121</v>
      </c>
      <c r="G56" s="46">
        <v>-33.333333333333336</v>
      </c>
      <c r="H56" s="46"/>
      <c r="I56" s="46">
        <v>-15.706806282722518</v>
      </c>
      <c r="J56" s="46">
        <v>-4.6827300599743715</v>
      </c>
      <c r="K56" s="46">
        <v>-18.166666666666664</v>
      </c>
      <c r="L56" s="46">
        <v>-20.134317556204785</v>
      </c>
      <c r="M56" s="46"/>
      <c r="N56" s="46"/>
      <c r="O56" s="46"/>
      <c r="P56" s="46">
        <v>-15.873015873015872</v>
      </c>
      <c r="Q56" s="46">
        <v>-11.130299249901421</v>
      </c>
      <c r="R56" s="46"/>
      <c r="S56" s="46">
        <v>-6.8548387096774244</v>
      </c>
      <c r="T56" s="46"/>
      <c r="U56" s="46"/>
      <c r="V56" s="46"/>
      <c r="W56" s="46"/>
      <c r="X56" s="46"/>
      <c r="Y56" s="46"/>
      <c r="Z56" s="46">
        <f t="shared" si="0"/>
        <v>-15.258643429336281</v>
      </c>
      <c r="AA56" s="46">
        <f t="shared" si="1"/>
        <v>-15.706806282722518</v>
      </c>
      <c r="AB56" s="46">
        <f t="shared" si="10"/>
        <v>2.1817837795853285</v>
      </c>
      <c r="AC56" s="46">
        <f t="shared" si="2"/>
        <v>-4.6827300599743715</v>
      </c>
      <c r="AD56" s="46">
        <f t="shared" si="3"/>
        <v>9</v>
      </c>
      <c r="AE56" s="46">
        <f t="array" ref="AE56">SUM(IF($C56:$Y56&lt;0,1,0))</f>
        <v>9</v>
      </c>
      <c r="AF56" s="46">
        <f t="shared" si="4"/>
        <v>100</v>
      </c>
      <c r="AG56" s="46">
        <f t="shared" si="11"/>
        <v>42.592592592592588</v>
      </c>
      <c r="AH56" s="46">
        <f t="array" ref="AH56">SUM(IF($C56:$Y56&gt;20,1,0))</f>
        <v>0</v>
      </c>
      <c r="AI56" s="46">
        <f t="shared" si="5"/>
        <v>0</v>
      </c>
      <c r="AJ56" s="46">
        <f t="shared" si="12"/>
        <v>11.111111111111112</v>
      </c>
      <c r="AK56" s="46">
        <f t="array" ref="AK56">SUM(IF($C56:$Y56&gt;40,1,0))</f>
        <v>0</v>
      </c>
      <c r="AL56" s="46">
        <f t="shared" si="6"/>
        <v>0</v>
      </c>
      <c r="AM56" s="46">
        <f t="shared" si="13"/>
        <v>0</v>
      </c>
      <c r="AN56" s="46">
        <f t="shared" si="7"/>
        <v>-15.258643429336281</v>
      </c>
      <c r="AO56" s="46">
        <f t="shared" si="8"/>
        <v>-15.706806282722518</v>
      </c>
      <c r="AP56" s="46"/>
      <c r="AQ56" s="46">
        <f t="shared" si="9"/>
        <v>-4.6827300599743715</v>
      </c>
      <c r="AR56" s="5"/>
      <c r="AS56" s="5"/>
      <c r="AT56" s="5"/>
      <c r="AU56" s="5"/>
      <c r="AV56" s="5"/>
      <c r="AW56" s="5"/>
      <c r="AX56" s="5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  <c r="DB56" s="4"/>
      <c r="DC56" s="4"/>
      <c r="DD56" s="4"/>
      <c r="DE56" s="4"/>
      <c r="DF56" s="4"/>
      <c r="DG56" s="4"/>
      <c r="DH56" s="4"/>
      <c r="DI56" s="4"/>
      <c r="DJ56" s="4"/>
      <c r="DK56" s="4"/>
      <c r="DL56" s="4"/>
      <c r="DM56" s="4"/>
      <c r="DN56" s="4"/>
      <c r="DO56" s="4"/>
      <c r="DP56" s="4"/>
      <c r="DQ56" s="4"/>
      <c r="DR56" s="4"/>
      <c r="DS56" s="4"/>
      <c r="DT56" s="4"/>
      <c r="DU56" s="4"/>
      <c r="DV56" s="4"/>
      <c r="DW56" s="4"/>
      <c r="DX56" s="4"/>
      <c r="DY56" s="4"/>
      <c r="DZ56" s="4"/>
      <c r="EA56" s="4"/>
    </row>
    <row r="57" spans="1:131" x14ac:dyDescent="0.4">
      <c r="A57" s="4"/>
      <c r="B57" s="7">
        <v>1548</v>
      </c>
      <c r="D57" s="46"/>
      <c r="E57" s="46"/>
      <c r="F57" s="61">
        <v>-11.564625850340136</v>
      </c>
      <c r="G57" s="46">
        <v>33.333333333333329</v>
      </c>
      <c r="H57" s="46"/>
      <c r="I57" s="46">
        <v>10.559006211180133</v>
      </c>
      <c r="J57" s="46">
        <v>7.4191878055713811</v>
      </c>
      <c r="K57" s="46">
        <v>51.527494908350313</v>
      </c>
      <c r="L57" s="46">
        <v>0.18082309934115415</v>
      </c>
      <c r="M57" s="46"/>
      <c r="N57" s="46"/>
      <c r="O57" s="46"/>
      <c r="P57" s="46">
        <v>8.4905660377358583</v>
      </c>
      <c r="Q57" s="46">
        <v>13.472271329697838</v>
      </c>
      <c r="R57" s="46"/>
      <c r="S57" s="46">
        <v>-16.450216450216448</v>
      </c>
      <c r="T57" s="46"/>
      <c r="U57" s="46"/>
      <c r="V57" s="46"/>
      <c r="W57" s="46"/>
      <c r="X57" s="46"/>
      <c r="Y57" s="46"/>
      <c r="Z57" s="46">
        <f t="shared" si="0"/>
        <v>10.774204491628158</v>
      </c>
      <c r="AA57" s="46">
        <f t="shared" si="1"/>
        <v>8.4905660377358583</v>
      </c>
      <c r="AB57" s="46">
        <f t="shared" si="10"/>
        <v>2.5730894667835793</v>
      </c>
      <c r="AC57" s="46">
        <f t="shared" si="2"/>
        <v>51.527494908350313</v>
      </c>
      <c r="AD57" s="46">
        <f t="shared" si="3"/>
        <v>9</v>
      </c>
      <c r="AE57" s="46">
        <f t="array" ref="AE57">SUM(IF($C57:$Y57&lt;0,1,0))</f>
        <v>2</v>
      </c>
      <c r="AF57" s="46">
        <f t="shared" si="4"/>
        <v>22.222222222222221</v>
      </c>
      <c r="AG57" s="46">
        <f t="shared" si="11"/>
        <v>46.296296296296298</v>
      </c>
      <c r="AH57" s="46">
        <f t="array" ref="AH57">SUM(IF($C57:$Y57&gt;20,1,0))</f>
        <v>2</v>
      </c>
      <c r="AI57" s="46">
        <f t="shared" si="5"/>
        <v>22.222222222222221</v>
      </c>
      <c r="AJ57" s="46">
        <f t="shared" si="12"/>
        <v>14.814814814814815</v>
      </c>
      <c r="AK57" s="46">
        <f t="array" ref="AK57">SUM(IF($C57:$Y57&gt;40,1,0))</f>
        <v>1</v>
      </c>
      <c r="AL57" s="46">
        <f t="shared" si="6"/>
        <v>11.111111111111111</v>
      </c>
      <c r="AM57" s="46">
        <f t="shared" si="13"/>
        <v>1.8518518518518519</v>
      </c>
      <c r="AN57" s="46">
        <f t="shared" si="7"/>
        <v>10.774204491628158</v>
      </c>
      <c r="AO57" s="46">
        <f t="shared" si="8"/>
        <v>8.4905660377358583</v>
      </c>
      <c r="AP57" s="46"/>
      <c r="AQ57" s="46">
        <f t="shared" si="9"/>
        <v>51.527494908350313</v>
      </c>
      <c r="AR57" s="5"/>
      <c r="AS57" s="5"/>
      <c r="AT57" s="5"/>
      <c r="AU57" s="5"/>
      <c r="AV57" s="5"/>
      <c r="AW57" s="5"/>
      <c r="AX57" s="5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  <c r="DB57" s="4"/>
      <c r="DC57" s="4"/>
      <c r="DD57" s="4"/>
      <c r="DE57" s="4"/>
      <c r="DF57" s="4"/>
      <c r="DG57" s="4"/>
      <c r="DH57" s="4"/>
      <c r="DI57" s="4"/>
      <c r="DJ57" s="4"/>
      <c r="DK57" s="4"/>
      <c r="DL57" s="4"/>
      <c r="DM57" s="4"/>
      <c r="DN57" s="4"/>
      <c r="DO57" s="4"/>
      <c r="DP57" s="4"/>
      <c r="DQ57" s="4"/>
      <c r="DR57" s="4"/>
      <c r="DS57" s="4"/>
      <c r="DT57" s="4"/>
      <c r="DU57" s="4"/>
      <c r="DV57" s="4"/>
      <c r="DW57" s="4"/>
      <c r="DX57" s="4"/>
      <c r="DY57" s="4"/>
      <c r="DZ57" s="4"/>
      <c r="EA57" s="4"/>
    </row>
    <row r="58" spans="1:131" x14ac:dyDescent="0.4">
      <c r="A58" s="4"/>
      <c r="B58" s="7">
        <v>1549</v>
      </c>
      <c r="D58" s="46"/>
      <c r="E58" s="46"/>
      <c r="F58" s="61">
        <v>-6.1538461538461542</v>
      </c>
      <c r="G58" s="46">
        <v>57.499999999999993</v>
      </c>
      <c r="H58" s="46"/>
      <c r="I58" s="46">
        <v>6.1797752808988804</v>
      </c>
      <c r="J58" s="46">
        <v>10.934927519812421</v>
      </c>
      <c r="K58" s="46">
        <v>0.67204301075269868</v>
      </c>
      <c r="L58" s="46">
        <v>1.8725957769135881</v>
      </c>
      <c r="M58" s="46"/>
      <c r="N58" s="46"/>
      <c r="O58" s="46"/>
      <c r="P58" s="46">
        <v>9.565217391304337</v>
      </c>
      <c r="Q58" s="46">
        <v>10.611523444516834</v>
      </c>
      <c r="R58" s="46"/>
      <c r="S58" s="46">
        <v>10.880829015544036</v>
      </c>
      <c r="T58" s="46"/>
      <c r="U58" s="46"/>
      <c r="V58" s="46"/>
      <c r="W58" s="46"/>
      <c r="X58" s="46"/>
      <c r="Y58" s="46"/>
      <c r="Z58" s="46">
        <f t="shared" si="0"/>
        <v>11.340340587321847</v>
      </c>
      <c r="AA58" s="46">
        <f t="shared" si="1"/>
        <v>9.565217391304337</v>
      </c>
      <c r="AB58" s="46">
        <f t="shared" si="10"/>
        <v>2.272625054051538</v>
      </c>
      <c r="AC58" s="46">
        <f t="shared" si="2"/>
        <v>57.499999999999993</v>
      </c>
      <c r="AD58" s="46">
        <f t="shared" si="3"/>
        <v>9</v>
      </c>
      <c r="AE58" s="46">
        <f t="array" ref="AE58">SUM(IF($C58:$Y58&lt;0,1,0))</f>
        <v>1</v>
      </c>
      <c r="AF58" s="46">
        <f t="shared" si="4"/>
        <v>11.111111111111111</v>
      </c>
      <c r="AG58" s="46">
        <f t="shared" si="11"/>
        <v>42.592592592592595</v>
      </c>
      <c r="AH58" s="46">
        <f t="array" ref="AH58">SUM(IF($C58:$Y58&gt;20,1,0))</f>
        <v>1</v>
      </c>
      <c r="AI58" s="46">
        <f t="shared" si="5"/>
        <v>11.111111111111111</v>
      </c>
      <c r="AJ58" s="46">
        <f t="shared" si="12"/>
        <v>14.814814814814815</v>
      </c>
      <c r="AK58" s="46">
        <f t="array" ref="AK58">SUM(IF($C58:$Y58&gt;40,1,0))</f>
        <v>1</v>
      </c>
      <c r="AL58" s="46">
        <f t="shared" si="6"/>
        <v>11.111111111111111</v>
      </c>
      <c r="AM58" s="46">
        <f t="shared" si="13"/>
        <v>3.7037037037037037</v>
      </c>
      <c r="AN58" s="46">
        <f t="shared" si="7"/>
        <v>11.340340587321847</v>
      </c>
      <c r="AO58" s="46">
        <f t="shared" si="8"/>
        <v>9.565217391304337</v>
      </c>
      <c r="AP58" s="46"/>
      <c r="AQ58" s="46">
        <f t="shared" si="9"/>
        <v>57.499999999999993</v>
      </c>
      <c r="AR58" s="5"/>
      <c r="AS58" s="5"/>
      <c r="AT58" s="5"/>
      <c r="AU58" s="5"/>
      <c r="AV58" s="5"/>
      <c r="AW58" s="5"/>
      <c r="AX58" s="5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  <c r="DE58" s="4"/>
      <c r="DF58" s="4"/>
      <c r="DG58" s="4"/>
      <c r="DH58" s="4"/>
      <c r="DI58" s="4"/>
      <c r="DJ58" s="4"/>
      <c r="DK58" s="4"/>
      <c r="DL58" s="4"/>
      <c r="DM58" s="4"/>
      <c r="DN58" s="4"/>
      <c r="DO58" s="4"/>
      <c r="DP58" s="4"/>
      <c r="DQ58" s="4"/>
      <c r="DR58" s="4"/>
      <c r="DS58" s="4"/>
      <c r="DT58" s="4"/>
      <c r="DU58" s="4"/>
      <c r="DV58" s="4"/>
      <c r="DW58" s="4"/>
      <c r="DX58" s="4"/>
      <c r="DY58" s="4"/>
      <c r="DZ58" s="4"/>
      <c r="EA58" s="4"/>
    </row>
    <row r="59" spans="1:131" x14ac:dyDescent="0.4">
      <c r="A59" s="4"/>
      <c r="B59" s="7">
        <v>1550</v>
      </c>
      <c r="D59" s="46"/>
      <c r="E59" s="46"/>
      <c r="F59" s="61">
        <v>22.131147540983605</v>
      </c>
      <c r="G59" s="46">
        <v>-4.7619047619047672</v>
      </c>
      <c r="H59" s="46"/>
      <c r="I59" s="46">
        <v>10.582010582010582</v>
      </c>
      <c r="J59" s="46">
        <v>10.598855605276691</v>
      </c>
      <c r="K59" s="46">
        <v>-0.33924254378597674</v>
      </c>
      <c r="L59" s="46">
        <v>21.512879259331608</v>
      </c>
      <c r="M59" s="46"/>
      <c r="N59" s="46"/>
      <c r="O59" s="46"/>
      <c r="P59" s="46">
        <v>3.1746031746031855</v>
      </c>
      <c r="Q59" s="46">
        <v>7.6397321204601187</v>
      </c>
      <c r="R59" s="46"/>
      <c r="S59" s="46">
        <v>22.429906542056077</v>
      </c>
      <c r="T59" s="46"/>
      <c r="U59" s="46"/>
      <c r="V59" s="46"/>
      <c r="W59" s="46"/>
      <c r="X59" s="46"/>
      <c r="Y59" s="46"/>
      <c r="Z59" s="46">
        <f t="shared" si="0"/>
        <v>10.329776391003456</v>
      </c>
      <c r="AA59" s="46">
        <f t="shared" si="1"/>
        <v>10.582010582010582</v>
      </c>
      <c r="AB59" s="46">
        <f t="shared" si="10"/>
        <v>2.1940173922394615</v>
      </c>
      <c r="AC59" s="46">
        <f t="shared" si="2"/>
        <v>22.429906542056077</v>
      </c>
      <c r="AD59" s="46">
        <f t="shared" si="3"/>
        <v>9</v>
      </c>
      <c r="AE59" s="46">
        <f t="array" ref="AE59">SUM(IF($C59:$Y59&lt;0,1,0))</f>
        <v>2</v>
      </c>
      <c r="AF59" s="46">
        <f t="shared" si="4"/>
        <v>22.222222222222221</v>
      </c>
      <c r="AG59" s="46">
        <f t="shared" si="11"/>
        <v>42.592592592592595</v>
      </c>
      <c r="AH59" s="46">
        <f t="array" ref="AH59">SUM(IF($C59:$Y59&gt;20,1,0))</f>
        <v>3</v>
      </c>
      <c r="AI59" s="46">
        <f t="shared" si="5"/>
        <v>33.333333333333329</v>
      </c>
      <c r="AJ59" s="46">
        <f t="shared" si="12"/>
        <v>14.814814814814815</v>
      </c>
      <c r="AK59" s="46">
        <f t="array" ref="AK59">SUM(IF($C59:$Y59&gt;40,1,0))</f>
        <v>0</v>
      </c>
      <c r="AL59" s="46">
        <f t="shared" si="6"/>
        <v>0</v>
      </c>
      <c r="AM59" s="46">
        <f t="shared" si="13"/>
        <v>3.7037037037037037</v>
      </c>
      <c r="AN59" s="46">
        <f t="shared" si="7"/>
        <v>10.329776391003456</v>
      </c>
      <c r="AO59" s="46">
        <f t="shared" si="8"/>
        <v>10.582010582010582</v>
      </c>
      <c r="AP59" s="46"/>
      <c r="AQ59" s="46">
        <f t="shared" si="9"/>
        <v>22.429906542056077</v>
      </c>
      <c r="AR59" s="5"/>
      <c r="AS59" s="5"/>
      <c r="AT59" s="5"/>
      <c r="AU59" s="5"/>
      <c r="AV59" s="5"/>
      <c r="AW59" s="5"/>
      <c r="AX59" s="5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  <c r="DB59" s="4"/>
      <c r="DC59" s="4"/>
      <c r="DD59" s="4"/>
      <c r="DE59" s="4"/>
      <c r="DF59" s="4"/>
      <c r="DG59" s="4"/>
      <c r="DH59" s="4"/>
      <c r="DI59" s="4"/>
      <c r="DJ59" s="4"/>
      <c r="DK59" s="4"/>
      <c r="DL59" s="4"/>
      <c r="DM59" s="4"/>
      <c r="DN59" s="4"/>
      <c r="DO59" s="4"/>
      <c r="DP59" s="4"/>
      <c r="DQ59" s="4"/>
      <c r="DR59" s="4"/>
      <c r="DS59" s="4"/>
      <c r="DT59" s="4"/>
      <c r="DU59" s="4"/>
      <c r="DV59" s="4"/>
      <c r="DW59" s="4"/>
      <c r="DX59" s="4"/>
      <c r="DY59" s="4"/>
      <c r="DZ59" s="4"/>
      <c r="EA59" s="4"/>
    </row>
    <row r="60" spans="1:131" x14ac:dyDescent="0.4">
      <c r="A60" s="4"/>
      <c r="B60" s="7">
        <v>1551</v>
      </c>
      <c r="D60" s="46"/>
      <c r="E60" s="46"/>
      <c r="F60" s="61">
        <v>4.6979865771812079</v>
      </c>
      <c r="G60" s="46">
        <v>29.166666666666675</v>
      </c>
      <c r="H60" s="46"/>
      <c r="I60" s="46">
        <v>11.004784688995217</v>
      </c>
      <c r="J60" s="46">
        <v>4.5977485988970779</v>
      </c>
      <c r="K60" s="46">
        <v>35.336985531025903</v>
      </c>
      <c r="L60" s="46">
        <v>6.1469979872467828</v>
      </c>
      <c r="M60" s="46"/>
      <c r="N60" s="46"/>
      <c r="O60" s="46"/>
      <c r="P60" s="46">
        <v>0</v>
      </c>
      <c r="Q60" s="46">
        <v>5.5473148977801978</v>
      </c>
      <c r="R60" s="46"/>
      <c r="S60" s="46">
        <v>8.7786259541984712</v>
      </c>
      <c r="T60" s="46"/>
      <c r="U60" s="46"/>
      <c r="V60" s="46"/>
      <c r="W60" s="46"/>
      <c r="X60" s="46"/>
      <c r="Y60" s="46"/>
      <c r="Z60" s="46">
        <f t="shared" si="0"/>
        <v>11.697456766887946</v>
      </c>
      <c r="AA60" s="46">
        <f t="shared" si="1"/>
        <v>6.1469979872467828</v>
      </c>
      <c r="AB60" s="46">
        <f t="shared" si="10"/>
        <v>2.3338277480364451</v>
      </c>
      <c r="AC60" s="46">
        <f t="shared" si="2"/>
        <v>35.336985531025903</v>
      </c>
      <c r="AD60" s="46">
        <f t="shared" si="3"/>
        <v>9</v>
      </c>
      <c r="AE60" s="46">
        <f t="array" ref="AE60">SUM(IF($C60:$Y60&lt;0,1,0))</f>
        <v>0</v>
      </c>
      <c r="AF60" s="46">
        <f t="shared" si="4"/>
        <v>0</v>
      </c>
      <c r="AG60" s="46">
        <f t="shared" si="11"/>
        <v>37.037037037037045</v>
      </c>
      <c r="AH60" s="46">
        <f t="array" ref="AH60">SUM(IF($C60:$Y60&gt;20,1,0))</f>
        <v>2</v>
      </c>
      <c r="AI60" s="46">
        <f t="shared" si="5"/>
        <v>22.222222222222221</v>
      </c>
      <c r="AJ60" s="46">
        <f t="shared" si="12"/>
        <v>16.666666666666668</v>
      </c>
      <c r="AK60" s="46">
        <f t="array" ref="AK60">SUM(IF($C60:$Y60&gt;40,1,0))</f>
        <v>0</v>
      </c>
      <c r="AL60" s="46">
        <f t="shared" si="6"/>
        <v>0</v>
      </c>
      <c r="AM60" s="46">
        <f t="shared" si="13"/>
        <v>3.7037037037037037</v>
      </c>
      <c r="AN60" s="46">
        <f t="shared" si="7"/>
        <v>11.697456766887946</v>
      </c>
      <c r="AO60" s="46">
        <f t="shared" si="8"/>
        <v>6.1469979872467828</v>
      </c>
      <c r="AP60" s="46"/>
      <c r="AQ60" s="46">
        <f t="shared" si="9"/>
        <v>35.336985531025903</v>
      </c>
      <c r="AR60" s="5"/>
      <c r="AS60" s="5"/>
      <c r="AT60" s="5"/>
      <c r="AU60" s="5"/>
      <c r="AV60" s="5"/>
      <c r="AW60" s="5"/>
      <c r="AX60" s="5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  <c r="DB60" s="4"/>
      <c r="DC60" s="4"/>
      <c r="DD60" s="4"/>
      <c r="DE60" s="4"/>
      <c r="DF60" s="4"/>
      <c r="DG60" s="4"/>
      <c r="DH60" s="4"/>
      <c r="DI60" s="4"/>
      <c r="DJ60" s="4"/>
      <c r="DK60" s="4"/>
      <c r="DL60" s="4"/>
      <c r="DM60" s="4"/>
      <c r="DN60" s="4"/>
      <c r="DO60" s="4"/>
      <c r="DP60" s="4"/>
      <c r="DQ60" s="4"/>
      <c r="DR60" s="4"/>
      <c r="DS60" s="4"/>
      <c r="DT60" s="4"/>
      <c r="DU60" s="4"/>
      <c r="DV60" s="4"/>
      <c r="DW60" s="4"/>
      <c r="DX60" s="4"/>
      <c r="DY60" s="4"/>
      <c r="DZ60" s="4"/>
      <c r="EA60" s="4"/>
    </row>
    <row r="61" spans="1:131" x14ac:dyDescent="0.4">
      <c r="A61" s="4"/>
      <c r="B61" s="7">
        <v>1552</v>
      </c>
      <c r="D61" s="46"/>
      <c r="E61" s="46"/>
      <c r="F61" s="61">
        <v>0.64102564102564097</v>
      </c>
      <c r="G61" s="46">
        <v>-12.25806451612903</v>
      </c>
      <c r="H61" s="46"/>
      <c r="I61" s="46">
        <v>3.0172413793103425</v>
      </c>
      <c r="J61" s="46">
        <v>-12.694195350901804</v>
      </c>
      <c r="K61" s="46">
        <v>-4.8275862068965498</v>
      </c>
      <c r="L61" s="46">
        <v>2.6853106166667251</v>
      </c>
      <c r="M61" s="46"/>
      <c r="N61" s="46"/>
      <c r="O61" s="46"/>
      <c r="P61" s="46">
        <v>11.538461538461542</v>
      </c>
      <c r="Q61" s="46">
        <v>-3.6881371443630018</v>
      </c>
      <c r="R61" s="46"/>
      <c r="S61" s="46">
        <v>-3.157894736842104</v>
      </c>
      <c r="T61" s="46"/>
      <c r="U61" s="46"/>
      <c r="V61" s="46"/>
      <c r="W61" s="46"/>
      <c r="X61" s="46"/>
      <c r="Y61" s="46"/>
      <c r="Z61" s="46">
        <f t="shared" si="0"/>
        <v>-2.0826487532964713</v>
      </c>
      <c r="AA61" s="46">
        <f t="shared" si="1"/>
        <v>-3.157894736842104</v>
      </c>
      <c r="AB61" s="46">
        <f t="shared" si="10"/>
        <v>2.6533484964554899</v>
      </c>
      <c r="AC61" s="46">
        <f t="shared" si="2"/>
        <v>11.538461538461542</v>
      </c>
      <c r="AD61" s="46">
        <f t="shared" si="3"/>
        <v>9</v>
      </c>
      <c r="AE61" s="46">
        <f t="array" ref="AE61">SUM(IF($C61:$Y61&lt;0,1,0))</f>
        <v>5</v>
      </c>
      <c r="AF61" s="46">
        <f t="shared" si="4"/>
        <v>55.555555555555557</v>
      </c>
      <c r="AG61" s="46">
        <f t="shared" si="11"/>
        <v>35.18518518518519</v>
      </c>
      <c r="AH61" s="46">
        <f t="array" ref="AH61">SUM(IF($C61:$Y61&gt;20,1,0))</f>
        <v>0</v>
      </c>
      <c r="AI61" s="46">
        <f t="shared" si="5"/>
        <v>0</v>
      </c>
      <c r="AJ61" s="46">
        <f t="shared" si="12"/>
        <v>14.814814814814815</v>
      </c>
      <c r="AK61" s="46">
        <f t="array" ref="AK61">SUM(IF($C61:$Y61&gt;40,1,0))</f>
        <v>0</v>
      </c>
      <c r="AL61" s="46">
        <f t="shared" si="6"/>
        <v>0</v>
      </c>
      <c r="AM61" s="46">
        <f t="shared" si="13"/>
        <v>3.7037037037037037</v>
      </c>
      <c r="AN61" s="46">
        <f t="shared" si="7"/>
        <v>-2.0826487532964713</v>
      </c>
      <c r="AO61" s="46">
        <f t="shared" si="8"/>
        <v>-3.157894736842104</v>
      </c>
      <c r="AP61" s="46"/>
      <c r="AQ61" s="46">
        <f t="shared" si="9"/>
        <v>11.538461538461542</v>
      </c>
      <c r="AR61" s="5"/>
      <c r="AS61" s="5"/>
      <c r="AT61" s="5"/>
      <c r="AU61" s="5"/>
      <c r="AV61" s="5"/>
      <c r="AW61" s="5"/>
      <c r="AX61" s="5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  <c r="DB61" s="4"/>
      <c r="DC61" s="4"/>
      <c r="DD61" s="4"/>
      <c r="DE61" s="4"/>
      <c r="DF61" s="4"/>
      <c r="DG61" s="4"/>
      <c r="DH61" s="4"/>
      <c r="DI61" s="4"/>
      <c r="DJ61" s="4"/>
      <c r="DK61" s="4"/>
      <c r="DL61" s="4"/>
      <c r="DM61" s="4"/>
      <c r="DN61" s="4"/>
      <c r="DO61" s="4"/>
      <c r="DP61" s="4"/>
      <c r="DQ61" s="4"/>
      <c r="DR61" s="4"/>
      <c r="DS61" s="4"/>
      <c r="DT61" s="4"/>
      <c r="DU61" s="4"/>
      <c r="DV61" s="4"/>
      <c r="DW61" s="4"/>
      <c r="DX61" s="4"/>
      <c r="DY61" s="4"/>
      <c r="DZ61" s="4"/>
      <c r="EA61" s="4"/>
    </row>
    <row r="62" spans="1:131" x14ac:dyDescent="0.4">
      <c r="A62" s="4"/>
      <c r="B62" s="7">
        <v>1553</v>
      </c>
      <c r="D62" s="46"/>
      <c r="E62" s="46"/>
      <c r="F62" s="61">
        <v>-1.2738853503184715</v>
      </c>
      <c r="G62" s="46">
        <v>2.2058823529411686</v>
      </c>
      <c r="H62" s="46"/>
      <c r="I62" s="46">
        <v>-22.17573221757322</v>
      </c>
      <c r="J62" s="46">
        <v>-7.9740941817932338</v>
      </c>
      <c r="K62" s="46">
        <v>-48.822463768115945</v>
      </c>
      <c r="L62" s="46">
        <v>-6.4980412236656404</v>
      </c>
      <c r="M62" s="46"/>
      <c r="N62" s="46"/>
      <c r="O62" s="46"/>
      <c r="P62" s="46">
        <v>8.2758620689655125</v>
      </c>
      <c r="Q62" s="46">
        <v>-2.8889525892807355</v>
      </c>
      <c r="R62" s="46"/>
      <c r="S62" s="46">
        <v>-6.1594202898550776</v>
      </c>
      <c r="T62" s="46"/>
      <c r="U62" s="46"/>
      <c r="V62" s="46"/>
      <c r="W62" s="46"/>
      <c r="X62" s="46"/>
      <c r="Y62" s="46"/>
      <c r="Z62" s="46">
        <f t="shared" si="0"/>
        <v>-9.4789827998550713</v>
      </c>
      <c r="AA62" s="46">
        <f t="shared" si="1"/>
        <v>-6.1594202898550776</v>
      </c>
      <c r="AB62" s="46">
        <f t="shared" si="10"/>
        <v>4.2445794952667306</v>
      </c>
      <c r="AC62" s="46">
        <f t="shared" si="2"/>
        <v>8.2758620689655125</v>
      </c>
      <c r="AD62" s="46">
        <f t="shared" si="3"/>
        <v>9</v>
      </c>
      <c r="AE62" s="46">
        <f t="array" ref="AE62">SUM(IF($C62:$Y62&lt;0,1,0))</f>
        <v>7</v>
      </c>
      <c r="AF62" s="46">
        <f t="shared" si="4"/>
        <v>77.777777777777771</v>
      </c>
      <c r="AG62" s="46">
        <f t="shared" si="11"/>
        <v>31.481481481481481</v>
      </c>
      <c r="AH62" s="46">
        <f t="array" ref="AH62">SUM(IF($C62:$Y62&gt;20,1,0))</f>
        <v>0</v>
      </c>
      <c r="AI62" s="46">
        <f t="shared" si="5"/>
        <v>0</v>
      </c>
      <c r="AJ62" s="46">
        <f t="shared" si="12"/>
        <v>14.814814814814815</v>
      </c>
      <c r="AK62" s="46">
        <f t="array" ref="AK62">SUM(IF($C62:$Y62&gt;40,1,0))</f>
        <v>0</v>
      </c>
      <c r="AL62" s="46">
        <f t="shared" si="6"/>
        <v>0</v>
      </c>
      <c r="AM62" s="46">
        <f t="shared" si="13"/>
        <v>3.7037037037037037</v>
      </c>
      <c r="AN62" s="46">
        <f t="shared" si="7"/>
        <v>-9.4789827998550713</v>
      </c>
      <c r="AO62" s="46">
        <f t="shared" si="8"/>
        <v>-6.1594202898550776</v>
      </c>
      <c r="AP62" s="46"/>
      <c r="AQ62" s="46">
        <f t="shared" si="9"/>
        <v>8.2758620689655125</v>
      </c>
      <c r="AR62" s="5"/>
      <c r="AS62" s="5"/>
      <c r="AT62" s="5"/>
      <c r="AU62" s="5"/>
      <c r="AV62" s="5"/>
      <c r="AW62" s="5"/>
      <c r="AX62" s="5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  <c r="DB62" s="4"/>
      <c r="DC62" s="4"/>
      <c r="DD62" s="4"/>
      <c r="DE62" s="4"/>
      <c r="DF62" s="4"/>
      <c r="DG62" s="4"/>
      <c r="DH62" s="4"/>
      <c r="DI62" s="4"/>
      <c r="DJ62" s="4"/>
      <c r="DK62" s="4"/>
      <c r="DL62" s="4"/>
      <c r="DM62" s="4"/>
      <c r="DN62" s="4"/>
      <c r="DO62" s="4"/>
      <c r="DP62" s="4"/>
      <c r="DQ62" s="4"/>
      <c r="DR62" s="4"/>
      <c r="DS62" s="4"/>
      <c r="DT62" s="4"/>
      <c r="DU62" s="4"/>
      <c r="DV62" s="4"/>
      <c r="DW62" s="4"/>
      <c r="DX62" s="4"/>
      <c r="DY62" s="4"/>
      <c r="DZ62" s="4"/>
      <c r="EA62" s="4"/>
    </row>
    <row r="63" spans="1:131" x14ac:dyDescent="0.4">
      <c r="A63" s="4"/>
      <c r="B63" s="7">
        <v>1554</v>
      </c>
      <c r="D63" s="46"/>
      <c r="E63" s="46"/>
      <c r="F63" s="61">
        <v>-16.129032258064516</v>
      </c>
      <c r="G63" s="46">
        <v>-21.582733812949641</v>
      </c>
      <c r="H63" s="46"/>
      <c r="I63" s="46">
        <v>2.6881720430107503</v>
      </c>
      <c r="J63" s="46">
        <v>-1.5373062956466343</v>
      </c>
      <c r="K63" s="46">
        <v>21.125899982275136</v>
      </c>
      <c r="L63" s="46">
        <v>4.3270672375790298</v>
      </c>
      <c r="M63" s="46"/>
      <c r="N63" s="46"/>
      <c r="O63" s="46"/>
      <c r="P63" s="46">
        <v>-5.7324840764331197</v>
      </c>
      <c r="Q63" s="46">
        <v>9.6041845543117113</v>
      </c>
      <c r="R63" s="46"/>
      <c r="S63" s="46">
        <v>6.5637065637065728</v>
      </c>
      <c r="T63" s="46"/>
      <c r="U63" s="46"/>
      <c r="V63" s="46"/>
      <c r="W63" s="46"/>
      <c r="X63" s="46"/>
      <c r="Y63" s="46"/>
      <c r="Z63" s="46">
        <f t="shared" si="0"/>
        <v>-7.4725118023412113E-2</v>
      </c>
      <c r="AA63" s="46">
        <f t="shared" si="1"/>
        <v>2.6881720430107503</v>
      </c>
      <c r="AB63" s="46">
        <f t="shared" si="10"/>
        <v>3.2775138294792128</v>
      </c>
      <c r="AC63" s="46">
        <f t="shared" si="2"/>
        <v>21.125899982275136</v>
      </c>
      <c r="AD63" s="46">
        <f t="shared" si="3"/>
        <v>9</v>
      </c>
      <c r="AE63" s="46">
        <f t="array" ref="AE63">SUM(IF($C63:$Y63&lt;0,1,0))</f>
        <v>4</v>
      </c>
      <c r="AF63" s="46">
        <f t="shared" si="4"/>
        <v>44.444444444444443</v>
      </c>
      <c r="AG63" s="46">
        <f t="shared" si="11"/>
        <v>35.185185185185183</v>
      </c>
      <c r="AH63" s="46">
        <f t="array" ref="AH63">SUM(IF($C63:$Y63&gt;20,1,0))</f>
        <v>1</v>
      </c>
      <c r="AI63" s="46">
        <f t="shared" si="5"/>
        <v>11.111111111111111</v>
      </c>
      <c r="AJ63" s="46">
        <f t="shared" si="12"/>
        <v>12.962962962962962</v>
      </c>
      <c r="AK63" s="46">
        <f t="array" ref="AK63">SUM(IF($C63:$Y63&gt;40,1,0))</f>
        <v>0</v>
      </c>
      <c r="AL63" s="46">
        <f t="shared" si="6"/>
        <v>0</v>
      </c>
      <c r="AM63" s="46">
        <f t="shared" si="13"/>
        <v>1.8518518518518519</v>
      </c>
      <c r="AN63" s="46">
        <f t="shared" si="7"/>
        <v>-7.4725118023412113E-2</v>
      </c>
      <c r="AO63" s="46">
        <f t="shared" si="8"/>
        <v>2.6881720430107503</v>
      </c>
      <c r="AP63" s="46"/>
      <c r="AQ63" s="46">
        <f t="shared" si="9"/>
        <v>21.125899982275136</v>
      </c>
      <c r="AR63" s="5"/>
      <c r="AS63" s="5"/>
      <c r="AT63" s="5"/>
      <c r="AU63" s="5"/>
      <c r="AV63" s="5"/>
      <c r="AW63" s="5"/>
      <c r="AX63" s="5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  <c r="DB63" s="4"/>
      <c r="DC63" s="4"/>
      <c r="DD63" s="4"/>
      <c r="DE63" s="4"/>
      <c r="DF63" s="4"/>
      <c r="DG63" s="4"/>
      <c r="DH63" s="4"/>
      <c r="DI63" s="4"/>
      <c r="DJ63" s="4"/>
      <c r="DK63" s="4"/>
      <c r="DL63" s="4"/>
      <c r="DM63" s="4"/>
      <c r="DN63" s="4"/>
      <c r="DO63" s="4"/>
      <c r="DP63" s="4"/>
      <c r="DQ63" s="4"/>
      <c r="DR63" s="4"/>
      <c r="DS63" s="4"/>
      <c r="DT63" s="4"/>
      <c r="DU63" s="4"/>
      <c r="DV63" s="4"/>
      <c r="DW63" s="4"/>
      <c r="DX63" s="4"/>
      <c r="DY63" s="4"/>
      <c r="DZ63" s="4"/>
      <c r="EA63" s="4"/>
    </row>
    <row r="64" spans="1:131" x14ac:dyDescent="0.4">
      <c r="A64" s="4"/>
      <c r="B64" s="7">
        <v>1555</v>
      </c>
      <c r="D64" s="46"/>
      <c r="E64" s="46"/>
      <c r="F64" s="61">
        <v>16.153846153846153</v>
      </c>
      <c r="G64" s="46">
        <v>58.715596330275233</v>
      </c>
      <c r="H64" s="46"/>
      <c r="I64" s="46">
        <v>9.9476439790575846</v>
      </c>
      <c r="J64" s="46">
        <v>3.1063464052775824</v>
      </c>
      <c r="K64" s="46">
        <v>44.251221932931351</v>
      </c>
      <c r="L64" s="46">
        <v>13.990410298138212</v>
      </c>
      <c r="M64" s="46"/>
      <c r="N64" s="46"/>
      <c r="O64" s="46"/>
      <c r="P64" s="46">
        <v>-1.3513513513513487</v>
      </c>
      <c r="Q64" s="46">
        <v>-2.2128702871358152</v>
      </c>
      <c r="R64" s="46"/>
      <c r="S64" s="46">
        <v>-2.1739130434782594</v>
      </c>
      <c r="T64" s="46"/>
      <c r="U64" s="46"/>
      <c r="V64" s="46"/>
      <c r="W64" s="46"/>
      <c r="X64" s="46"/>
      <c r="Y64" s="46"/>
      <c r="Z64" s="46">
        <f t="shared" si="0"/>
        <v>15.602992268617855</v>
      </c>
      <c r="AA64" s="46">
        <f t="shared" si="1"/>
        <v>9.9476439790575846</v>
      </c>
      <c r="AB64" s="46">
        <f t="shared" si="10"/>
        <v>3.3412515941047531</v>
      </c>
      <c r="AC64" s="46">
        <f t="shared" si="2"/>
        <v>58.715596330275233</v>
      </c>
      <c r="AD64" s="46">
        <f t="shared" si="3"/>
        <v>9</v>
      </c>
      <c r="AE64" s="46">
        <f t="array" ref="AE64">SUM(IF($C64:$Y64&lt;0,1,0))</f>
        <v>3</v>
      </c>
      <c r="AF64" s="46">
        <f t="shared" si="4"/>
        <v>33.333333333333336</v>
      </c>
      <c r="AG64" s="46">
        <f t="shared" si="11"/>
        <v>38.888888888888893</v>
      </c>
      <c r="AH64" s="46">
        <f t="array" ref="AH64">SUM(IF($C64:$Y64&gt;20,1,0))</f>
        <v>2</v>
      </c>
      <c r="AI64" s="46">
        <f t="shared" si="5"/>
        <v>22.222222222222221</v>
      </c>
      <c r="AJ64" s="46">
        <f t="shared" si="12"/>
        <v>14.814814814814815</v>
      </c>
      <c r="AK64" s="46">
        <f t="array" ref="AK64">SUM(IF($C64:$Y64&gt;40,1,0))</f>
        <v>2</v>
      </c>
      <c r="AL64" s="46">
        <f t="shared" si="6"/>
        <v>22.222222222222221</v>
      </c>
      <c r="AM64" s="46">
        <f t="shared" si="13"/>
        <v>3.7037037037037037</v>
      </c>
      <c r="AN64" s="46">
        <f t="shared" si="7"/>
        <v>15.602992268617855</v>
      </c>
      <c r="AO64" s="46">
        <f t="shared" si="8"/>
        <v>9.9476439790575846</v>
      </c>
      <c r="AP64" s="46"/>
      <c r="AQ64" s="46">
        <f t="shared" si="9"/>
        <v>58.715596330275233</v>
      </c>
      <c r="AR64" s="5"/>
      <c r="AS64" s="5"/>
      <c r="AT64" s="5"/>
      <c r="AU64" s="5"/>
      <c r="AV64" s="5"/>
      <c r="AW64" s="5"/>
      <c r="AX64" s="5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  <c r="DB64" s="4"/>
      <c r="DC64" s="4"/>
      <c r="DD64" s="4"/>
      <c r="DE64" s="4"/>
      <c r="DF64" s="4"/>
      <c r="DG64" s="4"/>
      <c r="DH64" s="4"/>
      <c r="DI64" s="4"/>
      <c r="DJ64" s="4"/>
      <c r="DK64" s="4"/>
      <c r="DL64" s="4"/>
      <c r="DM64" s="4"/>
      <c r="DN64" s="4"/>
      <c r="DO64" s="4"/>
      <c r="DP64" s="4"/>
      <c r="DQ64" s="4"/>
      <c r="DR64" s="4"/>
      <c r="DS64" s="4"/>
      <c r="DT64" s="4"/>
      <c r="DU64" s="4"/>
      <c r="DV64" s="4"/>
      <c r="DW64" s="4"/>
      <c r="DX64" s="4"/>
      <c r="DY64" s="4"/>
      <c r="DZ64" s="4"/>
      <c r="EA64" s="4"/>
    </row>
    <row r="65" spans="1:131" x14ac:dyDescent="0.4">
      <c r="A65" s="4"/>
      <c r="B65" s="7">
        <v>1556</v>
      </c>
      <c r="D65" s="46"/>
      <c r="E65" s="46"/>
      <c r="F65" s="61">
        <v>3.3112582781456954</v>
      </c>
      <c r="G65" s="46">
        <v>69.364161849710996</v>
      </c>
      <c r="H65" s="46"/>
      <c r="I65" s="46">
        <v>15.714285714285726</v>
      </c>
      <c r="J65" s="46">
        <v>2.9470634160531528</v>
      </c>
      <c r="K65" s="46">
        <v>-6.9212742716491134</v>
      </c>
      <c r="L65" s="46">
        <v>14.532222518259076</v>
      </c>
      <c r="M65" s="46"/>
      <c r="N65" s="46"/>
      <c r="O65" s="46"/>
      <c r="P65" s="46">
        <v>0</v>
      </c>
      <c r="Q65" s="46">
        <v>-8.4722840068447329</v>
      </c>
      <c r="R65" s="46"/>
      <c r="S65" s="46">
        <v>37.037037037037045</v>
      </c>
      <c r="T65" s="46"/>
      <c r="U65" s="46"/>
      <c r="V65" s="46"/>
      <c r="W65" s="46"/>
      <c r="X65" s="46"/>
      <c r="Y65" s="46"/>
      <c r="Z65" s="46">
        <f t="shared" si="0"/>
        <v>14.168052281666426</v>
      </c>
      <c r="AA65" s="46">
        <f t="shared" si="1"/>
        <v>3.3112582781456954</v>
      </c>
      <c r="AB65" s="46">
        <f t="shared" si="10"/>
        <v>2.1294595434606052</v>
      </c>
      <c r="AC65" s="46">
        <f t="shared" si="2"/>
        <v>69.364161849710996</v>
      </c>
      <c r="AD65" s="46">
        <f t="shared" si="3"/>
        <v>9</v>
      </c>
      <c r="AE65" s="46">
        <f t="array" ref="AE65">SUM(IF($C65:$Y65&lt;0,1,0))</f>
        <v>2</v>
      </c>
      <c r="AF65" s="46">
        <f t="shared" si="4"/>
        <v>22.222222222222221</v>
      </c>
      <c r="AG65" s="46">
        <f t="shared" si="11"/>
        <v>38.888888888888893</v>
      </c>
      <c r="AH65" s="46">
        <f t="array" ref="AH65">SUM(IF($C65:$Y65&gt;20,1,0))</f>
        <v>2</v>
      </c>
      <c r="AI65" s="46">
        <f t="shared" si="5"/>
        <v>22.222222222222221</v>
      </c>
      <c r="AJ65" s="46">
        <f t="shared" si="12"/>
        <v>12.962962962962962</v>
      </c>
      <c r="AK65" s="46">
        <f t="array" ref="AK65">SUM(IF($C65:$Y65&gt;40,1,0))</f>
        <v>1</v>
      </c>
      <c r="AL65" s="46">
        <f t="shared" si="6"/>
        <v>11.111111111111111</v>
      </c>
      <c r="AM65" s="46">
        <f t="shared" si="13"/>
        <v>5.5555555555555545</v>
      </c>
      <c r="AN65" s="46">
        <f t="shared" si="7"/>
        <v>14.168052281666426</v>
      </c>
      <c r="AO65" s="46">
        <f t="shared" si="8"/>
        <v>3.3112582781456954</v>
      </c>
      <c r="AP65" s="46"/>
      <c r="AQ65" s="46">
        <f t="shared" si="9"/>
        <v>69.364161849710996</v>
      </c>
      <c r="AR65" s="5"/>
      <c r="AS65" s="5"/>
      <c r="AT65" s="5"/>
      <c r="AU65" s="5"/>
      <c r="AV65" s="5"/>
      <c r="AW65" s="5"/>
      <c r="AX65" s="5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  <c r="DB65" s="4"/>
      <c r="DC65" s="4"/>
      <c r="DD65" s="4"/>
      <c r="DE65" s="4"/>
      <c r="DF65" s="4"/>
      <c r="DG65" s="4"/>
      <c r="DH65" s="4"/>
      <c r="DI65" s="4"/>
      <c r="DJ65" s="4"/>
      <c r="DK65" s="4"/>
      <c r="DL65" s="4"/>
      <c r="DM65" s="4"/>
      <c r="DN65" s="4"/>
      <c r="DO65" s="4"/>
      <c r="DP65" s="4"/>
      <c r="DQ65" s="4"/>
      <c r="DR65" s="4"/>
      <c r="DS65" s="4"/>
      <c r="DT65" s="4"/>
      <c r="DU65" s="4"/>
      <c r="DV65" s="4"/>
      <c r="DW65" s="4"/>
      <c r="DX65" s="4"/>
      <c r="DY65" s="4"/>
      <c r="DZ65" s="4"/>
      <c r="EA65" s="4"/>
    </row>
    <row r="66" spans="1:131" x14ac:dyDescent="0.4">
      <c r="A66" s="4"/>
      <c r="B66" s="7">
        <v>1557</v>
      </c>
      <c r="D66" s="46"/>
      <c r="E66" s="46"/>
      <c r="F66" s="61">
        <v>1.2820512820512819</v>
      </c>
      <c r="G66" s="46">
        <v>-62.798634812286693</v>
      </c>
      <c r="H66" s="46"/>
      <c r="I66" s="46">
        <v>-10.699588477366252</v>
      </c>
      <c r="J66" s="46">
        <v>-5.32473999696359E-2</v>
      </c>
      <c r="K66" s="46">
        <v>5.2393170562439257</v>
      </c>
      <c r="L66" s="46">
        <v>-8.1280146586263378</v>
      </c>
      <c r="M66" s="46"/>
      <c r="N66" s="46"/>
      <c r="O66" s="46"/>
      <c r="P66" s="46">
        <v>19.863013698630127</v>
      </c>
      <c r="Q66" s="46">
        <v>15.334667508944321</v>
      </c>
      <c r="R66" s="46"/>
      <c r="S66" s="46">
        <v>10.540540540540544</v>
      </c>
      <c r="T66" s="46"/>
      <c r="U66" s="46"/>
      <c r="V66" s="46"/>
      <c r="W66" s="46"/>
      <c r="X66" s="46"/>
      <c r="Y66" s="46"/>
      <c r="Z66" s="46">
        <f t="shared" si="0"/>
        <v>-3.2688772513154136</v>
      </c>
      <c r="AA66" s="46">
        <f t="shared" si="1"/>
        <v>1.2820512820512819</v>
      </c>
      <c r="AB66" s="46">
        <f t="shared" si="10"/>
        <v>1.3186350925946884</v>
      </c>
      <c r="AC66" s="46">
        <f t="shared" si="2"/>
        <v>19.863013698630127</v>
      </c>
      <c r="AD66" s="46">
        <f t="shared" si="3"/>
        <v>9</v>
      </c>
      <c r="AE66" s="46">
        <f t="array" ref="AE66">SUM(IF($C66:$Y66&lt;0,1,0))</f>
        <v>4</v>
      </c>
      <c r="AF66" s="46">
        <f t="shared" si="4"/>
        <v>44.444444444444443</v>
      </c>
      <c r="AG66" s="46">
        <f t="shared" si="11"/>
        <v>46.296296296296298</v>
      </c>
      <c r="AH66" s="46">
        <f t="array" ref="AH66">SUM(IF($C66:$Y66&gt;20,1,0))</f>
        <v>0</v>
      </c>
      <c r="AI66" s="46">
        <f t="shared" si="5"/>
        <v>0</v>
      </c>
      <c r="AJ66" s="46">
        <f t="shared" si="12"/>
        <v>9.2592592592592577</v>
      </c>
      <c r="AK66" s="46">
        <f t="array" ref="AK66">SUM(IF($C66:$Y66&gt;40,1,0))</f>
        <v>0</v>
      </c>
      <c r="AL66" s="46">
        <f t="shared" si="6"/>
        <v>0</v>
      </c>
      <c r="AM66" s="46">
        <f t="shared" si="13"/>
        <v>5.5555555555555545</v>
      </c>
      <c r="AN66" s="46">
        <f t="shared" si="7"/>
        <v>-3.2688772513154136</v>
      </c>
      <c r="AO66" s="46">
        <f t="shared" si="8"/>
        <v>1.2820512820512819</v>
      </c>
      <c r="AP66" s="46"/>
      <c r="AQ66" s="46">
        <f t="shared" si="9"/>
        <v>19.863013698630127</v>
      </c>
      <c r="AR66" s="5"/>
      <c r="AS66" s="5"/>
      <c r="AT66" s="5"/>
      <c r="AU66" s="5"/>
      <c r="AV66" s="5"/>
      <c r="AW66" s="5"/>
      <c r="AX66" s="5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  <c r="DB66" s="4"/>
      <c r="DC66" s="4"/>
      <c r="DD66" s="4"/>
      <c r="DE66" s="4"/>
      <c r="DF66" s="4"/>
      <c r="DG66" s="4"/>
      <c r="DH66" s="4"/>
      <c r="DI66" s="4"/>
      <c r="DJ66" s="4"/>
      <c r="DK66" s="4"/>
      <c r="DL66" s="4"/>
      <c r="DM66" s="4"/>
      <c r="DN66" s="4"/>
      <c r="DO66" s="4"/>
      <c r="DP66" s="4"/>
      <c r="DQ66" s="4"/>
      <c r="DR66" s="4"/>
      <c r="DS66" s="4"/>
      <c r="DT66" s="4"/>
      <c r="DU66" s="4"/>
      <c r="DV66" s="4"/>
      <c r="DW66" s="4"/>
      <c r="DX66" s="4"/>
      <c r="DY66" s="4"/>
      <c r="DZ66" s="4"/>
      <c r="EA66" s="4"/>
    </row>
    <row r="67" spans="1:131" x14ac:dyDescent="0.4">
      <c r="A67" s="4"/>
      <c r="B67" s="7">
        <v>1558</v>
      </c>
      <c r="D67" s="46"/>
      <c r="E67" s="46"/>
      <c r="F67" s="61">
        <v>-3.79746835443038</v>
      </c>
      <c r="G67" s="46">
        <v>18.348623853211009</v>
      </c>
      <c r="H67" s="46"/>
      <c r="I67" s="46">
        <v>-9.6774193548387117</v>
      </c>
      <c r="J67" s="46">
        <v>0.4195146307306663</v>
      </c>
      <c r="K67" s="46">
        <v>4.417049506409537</v>
      </c>
      <c r="L67" s="46">
        <v>-22.771487037473058</v>
      </c>
      <c r="M67" s="46"/>
      <c r="N67" s="46"/>
      <c r="O67" s="46"/>
      <c r="P67" s="46">
        <v>-12.571428571428566</v>
      </c>
      <c r="Q67" s="46">
        <v>-9.4341627767500551</v>
      </c>
      <c r="R67" s="46"/>
      <c r="S67" s="46">
        <v>-43.765281173594126</v>
      </c>
      <c r="T67" s="46"/>
      <c r="U67" s="46"/>
      <c r="V67" s="46"/>
      <c r="W67" s="46"/>
      <c r="X67" s="46"/>
      <c r="Y67" s="46"/>
      <c r="Z67" s="46">
        <f t="shared" si="0"/>
        <v>-8.7591176975737426</v>
      </c>
      <c r="AA67" s="46">
        <f t="shared" si="1"/>
        <v>-9.4341627767500551</v>
      </c>
      <c r="AB67" s="46">
        <f t="shared" si="10"/>
        <v>0.27259041927669642</v>
      </c>
      <c r="AC67" s="46">
        <f t="shared" si="2"/>
        <v>18.348623853211009</v>
      </c>
      <c r="AD67" s="46">
        <f t="shared" si="3"/>
        <v>9</v>
      </c>
      <c r="AE67" s="46">
        <f t="array" ref="AE67">SUM(IF($C67:$Y67&lt;0,1,0))</f>
        <v>6</v>
      </c>
      <c r="AF67" s="46">
        <f t="shared" si="4"/>
        <v>66.666666666666671</v>
      </c>
      <c r="AG67" s="46">
        <f t="shared" si="11"/>
        <v>48.148148148148152</v>
      </c>
      <c r="AH67" s="46">
        <f t="array" ref="AH67">SUM(IF($C67:$Y67&gt;20,1,0))</f>
        <v>0</v>
      </c>
      <c r="AI67" s="46">
        <f t="shared" si="5"/>
        <v>0</v>
      </c>
      <c r="AJ67" s="46">
        <f t="shared" si="12"/>
        <v>9.2592592592592577</v>
      </c>
      <c r="AK67" s="46">
        <f t="array" ref="AK67">SUM(IF($C67:$Y67&gt;40,1,0))</f>
        <v>0</v>
      </c>
      <c r="AL67" s="46">
        <f t="shared" si="6"/>
        <v>0</v>
      </c>
      <c r="AM67" s="46">
        <f t="shared" si="13"/>
        <v>5.5555555555555545</v>
      </c>
      <c r="AN67" s="46">
        <f t="shared" si="7"/>
        <v>-8.7591176975737426</v>
      </c>
      <c r="AO67" s="46">
        <f t="shared" si="8"/>
        <v>-9.4341627767500551</v>
      </c>
      <c r="AP67" s="46"/>
      <c r="AQ67" s="46">
        <f t="shared" si="9"/>
        <v>18.348623853211009</v>
      </c>
      <c r="AR67" s="5"/>
      <c r="AS67" s="5"/>
      <c r="AT67" s="5"/>
      <c r="AU67" s="5"/>
      <c r="AV67" s="5"/>
      <c r="AW67" s="5"/>
      <c r="AX67" s="5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  <c r="DB67" s="4"/>
      <c r="DC67" s="4"/>
      <c r="DD67" s="4"/>
      <c r="DE67" s="4"/>
      <c r="DF67" s="4"/>
      <c r="DG67" s="4"/>
      <c r="DH67" s="4"/>
      <c r="DI67" s="4"/>
      <c r="DJ67" s="4"/>
      <c r="DK67" s="4"/>
      <c r="DL67" s="4"/>
      <c r="DM67" s="4"/>
      <c r="DN67" s="4"/>
      <c r="DO67" s="4"/>
      <c r="DP67" s="4"/>
      <c r="DQ67" s="4"/>
      <c r="DR67" s="4"/>
      <c r="DS67" s="4"/>
      <c r="DT67" s="4"/>
      <c r="DU67" s="4"/>
      <c r="DV67" s="4"/>
      <c r="DW67" s="4"/>
      <c r="DX67" s="4"/>
      <c r="DY67" s="4"/>
      <c r="DZ67" s="4"/>
      <c r="EA67" s="4"/>
    </row>
    <row r="68" spans="1:131" x14ac:dyDescent="0.4">
      <c r="A68" s="4"/>
      <c r="B68" s="7">
        <v>1559</v>
      </c>
      <c r="D68" s="46"/>
      <c r="E68" s="46"/>
      <c r="F68" s="61">
        <v>8.5526315789473681</v>
      </c>
      <c r="G68" s="46">
        <v>26.356589147286826</v>
      </c>
      <c r="H68" s="46"/>
      <c r="I68" s="46">
        <v>15.306122448979597</v>
      </c>
      <c r="J68" s="46">
        <v>7.2719496338420342</v>
      </c>
      <c r="K68" s="46">
        <v>-0.59492678908509156</v>
      </c>
      <c r="L68" s="46">
        <v>26.045007235419469</v>
      </c>
      <c r="M68" s="46"/>
      <c r="N68" s="46"/>
      <c r="O68" s="46"/>
      <c r="P68" s="46">
        <v>-1.3071895424836555</v>
      </c>
      <c r="Q68" s="46">
        <v>2.1400659079460205</v>
      </c>
      <c r="R68" s="46"/>
      <c r="S68" s="46">
        <v>10.869565217391308</v>
      </c>
      <c r="T68" s="46"/>
      <c r="U68" s="46"/>
      <c r="V68" s="46"/>
      <c r="W68" s="46"/>
      <c r="X68" s="46"/>
      <c r="Y68" s="46"/>
      <c r="Z68" s="46">
        <f t="shared" si="0"/>
        <v>10.515534982027098</v>
      </c>
      <c r="AA68" s="46">
        <f t="shared" si="1"/>
        <v>8.5526315789473681</v>
      </c>
      <c r="AB68" s="46">
        <f t="shared" si="10"/>
        <v>2.7245990640771041</v>
      </c>
      <c r="AC68" s="46">
        <f t="shared" si="2"/>
        <v>26.356589147286826</v>
      </c>
      <c r="AD68" s="46">
        <f t="shared" si="3"/>
        <v>9</v>
      </c>
      <c r="AE68" s="46">
        <f t="array" ref="AE68">SUM(IF($C68:$Y68&lt;0,1,0))</f>
        <v>2</v>
      </c>
      <c r="AF68" s="46">
        <f t="shared" si="4"/>
        <v>22.222222222222221</v>
      </c>
      <c r="AG68" s="46">
        <f t="shared" si="11"/>
        <v>38.888888888888893</v>
      </c>
      <c r="AH68" s="46">
        <f t="array" ref="AH68">SUM(IF($C68:$Y68&gt;20,1,0))</f>
        <v>2</v>
      </c>
      <c r="AI68" s="46">
        <f t="shared" si="5"/>
        <v>22.222222222222221</v>
      </c>
      <c r="AJ68" s="46">
        <f t="shared" si="12"/>
        <v>12.962962962962962</v>
      </c>
      <c r="AK68" s="46">
        <f t="array" ref="AK68">SUM(IF($C68:$Y68&gt;40,1,0))</f>
        <v>0</v>
      </c>
      <c r="AL68" s="46">
        <f t="shared" si="6"/>
        <v>0</v>
      </c>
      <c r="AM68" s="46">
        <f t="shared" si="13"/>
        <v>5.5555555555555545</v>
      </c>
      <c r="AN68" s="46">
        <f t="shared" si="7"/>
        <v>10.515534982027098</v>
      </c>
      <c r="AO68" s="46">
        <f t="shared" si="8"/>
        <v>8.5526315789473681</v>
      </c>
      <c r="AP68" s="46"/>
      <c r="AQ68" s="46">
        <f t="shared" si="9"/>
        <v>26.356589147286826</v>
      </c>
      <c r="AR68" s="5"/>
      <c r="AS68" s="5"/>
      <c r="AT68" s="5"/>
      <c r="AU68" s="5"/>
      <c r="AV68" s="5"/>
      <c r="AW68" s="5"/>
      <c r="AX68" s="5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  <c r="DB68" s="4"/>
      <c r="DC68" s="4"/>
      <c r="DD68" s="4"/>
      <c r="DE68" s="4"/>
      <c r="DF68" s="4"/>
      <c r="DG68" s="4"/>
      <c r="DH68" s="4"/>
      <c r="DI68" s="4"/>
      <c r="DJ68" s="4"/>
      <c r="DK68" s="4"/>
      <c r="DL68" s="4"/>
      <c r="DM68" s="4"/>
      <c r="DN68" s="4"/>
      <c r="DO68" s="4"/>
      <c r="DP68" s="4"/>
      <c r="DQ68" s="4"/>
      <c r="DR68" s="4"/>
      <c r="DS68" s="4"/>
      <c r="DT68" s="4"/>
      <c r="DU68" s="4"/>
      <c r="DV68" s="4"/>
      <c r="DW68" s="4"/>
      <c r="DX68" s="4"/>
      <c r="DY68" s="4"/>
      <c r="DZ68" s="4"/>
      <c r="EA68" s="4"/>
    </row>
    <row r="69" spans="1:131" x14ac:dyDescent="0.4">
      <c r="A69" s="4"/>
      <c r="B69" s="7">
        <v>1560</v>
      </c>
      <c r="D69" s="46"/>
      <c r="E69" s="46"/>
      <c r="F69" s="61">
        <v>31.515151515151512</v>
      </c>
      <c r="G69" s="46">
        <v>-11.042944785276077</v>
      </c>
      <c r="H69" s="46"/>
      <c r="I69" s="46">
        <v>2.6548672566371723</v>
      </c>
      <c r="J69" s="46">
        <v>10.55825633120957</v>
      </c>
      <c r="K69" s="46">
        <v>0.95848282098237547</v>
      </c>
      <c r="L69" s="46">
        <v>-8.1223333602357783</v>
      </c>
      <c r="M69" s="46"/>
      <c r="N69" s="46"/>
      <c r="O69" s="46"/>
      <c r="P69" s="46">
        <v>-0.66225165562914245</v>
      </c>
      <c r="Q69" s="46">
        <v>-0.17760904027382951</v>
      </c>
      <c r="R69" s="46"/>
      <c r="S69" s="46">
        <v>3.9215686274509887</v>
      </c>
      <c r="T69" s="46"/>
      <c r="U69" s="46"/>
      <c r="V69" s="46"/>
      <c r="W69" s="46"/>
      <c r="X69" s="46"/>
      <c r="Y69" s="46"/>
      <c r="Z69" s="46">
        <f t="shared" si="0"/>
        <v>3.2892430788907543</v>
      </c>
      <c r="AA69" s="46">
        <f t="shared" si="1"/>
        <v>0.95848282098237547</v>
      </c>
      <c r="AB69" s="46">
        <f t="shared" si="10"/>
        <v>2.4363175270723754</v>
      </c>
      <c r="AC69" s="46">
        <f t="shared" si="2"/>
        <v>31.515151515151512</v>
      </c>
      <c r="AD69" s="46">
        <f t="shared" si="3"/>
        <v>9</v>
      </c>
      <c r="AE69" s="46">
        <f t="array" ref="AE69">SUM(IF($C69:$Y69&lt;0,1,0))</f>
        <v>4</v>
      </c>
      <c r="AF69" s="46">
        <f t="shared" si="4"/>
        <v>44.444444444444443</v>
      </c>
      <c r="AG69" s="46">
        <f t="shared" si="11"/>
        <v>38.888888888888893</v>
      </c>
      <c r="AH69" s="46">
        <f t="array" ref="AH69">SUM(IF($C69:$Y69&gt;20,1,0))</f>
        <v>1</v>
      </c>
      <c r="AI69" s="46">
        <f t="shared" si="5"/>
        <v>11.111111111111111</v>
      </c>
      <c r="AJ69" s="46">
        <f t="shared" si="12"/>
        <v>12.962962962962962</v>
      </c>
      <c r="AK69" s="46">
        <f t="array" ref="AK69">SUM(IF($C69:$Y69&gt;40,1,0))</f>
        <v>0</v>
      </c>
      <c r="AL69" s="46">
        <f t="shared" si="6"/>
        <v>0</v>
      </c>
      <c r="AM69" s="46">
        <f t="shared" si="13"/>
        <v>5.5555555555555545</v>
      </c>
      <c r="AN69" s="46">
        <f t="shared" si="7"/>
        <v>3.2892430788907543</v>
      </c>
      <c r="AO69" s="46">
        <f t="shared" si="8"/>
        <v>0.95848282098237547</v>
      </c>
      <c r="AP69" s="46"/>
      <c r="AQ69" s="46">
        <f t="shared" si="9"/>
        <v>31.515151515151512</v>
      </c>
      <c r="AR69" s="5"/>
      <c r="AS69" s="5"/>
      <c r="AT69" s="5"/>
      <c r="AU69" s="5"/>
      <c r="AV69" s="5"/>
      <c r="AW69" s="5"/>
      <c r="AX69" s="5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  <c r="DB69" s="4"/>
      <c r="DC69" s="4"/>
      <c r="DD69" s="4"/>
      <c r="DE69" s="4"/>
      <c r="DF69" s="4"/>
      <c r="DG69" s="4"/>
      <c r="DH69" s="4"/>
      <c r="DI69" s="4"/>
      <c r="DJ69" s="4"/>
      <c r="DK69" s="4"/>
      <c r="DL69" s="4"/>
      <c r="DM69" s="4"/>
      <c r="DN69" s="4"/>
      <c r="DO69" s="4"/>
      <c r="DP69" s="4"/>
      <c r="DQ69" s="4"/>
      <c r="DR69" s="4"/>
      <c r="DS69" s="4"/>
      <c r="DT69" s="4"/>
      <c r="DU69" s="4"/>
      <c r="DV69" s="4"/>
      <c r="DW69" s="4"/>
      <c r="DX69" s="4"/>
      <c r="DY69" s="4"/>
      <c r="DZ69" s="4"/>
      <c r="EA69" s="4"/>
    </row>
    <row r="70" spans="1:131" x14ac:dyDescent="0.4">
      <c r="A70" s="4"/>
      <c r="B70" s="7">
        <v>1561</v>
      </c>
      <c r="D70" s="46"/>
      <c r="E70" s="46"/>
      <c r="F70" s="61">
        <v>-14.746543778801843</v>
      </c>
      <c r="G70" s="46">
        <v>15.862068965517251</v>
      </c>
      <c r="H70" s="46"/>
      <c r="I70" s="46">
        <v>18.965517241379317</v>
      </c>
      <c r="J70" s="46">
        <v>-4.9103689735820577</v>
      </c>
      <c r="K70" s="46">
        <v>-26.997000698467481</v>
      </c>
      <c r="L70" s="46">
        <v>2.1557718215966526</v>
      </c>
      <c r="M70" s="46"/>
      <c r="N70" s="46"/>
      <c r="O70" s="46"/>
      <c r="P70" s="46">
        <v>0</v>
      </c>
      <c r="Q70" s="46">
        <v>13.268925950582556</v>
      </c>
      <c r="R70" s="46"/>
      <c r="S70" s="46">
        <v>6.7924528301886777</v>
      </c>
      <c r="T70" s="46"/>
      <c r="U70" s="46"/>
      <c r="V70" s="46"/>
      <c r="W70" s="46"/>
      <c r="X70" s="46"/>
      <c r="Y70" s="46"/>
      <c r="Z70" s="46">
        <f t="shared" si="0"/>
        <v>1.1545359287125638</v>
      </c>
      <c r="AA70" s="46">
        <f t="shared" si="1"/>
        <v>2.1557718215966526</v>
      </c>
      <c r="AB70" s="46">
        <f t="shared" si="10"/>
        <v>1.137672167495553</v>
      </c>
      <c r="AC70" s="46">
        <f t="shared" si="2"/>
        <v>18.965517241379317</v>
      </c>
      <c r="AD70" s="46">
        <f t="shared" si="3"/>
        <v>9</v>
      </c>
      <c r="AE70" s="46">
        <f t="array" ref="AE70">SUM(IF($C70:$Y70&lt;0,1,0))</f>
        <v>3</v>
      </c>
      <c r="AF70" s="46">
        <f t="shared" si="4"/>
        <v>33.333333333333336</v>
      </c>
      <c r="AG70" s="46">
        <f t="shared" si="11"/>
        <v>38.888888888888893</v>
      </c>
      <c r="AH70" s="46">
        <f t="array" ref="AH70">SUM(IF($C70:$Y70&gt;20,1,0))</f>
        <v>0</v>
      </c>
      <c r="AI70" s="46">
        <f t="shared" si="5"/>
        <v>0</v>
      </c>
      <c r="AJ70" s="46">
        <f t="shared" si="12"/>
        <v>9.2592592592592595</v>
      </c>
      <c r="AK70" s="46">
        <f t="array" ref="AK70">SUM(IF($C70:$Y70&gt;40,1,0))</f>
        <v>0</v>
      </c>
      <c r="AL70" s="46">
        <f t="shared" si="6"/>
        <v>0</v>
      </c>
      <c r="AM70" s="46">
        <f t="shared" si="13"/>
        <v>1.8518518518518519</v>
      </c>
      <c r="AN70" s="46">
        <f t="shared" si="7"/>
        <v>1.1545359287125638</v>
      </c>
      <c r="AO70" s="46">
        <f t="shared" si="8"/>
        <v>2.1557718215966526</v>
      </c>
      <c r="AP70" s="46"/>
      <c r="AQ70" s="46">
        <f t="shared" si="9"/>
        <v>18.965517241379317</v>
      </c>
      <c r="AR70" s="5"/>
      <c r="AS70" s="5"/>
      <c r="AT70" s="5"/>
      <c r="AU70" s="5"/>
      <c r="AV70" s="5"/>
      <c r="AW70" s="5"/>
      <c r="AX70" s="5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  <c r="DB70" s="4"/>
      <c r="DC70" s="4"/>
      <c r="DD70" s="4"/>
      <c r="DE70" s="4"/>
      <c r="DF70" s="4"/>
      <c r="DG70" s="4"/>
      <c r="DH70" s="4"/>
      <c r="DI70" s="4"/>
      <c r="DJ70" s="4"/>
      <c r="DK70" s="4"/>
      <c r="DL70" s="4"/>
      <c r="DM70" s="4"/>
      <c r="DN70" s="4"/>
      <c r="DO70" s="4"/>
      <c r="DP70" s="4"/>
      <c r="DQ70" s="4"/>
      <c r="DR70" s="4"/>
      <c r="DS70" s="4"/>
      <c r="DT70" s="4"/>
      <c r="DU70" s="4"/>
      <c r="DV70" s="4"/>
      <c r="DW70" s="4"/>
      <c r="DX70" s="4"/>
      <c r="DY70" s="4"/>
      <c r="DZ70" s="4"/>
      <c r="EA70" s="4"/>
    </row>
    <row r="71" spans="1:131" x14ac:dyDescent="0.4">
      <c r="A71" s="4"/>
      <c r="B71" s="7">
        <v>1562</v>
      </c>
      <c r="D71" s="46"/>
      <c r="E71" s="46"/>
      <c r="F71" s="61">
        <v>-10.27027027027027</v>
      </c>
      <c r="G71" s="46">
        <v>29.761904761904766</v>
      </c>
      <c r="H71" s="46"/>
      <c r="I71" s="46">
        <v>19.927536231884059</v>
      </c>
      <c r="J71" s="46">
        <v>-8.1266080565792329</v>
      </c>
      <c r="K71" s="46">
        <v>43.512704719611335</v>
      </c>
      <c r="L71" s="46">
        <v>6.7451808669757085</v>
      </c>
      <c r="M71" s="46"/>
      <c r="N71" s="46"/>
      <c r="O71" s="46"/>
      <c r="P71" s="46">
        <v>4</v>
      </c>
      <c r="Q71" s="46">
        <v>5.5127466406686754</v>
      </c>
      <c r="R71" s="46"/>
      <c r="S71" s="46">
        <v>-6.0070671378091856</v>
      </c>
      <c r="T71" s="46"/>
      <c r="U71" s="46"/>
      <c r="V71" s="46"/>
      <c r="W71" s="46"/>
      <c r="X71" s="46"/>
      <c r="Y71" s="46"/>
      <c r="Z71" s="46">
        <f t="shared" si="0"/>
        <v>9.4506808618206506</v>
      </c>
      <c r="AA71" s="46">
        <f t="shared" si="1"/>
        <v>5.5127466406686754</v>
      </c>
      <c r="AB71" s="46">
        <f t="shared" si="10"/>
        <v>1.5045868945827163</v>
      </c>
      <c r="AC71" s="46">
        <f t="shared" si="2"/>
        <v>43.512704719611335</v>
      </c>
      <c r="AD71" s="46">
        <f t="shared" si="3"/>
        <v>9</v>
      </c>
      <c r="AE71" s="46">
        <f t="array" ref="AE71">SUM(IF($C71:$Y71&lt;0,1,0))</f>
        <v>3</v>
      </c>
      <c r="AF71" s="46">
        <f t="shared" si="4"/>
        <v>33.333333333333336</v>
      </c>
      <c r="AG71" s="46">
        <f t="shared" si="11"/>
        <v>40.74074074074074</v>
      </c>
      <c r="AH71" s="46">
        <f t="array" ref="AH71">SUM(IF($C71:$Y71&gt;20,1,0))</f>
        <v>2</v>
      </c>
      <c r="AI71" s="46">
        <f t="shared" si="5"/>
        <v>22.222222222222221</v>
      </c>
      <c r="AJ71" s="46">
        <f t="shared" si="12"/>
        <v>9.2592592592592577</v>
      </c>
      <c r="AK71" s="46">
        <f t="array" ref="AK71">SUM(IF($C71:$Y71&gt;40,1,0))</f>
        <v>1</v>
      </c>
      <c r="AL71" s="46">
        <f t="shared" si="6"/>
        <v>11.111111111111111</v>
      </c>
      <c r="AM71" s="46">
        <f t="shared" si="13"/>
        <v>1.8518518518518519</v>
      </c>
      <c r="AN71" s="46">
        <f t="shared" si="7"/>
        <v>9.4506808618206506</v>
      </c>
      <c r="AO71" s="46">
        <f t="shared" si="8"/>
        <v>5.5127466406686754</v>
      </c>
      <c r="AP71" s="46"/>
      <c r="AQ71" s="46">
        <f t="shared" si="9"/>
        <v>43.512704719611335</v>
      </c>
      <c r="AR71" s="5"/>
      <c r="AS71" s="5"/>
      <c r="AT71" s="5"/>
      <c r="AU71" s="5"/>
      <c r="AV71" s="5"/>
      <c r="AW71" s="5"/>
      <c r="AX71" s="5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  <c r="DB71" s="4"/>
      <c r="DC71" s="4"/>
      <c r="DD71" s="4"/>
      <c r="DE71" s="4"/>
      <c r="DF71" s="4"/>
      <c r="DG71" s="4"/>
      <c r="DH71" s="4"/>
      <c r="DI71" s="4"/>
      <c r="DJ71" s="4"/>
      <c r="DK71" s="4"/>
      <c r="DL71" s="4"/>
      <c r="DM71" s="4"/>
      <c r="DN71" s="4"/>
      <c r="DO71" s="4"/>
      <c r="DP71" s="4"/>
      <c r="DQ71" s="4"/>
      <c r="DR71" s="4"/>
      <c r="DS71" s="4"/>
      <c r="DT71" s="4"/>
      <c r="DU71" s="4"/>
      <c r="DV71" s="4"/>
      <c r="DW71" s="4"/>
      <c r="DX71" s="4"/>
      <c r="DY71" s="4"/>
      <c r="DZ71" s="4"/>
      <c r="EA71" s="4"/>
    </row>
    <row r="72" spans="1:131" x14ac:dyDescent="0.4">
      <c r="A72" s="4"/>
      <c r="B72" s="7">
        <v>1563</v>
      </c>
      <c r="D72" s="46"/>
      <c r="E72" s="46"/>
      <c r="F72" s="61">
        <v>3.6144578313253009</v>
      </c>
      <c r="G72" s="46">
        <v>-31.651376146788991</v>
      </c>
      <c r="H72" s="46"/>
      <c r="I72" s="46">
        <v>-32.024169184290031</v>
      </c>
      <c r="J72" s="46">
        <v>1.0024909566898721</v>
      </c>
      <c r="K72" s="46">
        <v>-36.250573514587032</v>
      </c>
      <c r="L72" s="46">
        <v>2.1445804916586431</v>
      </c>
      <c r="M72" s="46"/>
      <c r="N72" s="46"/>
      <c r="O72" s="46"/>
      <c r="P72" s="46">
        <v>4.4871794871794934</v>
      </c>
      <c r="Q72" s="46">
        <v>24.011714818747485</v>
      </c>
      <c r="R72" s="46"/>
      <c r="S72" s="46" t="s">
        <v>25</v>
      </c>
      <c r="T72" s="46"/>
      <c r="U72" s="46"/>
      <c r="V72" s="46"/>
      <c r="W72" s="46"/>
      <c r="X72" s="46"/>
      <c r="Y72" s="46"/>
      <c r="Z72" s="46">
        <f t="shared" si="0"/>
        <v>-8.0832119075081579</v>
      </c>
      <c r="AA72" s="46">
        <f t="shared" si="1"/>
        <v>1.5735357241742576</v>
      </c>
      <c r="AB72" s="46">
        <f t="shared" si="10"/>
        <v>1.5531676349365455</v>
      </c>
      <c r="AC72" s="46">
        <f t="shared" si="2"/>
        <v>24.011714818747485</v>
      </c>
      <c r="AD72" s="46">
        <f t="shared" si="3"/>
        <v>9</v>
      </c>
      <c r="AE72" s="46">
        <f t="array" ref="AE72">SUM(IF($C72:$Y72&lt;0,1,0))</f>
        <v>3</v>
      </c>
      <c r="AF72" s="46">
        <f t="shared" si="4"/>
        <v>33.333333333333336</v>
      </c>
      <c r="AG72" s="46">
        <f t="shared" si="11"/>
        <v>38.888888888888893</v>
      </c>
      <c r="AH72" s="46">
        <f t="array" ref="AH72">SUM(IF($C72:$Y72&gt;20,1,0))</f>
        <v>2</v>
      </c>
      <c r="AI72" s="46">
        <f t="shared" si="5"/>
        <v>22.222222222222221</v>
      </c>
      <c r="AJ72" s="46">
        <f t="shared" si="12"/>
        <v>12.962962962962962</v>
      </c>
      <c r="AK72" s="46">
        <f t="array" ref="AK72">SUM(IF($C72:$Y72&gt;40,1,0))</f>
        <v>1</v>
      </c>
      <c r="AL72" s="46">
        <f t="shared" si="6"/>
        <v>11.111111111111111</v>
      </c>
      <c r="AM72" s="46">
        <f t="shared" si="13"/>
        <v>3.7037037037037037</v>
      </c>
      <c r="AN72" s="46">
        <f t="shared" si="7"/>
        <v>-8.0832119075081579</v>
      </c>
      <c r="AO72" s="46">
        <f t="shared" si="8"/>
        <v>1.5735357241742576</v>
      </c>
      <c r="AP72" s="46"/>
      <c r="AQ72" s="46">
        <f t="shared" si="9"/>
        <v>24.011714818747485</v>
      </c>
      <c r="AR72" s="5"/>
      <c r="AS72" s="5"/>
      <c r="AT72" s="5"/>
      <c r="AU72" s="5"/>
      <c r="AV72" s="5"/>
      <c r="AW72" s="5"/>
      <c r="AX72" s="5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  <c r="DA72" s="4"/>
      <c r="DB72" s="4"/>
      <c r="DC72" s="4"/>
      <c r="DD72" s="4"/>
      <c r="DE72" s="4"/>
      <c r="DF72" s="4"/>
      <c r="DG72" s="4"/>
      <c r="DH72" s="4"/>
      <c r="DI72" s="4"/>
      <c r="DJ72" s="4"/>
      <c r="DK72" s="4"/>
      <c r="DL72" s="4"/>
      <c r="DM72" s="4"/>
      <c r="DN72" s="4"/>
      <c r="DO72" s="4"/>
      <c r="DP72" s="4"/>
      <c r="DQ72" s="4"/>
      <c r="DR72" s="4"/>
      <c r="DS72" s="4"/>
      <c r="DT72" s="4"/>
      <c r="DU72" s="4"/>
      <c r="DV72" s="4"/>
      <c r="DW72" s="4"/>
      <c r="DX72" s="4"/>
      <c r="DY72" s="4"/>
      <c r="DZ72" s="4"/>
      <c r="EA72" s="4"/>
    </row>
    <row r="73" spans="1:131" x14ac:dyDescent="0.4">
      <c r="A73" s="4"/>
      <c r="B73" s="7">
        <v>1564</v>
      </c>
      <c r="D73" s="46"/>
      <c r="E73" s="46"/>
      <c r="F73" s="61">
        <v>-1.1627906976744187</v>
      </c>
      <c r="G73" s="46">
        <v>10.738255033557053</v>
      </c>
      <c r="H73" s="46"/>
      <c r="I73" s="46">
        <v>0</v>
      </c>
      <c r="J73" s="46">
        <v>4.561594258909607</v>
      </c>
      <c r="K73" s="46">
        <v>17.035129035423413</v>
      </c>
      <c r="L73" s="46">
        <v>-2.4665432857055358</v>
      </c>
      <c r="M73" s="46"/>
      <c r="N73" s="46"/>
      <c r="O73" s="46"/>
      <c r="P73" s="46">
        <v>-6.1349693251533726</v>
      </c>
      <c r="Q73" s="46">
        <v>22.520529446146888</v>
      </c>
      <c r="R73" s="46"/>
      <c r="S73" s="46" t="s">
        <v>25</v>
      </c>
      <c r="T73" s="46"/>
      <c r="U73" s="46"/>
      <c r="V73" s="46"/>
      <c r="W73" s="46"/>
      <c r="X73" s="46"/>
      <c r="Y73" s="46"/>
      <c r="Z73" s="46">
        <f t="shared" si="0"/>
        <v>5.6364005581879537</v>
      </c>
      <c r="AA73" s="46">
        <f t="shared" si="1"/>
        <v>2.2807971294548035</v>
      </c>
      <c r="AB73" s="46">
        <f t="shared" si="10"/>
        <v>3.505660952637355</v>
      </c>
      <c r="AC73" s="46">
        <f t="shared" si="2"/>
        <v>22.520529446146888</v>
      </c>
      <c r="AD73" s="46">
        <f t="shared" si="3"/>
        <v>9</v>
      </c>
      <c r="AE73" s="46">
        <f t="array" ref="AE73">SUM(IF($C73:$Y73&lt;0,1,0))</f>
        <v>3</v>
      </c>
      <c r="AF73" s="46">
        <f t="shared" si="4"/>
        <v>33.333333333333336</v>
      </c>
      <c r="AG73" s="46">
        <f t="shared" si="11"/>
        <v>33.333333333333336</v>
      </c>
      <c r="AH73" s="46">
        <f t="array" ref="AH73">SUM(IF($C73:$Y73&gt;20,1,0))</f>
        <v>2</v>
      </c>
      <c r="AI73" s="46">
        <f t="shared" si="5"/>
        <v>22.222222222222221</v>
      </c>
      <c r="AJ73" s="46">
        <f t="shared" si="12"/>
        <v>16.666666666666668</v>
      </c>
      <c r="AK73" s="46">
        <f t="array" ref="AK73">SUM(IF($C73:$Y73&gt;40,1,0))</f>
        <v>1</v>
      </c>
      <c r="AL73" s="46">
        <f t="shared" si="6"/>
        <v>11.111111111111111</v>
      </c>
      <c r="AM73" s="46">
        <f t="shared" si="13"/>
        <v>5.5555555555555545</v>
      </c>
      <c r="AN73" s="46">
        <f t="shared" si="7"/>
        <v>5.6364005581879537</v>
      </c>
      <c r="AO73" s="46">
        <f t="shared" si="8"/>
        <v>2.2807971294548035</v>
      </c>
      <c r="AP73" s="46"/>
      <c r="AQ73" s="46">
        <f t="shared" si="9"/>
        <v>22.520529446146888</v>
      </c>
      <c r="AR73" s="5"/>
      <c r="AS73" s="5"/>
      <c r="AT73" s="5"/>
      <c r="AU73" s="5"/>
      <c r="AV73" s="5"/>
      <c r="AW73" s="5"/>
      <c r="AX73" s="5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  <c r="DB73" s="4"/>
      <c r="DC73" s="4"/>
      <c r="DD73" s="4"/>
      <c r="DE73" s="4"/>
      <c r="DF73" s="4"/>
      <c r="DG73" s="4"/>
      <c r="DH73" s="4"/>
      <c r="DI73" s="4"/>
      <c r="DJ73" s="4"/>
      <c r="DK73" s="4"/>
      <c r="DL73" s="4"/>
      <c r="DM73" s="4"/>
      <c r="DN73" s="4"/>
      <c r="DO73" s="4"/>
      <c r="DP73" s="4"/>
      <c r="DQ73" s="4"/>
      <c r="DR73" s="4"/>
      <c r="DS73" s="4"/>
      <c r="DT73" s="4"/>
      <c r="DU73" s="4"/>
      <c r="DV73" s="4"/>
      <c r="DW73" s="4"/>
      <c r="DX73" s="4"/>
      <c r="DY73" s="4"/>
      <c r="DZ73" s="4"/>
      <c r="EA73" s="4"/>
    </row>
    <row r="74" spans="1:131" x14ac:dyDescent="0.4">
      <c r="A74" s="4"/>
      <c r="B74" s="7">
        <v>1565</v>
      </c>
      <c r="D74" s="46"/>
      <c r="E74" s="46"/>
      <c r="F74" s="61">
        <v>1.1764705882352942</v>
      </c>
      <c r="G74" s="46">
        <v>76.969696969696983</v>
      </c>
      <c r="H74" s="46"/>
      <c r="I74" s="46">
        <v>30.222222222222218</v>
      </c>
      <c r="J74" s="46">
        <v>2.8837164995399789</v>
      </c>
      <c r="K74" s="46">
        <v>1.5882130290112153</v>
      </c>
      <c r="L74" s="46">
        <v>38.251631097392888</v>
      </c>
      <c r="M74" s="46"/>
      <c r="N74" s="46"/>
      <c r="O74" s="46"/>
      <c r="P74" s="46">
        <v>11.111111111111116</v>
      </c>
      <c r="Q74" s="46">
        <v>15.184842992479798</v>
      </c>
      <c r="R74" s="46"/>
      <c r="S74" s="46" t="s">
        <v>25</v>
      </c>
      <c r="T74" s="46"/>
      <c r="U74" s="46"/>
      <c r="V74" s="46"/>
      <c r="W74" s="46"/>
      <c r="X74" s="46"/>
      <c r="Y74" s="46"/>
      <c r="Z74" s="46">
        <f t="shared" ref="Z74:Z137" si="14">AVERAGE($C74:$Y74)</f>
        <v>22.173488063711183</v>
      </c>
      <c r="AA74" s="46">
        <f t="shared" ref="AA74:AA137" si="15">MEDIAN($C74:$Y74)</f>
        <v>13.147977051795458</v>
      </c>
      <c r="AB74" s="46">
        <f t="shared" si="10"/>
        <v>4.2715518647787043</v>
      </c>
      <c r="AC74" s="46">
        <f t="shared" ref="AC74:AC137" si="16">MAX($C74:$Y74)</f>
        <v>76.969696969696983</v>
      </c>
      <c r="AD74" s="46">
        <f t="shared" ref="AD74:AD137" si="17">COUNTA(C74:Y74)</f>
        <v>9</v>
      </c>
      <c r="AE74" s="46">
        <f t="array" ref="AE74">SUM(IF($C74:$Y74&lt;0,1,0))</f>
        <v>0</v>
      </c>
      <c r="AF74" s="46">
        <f t="shared" ref="AF74:AF137" si="18">100*AE74/AD74</f>
        <v>0</v>
      </c>
      <c r="AG74" s="46">
        <f t="shared" si="11"/>
        <v>29.629629629629633</v>
      </c>
      <c r="AH74" s="46">
        <f t="array" ref="AH74">SUM(IF($C74:$Y74&gt;20,1,0))</f>
        <v>4</v>
      </c>
      <c r="AI74" s="46">
        <f t="shared" ref="AI74:AI137" si="19">100*(AH74/AD74)</f>
        <v>44.444444444444443</v>
      </c>
      <c r="AJ74" s="46">
        <f t="shared" si="12"/>
        <v>20.37037037037037</v>
      </c>
      <c r="AK74" s="46">
        <f t="array" ref="AK74">SUM(IF($C74:$Y74&gt;40,1,0))</f>
        <v>2</v>
      </c>
      <c r="AL74" s="46">
        <f t="shared" ref="AL74:AL137" si="20">100*(AK74/AD74)</f>
        <v>22.222222222222221</v>
      </c>
      <c r="AM74" s="46">
        <f t="shared" si="13"/>
        <v>9.2592592592592577</v>
      </c>
      <c r="AN74" s="46">
        <f t="shared" ref="AN74:AN137" si="21">AVERAGE($F74:$S74)</f>
        <v>22.173488063711183</v>
      </c>
      <c r="AO74" s="46">
        <f t="shared" ref="AO74:AO137" si="22">MEDIAN($F74:$S74)</f>
        <v>13.147977051795458</v>
      </c>
      <c r="AP74" s="46"/>
      <c r="AQ74" s="46">
        <f t="shared" ref="AQ74:AQ137" si="23">MAX($F74:$S74)</f>
        <v>76.969696969696983</v>
      </c>
      <c r="AR74" s="5"/>
      <c r="AS74" s="5"/>
      <c r="AT74" s="5"/>
      <c r="AU74" s="5"/>
      <c r="AV74" s="5"/>
      <c r="AW74" s="5"/>
      <c r="AX74" s="5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  <c r="DB74" s="4"/>
      <c r="DC74" s="4"/>
      <c r="DD74" s="4"/>
      <c r="DE74" s="4"/>
      <c r="DF74" s="4"/>
      <c r="DG74" s="4"/>
      <c r="DH74" s="4"/>
      <c r="DI74" s="4"/>
      <c r="DJ74" s="4"/>
      <c r="DK74" s="4"/>
      <c r="DL74" s="4"/>
      <c r="DM74" s="4"/>
      <c r="DN74" s="4"/>
      <c r="DO74" s="4"/>
      <c r="DP74" s="4"/>
      <c r="DQ74" s="4"/>
      <c r="DR74" s="4"/>
      <c r="DS74" s="4"/>
      <c r="DT74" s="4"/>
      <c r="DU74" s="4"/>
      <c r="DV74" s="4"/>
      <c r="DW74" s="4"/>
      <c r="DX74" s="4"/>
      <c r="DY74" s="4"/>
      <c r="DZ74" s="4"/>
      <c r="EA74" s="4"/>
    </row>
    <row r="75" spans="1:131" x14ac:dyDescent="0.4">
      <c r="A75" s="4"/>
      <c r="B75" s="7">
        <v>1566</v>
      </c>
      <c r="D75" s="46"/>
      <c r="E75" s="46"/>
      <c r="F75" s="61">
        <v>2.3255813953488373</v>
      </c>
      <c r="G75" s="46">
        <v>-39.726027397260275</v>
      </c>
      <c r="H75" s="46"/>
      <c r="I75" s="46">
        <v>11.604095563139927</v>
      </c>
      <c r="J75" s="46">
        <v>21.510540229953357</v>
      </c>
      <c r="K75" s="46">
        <v>-24.976973795858143</v>
      </c>
      <c r="L75" s="46">
        <v>-19.907262697393602</v>
      </c>
      <c r="M75" s="46"/>
      <c r="N75" s="46"/>
      <c r="O75" s="46"/>
      <c r="P75" s="46">
        <v>3.529411764705892</v>
      </c>
      <c r="Q75" s="46">
        <v>-4.2419042091096486</v>
      </c>
      <c r="R75" s="46"/>
      <c r="S75" s="46">
        <v>-1.0344827586206917</v>
      </c>
      <c r="T75" s="46"/>
      <c r="U75" s="46"/>
      <c r="V75" s="46"/>
      <c r="W75" s="46"/>
      <c r="X75" s="46"/>
      <c r="Y75" s="46"/>
      <c r="Z75" s="46">
        <f t="shared" si="14"/>
        <v>-5.6574468783438157</v>
      </c>
      <c r="AA75" s="46">
        <f t="shared" si="15"/>
        <v>-1.0344827586206917</v>
      </c>
      <c r="AB75" s="46">
        <f t="shared" si="10"/>
        <v>3.9393909348448592</v>
      </c>
      <c r="AC75" s="46">
        <f t="shared" si="16"/>
        <v>21.510540229953357</v>
      </c>
      <c r="AD75" s="46">
        <f t="shared" si="17"/>
        <v>9</v>
      </c>
      <c r="AE75" s="46">
        <f t="array" ref="AE75">SUM(IF($C75:$Y75&lt;0,1,0))</f>
        <v>5</v>
      </c>
      <c r="AF75" s="46">
        <f t="shared" si="18"/>
        <v>55.555555555555557</v>
      </c>
      <c r="AG75" s="46">
        <f t="shared" si="11"/>
        <v>31.481481481481485</v>
      </c>
      <c r="AH75" s="46">
        <f t="array" ref="AH75">SUM(IF($C75:$Y75&gt;20,1,0))</f>
        <v>1</v>
      </c>
      <c r="AI75" s="46">
        <f t="shared" si="19"/>
        <v>11.111111111111111</v>
      </c>
      <c r="AJ75" s="46">
        <f t="shared" si="12"/>
        <v>20.37037037037037</v>
      </c>
      <c r="AK75" s="46">
        <f t="array" ref="AK75">SUM(IF($C75:$Y75&gt;40,1,0))</f>
        <v>0</v>
      </c>
      <c r="AL75" s="46">
        <f t="shared" si="20"/>
        <v>0</v>
      </c>
      <c r="AM75" s="46">
        <f t="shared" si="13"/>
        <v>9.2592592592592577</v>
      </c>
      <c r="AN75" s="46">
        <f t="shared" si="21"/>
        <v>-5.6574468783438157</v>
      </c>
      <c r="AO75" s="46">
        <f t="shared" si="22"/>
        <v>-1.0344827586206917</v>
      </c>
      <c r="AP75" s="46"/>
      <c r="AQ75" s="46">
        <f t="shared" si="23"/>
        <v>21.510540229953357</v>
      </c>
      <c r="AR75" s="5"/>
      <c r="AS75" s="5"/>
      <c r="AT75" s="5"/>
      <c r="AU75" s="5"/>
      <c r="AV75" s="5"/>
      <c r="AW75" s="5"/>
      <c r="AX75" s="5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/>
      <c r="CY75" s="4"/>
      <c r="CZ75" s="4"/>
      <c r="DA75" s="4"/>
      <c r="DB75" s="4"/>
      <c r="DC75" s="4"/>
      <c r="DD75" s="4"/>
      <c r="DE75" s="4"/>
      <c r="DF75" s="4"/>
      <c r="DG75" s="4"/>
      <c r="DH75" s="4"/>
      <c r="DI75" s="4"/>
      <c r="DJ75" s="4"/>
      <c r="DK75" s="4"/>
      <c r="DL75" s="4"/>
      <c r="DM75" s="4"/>
      <c r="DN75" s="4"/>
      <c r="DO75" s="4"/>
      <c r="DP75" s="4"/>
      <c r="DQ75" s="4"/>
      <c r="DR75" s="4"/>
      <c r="DS75" s="4"/>
      <c r="DT75" s="4"/>
      <c r="DU75" s="4"/>
      <c r="DV75" s="4"/>
      <c r="DW75" s="4"/>
      <c r="DX75" s="4"/>
      <c r="DY75" s="4"/>
      <c r="DZ75" s="4"/>
      <c r="EA75" s="4"/>
    </row>
    <row r="76" spans="1:131" x14ac:dyDescent="0.4">
      <c r="A76" s="4"/>
      <c r="B76" s="7">
        <v>1567</v>
      </c>
      <c r="D76" s="46"/>
      <c r="E76" s="46"/>
      <c r="F76" s="61">
        <v>3.9772727272727271</v>
      </c>
      <c r="G76" s="46">
        <v>-21.02272727272727</v>
      </c>
      <c r="H76" s="46"/>
      <c r="I76" s="46">
        <v>-15.902140672782872</v>
      </c>
      <c r="J76" s="46">
        <v>-2.1545201455404284</v>
      </c>
      <c r="K76" s="46">
        <v>-10.33056950982253</v>
      </c>
      <c r="L76" s="46">
        <v>8.7954239761691042</v>
      </c>
      <c r="M76" s="46"/>
      <c r="N76" s="46"/>
      <c r="O76" s="46"/>
      <c r="P76" s="46">
        <v>-3.9772727272727293</v>
      </c>
      <c r="Q76" s="46">
        <v>4.3843472187437671</v>
      </c>
      <c r="R76" s="46"/>
      <c r="S76" s="46">
        <v>-1.7421602787456414</v>
      </c>
      <c r="T76" s="46"/>
      <c r="U76" s="46"/>
      <c r="V76" s="46"/>
      <c r="W76" s="46"/>
      <c r="X76" s="46"/>
      <c r="Y76" s="46"/>
      <c r="Z76" s="46">
        <f t="shared" si="14"/>
        <v>-4.2191496316339858</v>
      </c>
      <c r="AA76" s="46">
        <f t="shared" si="15"/>
        <v>-2.1545201455404284</v>
      </c>
      <c r="AB76" s="46">
        <f t="shared" si="10"/>
        <v>3.221008940322013</v>
      </c>
      <c r="AC76" s="46">
        <f t="shared" si="16"/>
        <v>8.7954239761691042</v>
      </c>
      <c r="AD76" s="46">
        <f t="shared" si="17"/>
        <v>9</v>
      </c>
      <c r="AE76" s="46">
        <f t="array" ref="AE76">SUM(IF($C76:$Y76&lt;0,1,0))</f>
        <v>6</v>
      </c>
      <c r="AF76" s="46">
        <f t="shared" si="18"/>
        <v>66.666666666666671</v>
      </c>
      <c r="AG76" s="46">
        <f t="shared" si="11"/>
        <v>37.037037037037038</v>
      </c>
      <c r="AH76" s="46">
        <f t="array" ref="AH76">SUM(IF($C76:$Y76&gt;20,1,0))</f>
        <v>0</v>
      </c>
      <c r="AI76" s="46">
        <f t="shared" si="19"/>
        <v>0</v>
      </c>
      <c r="AJ76" s="46">
        <f t="shared" si="12"/>
        <v>20.37037037037037</v>
      </c>
      <c r="AK76" s="46">
        <f t="array" ref="AK76">SUM(IF($C76:$Y76&gt;40,1,0))</f>
        <v>0</v>
      </c>
      <c r="AL76" s="46">
        <f t="shared" si="20"/>
        <v>0</v>
      </c>
      <c r="AM76" s="46">
        <f t="shared" si="13"/>
        <v>9.2592592592592577</v>
      </c>
      <c r="AN76" s="46">
        <f t="shared" si="21"/>
        <v>-4.2191496316339858</v>
      </c>
      <c r="AO76" s="46">
        <f t="shared" si="22"/>
        <v>-2.1545201455404284</v>
      </c>
      <c r="AP76" s="46"/>
      <c r="AQ76" s="46">
        <f t="shared" si="23"/>
        <v>8.7954239761691042</v>
      </c>
      <c r="AR76" s="5"/>
      <c r="AS76" s="5"/>
      <c r="AT76" s="5"/>
      <c r="AU76" s="5"/>
      <c r="AV76" s="5"/>
      <c r="AW76" s="5"/>
      <c r="AX76" s="5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  <c r="CM76" s="4"/>
      <c r="CN76" s="4"/>
      <c r="CO76" s="4"/>
      <c r="CP76" s="4"/>
      <c r="CQ76" s="4"/>
      <c r="CR76" s="4"/>
      <c r="CS76" s="4"/>
      <c r="CT76" s="4"/>
      <c r="CU76" s="4"/>
      <c r="CV76" s="4"/>
      <c r="CW76" s="4"/>
      <c r="CX76" s="4"/>
      <c r="CY76" s="4"/>
      <c r="CZ76" s="4"/>
      <c r="DA76" s="4"/>
      <c r="DB76" s="4"/>
      <c r="DC76" s="4"/>
      <c r="DD76" s="4"/>
      <c r="DE76" s="4"/>
      <c r="DF76" s="4"/>
      <c r="DG76" s="4"/>
      <c r="DH76" s="4"/>
      <c r="DI76" s="4"/>
      <c r="DJ76" s="4"/>
      <c r="DK76" s="4"/>
      <c r="DL76" s="4"/>
      <c r="DM76" s="4"/>
      <c r="DN76" s="4"/>
      <c r="DO76" s="4"/>
      <c r="DP76" s="4"/>
      <c r="DQ76" s="4"/>
      <c r="DR76" s="4"/>
      <c r="DS76" s="4"/>
      <c r="DT76" s="4"/>
      <c r="DU76" s="4"/>
      <c r="DV76" s="4"/>
      <c r="DW76" s="4"/>
      <c r="DX76" s="4"/>
      <c r="DY76" s="4"/>
      <c r="DZ76" s="4"/>
      <c r="EA76" s="4"/>
    </row>
    <row r="77" spans="1:131" x14ac:dyDescent="0.4">
      <c r="A77" s="4"/>
      <c r="B77" s="7">
        <v>1568</v>
      </c>
      <c r="D77" s="46"/>
      <c r="E77" s="46"/>
      <c r="F77" s="61">
        <v>4.3715846994535523</v>
      </c>
      <c r="G77" s="46">
        <v>23.021582733812942</v>
      </c>
      <c r="H77" s="46"/>
      <c r="I77" s="46">
        <v>-14.181818181818183</v>
      </c>
      <c r="J77" s="46">
        <v>5.5058347438845079</v>
      </c>
      <c r="K77" s="46">
        <v>22.592077192578753</v>
      </c>
      <c r="L77" s="46">
        <v>-5.2456128692623505</v>
      </c>
      <c r="M77" s="46"/>
      <c r="N77" s="46"/>
      <c r="O77" s="46"/>
      <c r="P77" s="46">
        <v>7.6923076923076872</v>
      </c>
      <c r="Q77" s="46">
        <v>14.855775828419727</v>
      </c>
      <c r="R77" s="46"/>
      <c r="S77" s="46">
        <v>-0.35460992907800915</v>
      </c>
      <c r="T77" s="46"/>
      <c r="U77" s="46"/>
      <c r="V77" s="46"/>
      <c r="W77" s="46"/>
      <c r="X77" s="46"/>
      <c r="Y77" s="46"/>
      <c r="Z77" s="46">
        <f t="shared" si="14"/>
        <v>6.4730135455887359</v>
      </c>
      <c r="AA77" s="46">
        <f t="shared" si="15"/>
        <v>5.5058347438845079</v>
      </c>
      <c r="AB77" s="46">
        <f t="shared" si="10"/>
        <v>3.2198569575246503</v>
      </c>
      <c r="AC77" s="46">
        <f t="shared" si="16"/>
        <v>23.021582733812942</v>
      </c>
      <c r="AD77" s="46">
        <f t="shared" si="17"/>
        <v>9</v>
      </c>
      <c r="AE77" s="46">
        <f t="array" ref="AE77">SUM(IF($C77:$Y77&lt;0,1,0))</f>
        <v>3</v>
      </c>
      <c r="AF77" s="46">
        <f t="shared" si="18"/>
        <v>33.333333333333336</v>
      </c>
      <c r="AG77" s="46">
        <f t="shared" si="11"/>
        <v>37.037037037037045</v>
      </c>
      <c r="AH77" s="46">
        <f t="array" ref="AH77">SUM(IF($C77:$Y77&gt;20,1,0))</f>
        <v>2</v>
      </c>
      <c r="AI77" s="46">
        <f t="shared" si="19"/>
        <v>22.222222222222221</v>
      </c>
      <c r="AJ77" s="46">
        <f t="shared" si="12"/>
        <v>20.37037037037037</v>
      </c>
      <c r="AK77" s="46">
        <f t="array" ref="AK77">SUM(IF($C77:$Y77&gt;40,1,0))</f>
        <v>0</v>
      </c>
      <c r="AL77" s="46">
        <f t="shared" si="20"/>
        <v>0</v>
      </c>
      <c r="AM77" s="46">
        <f t="shared" si="13"/>
        <v>7.4074074074074074</v>
      </c>
      <c r="AN77" s="46">
        <f t="shared" si="21"/>
        <v>6.4730135455887359</v>
      </c>
      <c r="AO77" s="46">
        <f t="shared" si="22"/>
        <v>5.5058347438845079</v>
      </c>
      <c r="AP77" s="46"/>
      <c r="AQ77" s="46">
        <f t="shared" si="23"/>
        <v>23.021582733812942</v>
      </c>
      <c r="AR77" s="5"/>
      <c r="AS77" s="5"/>
      <c r="AT77" s="5"/>
      <c r="AU77" s="5"/>
      <c r="AV77" s="5"/>
      <c r="AW77" s="5"/>
      <c r="AX77" s="5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4"/>
      <c r="DA77" s="4"/>
      <c r="DB77" s="4"/>
      <c r="DC77" s="4"/>
      <c r="DD77" s="4"/>
      <c r="DE77" s="4"/>
      <c r="DF77" s="4"/>
      <c r="DG77" s="4"/>
      <c r="DH77" s="4"/>
      <c r="DI77" s="4"/>
      <c r="DJ77" s="4"/>
      <c r="DK77" s="4"/>
      <c r="DL77" s="4"/>
      <c r="DM77" s="4"/>
      <c r="DN77" s="4"/>
      <c r="DO77" s="4"/>
      <c r="DP77" s="4"/>
      <c r="DQ77" s="4"/>
      <c r="DR77" s="4"/>
      <c r="DS77" s="4"/>
      <c r="DT77" s="4"/>
      <c r="DU77" s="4"/>
      <c r="DV77" s="4"/>
      <c r="DW77" s="4"/>
      <c r="DX77" s="4"/>
      <c r="DY77" s="4"/>
      <c r="DZ77" s="4"/>
      <c r="EA77" s="4"/>
    </row>
    <row r="78" spans="1:131" x14ac:dyDescent="0.4">
      <c r="A78" s="4"/>
      <c r="B78" s="7">
        <v>1569</v>
      </c>
      <c r="D78" s="46"/>
      <c r="E78" s="46"/>
      <c r="F78" s="61">
        <v>16.230366492146597</v>
      </c>
      <c r="G78" s="46">
        <v>2.9239766081871288</v>
      </c>
      <c r="H78" s="46"/>
      <c r="I78" s="46">
        <v>5.9322033898305149</v>
      </c>
      <c r="J78" s="46">
        <v>7.4822929257087001</v>
      </c>
      <c r="K78" s="46">
        <v>34.526613283089972</v>
      </c>
      <c r="L78" s="46">
        <v>-5.0942461466204065</v>
      </c>
      <c r="M78" s="46"/>
      <c r="N78" s="46"/>
      <c r="O78" s="46"/>
      <c r="P78" s="46">
        <v>-1.098901098901095</v>
      </c>
      <c r="Q78" s="46">
        <v>3.6741258405882604</v>
      </c>
      <c r="R78" s="46"/>
      <c r="S78" s="46">
        <v>-1.7793594306049876</v>
      </c>
      <c r="T78" s="46"/>
      <c r="U78" s="46"/>
      <c r="V78" s="46"/>
      <c r="W78" s="46"/>
      <c r="X78" s="46"/>
      <c r="Y78" s="46"/>
      <c r="Z78" s="46">
        <f t="shared" si="14"/>
        <v>6.9774524292694098</v>
      </c>
      <c r="AA78" s="46">
        <f t="shared" si="15"/>
        <v>3.6741258405882604</v>
      </c>
      <c r="AB78" s="46">
        <f t="shared" ref="AB78:AB141" si="24">AVERAGE(AA73:AA78)</f>
        <v>3.5699553102603176</v>
      </c>
      <c r="AC78" s="46">
        <f t="shared" si="16"/>
        <v>34.526613283089972</v>
      </c>
      <c r="AD78" s="46">
        <f t="shared" si="17"/>
        <v>9</v>
      </c>
      <c r="AE78" s="46">
        <f t="array" ref="AE78">SUM(IF($C78:$Y78&lt;0,1,0))</f>
        <v>3</v>
      </c>
      <c r="AF78" s="46">
        <f t="shared" si="18"/>
        <v>33.333333333333336</v>
      </c>
      <c r="AG78" s="46">
        <f t="shared" ref="AG78:AG141" si="25">AVERAGE(AF73:AF78)</f>
        <v>37.037037037037038</v>
      </c>
      <c r="AH78" s="46">
        <f t="array" ref="AH78">SUM(IF($C78:$Y78&gt;20,1,0))</f>
        <v>1</v>
      </c>
      <c r="AI78" s="46">
        <f t="shared" si="19"/>
        <v>11.111111111111111</v>
      </c>
      <c r="AJ78" s="46">
        <f t="shared" ref="AJ78:AJ141" si="26">AVERAGE(AI73:AI78)</f>
        <v>18.518518518518519</v>
      </c>
      <c r="AK78" s="46">
        <f t="array" ref="AK78">SUM(IF($C78:$Y78&gt;40,1,0))</f>
        <v>0</v>
      </c>
      <c r="AL78" s="46">
        <f t="shared" si="20"/>
        <v>0</v>
      </c>
      <c r="AM78" s="46">
        <f t="shared" ref="AM78:AM141" si="27">AVERAGE(AL73:AL78)</f>
        <v>5.5555555555555545</v>
      </c>
      <c r="AN78" s="46">
        <f t="shared" si="21"/>
        <v>6.9774524292694098</v>
      </c>
      <c r="AO78" s="46">
        <f t="shared" si="22"/>
        <v>3.6741258405882604</v>
      </c>
      <c r="AP78" s="46"/>
      <c r="AQ78" s="46">
        <f t="shared" si="23"/>
        <v>34.526613283089972</v>
      </c>
      <c r="AR78" s="5"/>
      <c r="AS78" s="5"/>
      <c r="AT78" s="5"/>
      <c r="AU78" s="5"/>
      <c r="AV78" s="5"/>
      <c r="AW78" s="5"/>
      <c r="AX78" s="5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  <c r="CN78" s="4"/>
      <c r="CO78" s="4"/>
      <c r="CP78" s="4"/>
      <c r="CQ78" s="4"/>
      <c r="CR78" s="4"/>
      <c r="CS78" s="4"/>
      <c r="CT78" s="4"/>
      <c r="CU78" s="4"/>
      <c r="CV78" s="4"/>
      <c r="CW78" s="4"/>
      <c r="CX78" s="4"/>
      <c r="CY78" s="4"/>
      <c r="CZ78" s="4"/>
      <c r="DA78" s="4"/>
      <c r="DB78" s="4"/>
      <c r="DC78" s="4"/>
      <c r="DD78" s="4"/>
      <c r="DE78" s="4"/>
      <c r="DF78" s="4"/>
      <c r="DG78" s="4"/>
      <c r="DH78" s="4"/>
      <c r="DI78" s="4"/>
      <c r="DJ78" s="4"/>
      <c r="DK78" s="4"/>
      <c r="DL78" s="4"/>
      <c r="DM78" s="4"/>
      <c r="DN78" s="4"/>
      <c r="DO78" s="4"/>
      <c r="DP78" s="4"/>
      <c r="DQ78" s="4"/>
      <c r="DR78" s="4"/>
      <c r="DS78" s="4"/>
      <c r="DT78" s="4"/>
      <c r="DU78" s="4"/>
      <c r="DV78" s="4"/>
      <c r="DW78" s="4"/>
      <c r="DX78" s="4"/>
      <c r="DY78" s="4"/>
      <c r="DZ78" s="4"/>
      <c r="EA78" s="4"/>
    </row>
    <row r="79" spans="1:131" x14ac:dyDescent="0.4">
      <c r="A79" s="4"/>
      <c r="B79" s="7">
        <v>1570</v>
      </c>
      <c r="D79" s="46"/>
      <c r="E79" s="46"/>
      <c r="F79" s="61">
        <v>20.72072072072072</v>
      </c>
      <c r="G79" s="46">
        <v>13.636363636363647</v>
      </c>
      <c r="H79" s="46"/>
      <c r="I79" s="46">
        <v>21.999999999999996</v>
      </c>
      <c r="J79" s="46">
        <v>15.84959885825552</v>
      </c>
      <c r="K79" s="46">
        <v>-8.963585434173682</v>
      </c>
      <c r="L79" s="46">
        <v>11.735788673040259</v>
      </c>
      <c r="M79" s="46"/>
      <c r="N79" s="46"/>
      <c r="O79" s="46"/>
      <c r="P79" s="46">
        <v>3.8888888888888973</v>
      </c>
      <c r="Q79" s="46">
        <v>29.542523031790434</v>
      </c>
      <c r="R79" s="46"/>
      <c r="S79" s="46">
        <v>8.6956521739130377</v>
      </c>
      <c r="T79" s="46"/>
      <c r="U79" s="46"/>
      <c r="V79" s="46"/>
      <c r="W79" s="46"/>
      <c r="X79" s="46"/>
      <c r="Y79" s="46"/>
      <c r="Z79" s="46">
        <f t="shared" si="14"/>
        <v>13.011772283199869</v>
      </c>
      <c r="AA79" s="46">
        <f t="shared" si="15"/>
        <v>13.636363636363647</v>
      </c>
      <c r="AB79" s="46">
        <f t="shared" si="24"/>
        <v>5.4625497280784581</v>
      </c>
      <c r="AC79" s="46">
        <f t="shared" si="16"/>
        <v>29.542523031790434</v>
      </c>
      <c r="AD79" s="46">
        <f t="shared" si="17"/>
        <v>9</v>
      </c>
      <c r="AE79" s="46">
        <f t="array" ref="AE79">SUM(IF($C79:$Y79&lt;0,1,0))</f>
        <v>1</v>
      </c>
      <c r="AF79" s="46">
        <f t="shared" si="18"/>
        <v>11.111111111111111</v>
      </c>
      <c r="AG79" s="46">
        <f t="shared" si="25"/>
        <v>33.333333333333336</v>
      </c>
      <c r="AH79" s="46">
        <f t="array" ref="AH79">SUM(IF($C79:$Y79&gt;20,1,0))</f>
        <v>3</v>
      </c>
      <c r="AI79" s="46">
        <f t="shared" si="19"/>
        <v>33.333333333333329</v>
      </c>
      <c r="AJ79" s="46">
        <f t="shared" si="26"/>
        <v>20.37037037037037</v>
      </c>
      <c r="AK79" s="46">
        <f t="array" ref="AK79">SUM(IF($C79:$Y79&gt;40,1,0))</f>
        <v>0</v>
      </c>
      <c r="AL79" s="46">
        <f t="shared" si="20"/>
        <v>0</v>
      </c>
      <c r="AM79" s="46">
        <f t="shared" si="27"/>
        <v>3.7037037037037037</v>
      </c>
      <c r="AN79" s="46">
        <f t="shared" si="21"/>
        <v>13.011772283199869</v>
      </c>
      <c r="AO79" s="46">
        <f t="shared" si="22"/>
        <v>13.636363636363647</v>
      </c>
      <c r="AP79" s="46"/>
      <c r="AQ79" s="46">
        <f t="shared" si="23"/>
        <v>29.542523031790434</v>
      </c>
      <c r="AR79" s="5"/>
      <c r="AS79" s="5"/>
      <c r="AT79" s="5"/>
      <c r="AU79" s="5"/>
      <c r="AV79" s="5"/>
      <c r="AW79" s="5"/>
      <c r="AX79" s="5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4"/>
      <c r="CW79" s="4"/>
      <c r="CX79" s="4"/>
      <c r="CY79" s="4"/>
      <c r="CZ79" s="4"/>
      <c r="DA79" s="4"/>
      <c r="DB79" s="4"/>
      <c r="DC79" s="4"/>
      <c r="DD79" s="4"/>
      <c r="DE79" s="4"/>
      <c r="DF79" s="4"/>
      <c r="DG79" s="4"/>
      <c r="DH79" s="4"/>
      <c r="DI79" s="4"/>
      <c r="DJ79" s="4"/>
      <c r="DK79" s="4"/>
      <c r="DL79" s="4"/>
      <c r="DM79" s="4"/>
      <c r="DN79" s="4"/>
      <c r="DO79" s="4"/>
      <c r="DP79" s="4"/>
      <c r="DQ79" s="4"/>
      <c r="DR79" s="4"/>
      <c r="DS79" s="4"/>
      <c r="DT79" s="4"/>
      <c r="DU79" s="4"/>
      <c r="DV79" s="4"/>
      <c r="DW79" s="4"/>
      <c r="DX79" s="4"/>
      <c r="DY79" s="4"/>
      <c r="DZ79" s="4"/>
      <c r="EA79" s="4"/>
    </row>
    <row r="80" spans="1:131" x14ac:dyDescent="0.4">
      <c r="A80" s="4"/>
      <c r="B80" s="7">
        <v>1571</v>
      </c>
      <c r="D80" s="46"/>
      <c r="E80" s="46"/>
      <c r="F80" s="61">
        <v>3.3582089552238807</v>
      </c>
      <c r="G80" s="46">
        <v>17.500000000000004</v>
      </c>
      <c r="H80" s="46"/>
      <c r="I80" s="46">
        <v>35.181613629058184</v>
      </c>
      <c r="J80" s="46">
        <v>3.9713803245056578</v>
      </c>
      <c r="K80" s="46">
        <v>-8.1564789524025514</v>
      </c>
      <c r="L80" s="46">
        <v>0.34936753410788057</v>
      </c>
      <c r="M80" s="46"/>
      <c r="N80" s="46"/>
      <c r="O80" s="46"/>
      <c r="P80" s="46">
        <v>4.8128342245989275</v>
      </c>
      <c r="Q80" s="46">
        <v>29.303375210933204</v>
      </c>
      <c r="R80" s="46"/>
      <c r="S80" s="46">
        <v>-11.66666666666667</v>
      </c>
      <c r="T80" s="46"/>
      <c r="U80" s="46"/>
      <c r="V80" s="46"/>
      <c r="W80" s="46"/>
      <c r="X80" s="46"/>
      <c r="Y80" s="46"/>
      <c r="Z80" s="46">
        <f t="shared" si="14"/>
        <v>8.294848251039836</v>
      </c>
      <c r="AA80" s="46">
        <f t="shared" si="15"/>
        <v>3.9713803245056578</v>
      </c>
      <c r="AB80" s="46">
        <f t="shared" si="24"/>
        <v>3.9331169401968253</v>
      </c>
      <c r="AC80" s="46">
        <f t="shared" si="16"/>
        <v>35.181613629058184</v>
      </c>
      <c r="AD80" s="46">
        <f t="shared" si="17"/>
        <v>9</v>
      </c>
      <c r="AE80" s="46">
        <f t="array" ref="AE80">SUM(IF($C80:$Y80&lt;0,1,0))</f>
        <v>2</v>
      </c>
      <c r="AF80" s="46">
        <f t="shared" si="18"/>
        <v>22.222222222222221</v>
      </c>
      <c r="AG80" s="46">
        <f t="shared" si="25"/>
        <v>37.037037037037045</v>
      </c>
      <c r="AH80" s="46">
        <f t="array" ref="AH80">SUM(IF($C80:$Y80&gt;20,1,0))</f>
        <v>2</v>
      </c>
      <c r="AI80" s="46">
        <f t="shared" si="19"/>
        <v>22.222222222222221</v>
      </c>
      <c r="AJ80" s="46">
        <f t="shared" si="26"/>
        <v>16.666666666666668</v>
      </c>
      <c r="AK80" s="46">
        <f t="array" ref="AK80">SUM(IF($C80:$Y80&gt;40,1,0))</f>
        <v>0</v>
      </c>
      <c r="AL80" s="46">
        <f t="shared" si="20"/>
        <v>0</v>
      </c>
      <c r="AM80" s="46">
        <f t="shared" si="27"/>
        <v>0</v>
      </c>
      <c r="AN80" s="46">
        <f t="shared" si="21"/>
        <v>8.294848251039836</v>
      </c>
      <c r="AO80" s="46">
        <f t="shared" si="22"/>
        <v>3.9713803245056578</v>
      </c>
      <c r="AP80" s="46"/>
      <c r="AQ80" s="46">
        <f t="shared" si="23"/>
        <v>35.181613629058184</v>
      </c>
      <c r="AR80" s="5"/>
      <c r="AS80" s="5"/>
      <c r="AT80" s="5"/>
      <c r="AU80" s="5"/>
      <c r="AV80" s="5"/>
      <c r="AW80" s="5"/>
      <c r="AX80" s="5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  <c r="CS80" s="4"/>
      <c r="CT80" s="4"/>
      <c r="CU80" s="4"/>
      <c r="CV80" s="4"/>
      <c r="CW80" s="4"/>
      <c r="CX80" s="4"/>
      <c r="CY80" s="4"/>
      <c r="CZ80" s="4"/>
      <c r="DA80" s="4"/>
      <c r="DB80" s="4"/>
      <c r="DC80" s="4"/>
      <c r="DD80" s="4"/>
      <c r="DE80" s="4"/>
      <c r="DF80" s="4"/>
      <c r="DG80" s="4"/>
      <c r="DH80" s="4"/>
      <c r="DI80" s="4"/>
      <c r="DJ80" s="4"/>
      <c r="DK80" s="4"/>
      <c r="DL80" s="4"/>
      <c r="DM80" s="4"/>
      <c r="DN80" s="4"/>
      <c r="DO80" s="4"/>
      <c r="DP80" s="4"/>
      <c r="DQ80" s="4"/>
      <c r="DR80" s="4"/>
      <c r="DS80" s="4"/>
      <c r="DT80" s="4"/>
      <c r="DU80" s="4"/>
      <c r="DV80" s="4"/>
      <c r="DW80" s="4"/>
      <c r="DX80" s="4"/>
      <c r="DY80" s="4"/>
      <c r="DZ80" s="4"/>
      <c r="EA80" s="4"/>
    </row>
    <row r="81" spans="1:131" x14ac:dyDescent="0.4">
      <c r="A81" s="4"/>
      <c r="B81" s="7">
        <v>1572</v>
      </c>
      <c r="D81" s="46"/>
      <c r="E81" s="46"/>
      <c r="F81" s="61">
        <v>-6.1371841155234659</v>
      </c>
      <c r="G81" s="46">
        <v>0</v>
      </c>
      <c r="H81" s="46"/>
      <c r="I81" s="46">
        <v>-14.090962441314559</v>
      </c>
      <c r="J81" s="46">
        <v>-19.593765621274738</v>
      </c>
      <c r="K81" s="46">
        <v>8.4148967162967487</v>
      </c>
      <c r="L81" s="46">
        <v>30.781476643928073</v>
      </c>
      <c r="M81" s="46"/>
      <c r="N81" s="46"/>
      <c r="O81" s="46"/>
      <c r="P81" s="46">
        <v>-9.6938775510204138</v>
      </c>
      <c r="Q81" s="46">
        <v>65.806736402034645</v>
      </c>
      <c r="R81" s="46"/>
      <c r="S81" s="46">
        <v>1.8867924528301883</v>
      </c>
      <c r="T81" s="46"/>
      <c r="U81" s="46"/>
      <c r="V81" s="46"/>
      <c r="W81" s="46"/>
      <c r="X81" s="46"/>
      <c r="Y81" s="46"/>
      <c r="Z81" s="46">
        <f t="shared" si="14"/>
        <v>6.3749013873284959</v>
      </c>
      <c r="AA81" s="46">
        <f t="shared" si="15"/>
        <v>0</v>
      </c>
      <c r="AB81" s="46">
        <f t="shared" si="24"/>
        <v>4.1055307333002737</v>
      </c>
      <c r="AC81" s="46">
        <f t="shared" si="16"/>
        <v>65.806736402034645</v>
      </c>
      <c r="AD81" s="46">
        <f t="shared" si="17"/>
        <v>9</v>
      </c>
      <c r="AE81" s="46">
        <f t="array" ref="AE81">SUM(IF($C81:$Y81&lt;0,1,0))</f>
        <v>4</v>
      </c>
      <c r="AF81" s="46">
        <f t="shared" si="18"/>
        <v>44.444444444444443</v>
      </c>
      <c r="AG81" s="46">
        <f t="shared" si="25"/>
        <v>35.18518518518519</v>
      </c>
      <c r="AH81" s="46">
        <f t="array" ref="AH81">SUM(IF($C81:$Y81&gt;20,1,0))</f>
        <v>2</v>
      </c>
      <c r="AI81" s="46">
        <f t="shared" si="19"/>
        <v>22.222222222222221</v>
      </c>
      <c r="AJ81" s="46">
        <f t="shared" si="26"/>
        <v>18.518518518518519</v>
      </c>
      <c r="AK81" s="46">
        <f t="array" ref="AK81">SUM(IF($C81:$Y81&gt;40,1,0))</f>
        <v>1</v>
      </c>
      <c r="AL81" s="46">
        <f t="shared" si="20"/>
        <v>11.111111111111111</v>
      </c>
      <c r="AM81" s="46">
        <f t="shared" si="27"/>
        <v>1.8518518518518519</v>
      </c>
      <c r="AN81" s="46">
        <f t="shared" si="21"/>
        <v>6.3749013873284959</v>
      </c>
      <c r="AO81" s="46">
        <f t="shared" si="22"/>
        <v>0</v>
      </c>
      <c r="AP81" s="46"/>
      <c r="AQ81" s="46">
        <f t="shared" si="23"/>
        <v>65.806736402034645</v>
      </c>
      <c r="AR81" s="5"/>
      <c r="AS81" s="5"/>
      <c r="AT81" s="5"/>
      <c r="AU81" s="5"/>
      <c r="AV81" s="5"/>
      <c r="AW81" s="5"/>
      <c r="AX81" s="5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4"/>
      <c r="BW81" s="4"/>
      <c r="BX81" s="4"/>
      <c r="BY81" s="4"/>
      <c r="BZ81" s="4"/>
      <c r="CA81" s="4"/>
      <c r="CB81" s="4"/>
      <c r="CC81" s="4"/>
      <c r="CD81" s="4"/>
      <c r="CE81" s="4"/>
      <c r="CF81" s="4"/>
      <c r="CG81" s="4"/>
      <c r="CH81" s="4"/>
      <c r="CI81" s="4"/>
      <c r="CJ81" s="4"/>
      <c r="CK81" s="4"/>
      <c r="CL81" s="4"/>
      <c r="CM81" s="4"/>
      <c r="CN81" s="4"/>
      <c r="CO81" s="4"/>
      <c r="CP81" s="4"/>
      <c r="CQ81" s="4"/>
      <c r="CR81" s="4"/>
      <c r="CS81" s="4"/>
      <c r="CT81" s="4"/>
      <c r="CU81" s="4"/>
      <c r="CV81" s="4"/>
      <c r="CW81" s="4"/>
      <c r="CX81" s="4"/>
      <c r="CY81" s="4"/>
      <c r="CZ81" s="4"/>
      <c r="DA81" s="4"/>
      <c r="DB81" s="4"/>
      <c r="DC81" s="4"/>
      <c r="DD81" s="4"/>
      <c r="DE81" s="4"/>
      <c r="DF81" s="4"/>
      <c r="DG81" s="4"/>
      <c r="DH81" s="4"/>
      <c r="DI81" s="4"/>
      <c r="DJ81" s="4"/>
      <c r="DK81" s="4"/>
      <c r="DL81" s="4"/>
      <c r="DM81" s="4"/>
      <c r="DN81" s="4"/>
      <c r="DO81" s="4"/>
      <c r="DP81" s="4"/>
      <c r="DQ81" s="4"/>
      <c r="DR81" s="4"/>
      <c r="DS81" s="4"/>
      <c r="DT81" s="4"/>
      <c r="DU81" s="4"/>
      <c r="DV81" s="4"/>
      <c r="DW81" s="4"/>
      <c r="DX81" s="4"/>
      <c r="DY81" s="4"/>
      <c r="DZ81" s="4"/>
      <c r="EA81" s="4"/>
    </row>
    <row r="82" spans="1:131" x14ac:dyDescent="0.4">
      <c r="A82" s="4"/>
      <c r="B82" s="7">
        <v>1573</v>
      </c>
      <c r="D82" s="46"/>
      <c r="E82" s="46"/>
      <c r="F82" s="61">
        <v>-15.384615384615385</v>
      </c>
      <c r="G82" s="46">
        <v>31.48936170212766</v>
      </c>
      <c r="H82" s="46"/>
      <c r="I82" s="46">
        <v>15.494000063659808</v>
      </c>
      <c r="J82" s="46">
        <v>-0.72800170791299523</v>
      </c>
      <c r="K82" s="46">
        <v>16.186568414001012</v>
      </c>
      <c r="L82" s="46">
        <v>21.624647766355821</v>
      </c>
      <c r="M82" s="46"/>
      <c r="N82" s="46"/>
      <c r="O82" s="46"/>
      <c r="P82" s="46">
        <v>14.689265536723163</v>
      </c>
      <c r="Q82" s="46">
        <v>3.4225547788851562</v>
      </c>
      <c r="R82" s="46"/>
      <c r="S82" s="46">
        <v>1.4814814814814836</v>
      </c>
      <c r="T82" s="46"/>
      <c r="U82" s="46"/>
      <c r="V82" s="46"/>
      <c r="W82" s="46"/>
      <c r="X82" s="46"/>
      <c r="Y82" s="46"/>
      <c r="Z82" s="46">
        <f t="shared" si="14"/>
        <v>9.8083625167450794</v>
      </c>
      <c r="AA82" s="46">
        <f t="shared" si="15"/>
        <v>14.689265536723163</v>
      </c>
      <c r="AB82" s="46">
        <f t="shared" si="24"/>
        <v>6.9128283470108727</v>
      </c>
      <c r="AC82" s="46">
        <f t="shared" si="16"/>
        <v>31.48936170212766</v>
      </c>
      <c r="AD82" s="46">
        <f t="shared" si="17"/>
        <v>9</v>
      </c>
      <c r="AE82" s="46">
        <f t="array" ref="AE82">SUM(IF($C82:$Y82&lt;0,1,0))</f>
        <v>2</v>
      </c>
      <c r="AF82" s="46">
        <f t="shared" si="18"/>
        <v>22.222222222222221</v>
      </c>
      <c r="AG82" s="46">
        <f t="shared" si="25"/>
        <v>27.777777777777782</v>
      </c>
      <c r="AH82" s="46">
        <f t="array" ref="AH82">SUM(IF($C82:$Y82&gt;20,1,0))</f>
        <v>2</v>
      </c>
      <c r="AI82" s="46">
        <f t="shared" si="19"/>
        <v>22.222222222222221</v>
      </c>
      <c r="AJ82" s="46">
        <f t="shared" si="26"/>
        <v>22.222222222222225</v>
      </c>
      <c r="AK82" s="46">
        <f t="array" ref="AK82">SUM(IF($C82:$Y82&gt;40,1,0))</f>
        <v>0</v>
      </c>
      <c r="AL82" s="46">
        <f t="shared" si="20"/>
        <v>0</v>
      </c>
      <c r="AM82" s="46">
        <f t="shared" si="27"/>
        <v>1.8518518518518519</v>
      </c>
      <c r="AN82" s="46">
        <f t="shared" si="21"/>
        <v>9.8083625167450794</v>
      </c>
      <c r="AO82" s="46">
        <f t="shared" si="22"/>
        <v>14.689265536723163</v>
      </c>
      <c r="AP82" s="46"/>
      <c r="AQ82" s="46">
        <f t="shared" si="23"/>
        <v>31.48936170212766</v>
      </c>
      <c r="AR82" s="5"/>
      <c r="AS82" s="5"/>
      <c r="AT82" s="5"/>
      <c r="AU82" s="5"/>
      <c r="AV82" s="5"/>
      <c r="AW82" s="5"/>
      <c r="AX82" s="5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4"/>
      <c r="BW82" s="4"/>
      <c r="BX82" s="4"/>
      <c r="BY82" s="4"/>
      <c r="BZ82" s="4"/>
      <c r="CA82" s="4"/>
      <c r="CB82" s="4"/>
      <c r="CC82" s="4"/>
      <c r="CD82" s="4"/>
      <c r="CE82" s="4"/>
      <c r="CF82" s="4"/>
      <c r="CG82" s="4"/>
      <c r="CH82" s="4"/>
      <c r="CI82" s="4"/>
      <c r="CJ82" s="4"/>
      <c r="CK82" s="4"/>
      <c r="CL82" s="4"/>
      <c r="CM82" s="4"/>
      <c r="CN82" s="4"/>
      <c r="CO82" s="4"/>
      <c r="CP82" s="4"/>
      <c r="CQ82" s="4"/>
      <c r="CR82" s="4"/>
      <c r="CS82" s="4"/>
      <c r="CT82" s="4"/>
      <c r="CU82" s="4"/>
      <c r="CV82" s="4"/>
      <c r="CW82" s="4"/>
      <c r="CX82" s="4"/>
      <c r="CY82" s="4"/>
      <c r="CZ82" s="4"/>
      <c r="DA82" s="4"/>
      <c r="DB82" s="4"/>
      <c r="DC82" s="4"/>
      <c r="DD82" s="4"/>
      <c r="DE82" s="4"/>
      <c r="DF82" s="4"/>
      <c r="DG82" s="4"/>
      <c r="DH82" s="4"/>
      <c r="DI82" s="4"/>
      <c r="DJ82" s="4"/>
      <c r="DK82" s="4"/>
      <c r="DL82" s="4"/>
      <c r="DM82" s="4"/>
      <c r="DN82" s="4"/>
      <c r="DO82" s="4"/>
      <c r="DP82" s="4"/>
      <c r="DQ82" s="4"/>
      <c r="DR82" s="4"/>
      <c r="DS82" s="4"/>
      <c r="DT82" s="4"/>
      <c r="DU82" s="4"/>
      <c r="DV82" s="4"/>
      <c r="DW82" s="4"/>
      <c r="DX82" s="4"/>
      <c r="DY82" s="4"/>
      <c r="DZ82" s="4"/>
      <c r="EA82" s="4"/>
    </row>
    <row r="83" spans="1:131" x14ac:dyDescent="0.4">
      <c r="A83" s="4"/>
      <c r="B83" s="7">
        <v>1574</v>
      </c>
      <c r="D83" s="46"/>
      <c r="E83" s="46"/>
      <c r="F83" s="61">
        <v>-1.8181818181818181</v>
      </c>
      <c r="G83" s="46">
        <v>-8.0906148867313945</v>
      </c>
      <c r="H83" s="46"/>
      <c r="I83" s="46">
        <v>-3.6144272288544608</v>
      </c>
      <c r="J83" s="46">
        <v>6.3370937359348511</v>
      </c>
      <c r="K83" s="46">
        <v>11.567567567567583</v>
      </c>
      <c r="L83" s="46">
        <v>0.52275134116090971</v>
      </c>
      <c r="M83" s="46"/>
      <c r="N83" s="46"/>
      <c r="O83" s="46"/>
      <c r="P83" s="46">
        <v>4.4334975369458185</v>
      </c>
      <c r="Q83" s="46">
        <v>12.258898864368284</v>
      </c>
      <c r="R83" s="46"/>
      <c r="S83" s="46">
        <v>0</v>
      </c>
      <c r="T83" s="46"/>
      <c r="U83" s="46"/>
      <c r="V83" s="46"/>
      <c r="W83" s="46"/>
      <c r="X83" s="46"/>
      <c r="Y83" s="46"/>
      <c r="Z83" s="46">
        <f t="shared" si="14"/>
        <v>2.399620568023308</v>
      </c>
      <c r="AA83" s="46">
        <f t="shared" si="15"/>
        <v>0.52275134116090971</v>
      </c>
      <c r="AB83" s="46">
        <f t="shared" si="24"/>
        <v>6.0823144465569401</v>
      </c>
      <c r="AC83" s="46">
        <f t="shared" si="16"/>
        <v>12.258898864368284</v>
      </c>
      <c r="AD83" s="46">
        <f t="shared" si="17"/>
        <v>9</v>
      </c>
      <c r="AE83" s="46">
        <f t="array" ref="AE83">SUM(IF($C83:$Y83&lt;0,1,0))</f>
        <v>3</v>
      </c>
      <c r="AF83" s="46">
        <f t="shared" si="18"/>
        <v>33.333333333333336</v>
      </c>
      <c r="AG83" s="46">
        <f t="shared" si="25"/>
        <v>27.777777777777775</v>
      </c>
      <c r="AH83" s="46">
        <f t="array" ref="AH83">SUM(IF($C83:$Y83&gt;20,1,0))</f>
        <v>0</v>
      </c>
      <c r="AI83" s="46">
        <f t="shared" si="19"/>
        <v>0</v>
      </c>
      <c r="AJ83" s="46">
        <f t="shared" si="26"/>
        <v>18.518518518518519</v>
      </c>
      <c r="AK83" s="46">
        <f t="array" ref="AK83">SUM(IF($C83:$Y83&gt;40,1,0))</f>
        <v>0</v>
      </c>
      <c r="AL83" s="46">
        <f t="shared" si="20"/>
        <v>0</v>
      </c>
      <c r="AM83" s="46">
        <f t="shared" si="27"/>
        <v>1.8518518518518519</v>
      </c>
      <c r="AN83" s="46">
        <f t="shared" si="21"/>
        <v>2.399620568023308</v>
      </c>
      <c r="AO83" s="46">
        <f t="shared" si="22"/>
        <v>0.52275134116090971</v>
      </c>
      <c r="AP83" s="46"/>
      <c r="AQ83" s="46">
        <f t="shared" si="23"/>
        <v>12.258898864368284</v>
      </c>
      <c r="AR83" s="5"/>
      <c r="AS83" s="5"/>
      <c r="AT83" s="5"/>
      <c r="AU83" s="5"/>
      <c r="AV83" s="5"/>
      <c r="AW83" s="5"/>
      <c r="AX83" s="5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  <c r="BT83" s="4"/>
      <c r="BU83" s="4"/>
      <c r="BV83" s="4"/>
      <c r="BW83" s="4"/>
      <c r="BX83" s="4"/>
      <c r="BY83" s="4"/>
      <c r="BZ83" s="4"/>
      <c r="CA83" s="4"/>
      <c r="CB83" s="4"/>
      <c r="CC83" s="4"/>
      <c r="CD83" s="4"/>
      <c r="CE83" s="4"/>
      <c r="CF83" s="4"/>
      <c r="CG83" s="4"/>
      <c r="CH83" s="4"/>
      <c r="CI83" s="4"/>
      <c r="CJ83" s="4"/>
      <c r="CK83" s="4"/>
      <c r="CL83" s="4"/>
      <c r="CM83" s="4"/>
      <c r="CN83" s="4"/>
      <c r="CO83" s="4"/>
      <c r="CP83" s="4"/>
      <c r="CQ83" s="4"/>
      <c r="CR83" s="4"/>
      <c r="CS83" s="4"/>
      <c r="CT83" s="4"/>
      <c r="CU83" s="4"/>
      <c r="CV83" s="4"/>
      <c r="CW83" s="4"/>
      <c r="CX83" s="4"/>
      <c r="CY83" s="4"/>
      <c r="CZ83" s="4"/>
      <c r="DA83" s="4"/>
      <c r="DB83" s="4"/>
      <c r="DC83" s="4"/>
      <c r="DD83" s="4"/>
      <c r="DE83" s="4"/>
      <c r="DF83" s="4"/>
      <c r="DG83" s="4"/>
      <c r="DH83" s="4"/>
      <c r="DI83" s="4"/>
      <c r="DJ83" s="4"/>
      <c r="DK83" s="4"/>
      <c r="DL83" s="4"/>
      <c r="DM83" s="4"/>
      <c r="DN83" s="4"/>
      <c r="DO83" s="4"/>
      <c r="DP83" s="4"/>
      <c r="DQ83" s="4"/>
      <c r="DR83" s="4"/>
      <c r="DS83" s="4"/>
      <c r="DT83" s="4"/>
      <c r="DU83" s="4"/>
      <c r="DV83" s="4"/>
      <c r="DW83" s="4"/>
      <c r="DX83" s="4"/>
      <c r="DY83" s="4"/>
      <c r="DZ83" s="4"/>
      <c r="EA83" s="4"/>
    </row>
    <row r="84" spans="1:131" x14ac:dyDescent="0.4">
      <c r="A84" s="4"/>
      <c r="B84" s="7">
        <v>1575</v>
      </c>
      <c r="D84" s="46"/>
      <c r="E84" s="46"/>
      <c r="F84" s="61">
        <v>2.3148148148148149</v>
      </c>
      <c r="G84" s="46">
        <v>-21.478873239436624</v>
      </c>
      <c r="H84" s="46"/>
      <c r="I84" s="46">
        <v>-6.1965811965812012</v>
      </c>
      <c r="J84" s="46">
        <v>-16.510560592835866</v>
      </c>
      <c r="K84" s="46">
        <v>-22.480620155038768</v>
      </c>
      <c r="L84" s="46">
        <v>-18.552439316831048</v>
      </c>
      <c r="M84" s="46"/>
      <c r="N84" s="46"/>
      <c r="O84" s="46"/>
      <c r="P84" s="46">
        <v>-0.94339622641509413</v>
      </c>
      <c r="Q84" s="46">
        <v>-7.7228534360611389</v>
      </c>
      <c r="R84" s="46"/>
      <c r="S84" s="46" t="s">
        <v>25</v>
      </c>
      <c r="T84" s="46"/>
      <c r="U84" s="46"/>
      <c r="V84" s="46"/>
      <c r="W84" s="46"/>
      <c r="X84" s="46"/>
      <c r="Y84" s="46"/>
      <c r="Z84" s="46">
        <f t="shared" si="14"/>
        <v>-11.446313668548116</v>
      </c>
      <c r="AA84" s="46">
        <f t="shared" si="15"/>
        <v>-12.116707014448503</v>
      </c>
      <c r="AB84" s="46">
        <f t="shared" si="24"/>
        <v>3.4505089707174803</v>
      </c>
      <c r="AC84" s="46">
        <f t="shared" si="16"/>
        <v>2.3148148148148149</v>
      </c>
      <c r="AD84" s="46">
        <f t="shared" si="17"/>
        <v>9</v>
      </c>
      <c r="AE84" s="46">
        <f t="array" ref="AE84">SUM(IF($C84:$Y84&lt;0,1,0))</f>
        <v>7</v>
      </c>
      <c r="AF84" s="46">
        <f t="shared" si="18"/>
        <v>77.777777777777771</v>
      </c>
      <c r="AG84" s="46">
        <f t="shared" si="25"/>
        <v>35.185185185185183</v>
      </c>
      <c r="AH84" s="46">
        <f t="array" ref="AH84">SUM(IF($C84:$Y84&gt;20,1,0))</f>
        <v>1</v>
      </c>
      <c r="AI84" s="46">
        <f t="shared" si="19"/>
        <v>11.111111111111111</v>
      </c>
      <c r="AJ84" s="46">
        <f t="shared" si="26"/>
        <v>18.518518518518519</v>
      </c>
      <c r="AK84" s="46">
        <f t="array" ref="AK84">SUM(IF($C84:$Y84&gt;40,1,0))</f>
        <v>1</v>
      </c>
      <c r="AL84" s="46">
        <f t="shared" si="20"/>
        <v>11.111111111111111</v>
      </c>
      <c r="AM84" s="46">
        <f t="shared" si="27"/>
        <v>3.7037037037037037</v>
      </c>
      <c r="AN84" s="46">
        <f t="shared" si="21"/>
        <v>-11.446313668548116</v>
      </c>
      <c r="AO84" s="46">
        <f t="shared" si="22"/>
        <v>-12.116707014448503</v>
      </c>
      <c r="AP84" s="46"/>
      <c r="AQ84" s="46">
        <f t="shared" si="23"/>
        <v>2.3148148148148149</v>
      </c>
      <c r="AR84" s="5"/>
      <c r="AS84" s="5"/>
      <c r="AT84" s="5"/>
      <c r="AU84" s="5"/>
      <c r="AV84" s="5"/>
      <c r="AW84" s="5"/>
      <c r="AX84" s="5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4"/>
      <c r="BW84" s="4"/>
      <c r="BX84" s="4"/>
      <c r="BY84" s="4"/>
      <c r="BZ84" s="4"/>
      <c r="CA84" s="4"/>
      <c r="CB84" s="4"/>
      <c r="CC84" s="4"/>
      <c r="CD84" s="4"/>
      <c r="CE84" s="4"/>
      <c r="CF84" s="4"/>
      <c r="CG84" s="4"/>
      <c r="CH84" s="4"/>
      <c r="CI84" s="4"/>
      <c r="CJ84" s="4"/>
      <c r="CK84" s="4"/>
      <c r="CL84" s="4"/>
      <c r="CM84" s="4"/>
      <c r="CN84" s="4"/>
      <c r="CO84" s="4"/>
      <c r="CP84" s="4"/>
      <c r="CQ84" s="4"/>
      <c r="CR84" s="4"/>
      <c r="CS84" s="4"/>
      <c r="CT84" s="4"/>
      <c r="CU84" s="4"/>
      <c r="CV84" s="4"/>
      <c r="CW84" s="4"/>
      <c r="CX84" s="4"/>
      <c r="CY84" s="4"/>
      <c r="CZ84" s="4"/>
      <c r="DA84" s="4"/>
      <c r="DB84" s="4"/>
      <c r="DC84" s="4"/>
      <c r="DD84" s="4"/>
      <c r="DE84" s="4"/>
      <c r="DF84" s="4"/>
      <c r="DG84" s="4"/>
      <c r="DH84" s="4"/>
      <c r="DI84" s="4"/>
      <c r="DJ84" s="4"/>
      <c r="DK84" s="4"/>
      <c r="DL84" s="4"/>
      <c r="DM84" s="4"/>
      <c r="DN84" s="4"/>
      <c r="DO84" s="4"/>
      <c r="DP84" s="4"/>
      <c r="DQ84" s="4"/>
      <c r="DR84" s="4"/>
      <c r="DS84" s="4"/>
      <c r="DT84" s="4"/>
      <c r="DU84" s="4"/>
      <c r="DV84" s="4"/>
      <c r="DW84" s="4"/>
      <c r="DX84" s="4"/>
      <c r="DY84" s="4"/>
      <c r="DZ84" s="4"/>
      <c r="EA84" s="4"/>
    </row>
    <row r="85" spans="1:131" x14ac:dyDescent="0.4">
      <c r="A85" s="4"/>
      <c r="B85" s="7">
        <v>1576</v>
      </c>
      <c r="D85" s="46"/>
      <c r="E85" s="46"/>
      <c r="F85" s="61">
        <v>-8.1447963800904972</v>
      </c>
      <c r="G85" s="46">
        <v>26.00896860986548</v>
      </c>
      <c r="H85" s="46"/>
      <c r="I85" s="46">
        <v>5.7843472317156532</v>
      </c>
      <c r="J85" s="46">
        <v>-3.3674354375901605</v>
      </c>
      <c r="K85" s="46">
        <v>-3.3333333333333326</v>
      </c>
      <c r="L85" s="46">
        <v>-12.915036076383002</v>
      </c>
      <c r="M85" s="46"/>
      <c r="N85" s="46"/>
      <c r="O85" s="46"/>
      <c r="P85" s="46">
        <v>-0.952380952380949</v>
      </c>
      <c r="Q85" s="46">
        <v>-80.194682814570271</v>
      </c>
      <c r="R85" s="46"/>
      <c r="S85" s="46" t="s">
        <v>25</v>
      </c>
      <c r="T85" s="46"/>
      <c r="U85" s="46"/>
      <c r="V85" s="46"/>
      <c r="W85" s="46"/>
      <c r="X85" s="46"/>
      <c r="Y85" s="46"/>
      <c r="Z85" s="46">
        <f t="shared" si="14"/>
        <v>-9.6392936440958845</v>
      </c>
      <c r="AA85" s="46">
        <f t="shared" si="15"/>
        <v>-3.3503843854617466</v>
      </c>
      <c r="AB85" s="46">
        <f t="shared" si="24"/>
        <v>0.61938430041324699</v>
      </c>
      <c r="AC85" s="46">
        <f t="shared" si="16"/>
        <v>26.00896860986548</v>
      </c>
      <c r="AD85" s="46">
        <f t="shared" si="17"/>
        <v>9</v>
      </c>
      <c r="AE85" s="46">
        <f t="array" ref="AE85">SUM(IF($C85:$Y85&lt;0,1,0))</f>
        <v>6</v>
      </c>
      <c r="AF85" s="46">
        <f t="shared" si="18"/>
        <v>66.666666666666671</v>
      </c>
      <c r="AG85" s="46">
        <f t="shared" si="25"/>
        <v>44.44444444444445</v>
      </c>
      <c r="AH85" s="46">
        <f t="array" ref="AH85">SUM(IF($C85:$Y85&gt;20,1,0))</f>
        <v>2</v>
      </c>
      <c r="AI85" s="46">
        <f t="shared" si="19"/>
        <v>22.222222222222221</v>
      </c>
      <c r="AJ85" s="46">
        <f t="shared" si="26"/>
        <v>16.666666666666668</v>
      </c>
      <c r="AK85" s="46">
        <f t="array" ref="AK85">SUM(IF($C85:$Y85&gt;40,1,0))</f>
        <v>1</v>
      </c>
      <c r="AL85" s="46">
        <f t="shared" si="20"/>
        <v>11.111111111111111</v>
      </c>
      <c r="AM85" s="46">
        <f t="shared" si="27"/>
        <v>5.5555555555555545</v>
      </c>
      <c r="AN85" s="46">
        <f t="shared" si="21"/>
        <v>-9.6392936440958845</v>
      </c>
      <c r="AO85" s="46">
        <f t="shared" si="22"/>
        <v>-3.3503843854617466</v>
      </c>
      <c r="AP85" s="46"/>
      <c r="AQ85" s="46">
        <f t="shared" si="23"/>
        <v>26.00896860986548</v>
      </c>
      <c r="AR85" s="5"/>
      <c r="AS85" s="5"/>
      <c r="AT85" s="5"/>
      <c r="AU85" s="5"/>
      <c r="AV85" s="5"/>
      <c r="AW85" s="5"/>
      <c r="AX85" s="5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4"/>
      <c r="BW85" s="4"/>
      <c r="BX85" s="4"/>
      <c r="BY85" s="4"/>
      <c r="BZ85" s="4"/>
      <c r="CA85" s="4"/>
      <c r="CB85" s="4"/>
      <c r="CC85" s="4"/>
      <c r="CD85" s="4"/>
      <c r="CE85" s="4"/>
      <c r="CF85" s="4"/>
      <c r="CG85" s="4"/>
      <c r="CH85" s="4"/>
      <c r="CI85" s="4"/>
      <c r="CJ85" s="4"/>
      <c r="CK85" s="4"/>
      <c r="CL85" s="4"/>
      <c r="CM85" s="4"/>
      <c r="CN85" s="4"/>
      <c r="CO85" s="4"/>
      <c r="CP85" s="4"/>
      <c r="CQ85" s="4"/>
      <c r="CR85" s="4"/>
      <c r="CS85" s="4"/>
      <c r="CT85" s="4"/>
      <c r="CU85" s="4"/>
      <c r="CV85" s="4"/>
      <c r="CW85" s="4"/>
      <c r="CX85" s="4"/>
      <c r="CY85" s="4"/>
      <c r="CZ85" s="4"/>
      <c r="DA85" s="4"/>
      <c r="DB85" s="4"/>
      <c r="DC85" s="4"/>
      <c r="DD85" s="4"/>
      <c r="DE85" s="4"/>
      <c r="DF85" s="4"/>
      <c r="DG85" s="4"/>
      <c r="DH85" s="4"/>
      <c r="DI85" s="4"/>
      <c r="DJ85" s="4"/>
      <c r="DK85" s="4"/>
      <c r="DL85" s="4"/>
      <c r="DM85" s="4"/>
      <c r="DN85" s="4"/>
      <c r="DO85" s="4"/>
      <c r="DP85" s="4"/>
      <c r="DQ85" s="4"/>
      <c r="DR85" s="4"/>
      <c r="DS85" s="4"/>
      <c r="DT85" s="4"/>
      <c r="DU85" s="4"/>
      <c r="DV85" s="4"/>
      <c r="DW85" s="4"/>
      <c r="DX85" s="4"/>
      <c r="DY85" s="4"/>
      <c r="DZ85" s="4"/>
      <c r="EA85" s="4"/>
    </row>
    <row r="86" spans="1:131" x14ac:dyDescent="0.4">
      <c r="A86" s="4"/>
      <c r="B86" s="7">
        <v>1577</v>
      </c>
      <c r="D86" s="46"/>
      <c r="E86" s="46"/>
      <c r="F86" s="61">
        <v>-12.807881773399016</v>
      </c>
      <c r="G86" s="46">
        <v>-11.743772241992879</v>
      </c>
      <c r="H86" s="46"/>
      <c r="I86" s="46">
        <v>0.30046224961478574</v>
      </c>
      <c r="J86" s="46">
        <v>-0.89768209657524745</v>
      </c>
      <c r="K86" s="46">
        <v>-8.5775862068965587</v>
      </c>
      <c r="L86" s="46">
        <v>16.718343193128902</v>
      </c>
      <c r="M86" s="46"/>
      <c r="N86" s="46"/>
      <c r="O86" s="46"/>
      <c r="P86" s="46">
        <v>-8.6538461538461569</v>
      </c>
      <c r="Q86" s="46">
        <v>-2.8272109445819926</v>
      </c>
      <c r="R86" s="46"/>
      <c r="S86" s="46">
        <v>17.475728155339798</v>
      </c>
      <c r="T86" s="46"/>
      <c r="U86" s="46"/>
      <c r="V86" s="46"/>
      <c r="W86" s="46"/>
      <c r="X86" s="46"/>
      <c r="Y86" s="46"/>
      <c r="Z86" s="46">
        <f t="shared" si="14"/>
        <v>-1.2237162021342627</v>
      </c>
      <c r="AA86" s="46">
        <f t="shared" si="15"/>
        <v>-2.8272109445819926</v>
      </c>
      <c r="AB86" s="46">
        <f t="shared" si="24"/>
        <v>-0.51371424443469504</v>
      </c>
      <c r="AC86" s="46">
        <f t="shared" si="16"/>
        <v>17.475728155339798</v>
      </c>
      <c r="AD86" s="46">
        <f t="shared" si="17"/>
        <v>9</v>
      </c>
      <c r="AE86" s="46">
        <f t="array" ref="AE86">SUM(IF($C86:$Y86&lt;0,1,0))</f>
        <v>6</v>
      </c>
      <c r="AF86" s="46">
        <f t="shared" si="18"/>
        <v>66.666666666666671</v>
      </c>
      <c r="AG86" s="46">
        <f t="shared" si="25"/>
        <v>51.851851851851855</v>
      </c>
      <c r="AH86" s="46">
        <f t="array" ref="AH86">SUM(IF($C86:$Y86&gt;20,1,0))</f>
        <v>0</v>
      </c>
      <c r="AI86" s="46">
        <f t="shared" si="19"/>
        <v>0</v>
      </c>
      <c r="AJ86" s="46">
        <f t="shared" si="26"/>
        <v>12.962962962962962</v>
      </c>
      <c r="AK86" s="46">
        <f t="array" ref="AK86">SUM(IF($C86:$Y86&gt;40,1,0))</f>
        <v>0</v>
      </c>
      <c r="AL86" s="46">
        <f t="shared" si="20"/>
        <v>0</v>
      </c>
      <c r="AM86" s="46">
        <f t="shared" si="27"/>
        <v>5.5555555555555545</v>
      </c>
      <c r="AN86" s="46">
        <f t="shared" si="21"/>
        <v>-1.2237162021342627</v>
      </c>
      <c r="AO86" s="46">
        <f t="shared" si="22"/>
        <v>-2.8272109445819926</v>
      </c>
      <c r="AP86" s="46"/>
      <c r="AQ86" s="46">
        <f t="shared" si="23"/>
        <v>17.475728155339798</v>
      </c>
      <c r="AR86" s="5"/>
      <c r="AS86" s="5"/>
      <c r="AT86" s="5"/>
      <c r="AU86" s="5"/>
      <c r="AV86" s="5"/>
      <c r="AW86" s="5"/>
      <c r="AX86" s="5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  <c r="CI86" s="4"/>
      <c r="CJ86" s="4"/>
      <c r="CK86" s="4"/>
      <c r="CL86" s="4"/>
      <c r="CM86" s="4"/>
      <c r="CN86" s="4"/>
      <c r="CO86" s="4"/>
      <c r="CP86" s="4"/>
      <c r="CQ86" s="4"/>
      <c r="CR86" s="4"/>
      <c r="CS86" s="4"/>
      <c r="CT86" s="4"/>
      <c r="CU86" s="4"/>
      <c r="CV86" s="4"/>
      <c r="CW86" s="4"/>
      <c r="CX86" s="4"/>
      <c r="CY86" s="4"/>
      <c r="CZ86" s="4"/>
      <c r="DA86" s="4"/>
      <c r="DB86" s="4"/>
      <c r="DC86" s="4"/>
      <c r="DD86" s="4"/>
      <c r="DE86" s="4"/>
      <c r="DF86" s="4"/>
      <c r="DG86" s="4"/>
      <c r="DH86" s="4"/>
      <c r="DI86" s="4"/>
      <c r="DJ86" s="4"/>
      <c r="DK86" s="4"/>
      <c r="DL86" s="4"/>
      <c r="DM86" s="4"/>
      <c r="DN86" s="4"/>
      <c r="DO86" s="4"/>
      <c r="DP86" s="4"/>
      <c r="DQ86" s="4"/>
      <c r="DR86" s="4"/>
      <c r="DS86" s="4"/>
      <c r="DT86" s="4"/>
      <c r="DU86" s="4"/>
      <c r="DV86" s="4"/>
      <c r="DW86" s="4"/>
      <c r="DX86" s="4"/>
      <c r="DY86" s="4"/>
      <c r="DZ86" s="4"/>
      <c r="EA86" s="4"/>
    </row>
    <row r="87" spans="1:131" x14ac:dyDescent="0.4">
      <c r="A87" s="4"/>
      <c r="B87" s="7">
        <v>1578</v>
      </c>
      <c r="D87" s="46"/>
      <c r="E87" s="46"/>
      <c r="F87" s="61">
        <v>5.6497175141242941</v>
      </c>
      <c r="G87" s="46">
        <v>-3.2258064516129004</v>
      </c>
      <c r="H87" s="46"/>
      <c r="I87" s="46">
        <v>4.0951853901494255</v>
      </c>
      <c r="J87" s="46">
        <v>0.48850314320949551</v>
      </c>
      <c r="K87" s="46">
        <v>28.477133427628477</v>
      </c>
      <c r="L87" s="46">
        <v>4.9364375785222681</v>
      </c>
      <c r="M87" s="46"/>
      <c r="N87" s="46"/>
      <c r="O87" s="46"/>
      <c r="P87" s="46">
        <v>13.684210526315788</v>
      </c>
      <c r="Q87" s="46">
        <v>3.1881131152073472</v>
      </c>
      <c r="R87" s="46"/>
      <c r="S87" s="46">
        <v>-3.3057851239669422</v>
      </c>
      <c r="T87" s="46"/>
      <c r="U87" s="46"/>
      <c r="V87" s="46"/>
      <c r="W87" s="46"/>
      <c r="X87" s="46"/>
      <c r="Y87" s="46"/>
      <c r="Z87" s="46">
        <f t="shared" si="14"/>
        <v>5.9986343466196939</v>
      </c>
      <c r="AA87" s="46">
        <f t="shared" si="15"/>
        <v>4.0951853901494255</v>
      </c>
      <c r="AB87" s="46">
        <f t="shared" si="24"/>
        <v>0.1688166539235425</v>
      </c>
      <c r="AC87" s="46">
        <f t="shared" si="16"/>
        <v>28.477133427628477</v>
      </c>
      <c r="AD87" s="46">
        <f t="shared" si="17"/>
        <v>9</v>
      </c>
      <c r="AE87" s="46">
        <f t="array" ref="AE87">SUM(IF($C87:$Y87&lt;0,1,0))</f>
        <v>2</v>
      </c>
      <c r="AF87" s="46">
        <f t="shared" si="18"/>
        <v>22.222222222222221</v>
      </c>
      <c r="AG87" s="46">
        <f t="shared" si="25"/>
        <v>48.148148148148152</v>
      </c>
      <c r="AH87" s="46">
        <f t="array" ref="AH87">SUM(IF($C87:$Y87&gt;20,1,0))</f>
        <v>1</v>
      </c>
      <c r="AI87" s="46">
        <f t="shared" si="19"/>
        <v>11.111111111111111</v>
      </c>
      <c r="AJ87" s="46">
        <f t="shared" si="26"/>
        <v>11.111111111111109</v>
      </c>
      <c r="AK87" s="46">
        <f t="array" ref="AK87">SUM(IF($C87:$Y87&gt;40,1,0))</f>
        <v>0</v>
      </c>
      <c r="AL87" s="46">
        <f t="shared" si="20"/>
        <v>0</v>
      </c>
      <c r="AM87" s="46">
        <f t="shared" si="27"/>
        <v>3.7037037037037037</v>
      </c>
      <c r="AN87" s="46">
        <f t="shared" si="21"/>
        <v>5.9986343466196939</v>
      </c>
      <c r="AO87" s="46">
        <f t="shared" si="22"/>
        <v>4.0951853901494255</v>
      </c>
      <c r="AP87" s="46"/>
      <c r="AQ87" s="46">
        <f t="shared" si="23"/>
        <v>28.477133427628477</v>
      </c>
      <c r="AR87" s="5"/>
      <c r="AS87" s="5"/>
      <c r="AT87" s="5"/>
      <c r="AU87" s="5"/>
      <c r="AV87" s="5"/>
      <c r="AW87" s="5"/>
      <c r="AX87" s="5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  <c r="CI87" s="4"/>
      <c r="CJ87" s="4"/>
      <c r="CK87" s="4"/>
      <c r="CL87" s="4"/>
      <c r="CM87" s="4"/>
      <c r="CN87" s="4"/>
      <c r="CO87" s="4"/>
      <c r="CP87" s="4"/>
      <c r="CQ87" s="4"/>
      <c r="CR87" s="4"/>
      <c r="CS87" s="4"/>
      <c r="CT87" s="4"/>
      <c r="CU87" s="4"/>
      <c r="CV87" s="4"/>
      <c r="CW87" s="4"/>
      <c r="CX87" s="4"/>
      <c r="CY87" s="4"/>
      <c r="CZ87" s="4"/>
      <c r="DA87" s="4"/>
      <c r="DB87" s="4"/>
      <c r="DC87" s="4"/>
      <c r="DD87" s="4"/>
      <c r="DE87" s="4"/>
      <c r="DF87" s="4"/>
      <c r="DG87" s="4"/>
      <c r="DH87" s="4"/>
      <c r="DI87" s="4"/>
      <c r="DJ87" s="4"/>
      <c r="DK87" s="4"/>
      <c r="DL87" s="4"/>
      <c r="DM87" s="4"/>
      <c r="DN87" s="4"/>
      <c r="DO87" s="4"/>
      <c r="DP87" s="4"/>
      <c r="DQ87" s="4"/>
      <c r="DR87" s="4"/>
      <c r="DS87" s="4"/>
      <c r="DT87" s="4"/>
      <c r="DU87" s="4"/>
      <c r="DV87" s="4"/>
      <c r="DW87" s="4"/>
      <c r="DX87" s="4"/>
      <c r="DY87" s="4"/>
      <c r="DZ87" s="4"/>
      <c r="EA87" s="4"/>
    </row>
    <row r="88" spans="1:131" x14ac:dyDescent="0.4">
      <c r="A88" s="4"/>
      <c r="B88" s="7">
        <v>1579</v>
      </c>
      <c r="D88" s="46"/>
      <c r="E88" s="46"/>
      <c r="F88" s="61">
        <v>-2.6737967914438503</v>
      </c>
      <c r="G88" s="46" t="s">
        <v>25</v>
      </c>
      <c r="H88" s="46"/>
      <c r="I88" s="46">
        <v>29.42721791559001</v>
      </c>
      <c r="J88" s="46">
        <v>14.965874930758737</v>
      </c>
      <c r="K88" s="46">
        <v>-17.908256880733951</v>
      </c>
      <c r="L88" s="46">
        <v>-3.4610542971225233</v>
      </c>
      <c r="M88" s="46"/>
      <c r="N88" s="46"/>
      <c r="O88" s="46"/>
      <c r="P88" s="46">
        <v>-2.314814814814814</v>
      </c>
      <c r="Q88" s="46">
        <v>0.81448375743664592</v>
      </c>
      <c r="R88" s="46"/>
      <c r="S88" s="46">
        <v>-7.1225071225071268</v>
      </c>
      <c r="T88" s="46"/>
      <c r="U88" s="46"/>
      <c r="V88" s="46"/>
      <c r="W88" s="46"/>
      <c r="X88" s="46"/>
      <c r="Y88" s="46"/>
      <c r="Z88" s="46">
        <f t="shared" si="14"/>
        <v>1.4658933371453906</v>
      </c>
      <c r="AA88" s="46">
        <f t="shared" si="15"/>
        <v>-2.4943058031293321</v>
      </c>
      <c r="AB88" s="46">
        <f t="shared" si="24"/>
        <v>-2.6951119027185402</v>
      </c>
      <c r="AC88" s="46">
        <f t="shared" si="16"/>
        <v>29.42721791559001</v>
      </c>
      <c r="AD88" s="46">
        <f t="shared" si="17"/>
        <v>9</v>
      </c>
      <c r="AE88" s="46">
        <f t="array" ref="AE88">SUM(IF($C88:$Y88&lt;0,1,0))</f>
        <v>5</v>
      </c>
      <c r="AF88" s="46">
        <f t="shared" si="18"/>
        <v>55.555555555555557</v>
      </c>
      <c r="AG88" s="46">
        <f t="shared" si="25"/>
        <v>53.703703703703702</v>
      </c>
      <c r="AH88" s="46">
        <f t="array" ref="AH88">SUM(IF($C88:$Y88&gt;20,1,0))</f>
        <v>2</v>
      </c>
      <c r="AI88" s="46">
        <f t="shared" si="19"/>
        <v>22.222222222222221</v>
      </c>
      <c r="AJ88" s="46">
        <f t="shared" si="26"/>
        <v>11.111111111111109</v>
      </c>
      <c r="AK88" s="46">
        <f t="array" ref="AK88">SUM(IF($C88:$Y88&gt;40,1,0))</f>
        <v>1</v>
      </c>
      <c r="AL88" s="46">
        <f t="shared" si="20"/>
        <v>11.111111111111111</v>
      </c>
      <c r="AM88" s="46">
        <f t="shared" si="27"/>
        <v>5.5555555555555545</v>
      </c>
      <c r="AN88" s="46">
        <f t="shared" si="21"/>
        <v>1.4658933371453906</v>
      </c>
      <c r="AO88" s="46">
        <f t="shared" si="22"/>
        <v>-2.4943058031293321</v>
      </c>
      <c r="AP88" s="46"/>
      <c r="AQ88" s="46">
        <f t="shared" si="23"/>
        <v>29.42721791559001</v>
      </c>
      <c r="AR88" s="5"/>
      <c r="AS88" s="5"/>
      <c r="AT88" s="5"/>
      <c r="AU88" s="5"/>
      <c r="AV88" s="5"/>
      <c r="AW88" s="5"/>
      <c r="AX88" s="5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  <c r="CI88" s="4"/>
      <c r="CJ88" s="4"/>
      <c r="CK88" s="4"/>
      <c r="CL88" s="4"/>
      <c r="CM88" s="4"/>
      <c r="CN88" s="4"/>
      <c r="CO88" s="4"/>
      <c r="CP88" s="4"/>
      <c r="CQ88" s="4"/>
      <c r="CR88" s="4"/>
      <c r="CS88" s="4"/>
      <c r="CT88" s="4"/>
      <c r="CU88" s="4"/>
      <c r="CV88" s="4"/>
      <c r="CW88" s="4"/>
      <c r="CX88" s="4"/>
      <c r="CY88" s="4"/>
      <c r="CZ88" s="4"/>
      <c r="DA88" s="4"/>
      <c r="DB88" s="4"/>
      <c r="DC88" s="4"/>
      <c r="DD88" s="4"/>
      <c r="DE88" s="4"/>
      <c r="DF88" s="4"/>
      <c r="DG88" s="4"/>
      <c r="DH88" s="4"/>
      <c r="DI88" s="4"/>
      <c r="DJ88" s="4"/>
      <c r="DK88" s="4"/>
      <c r="DL88" s="4"/>
      <c r="DM88" s="4"/>
      <c r="DN88" s="4"/>
      <c r="DO88" s="4"/>
      <c r="DP88" s="4"/>
      <c r="DQ88" s="4"/>
      <c r="DR88" s="4"/>
      <c r="DS88" s="4"/>
      <c r="DT88" s="4"/>
      <c r="DU88" s="4"/>
      <c r="DV88" s="4"/>
      <c r="DW88" s="4"/>
      <c r="DX88" s="4"/>
      <c r="DY88" s="4"/>
      <c r="DZ88" s="4"/>
      <c r="EA88" s="4"/>
    </row>
    <row r="89" spans="1:131" x14ac:dyDescent="0.4">
      <c r="A89" s="4"/>
      <c r="B89" s="7">
        <v>1580</v>
      </c>
      <c r="D89" s="46"/>
      <c r="E89" s="46"/>
      <c r="F89" s="61">
        <v>15.384615384615385</v>
      </c>
      <c r="G89" s="46" t="s">
        <v>25</v>
      </c>
      <c r="H89" s="46"/>
      <c r="I89" s="46">
        <v>-22.062127062127061</v>
      </c>
      <c r="J89" s="46">
        <v>5.9229093297474833E-2</v>
      </c>
      <c r="K89" s="46">
        <v>16.227089852481001</v>
      </c>
      <c r="L89" s="46">
        <v>10.345753869852437</v>
      </c>
      <c r="M89" s="46"/>
      <c r="N89" s="46"/>
      <c r="O89" s="46"/>
      <c r="P89" s="46">
        <v>-2.8436018957345932</v>
      </c>
      <c r="Q89" s="46">
        <v>-0.7881273953111223</v>
      </c>
      <c r="R89" s="46"/>
      <c r="S89" s="46">
        <v>4.9079754601226933</v>
      </c>
      <c r="T89" s="46"/>
      <c r="U89" s="46"/>
      <c r="V89" s="46"/>
      <c r="W89" s="46"/>
      <c r="X89" s="46"/>
      <c r="Y89" s="46"/>
      <c r="Z89" s="46">
        <f t="shared" si="14"/>
        <v>2.6538509133995269</v>
      </c>
      <c r="AA89" s="46">
        <f t="shared" si="15"/>
        <v>2.483602276710084</v>
      </c>
      <c r="AB89" s="46">
        <f t="shared" si="24"/>
        <v>-2.3683034134603442</v>
      </c>
      <c r="AC89" s="46">
        <f t="shared" si="16"/>
        <v>16.227089852481001</v>
      </c>
      <c r="AD89" s="46">
        <f t="shared" si="17"/>
        <v>9</v>
      </c>
      <c r="AE89" s="46">
        <f t="array" ref="AE89">SUM(IF($C89:$Y89&lt;0,1,0))</f>
        <v>3</v>
      </c>
      <c r="AF89" s="46">
        <f t="shared" si="18"/>
        <v>33.333333333333336</v>
      </c>
      <c r="AG89" s="46">
        <f t="shared" si="25"/>
        <v>53.703703703703702</v>
      </c>
      <c r="AH89" s="46">
        <f t="array" ref="AH89">SUM(IF($C89:$Y89&gt;20,1,0))</f>
        <v>1</v>
      </c>
      <c r="AI89" s="46">
        <f t="shared" si="19"/>
        <v>11.111111111111111</v>
      </c>
      <c r="AJ89" s="46">
        <f t="shared" si="26"/>
        <v>12.962962962962962</v>
      </c>
      <c r="AK89" s="46">
        <f t="array" ref="AK89">SUM(IF($C89:$Y89&gt;40,1,0))</f>
        <v>1</v>
      </c>
      <c r="AL89" s="46">
        <f t="shared" si="20"/>
        <v>11.111111111111111</v>
      </c>
      <c r="AM89" s="46">
        <f t="shared" si="27"/>
        <v>7.4074074074074074</v>
      </c>
      <c r="AN89" s="46">
        <f t="shared" si="21"/>
        <v>2.6538509133995269</v>
      </c>
      <c r="AO89" s="46">
        <f t="shared" si="22"/>
        <v>2.483602276710084</v>
      </c>
      <c r="AP89" s="46"/>
      <c r="AQ89" s="46">
        <f t="shared" si="23"/>
        <v>16.227089852481001</v>
      </c>
      <c r="AR89" s="5"/>
      <c r="AS89" s="5"/>
      <c r="AT89" s="5"/>
      <c r="AU89" s="5"/>
      <c r="AV89" s="5"/>
      <c r="AW89" s="5"/>
      <c r="AX89" s="5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  <c r="CI89" s="4"/>
      <c r="CJ89" s="4"/>
      <c r="CK89" s="4"/>
      <c r="CL89" s="4"/>
      <c r="CM89" s="4"/>
      <c r="CN89" s="4"/>
      <c r="CO89" s="4"/>
      <c r="CP89" s="4"/>
      <c r="CQ89" s="4"/>
      <c r="CR89" s="4"/>
      <c r="CS89" s="4"/>
      <c r="CT89" s="4"/>
      <c r="CU89" s="4"/>
      <c r="CV89" s="4"/>
      <c r="CW89" s="4"/>
      <c r="CX89" s="4"/>
      <c r="CY89" s="4"/>
      <c r="CZ89" s="4"/>
      <c r="DA89" s="4"/>
      <c r="DB89" s="4"/>
      <c r="DC89" s="4"/>
      <c r="DD89" s="4"/>
      <c r="DE89" s="4"/>
      <c r="DF89" s="4"/>
      <c r="DG89" s="4"/>
      <c r="DH89" s="4"/>
      <c r="DI89" s="4"/>
      <c r="DJ89" s="4"/>
      <c r="DK89" s="4"/>
      <c r="DL89" s="4"/>
      <c r="DM89" s="4"/>
      <c r="DN89" s="4"/>
      <c r="DO89" s="4"/>
      <c r="DP89" s="4"/>
      <c r="DQ89" s="4"/>
      <c r="DR89" s="4"/>
      <c r="DS89" s="4"/>
      <c r="DT89" s="4"/>
      <c r="DU89" s="4"/>
      <c r="DV89" s="4"/>
      <c r="DW89" s="4"/>
      <c r="DX89" s="4"/>
      <c r="DY89" s="4"/>
      <c r="DZ89" s="4"/>
      <c r="EA89" s="4"/>
    </row>
    <row r="90" spans="1:131" x14ac:dyDescent="0.4">
      <c r="A90" s="4"/>
      <c r="B90" s="7">
        <v>1581</v>
      </c>
      <c r="D90" s="46"/>
      <c r="E90" s="46"/>
      <c r="F90" s="61">
        <v>-3.3333333333333335</v>
      </c>
      <c r="G90" s="46" t="s">
        <v>25</v>
      </c>
      <c r="H90" s="46"/>
      <c r="I90" s="46">
        <v>9.6994535519125726</v>
      </c>
      <c r="J90" s="46">
        <v>-7.4341060410023196</v>
      </c>
      <c r="K90" s="46">
        <v>1.4628874926888091</v>
      </c>
      <c r="L90" s="46">
        <v>-3.4969711001211934</v>
      </c>
      <c r="M90" s="46"/>
      <c r="N90" s="46"/>
      <c r="O90" s="46"/>
      <c r="P90" s="46">
        <v>2.4390243902439046</v>
      </c>
      <c r="Q90" s="46">
        <v>19.946611826805526</v>
      </c>
      <c r="R90" s="46"/>
      <c r="S90" s="46">
        <v>1.4619883040935644</v>
      </c>
      <c r="T90" s="46"/>
      <c r="U90" s="46"/>
      <c r="V90" s="46"/>
      <c r="W90" s="46"/>
      <c r="X90" s="46"/>
      <c r="Y90" s="46"/>
      <c r="Z90" s="46">
        <f t="shared" si="14"/>
        <v>2.593194386410941</v>
      </c>
      <c r="AA90" s="46">
        <f t="shared" si="15"/>
        <v>1.4624378983911868</v>
      </c>
      <c r="AB90" s="46">
        <f t="shared" si="24"/>
        <v>-0.10511259465372924</v>
      </c>
      <c r="AC90" s="46">
        <f t="shared" si="16"/>
        <v>19.946611826805526</v>
      </c>
      <c r="AD90" s="46">
        <f t="shared" si="17"/>
        <v>9</v>
      </c>
      <c r="AE90" s="46">
        <f t="array" ref="AE90">SUM(IF($C90:$Y90&lt;0,1,0))</f>
        <v>3</v>
      </c>
      <c r="AF90" s="46">
        <f t="shared" si="18"/>
        <v>33.333333333333336</v>
      </c>
      <c r="AG90" s="46">
        <f t="shared" si="25"/>
        <v>46.296296296296305</v>
      </c>
      <c r="AH90" s="46">
        <f t="array" ref="AH90">SUM(IF($C90:$Y90&gt;20,1,0))</f>
        <v>1</v>
      </c>
      <c r="AI90" s="46">
        <f t="shared" si="19"/>
        <v>11.111111111111111</v>
      </c>
      <c r="AJ90" s="46">
        <f t="shared" si="26"/>
        <v>12.962962962962962</v>
      </c>
      <c r="AK90" s="46">
        <f t="array" ref="AK90">SUM(IF($C90:$Y90&gt;40,1,0))</f>
        <v>1</v>
      </c>
      <c r="AL90" s="46">
        <f t="shared" si="20"/>
        <v>11.111111111111111</v>
      </c>
      <c r="AM90" s="46">
        <f t="shared" si="27"/>
        <v>7.4074074074074074</v>
      </c>
      <c r="AN90" s="46">
        <f t="shared" si="21"/>
        <v>2.593194386410941</v>
      </c>
      <c r="AO90" s="46">
        <f t="shared" si="22"/>
        <v>1.4624378983911868</v>
      </c>
      <c r="AP90" s="46"/>
      <c r="AQ90" s="46">
        <f t="shared" si="23"/>
        <v>19.946611826805526</v>
      </c>
      <c r="AR90" s="5"/>
      <c r="AS90" s="5"/>
      <c r="AT90" s="5"/>
      <c r="AU90" s="5"/>
      <c r="AV90" s="5"/>
      <c r="AW90" s="5"/>
      <c r="AX90" s="5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  <c r="CI90" s="4"/>
      <c r="CJ90" s="4"/>
      <c r="CK90" s="4"/>
      <c r="CL90" s="4"/>
      <c r="CM90" s="4"/>
      <c r="CN90" s="4"/>
      <c r="CO90" s="4"/>
      <c r="CP90" s="4"/>
      <c r="CQ90" s="4"/>
      <c r="CR90" s="4"/>
      <c r="CS90" s="4"/>
      <c r="CT90" s="4"/>
      <c r="CU90" s="4"/>
      <c r="CV90" s="4"/>
      <c r="CW90" s="4"/>
      <c r="CX90" s="4"/>
      <c r="CY90" s="4"/>
      <c r="CZ90" s="4"/>
      <c r="DA90" s="4"/>
      <c r="DB90" s="4"/>
      <c r="DC90" s="4"/>
      <c r="DD90" s="4"/>
      <c r="DE90" s="4"/>
      <c r="DF90" s="4"/>
      <c r="DG90" s="4"/>
      <c r="DH90" s="4"/>
      <c r="DI90" s="4"/>
      <c r="DJ90" s="4"/>
      <c r="DK90" s="4"/>
      <c r="DL90" s="4"/>
      <c r="DM90" s="4"/>
      <c r="DN90" s="4"/>
      <c r="DO90" s="4"/>
      <c r="DP90" s="4"/>
      <c r="DQ90" s="4"/>
      <c r="DR90" s="4"/>
      <c r="DS90" s="4"/>
      <c r="DT90" s="4"/>
      <c r="DU90" s="4"/>
      <c r="DV90" s="4"/>
      <c r="DW90" s="4"/>
      <c r="DX90" s="4"/>
      <c r="DY90" s="4"/>
      <c r="DZ90" s="4"/>
      <c r="EA90" s="4"/>
    </row>
    <row r="91" spans="1:131" x14ac:dyDescent="0.4">
      <c r="A91" s="4"/>
      <c r="B91" s="7">
        <v>1582</v>
      </c>
      <c r="D91" s="46"/>
      <c r="E91" s="46"/>
      <c r="F91" s="61">
        <v>-8.8669950738916263</v>
      </c>
      <c r="G91" s="46" t="s">
        <v>25</v>
      </c>
      <c r="H91" s="46"/>
      <c r="I91" s="46">
        <v>-7.1434019832189115</v>
      </c>
      <c r="J91" s="46">
        <v>3.9687650235895156</v>
      </c>
      <c r="K91" s="46">
        <v>2.7035623409669141</v>
      </c>
      <c r="L91" s="46">
        <v>-7.5187266662227303</v>
      </c>
      <c r="M91" s="46"/>
      <c r="N91" s="46"/>
      <c r="O91" s="46"/>
      <c r="P91" s="46">
        <v>6.1904761904761907</v>
      </c>
      <c r="Q91" s="46">
        <v>-21.29550246157137</v>
      </c>
      <c r="R91" s="46"/>
      <c r="S91" s="46">
        <v>-1.1527377521613813</v>
      </c>
      <c r="T91" s="46"/>
      <c r="U91" s="46"/>
      <c r="V91" s="46"/>
      <c r="W91" s="46"/>
      <c r="X91" s="46"/>
      <c r="Y91" s="46"/>
      <c r="Z91" s="46">
        <f t="shared" si="14"/>
        <v>-4.1393200477541745</v>
      </c>
      <c r="AA91" s="46">
        <f t="shared" si="15"/>
        <v>-4.1480698676901469</v>
      </c>
      <c r="AB91" s="46">
        <f t="shared" si="24"/>
        <v>-0.23806017502512922</v>
      </c>
      <c r="AC91" s="46">
        <f t="shared" si="16"/>
        <v>6.1904761904761907</v>
      </c>
      <c r="AD91" s="46">
        <f t="shared" si="17"/>
        <v>9</v>
      </c>
      <c r="AE91" s="46">
        <f t="array" ref="AE91">SUM(IF($C91:$Y91&lt;0,1,0))</f>
        <v>5</v>
      </c>
      <c r="AF91" s="46">
        <f t="shared" si="18"/>
        <v>55.555555555555557</v>
      </c>
      <c r="AG91" s="46">
        <f t="shared" si="25"/>
        <v>44.44444444444445</v>
      </c>
      <c r="AH91" s="46">
        <f t="array" ref="AH91">SUM(IF($C91:$Y91&gt;20,1,0))</f>
        <v>1</v>
      </c>
      <c r="AI91" s="46">
        <f t="shared" si="19"/>
        <v>11.111111111111111</v>
      </c>
      <c r="AJ91" s="46">
        <f t="shared" si="26"/>
        <v>11.111111111111112</v>
      </c>
      <c r="AK91" s="46">
        <f t="array" ref="AK91">SUM(IF($C91:$Y91&gt;40,1,0))</f>
        <v>1</v>
      </c>
      <c r="AL91" s="46">
        <f t="shared" si="20"/>
        <v>11.111111111111111</v>
      </c>
      <c r="AM91" s="46">
        <f t="shared" si="27"/>
        <v>7.4074074074074074</v>
      </c>
      <c r="AN91" s="46">
        <f t="shared" si="21"/>
        <v>-4.1393200477541745</v>
      </c>
      <c r="AO91" s="46">
        <f t="shared" si="22"/>
        <v>-4.1480698676901469</v>
      </c>
      <c r="AP91" s="46"/>
      <c r="AQ91" s="46">
        <f t="shared" si="23"/>
        <v>6.1904761904761907</v>
      </c>
      <c r="AR91" s="5"/>
      <c r="AS91" s="5"/>
      <c r="AT91" s="5"/>
      <c r="AU91" s="5"/>
      <c r="AV91" s="5"/>
      <c r="AW91" s="5"/>
      <c r="AX91" s="5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  <c r="CI91" s="4"/>
      <c r="CJ91" s="4"/>
      <c r="CK91" s="4"/>
      <c r="CL91" s="4"/>
      <c r="CM91" s="4"/>
      <c r="CN91" s="4"/>
      <c r="CO91" s="4"/>
      <c r="CP91" s="4"/>
      <c r="CQ91" s="4"/>
      <c r="CR91" s="4"/>
      <c r="CS91" s="4"/>
      <c r="CT91" s="4"/>
      <c r="CU91" s="4"/>
      <c r="CV91" s="4"/>
      <c r="CW91" s="4"/>
      <c r="CX91" s="4"/>
      <c r="CY91" s="4"/>
      <c r="CZ91" s="4"/>
      <c r="DA91" s="4"/>
      <c r="DB91" s="4"/>
      <c r="DC91" s="4"/>
      <c r="DD91" s="4"/>
      <c r="DE91" s="4"/>
      <c r="DF91" s="4"/>
      <c r="DG91" s="4"/>
      <c r="DH91" s="4"/>
      <c r="DI91" s="4"/>
      <c r="DJ91" s="4"/>
      <c r="DK91" s="4"/>
      <c r="DL91" s="4"/>
      <c r="DM91" s="4"/>
      <c r="DN91" s="4"/>
      <c r="DO91" s="4"/>
      <c r="DP91" s="4"/>
      <c r="DQ91" s="4"/>
      <c r="DR91" s="4"/>
      <c r="DS91" s="4"/>
      <c r="DT91" s="4"/>
      <c r="DU91" s="4"/>
      <c r="DV91" s="4"/>
      <c r="DW91" s="4"/>
      <c r="DX91" s="4"/>
      <c r="DY91" s="4"/>
      <c r="DZ91" s="4"/>
      <c r="EA91" s="4"/>
    </row>
    <row r="92" spans="1:131" x14ac:dyDescent="0.4">
      <c r="A92" s="4"/>
      <c r="B92" s="7">
        <v>1583</v>
      </c>
      <c r="D92" s="46"/>
      <c r="E92" s="46"/>
      <c r="F92" s="61">
        <v>8.1081081081081088</v>
      </c>
      <c r="G92" s="46" t="s">
        <v>25</v>
      </c>
      <c r="H92" s="46"/>
      <c r="I92" s="46">
        <v>17.078853046594979</v>
      </c>
      <c r="J92" s="46">
        <v>2.5113738912984962</v>
      </c>
      <c r="K92" s="46">
        <v>-17.033137194177762</v>
      </c>
      <c r="L92" s="46">
        <v>-4.822380088568301</v>
      </c>
      <c r="M92" s="46"/>
      <c r="N92" s="46"/>
      <c r="O92" s="46"/>
      <c r="P92" s="46">
        <v>7.623318385650224</v>
      </c>
      <c r="Q92" s="46">
        <v>1.7284083537082884</v>
      </c>
      <c r="R92" s="46"/>
      <c r="S92" s="46">
        <v>-5.539358600583089</v>
      </c>
      <c r="T92" s="46"/>
      <c r="U92" s="46"/>
      <c r="V92" s="46"/>
      <c r="W92" s="46"/>
      <c r="X92" s="46"/>
      <c r="Y92" s="46"/>
      <c r="Z92" s="46">
        <f t="shared" si="14"/>
        <v>1.2068982377538684</v>
      </c>
      <c r="AA92" s="46">
        <f t="shared" si="15"/>
        <v>2.1198911225033923</v>
      </c>
      <c r="AB92" s="46">
        <f t="shared" si="24"/>
        <v>0.58645683615576827</v>
      </c>
      <c r="AC92" s="46">
        <f t="shared" si="16"/>
        <v>17.078853046594979</v>
      </c>
      <c r="AD92" s="46">
        <f t="shared" si="17"/>
        <v>9</v>
      </c>
      <c r="AE92" s="46">
        <f t="array" ref="AE92">SUM(IF($C92:$Y92&lt;0,1,0))</f>
        <v>3</v>
      </c>
      <c r="AF92" s="46">
        <f t="shared" si="18"/>
        <v>33.333333333333336</v>
      </c>
      <c r="AG92" s="46">
        <f t="shared" si="25"/>
        <v>38.888888888888893</v>
      </c>
      <c r="AH92" s="46">
        <f t="array" ref="AH92">SUM(IF($C92:$Y92&gt;20,1,0))</f>
        <v>1</v>
      </c>
      <c r="AI92" s="46">
        <f t="shared" si="19"/>
        <v>11.111111111111111</v>
      </c>
      <c r="AJ92" s="46">
        <f t="shared" si="26"/>
        <v>12.962962962962964</v>
      </c>
      <c r="AK92" s="46">
        <f t="array" ref="AK92">SUM(IF($C92:$Y92&gt;40,1,0))</f>
        <v>1</v>
      </c>
      <c r="AL92" s="46">
        <f t="shared" si="20"/>
        <v>11.111111111111111</v>
      </c>
      <c r="AM92" s="46">
        <f t="shared" si="27"/>
        <v>9.2592592592592595</v>
      </c>
      <c r="AN92" s="46">
        <f t="shared" si="21"/>
        <v>1.2068982377538684</v>
      </c>
      <c r="AO92" s="46">
        <f t="shared" si="22"/>
        <v>2.1198911225033923</v>
      </c>
      <c r="AP92" s="46"/>
      <c r="AQ92" s="46">
        <f t="shared" si="23"/>
        <v>17.078853046594979</v>
      </c>
      <c r="AR92" s="5"/>
      <c r="AS92" s="5"/>
      <c r="AT92" s="5"/>
      <c r="AU92" s="5"/>
      <c r="AV92" s="5"/>
      <c r="AW92" s="5"/>
      <c r="AX92" s="5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  <c r="CI92" s="4"/>
      <c r="CJ92" s="4"/>
      <c r="CK92" s="4"/>
      <c r="CL92" s="4"/>
      <c r="CM92" s="4"/>
      <c r="CN92" s="4"/>
      <c r="CO92" s="4"/>
      <c r="CP92" s="4"/>
      <c r="CQ92" s="4"/>
      <c r="CR92" s="4"/>
      <c r="CS92" s="4"/>
      <c r="CT92" s="4"/>
      <c r="CU92" s="4"/>
      <c r="CV92" s="4"/>
      <c r="CW92" s="4"/>
      <c r="CX92" s="4"/>
      <c r="CY92" s="4"/>
      <c r="CZ92" s="4"/>
      <c r="DA92" s="4"/>
      <c r="DB92" s="4"/>
      <c r="DC92" s="4"/>
      <c r="DD92" s="4"/>
      <c r="DE92" s="4"/>
      <c r="DF92" s="4"/>
      <c r="DG92" s="4"/>
      <c r="DH92" s="4"/>
      <c r="DI92" s="4"/>
      <c r="DJ92" s="4"/>
      <c r="DK92" s="4"/>
      <c r="DL92" s="4"/>
      <c r="DM92" s="4"/>
      <c r="DN92" s="4"/>
      <c r="DO92" s="4"/>
      <c r="DP92" s="4"/>
      <c r="DQ92" s="4"/>
      <c r="DR92" s="4"/>
      <c r="DS92" s="4"/>
      <c r="DT92" s="4"/>
      <c r="DU92" s="4"/>
      <c r="DV92" s="4"/>
      <c r="DW92" s="4"/>
      <c r="DX92" s="4"/>
      <c r="DY92" s="4"/>
      <c r="DZ92" s="4"/>
      <c r="EA92" s="4"/>
    </row>
    <row r="93" spans="1:131" x14ac:dyDescent="0.4">
      <c r="A93" s="4"/>
      <c r="B93" s="7">
        <v>1584</v>
      </c>
      <c r="D93" s="46"/>
      <c r="E93" s="46"/>
      <c r="F93" s="61">
        <v>0.5</v>
      </c>
      <c r="G93" s="46" t="s">
        <v>25</v>
      </c>
      <c r="H93" s="46"/>
      <c r="I93" s="46">
        <v>-16.98384446878422</v>
      </c>
      <c r="J93" s="46">
        <v>-2.0498761169338242</v>
      </c>
      <c r="K93" s="46">
        <v>-12.094064949608052</v>
      </c>
      <c r="L93" s="46">
        <v>-1.353225234775135</v>
      </c>
      <c r="M93" s="46"/>
      <c r="N93" s="46"/>
      <c r="O93" s="46"/>
      <c r="P93" s="46">
        <v>-2.9166666666666674</v>
      </c>
      <c r="Q93" s="46">
        <v>0.27566012046156274</v>
      </c>
      <c r="R93" s="46"/>
      <c r="S93" s="46">
        <v>2.7777777777777679</v>
      </c>
      <c r="T93" s="46"/>
      <c r="U93" s="46"/>
      <c r="V93" s="46"/>
      <c r="W93" s="46"/>
      <c r="X93" s="46"/>
      <c r="Y93" s="46"/>
      <c r="Z93" s="46">
        <f t="shared" si="14"/>
        <v>-3.9805299423160716</v>
      </c>
      <c r="AA93" s="46">
        <f t="shared" si="15"/>
        <v>-1.7015506758544796</v>
      </c>
      <c r="AB93" s="46">
        <f t="shared" si="24"/>
        <v>-0.37966584151154925</v>
      </c>
      <c r="AC93" s="46">
        <f t="shared" si="16"/>
        <v>2.7777777777777679</v>
      </c>
      <c r="AD93" s="46">
        <f t="shared" si="17"/>
        <v>9</v>
      </c>
      <c r="AE93" s="46">
        <f t="array" ref="AE93">SUM(IF($C93:$Y93&lt;0,1,0))</f>
        <v>5</v>
      </c>
      <c r="AF93" s="46">
        <f t="shared" si="18"/>
        <v>55.555555555555557</v>
      </c>
      <c r="AG93" s="46">
        <f t="shared" si="25"/>
        <v>44.44444444444445</v>
      </c>
      <c r="AH93" s="46">
        <f t="array" ref="AH93">SUM(IF($C93:$Y93&gt;20,1,0))</f>
        <v>1</v>
      </c>
      <c r="AI93" s="46">
        <f t="shared" si="19"/>
        <v>11.111111111111111</v>
      </c>
      <c r="AJ93" s="46">
        <f t="shared" si="26"/>
        <v>12.962962962962964</v>
      </c>
      <c r="AK93" s="46">
        <f t="array" ref="AK93">SUM(IF($C93:$Y93&gt;40,1,0))</f>
        <v>1</v>
      </c>
      <c r="AL93" s="46">
        <f t="shared" si="20"/>
        <v>11.111111111111111</v>
      </c>
      <c r="AM93" s="46">
        <f t="shared" si="27"/>
        <v>11.111111111111112</v>
      </c>
      <c r="AN93" s="46">
        <f t="shared" si="21"/>
        <v>-3.9805299423160716</v>
      </c>
      <c r="AO93" s="46">
        <f t="shared" si="22"/>
        <v>-1.7015506758544796</v>
      </c>
      <c r="AP93" s="46"/>
      <c r="AQ93" s="46">
        <f t="shared" si="23"/>
        <v>2.7777777777777679</v>
      </c>
      <c r="AR93" s="5"/>
      <c r="AS93" s="5"/>
      <c r="AT93" s="5"/>
      <c r="AU93" s="5"/>
      <c r="AV93" s="5"/>
      <c r="AW93" s="5"/>
      <c r="AX93" s="5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  <c r="BT93" s="4"/>
      <c r="BU93" s="4"/>
      <c r="BV93" s="4"/>
      <c r="BW93" s="4"/>
      <c r="BX93" s="4"/>
      <c r="BY93" s="4"/>
      <c r="BZ93" s="4"/>
      <c r="CA93" s="4"/>
      <c r="CB93" s="4"/>
      <c r="CC93" s="4"/>
      <c r="CD93" s="4"/>
      <c r="CE93" s="4"/>
      <c r="CF93" s="4"/>
      <c r="CG93" s="4"/>
      <c r="CH93" s="4"/>
      <c r="CI93" s="4"/>
      <c r="CJ93" s="4"/>
      <c r="CK93" s="4"/>
      <c r="CL93" s="4"/>
      <c r="CM93" s="4"/>
      <c r="CN93" s="4"/>
      <c r="CO93" s="4"/>
      <c r="CP93" s="4"/>
      <c r="CQ93" s="4"/>
      <c r="CR93" s="4"/>
      <c r="CS93" s="4"/>
      <c r="CT93" s="4"/>
      <c r="CU93" s="4"/>
      <c r="CV93" s="4"/>
      <c r="CW93" s="4"/>
      <c r="CX93" s="4"/>
      <c r="CY93" s="4"/>
      <c r="CZ93" s="4"/>
      <c r="DA93" s="4"/>
      <c r="DB93" s="4"/>
      <c r="DC93" s="4"/>
      <c r="DD93" s="4"/>
      <c r="DE93" s="4"/>
      <c r="DF93" s="4"/>
      <c r="DG93" s="4"/>
      <c r="DH93" s="4"/>
      <c r="DI93" s="4"/>
      <c r="DJ93" s="4"/>
      <c r="DK93" s="4"/>
      <c r="DL93" s="4"/>
      <c r="DM93" s="4"/>
      <c r="DN93" s="4"/>
      <c r="DO93" s="4"/>
      <c r="DP93" s="4"/>
      <c r="DQ93" s="4"/>
      <c r="DR93" s="4"/>
      <c r="DS93" s="4"/>
      <c r="DT93" s="4"/>
      <c r="DU93" s="4"/>
      <c r="DV93" s="4"/>
      <c r="DW93" s="4"/>
      <c r="DX93" s="4"/>
      <c r="DY93" s="4"/>
      <c r="DZ93" s="4"/>
      <c r="EA93" s="4"/>
    </row>
    <row r="94" spans="1:131" x14ac:dyDescent="0.4">
      <c r="A94" s="4"/>
      <c r="B94" s="7">
        <v>1585</v>
      </c>
      <c r="D94" s="46"/>
      <c r="E94" s="46"/>
      <c r="F94" s="61">
        <v>3.4825870646766171</v>
      </c>
      <c r="G94" s="46">
        <v>33.333333333333329</v>
      </c>
      <c r="H94" s="46"/>
      <c r="I94" s="46">
        <v>26.475615887380599</v>
      </c>
      <c r="J94" s="46">
        <v>2.1945627667172563</v>
      </c>
      <c r="K94" s="46">
        <v>-10.912951167728234</v>
      </c>
      <c r="L94" s="46">
        <v>-2.6808909711349083</v>
      </c>
      <c r="M94" s="46"/>
      <c r="N94" s="46"/>
      <c r="O94" s="46"/>
      <c r="P94" s="46">
        <v>-6.0085836909871233</v>
      </c>
      <c r="Q94" s="46">
        <v>4.7195221828818745</v>
      </c>
      <c r="R94" s="46"/>
      <c r="S94" s="46">
        <v>1.501501501501501</v>
      </c>
      <c r="T94" s="46"/>
      <c r="U94" s="46"/>
      <c r="V94" s="46"/>
      <c r="W94" s="46"/>
      <c r="X94" s="46"/>
      <c r="Y94" s="46"/>
      <c r="Z94" s="46">
        <f t="shared" si="14"/>
        <v>5.7894107674045454</v>
      </c>
      <c r="AA94" s="46">
        <f t="shared" si="15"/>
        <v>2.1945627667172563</v>
      </c>
      <c r="AB94" s="46">
        <f t="shared" si="24"/>
        <v>0.40181225346288213</v>
      </c>
      <c r="AC94" s="46">
        <f t="shared" si="16"/>
        <v>33.333333333333329</v>
      </c>
      <c r="AD94" s="46">
        <f t="shared" si="17"/>
        <v>9</v>
      </c>
      <c r="AE94" s="46">
        <f t="array" ref="AE94">SUM(IF($C94:$Y94&lt;0,1,0))</f>
        <v>3</v>
      </c>
      <c r="AF94" s="46">
        <f t="shared" si="18"/>
        <v>33.333333333333336</v>
      </c>
      <c r="AG94" s="46">
        <f t="shared" si="25"/>
        <v>40.740740740740748</v>
      </c>
      <c r="AH94" s="46">
        <f t="array" ref="AH94">SUM(IF($C94:$Y94&gt;20,1,0))</f>
        <v>2</v>
      </c>
      <c r="AI94" s="46">
        <f t="shared" si="19"/>
        <v>22.222222222222221</v>
      </c>
      <c r="AJ94" s="46">
        <f t="shared" si="26"/>
        <v>12.962962962962962</v>
      </c>
      <c r="AK94" s="46">
        <f t="array" ref="AK94">SUM(IF($C94:$Y94&gt;40,1,0))</f>
        <v>0</v>
      </c>
      <c r="AL94" s="46">
        <f t="shared" si="20"/>
        <v>0</v>
      </c>
      <c r="AM94" s="46">
        <f t="shared" si="27"/>
        <v>9.2592592592592595</v>
      </c>
      <c r="AN94" s="46">
        <f t="shared" si="21"/>
        <v>5.7894107674045454</v>
      </c>
      <c r="AO94" s="46">
        <f t="shared" si="22"/>
        <v>2.1945627667172563</v>
      </c>
      <c r="AP94" s="46"/>
      <c r="AQ94" s="46">
        <f t="shared" si="23"/>
        <v>33.333333333333329</v>
      </c>
      <c r="AR94" s="5"/>
      <c r="AS94" s="5"/>
      <c r="AT94" s="5"/>
      <c r="AU94" s="5"/>
      <c r="AV94" s="5"/>
      <c r="AW94" s="5"/>
      <c r="AX94" s="5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4"/>
      <c r="BS94" s="4"/>
      <c r="BT94" s="4"/>
      <c r="BU94" s="4"/>
      <c r="BV94" s="4"/>
      <c r="BW94" s="4"/>
      <c r="BX94" s="4"/>
      <c r="BY94" s="4"/>
      <c r="BZ94" s="4"/>
      <c r="CA94" s="4"/>
      <c r="CB94" s="4"/>
      <c r="CC94" s="4"/>
      <c r="CD94" s="4"/>
      <c r="CE94" s="4"/>
      <c r="CF94" s="4"/>
      <c r="CG94" s="4"/>
      <c r="CH94" s="4"/>
      <c r="CI94" s="4"/>
      <c r="CJ94" s="4"/>
      <c r="CK94" s="4"/>
      <c r="CL94" s="4"/>
      <c r="CM94" s="4"/>
      <c r="CN94" s="4"/>
      <c r="CO94" s="4"/>
      <c r="CP94" s="4"/>
      <c r="CQ94" s="4"/>
      <c r="CR94" s="4"/>
      <c r="CS94" s="4"/>
      <c r="CT94" s="4"/>
      <c r="CU94" s="4"/>
      <c r="CV94" s="4"/>
      <c r="CW94" s="4"/>
      <c r="CX94" s="4"/>
      <c r="CY94" s="4"/>
      <c r="CZ94" s="4"/>
      <c r="DA94" s="4"/>
      <c r="DB94" s="4"/>
      <c r="DC94" s="4"/>
      <c r="DD94" s="4"/>
      <c r="DE94" s="4"/>
      <c r="DF94" s="4"/>
      <c r="DG94" s="4"/>
      <c r="DH94" s="4"/>
      <c r="DI94" s="4"/>
      <c r="DJ94" s="4"/>
      <c r="DK94" s="4"/>
      <c r="DL94" s="4"/>
      <c r="DM94" s="4"/>
      <c r="DN94" s="4"/>
      <c r="DO94" s="4"/>
      <c r="DP94" s="4"/>
      <c r="DQ94" s="4"/>
      <c r="DR94" s="4"/>
      <c r="DS94" s="4"/>
      <c r="DT94" s="4"/>
      <c r="DU94" s="4"/>
      <c r="DV94" s="4"/>
      <c r="DW94" s="4"/>
      <c r="DX94" s="4"/>
      <c r="DY94" s="4"/>
      <c r="DZ94" s="4"/>
      <c r="EA94" s="4"/>
    </row>
    <row r="95" spans="1:131" x14ac:dyDescent="0.4">
      <c r="A95" s="4"/>
      <c r="B95" s="7">
        <v>1586</v>
      </c>
      <c r="D95" s="46"/>
      <c r="E95" s="46"/>
      <c r="F95" s="61">
        <v>0.96153846153846156</v>
      </c>
      <c r="G95" s="46">
        <v>33.333333333333329</v>
      </c>
      <c r="H95" s="46"/>
      <c r="I95" s="46">
        <v>37.628865979381445</v>
      </c>
      <c r="J95" s="46">
        <v>7.667779640232486</v>
      </c>
      <c r="K95" s="46">
        <v>43.994280266920867</v>
      </c>
      <c r="L95" s="46">
        <v>4.2849528947006998</v>
      </c>
      <c r="M95" s="46"/>
      <c r="N95" s="46"/>
      <c r="O95" s="46"/>
      <c r="P95" s="46">
        <v>-9.1324200913241995</v>
      </c>
      <c r="Q95" s="46">
        <v>5.334835808467342</v>
      </c>
      <c r="R95" s="46">
        <v>41.573171695546883</v>
      </c>
      <c r="S95" s="46">
        <v>4.1420118343195256</v>
      </c>
      <c r="T95" s="46"/>
      <c r="U95" s="46"/>
      <c r="V95" s="46"/>
      <c r="W95" s="46"/>
      <c r="X95" s="46"/>
      <c r="Y95" s="46"/>
      <c r="Z95" s="46">
        <f t="shared" si="14"/>
        <v>16.978834982311682</v>
      </c>
      <c r="AA95" s="46">
        <f t="shared" si="15"/>
        <v>6.501307724349914</v>
      </c>
      <c r="AB95" s="46">
        <f t="shared" si="24"/>
        <v>1.0714298280695205</v>
      </c>
      <c r="AC95" s="46">
        <f t="shared" si="16"/>
        <v>43.994280266920867</v>
      </c>
      <c r="AD95" s="46">
        <f t="shared" si="17"/>
        <v>10</v>
      </c>
      <c r="AE95" s="46">
        <f t="array" ref="AE95">SUM(IF($C95:$Y95&lt;0,1,0))</f>
        <v>1</v>
      </c>
      <c r="AF95" s="46">
        <f t="shared" si="18"/>
        <v>10</v>
      </c>
      <c r="AG95" s="46">
        <f t="shared" si="25"/>
        <v>36.851851851851855</v>
      </c>
      <c r="AH95" s="46">
        <f t="array" ref="AH95">SUM(IF($C95:$Y95&gt;20,1,0))</f>
        <v>4</v>
      </c>
      <c r="AI95" s="46">
        <f t="shared" si="19"/>
        <v>40</v>
      </c>
      <c r="AJ95" s="46">
        <f t="shared" si="26"/>
        <v>17.777777777777775</v>
      </c>
      <c r="AK95" s="46">
        <f t="array" ref="AK95">SUM(IF($C95:$Y95&gt;40,1,0))</f>
        <v>2</v>
      </c>
      <c r="AL95" s="46">
        <f t="shared" si="20"/>
        <v>20</v>
      </c>
      <c r="AM95" s="46">
        <f t="shared" si="27"/>
        <v>10.74074074074074</v>
      </c>
      <c r="AN95" s="46">
        <f t="shared" si="21"/>
        <v>16.978834982311682</v>
      </c>
      <c r="AO95" s="46">
        <f t="shared" si="22"/>
        <v>6.501307724349914</v>
      </c>
      <c r="AP95" s="46"/>
      <c r="AQ95" s="46">
        <f t="shared" si="23"/>
        <v>43.994280266920867</v>
      </c>
      <c r="AR95" s="5"/>
      <c r="AS95" s="5"/>
      <c r="AT95" s="5"/>
      <c r="AU95" s="5"/>
      <c r="AV95" s="5"/>
      <c r="AW95" s="5"/>
      <c r="AX95" s="5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4"/>
      <c r="BW95" s="4"/>
      <c r="BX95" s="4"/>
      <c r="BY95" s="4"/>
      <c r="BZ95" s="4"/>
      <c r="CA95" s="4"/>
      <c r="CB95" s="4"/>
      <c r="CC95" s="4"/>
      <c r="CD95" s="4"/>
      <c r="CE95" s="4"/>
      <c r="CF95" s="4"/>
      <c r="CG95" s="4"/>
      <c r="CH95" s="4"/>
      <c r="CI95" s="4"/>
      <c r="CJ95" s="4"/>
      <c r="CK95" s="4"/>
      <c r="CL95" s="4"/>
      <c r="CM95" s="4"/>
      <c r="CN95" s="4"/>
      <c r="CO95" s="4"/>
      <c r="CP95" s="4"/>
      <c r="CQ95" s="4"/>
      <c r="CR95" s="4"/>
      <c r="CS95" s="4"/>
      <c r="CT95" s="4"/>
      <c r="CU95" s="4"/>
      <c r="CV95" s="4"/>
      <c r="CW95" s="4"/>
      <c r="CX95" s="4"/>
      <c r="CY95" s="4"/>
      <c r="CZ95" s="4"/>
      <c r="DA95" s="4"/>
      <c r="DB95" s="4"/>
      <c r="DC95" s="4"/>
      <c r="DD95" s="4"/>
      <c r="DE95" s="4"/>
      <c r="DF95" s="4"/>
      <c r="DG95" s="4"/>
      <c r="DH95" s="4"/>
      <c r="DI95" s="4"/>
      <c r="DJ95" s="4"/>
      <c r="DK95" s="4"/>
      <c r="DL95" s="4"/>
      <c r="DM95" s="4"/>
      <c r="DN95" s="4"/>
      <c r="DO95" s="4"/>
      <c r="DP95" s="4"/>
      <c r="DQ95" s="4"/>
      <c r="DR95" s="4"/>
      <c r="DS95" s="4"/>
      <c r="DT95" s="4"/>
      <c r="DU95" s="4"/>
      <c r="DV95" s="4"/>
      <c r="DW95" s="4"/>
      <c r="DX95" s="4"/>
      <c r="DY95" s="4"/>
      <c r="DZ95" s="4"/>
      <c r="EA95" s="4"/>
    </row>
    <row r="96" spans="1:131" x14ac:dyDescent="0.4">
      <c r="A96" s="4"/>
      <c r="B96" s="7">
        <v>1587</v>
      </c>
      <c r="D96" s="46"/>
      <c r="E96" s="46"/>
      <c r="F96" s="61">
        <v>-1.4285714285714286</v>
      </c>
      <c r="G96" s="46">
        <v>-61.666666666666671</v>
      </c>
      <c r="H96" s="46"/>
      <c r="I96" s="46">
        <v>-12.35955056179775</v>
      </c>
      <c r="J96" s="46">
        <v>4.3066690593044354</v>
      </c>
      <c r="K96" s="46">
        <v>22.419788820902067</v>
      </c>
      <c r="L96" s="46">
        <v>23.458343040601125</v>
      </c>
      <c r="M96" s="46"/>
      <c r="N96" s="46"/>
      <c r="O96" s="46"/>
      <c r="P96" s="46">
        <v>9.045226130653262</v>
      </c>
      <c r="Q96" s="46">
        <v>4.3207346929379664</v>
      </c>
      <c r="R96" s="46">
        <v>5.5384486276137013</v>
      </c>
      <c r="S96" s="46">
        <v>39.488636363636353</v>
      </c>
      <c r="T96" s="46"/>
      <c r="U96" s="46"/>
      <c r="V96" s="46"/>
      <c r="W96" s="46"/>
      <c r="X96" s="46"/>
      <c r="Y96" s="46"/>
      <c r="Z96" s="46">
        <f t="shared" si="14"/>
        <v>3.312305807861307</v>
      </c>
      <c r="AA96" s="46">
        <f t="shared" si="15"/>
        <v>4.9295916602758343</v>
      </c>
      <c r="AB96" s="46">
        <f t="shared" si="24"/>
        <v>1.6492887883836282</v>
      </c>
      <c r="AC96" s="46">
        <f t="shared" si="16"/>
        <v>39.488636363636353</v>
      </c>
      <c r="AD96" s="46">
        <f t="shared" si="17"/>
        <v>10</v>
      </c>
      <c r="AE96" s="46">
        <f t="array" ref="AE96">SUM(IF($C96:$Y96&lt;0,1,0))</f>
        <v>3</v>
      </c>
      <c r="AF96" s="46">
        <f t="shared" si="18"/>
        <v>30</v>
      </c>
      <c r="AG96" s="46">
        <f t="shared" si="25"/>
        <v>36.296296296296298</v>
      </c>
      <c r="AH96" s="46">
        <f t="array" ref="AH96">SUM(IF($C96:$Y96&gt;20,1,0))</f>
        <v>3</v>
      </c>
      <c r="AI96" s="46">
        <f t="shared" si="19"/>
        <v>30</v>
      </c>
      <c r="AJ96" s="46">
        <f t="shared" si="26"/>
        <v>20.925925925925924</v>
      </c>
      <c r="AK96" s="46">
        <f t="array" ref="AK96">SUM(IF($C96:$Y96&gt;40,1,0))</f>
        <v>0</v>
      </c>
      <c r="AL96" s="46">
        <f t="shared" si="20"/>
        <v>0</v>
      </c>
      <c r="AM96" s="46">
        <f t="shared" si="27"/>
        <v>8.8888888888888875</v>
      </c>
      <c r="AN96" s="46">
        <f t="shared" si="21"/>
        <v>3.312305807861307</v>
      </c>
      <c r="AO96" s="46">
        <f t="shared" si="22"/>
        <v>4.9295916602758343</v>
      </c>
      <c r="AP96" s="46"/>
      <c r="AQ96" s="46">
        <f t="shared" si="23"/>
        <v>39.488636363636353</v>
      </c>
      <c r="AR96" s="5"/>
      <c r="AS96" s="5"/>
      <c r="AT96" s="5"/>
      <c r="AU96" s="5"/>
      <c r="AV96" s="5"/>
      <c r="AW96" s="5"/>
      <c r="AX96" s="5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/>
      <c r="CA96" s="4"/>
      <c r="CB96" s="4"/>
      <c r="CC96" s="4"/>
      <c r="CD96" s="4"/>
      <c r="CE96" s="4"/>
      <c r="CF96" s="4"/>
      <c r="CG96" s="4"/>
      <c r="CH96" s="4"/>
      <c r="CI96" s="4"/>
      <c r="CJ96" s="4"/>
      <c r="CK96" s="4"/>
      <c r="CL96" s="4"/>
      <c r="CM96" s="4"/>
      <c r="CN96" s="4"/>
      <c r="CO96" s="4"/>
      <c r="CP96" s="4"/>
      <c r="CQ96" s="4"/>
      <c r="CR96" s="4"/>
      <c r="CS96" s="4"/>
      <c r="CT96" s="4"/>
      <c r="CU96" s="4"/>
      <c r="CV96" s="4"/>
      <c r="CW96" s="4"/>
      <c r="CX96" s="4"/>
      <c r="CY96" s="4"/>
      <c r="CZ96" s="4"/>
      <c r="DA96" s="4"/>
      <c r="DB96" s="4"/>
      <c r="DC96" s="4"/>
      <c r="DD96" s="4"/>
      <c r="DE96" s="4"/>
      <c r="DF96" s="4"/>
      <c r="DG96" s="4"/>
      <c r="DH96" s="4"/>
      <c r="DI96" s="4"/>
      <c r="DJ96" s="4"/>
      <c r="DK96" s="4"/>
      <c r="DL96" s="4"/>
      <c r="DM96" s="4"/>
      <c r="DN96" s="4"/>
      <c r="DO96" s="4"/>
      <c r="DP96" s="4"/>
      <c r="DQ96" s="4"/>
      <c r="DR96" s="4"/>
      <c r="DS96" s="4"/>
      <c r="DT96" s="4"/>
      <c r="DU96" s="4"/>
      <c r="DV96" s="4"/>
      <c r="DW96" s="4"/>
      <c r="DX96" s="4"/>
      <c r="DY96" s="4"/>
      <c r="DZ96" s="4"/>
      <c r="EA96" s="4"/>
    </row>
    <row r="97" spans="1:131" x14ac:dyDescent="0.4">
      <c r="A97" s="4"/>
      <c r="B97" s="7">
        <v>1588</v>
      </c>
      <c r="D97" s="46"/>
      <c r="E97" s="46"/>
      <c r="F97" s="61">
        <v>-2.8985507246376812</v>
      </c>
      <c r="G97" s="46">
        <v>-30.434782608695656</v>
      </c>
      <c r="H97" s="46"/>
      <c r="I97" s="46">
        <v>-0.76249853647114652</v>
      </c>
      <c r="J97" s="46">
        <v>-4.2215409819765686</v>
      </c>
      <c r="K97" s="46">
        <v>-2.5965595585848766</v>
      </c>
      <c r="L97" s="46">
        <v>-2.2632494418466154</v>
      </c>
      <c r="M97" s="46"/>
      <c r="N97" s="46"/>
      <c r="O97" s="46"/>
      <c r="P97" s="46">
        <v>5.5299539170506895</v>
      </c>
      <c r="Q97" s="46">
        <v>10.010683522453956</v>
      </c>
      <c r="R97" s="46">
        <v>26.31393046238404</v>
      </c>
      <c r="S97" s="46">
        <v>-29.531568228105908</v>
      </c>
      <c r="T97" s="46"/>
      <c r="U97" s="46"/>
      <c r="V97" s="46"/>
      <c r="W97" s="46"/>
      <c r="X97" s="46"/>
      <c r="Y97" s="46"/>
      <c r="Z97" s="46">
        <f t="shared" si="14"/>
        <v>-3.0854182178429772</v>
      </c>
      <c r="AA97" s="46">
        <f t="shared" si="15"/>
        <v>-2.4299045002157458</v>
      </c>
      <c r="AB97" s="46">
        <f t="shared" si="24"/>
        <v>1.9356496829626952</v>
      </c>
      <c r="AC97" s="46">
        <f t="shared" si="16"/>
        <v>26.31393046238404</v>
      </c>
      <c r="AD97" s="46">
        <f t="shared" si="17"/>
        <v>10</v>
      </c>
      <c r="AE97" s="46">
        <f t="array" ref="AE97">SUM(IF($C97:$Y97&lt;0,1,0))</f>
        <v>7</v>
      </c>
      <c r="AF97" s="46">
        <f t="shared" si="18"/>
        <v>70</v>
      </c>
      <c r="AG97" s="46">
        <f t="shared" si="25"/>
        <v>38.703703703703702</v>
      </c>
      <c r="AH97" s="46">
        <f t="array" ref="AH97">SUM(IF($C97:$Y97&gt;20,1,0))</f>
        <v>1</v>
      </c>
      <c r="AI97" s="46">
        <f t="shared" si="19"/>
        <v>10</v>
      </c>
      <c r="AJ97" s="46">
        <f t="shared" si="26"/>
        <v>20.74074074074074</v>
      </c>
      <c r="AK97" s="46">
        <f t="array" ref="AK97">SUM(IF($C97:$Y97&gt;40,1,0))</f>
        <v>0</v>
      </c>
      <c r="AL97" s="46">
        <f t="shared" si="20"/>
        <v>0</v>
      </c>
      <c r="AM97" s="46">
        <f t="shared" si="27"/>
        <v>7.0370370370370372</v>
      </c>
      <c r="AN97" s="46">
        <f t="shared" si="21"/>
        <v>-3.0854182178429772</v>
      </c>
      <c r="AO97" s="46">
        <f t="shared" si="22"/>
        <v>-2.4299045002157458</v>
      </c>
      <c r="AP97" s="46"/>
      <c r="AQ97" s="46">
        <f t="shared" si="23"/>
        <v>26.31393046238404</v>
      </c>
      <c r="AR97" s="5"/>
      <c r="AS97" s="5"/>
      <c r="AT97" s="5"/>
      <c r="AU97" s="5"/>
      <c r="AV97" s="5"/>
      <c r="AW97" s="5"/>
      <c r="AX97" s="5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4"/>
      <c r="BW97" s="4"/>
      <c r="BX97" s="4"/>
      <c r="BY97" s="4"/>
      <c r="BZ97" s="4"/>
      <c r="CA97" s="4"/>
      <c r="CB97" s="4"/>
      <c r="CC97" s="4"/>
      <c r="CD97" s="4"/>
      <c r="CE97" s="4"/>
      <c r="CF97" s="4"/>
      <c r="CG97" s="4"/>
      <c r="CH97" s="4"/>
      <c r="CI97" s="4"/>
      <c r="CJ97" s="4"/>
      <c r="CK97" s="4"/>
      <c r="CL97" s="4"/>
      <c r="CM97" s="4"/>
      <c r="CN97" s="4"/>
      <c r="CO97" s="4"/>
      <c r="CP97" s="4"/>
      <c r="CQ97" s="4"/>
      <c r="CR97" s="4"/>
      <c r="CS97" s="4"/>
      <c r="CT97" s="4"/>
      <c r="CU97" s="4"/>
      <c r="CV97" s="4"/>
      <c r="CW97" s="4"/>
      <c r="CX97" s="4"/>
      <c r="CY97" s="4"/>
      <c r="CZ97" s="4"/>
      <c r="DA97" s="4"/>
      <c r="DB97" s="4"/>
      <c r="DC97" s="4"/>
      <c r="DD97" s="4"/>
      <c r="DE97" s="4"/>
      <c r="DF97" s="4"/>
      <c r="DG97" s="4"/>
      <c r="DH97" s="4"/>
      <c r="DI97" s="4"/>
      <c r="DJ97" s="4"/>
      <c r="DK97" s="4"/>
      <c r="DL97" s="4"/>
      <c r="DM97" s="4"/>
      <c r="DN97" s="4"/>
      <c r="DO97" s="4"/>
      <c r="DP97" s="4"/>
      <c r="DQ97" s="4"/>
      <c r="DR97" s="4"/>
      <c r="DS97" s="4"/>
      <c r="DT97" s="4"/>
      <c r="DU97" s="4"/>
      <c r="DV97" s="4"/>
      <c r="DW97" s="4"/>
      <c r="DX97" s="4"/>
      <c r="DY97" s="4"/>
      <c r="DZ97" s="4"/>
      <c r="EA97" s="4"/>
    </row>
    <row r="98" spans="1:131" x14ac:dyDescent="0.4">
      <c r="A98" s="4"/>
      <c r="B98" s="7">
        <v>1589</v>
      </c>
      <c r="D98" s="46"/>
      <c r="E98" s="46"/>
      <c r="F98" s="61">
        <v>3.4825870646766171</v>
      </c>
      <c r="G98" s="46">
        <v>13.28125</v>
      </c>
      <c r="H98" s="46"/>
      <c r="I98" s="46">
        <v>8.2262721314981473</v>
      </c>
      <c r="J98" s="46">
        <v>31.168513238770966</v>
      </c>
      <c r="K98" s="46">
        <v>12.962345884705083</v>
      </c>
      <c r="L98" s="46">
        <v>-5.1639898761624341</v>
      </c>
      <c r="M98" s="46"/>
      <c r="N98" s="46"/>
      <c r="O98" s="46"/>
      <c r="P98" s="46">
        <v>6.5502183406113579</v>
      </c>
      <c r="Q98" s="46">
        <v>4.5198961503685409</v>
      </c>
      <c r="R98" s="46">
        <v>-30.624909986131055</v>
      </c>
      <c r="S98" s="46">
        <v>2.3121387283236983</v>
      </c>
      <c r="T98" s="46"/>
      <c r="U98" s="46"/>
      <c r="V98" s="46"/>
      <c r="W98" s="46"/>
      <c r="X98" s="46"/>
      <c r="Y98" s="46"/>
      <c r="Z98" s="46">
        <f t="shared" si="14"/>
        <v>4.671432167666091</v>
      </c>
      <c r="AA98" s="46">
        <f t="shared" si="15"/>
        <v>5.5350572454899494</v>
      </c>
      <c r="AB98" s="46">
        <f t="shared" si="24"/>
        <v>2.5048440367937879</v>
      </c>
      <c r="AC98" s="46">
        <f t="shared" si="16"/>
        <v>31.168513238770966</v>
      </c>
      <c r="AD98" s="46">
        <f t="shared" si="17"/>
        <v>10</v>
      </c>
      <c r="AE98" s="46">
        <f t="array" ref="AE98">SUM(IF($C98:$Y98&lt;0,1,0))</f>
        <v>2</v>
      </c>
      <c r="AF98" s="46">
        <f t="shared" si="18"/>
        <v>20</v>
      </c>
      <c r="AG98" s="46">
        <f t="shared" si="25"/>
        <v>36.481481481481481</v>
      </c>
      <c r="AH98" s="46">
        <f t="array" ref="AH98">SUM(IF($C98:$Y98&gt;20,1,0))</f>
        <v>1</v>
      </c>
      <c r="AI98" s="46">
        <f t="shared" si="19"/>
        <v>10</v>
      </c>
      <c r="AJ98" s="46">
        <f t="shared" si="26"/>
        <v>20.555555555555554</v>
      </c>
      <c r="AK98" s="46">
        <f t="array" ref="AK98">SUM(IF($C98:$Y98&gt;40,1,0))</f>
        <v>0</v>
      </c>
      <c r="AL98" s="46">
        <f t="shared" si="20"/>
        <v>0</v>
      </c>
      <c r="AM98" s="46">
        <f t="shared" si="27"/>
        <v>5.1851851851851851</v>
      </c>
      <c r="AN98" s="46">
        <f t="shared" si="21"/>
        <v>4.671432167666091</v>
      </c>
      <c r="AO98" s="46">
        <f t="shared" si="22"/>
        <v>5.5350572454899494</v>
      </c>
      <c r="AP98" s="46"/>
      <c r="AQ98" s="46">
        <f t="shared" si="23"/>
        <v>31.168513238770966</v>
      </c>
      <c r="AR98" s="5"/>
      <c r="AS98" s="5"/>
      <c r="AT98" s="5"/>
      <c r="AU98" s="5"/>
      <c r="AV98" s="5"/>
      <c r="AW98" s="5"/>
      <c r="AX98" s="5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  <c r="CA98" s="4"/>
      <c r="CB98" s="4"/>
      <c r="CC98" s="4"/>
      <c r="CD98" s="4"/>
      <c r="CE98" s="4"/>
      <c r="CF98" s="4"/>
      <c r="CG98" s="4"/>
      <c r="CH98" s="4"/>
      <c r="CI98" s="4"/>
      <c r="CJ98" s="4"/>
      <c r="CK98" s="4"/>
      <c r="CL98" s="4"/>
      <c r="CM98" s="4"/>
      <c r="CN98" s="4"/>
      <c r="CO98" s="4"/>
      <c r="CP98" s="4"/>
      <c r="CQ98" s="4"/>
      <c r="CR98" s="4"/>
      <c r="CS98" s="4"/>
      <c r="CT98" s="4"/>
      <c r="CU98" s="4"/>
      <c r="CV98" s="4"/>
      <c r="CW98" s="4"/>
      <c r="CX98" s="4"/>
      <c r="CY98" s="4"/>
      <c r="CZ98" s="4"/>
      <c r="DA98" s="4"/>
      <c r="DB98" s="4"/>
      <c r="DC98" s="4"/>
      <c r="DD98" s="4"/>
      <c r="DE98" s="4"/>
      <c r="DF98" s="4"/>
      <c r="DG98" s="4"/>
      <c r="DH98" s="4"/>
      <c r="DI98" s="4"/>
      <c r="DJ98" s="4"/>
      <c r="DK98" s="4"/>
      <c r="DL98" s="4"/>
      <c r="DM98" s="4"/>
      <c r="DN98" s="4"/>
      <c r="DO98" s="4"/>
      <c r="DP98" s="4"/>
      <c r="DQ98" s="4"/>
      <c r="DR98" s="4"/>
      <c r="DS98" s="4"/>
      <c r="DT98" s="4"/>
      <c r="DU98" s="4"/>
      <c r="DV98" s="4"/>
      <c r="DW98" s="4"/>
      <c r="DX98" s="4"/>
      <c r="DY98" s="4"/>
      <c r="DZ98" s="4"/>
      <c r="EA98" s="4"/>
    </row>
    <row r="99" spans="1:131" x14ac:dyDescent="0.4">
      <c r="A99" s="4"/>
      <c r="B99" s="7">
        <v>1590</v>
      </c>
      <c r="D99" s="46"/>
      <c r="E99" s="46"/>
      <c r="F99" s="61">
        <v>15.865384615384615</v>
      </c>
      <c r="G99" s="46">
        <v>28.620689655172416</v>
      </c>
      <c r="H99" s="46"/>
      <c r="I99" s="46">
        <v>-4.1372364359336604</v>
      </c>
      <c r="J99" s="46">
        <v>-6.2349257656246326</v>
      </c>
      <c r="K99" s="46">
        <v>63.274336283185839</v>
      </c>
      <c r="L99" s="46">
        <v>5.3775010201137174</v>
      </c>
      <c r="M99" s="46"/>
      <c r="N99" s="46"/>
      <c r="O99" s="46"/>
      <c r="P99" s="46">
        <v>-7.3770491803278659</v>
      </c>
      <c r="Q99" s="46">
        <v>4.1625728873235124</v>
      </c>
      <c r="R99" s="46">
        <v>39.80582524271847</v>
      </c>
      <c r="S99" s="46">
        <v>11.864406779661007</v>
      </c>
      <c r="T99" s="46"/>
      <c r="U99" s="46"/>
      <c r="V99" s="46"/>
      <c r="W99" s="46"/>
      <c r="X99" s="46"/>
      <c r="Y99" s="46"/>
      <c r="Z99" s="46">
        <f t="shared" si="14"/>
        <v>15.122150510167341</v>
      </c>
      <c r="AA99" s="46">
        <f t="shared" si="15"/>
        <v>8.6209538998873612</v>
      </c>
      <c r="AB99" s="46">
        <f t="shared" si="24"/>
        <v>4.2252614660840946</v>
      </c>
      <c r="AC99" s="46">
        <f t="shared" si="16"/>
        <v>63.274336283185839</v>
      </c>
      <c r="AD99" s="46">
        <f t="shared" si="17"/>
        <v>10</v>
      </c>
      <c r="AE99" s="46">
        <f t="array" ref="AE99">SUM(IF($C99:$Y99&lt;0,1,0))</f>
        <v>3</v>
      </c>
      <c r="AF99" s="46">
        <f t="shared" si="18"/>
        <v>30</v>
      </c>
      <c r="AG99" s="46">
        <f t="shared" si="25"/>
        <v>32.222222222222221</v>
      </c>
      <c r="AH99" s="46">
        <f t="array" ref="AH99">SUM(IF($C99:$Y99&gt;20,1,0))</f>
        <v>3</v>
      </c>
      <c r="AI99" s="46">
        <f t="shared" si="19"/>
        <v>30</v>
      </c>
      <c r="AJ99" s="46">
        <f t="shared" si="26"/>
        <v>23.703703703703706</v>
      </c>
      <c r="AK99" s="46">
        <f t="array" ref="AK99">SUM(IF($C99:$Y99&gt;40,1,0))</f>
        <v>1</v>
      </c>
      <c r="AL99" s="46">
        <f t="shared" si="20"/>
        <v>10</v>
      </c>
      <c r="AM99" s="46">
        <f t="shared" si="27"/>
        <v>5</v>
      </c>
      <c r="AN99" s="46">
        <f t="shared" si="21"/>
        <v>15.122150510167341</v>
      </c>
      <c r="AO99" s="46">
        <f t="shared" si="22"/>
        <v>8.6209538998873612</v>
      </c>
      <c r="AP99" s="46"/>
      <c r="AQ99" s="46">
        <f t="shared" si="23"/>
        <v>63.274336283185839</v>
      </c>
      <c r="AR99" s="5"/>
      <c r="AS99" s="5"/>
      <c r="AT99" s="5"/>
      <c r="AU99" s="5"/>
      <c r="AV99" s="5"/>
      <c r="AW99" s="5"/>
      <c r="AX99" s="5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  <c r="CA99" s="4"/>
      <c r="CB99" s="4"/>
      <c r="CC99" s="4"/>
      <c r="CD99" s="4"/>
      <c r="CE99" s="4"/>
      <c r="CF99" s="4"/>
      <c r="CG99" s="4"/>
      <c r="CH99" s="4"/>
      <c r="CI99" s="4"/>
      <c r="CJ99" s="4"/>
      <c r="CK99" s="4"/>
      <c r="CL99" s="4"/>
      <c r="CM99" s="4"/>
      <c r="CN99" s="4"/>
      <c r="CO99" s="4"/>
      <c r="CP99" s="4"/>
      <c r="CQ99" s="4"/>
      <c r="CR99" s="4"/>
      <c r="CS99" s="4"/>
      <c r="CT99" s="4"/>
      <c r="CU99" s="4"/>
      <c r="CV99" s="4"/>
      <c r="CW99" s="4"/>
      <c r="CX99" s="4"/>
      <c r="CY99" s="4"/>
      <c r="CZ99" s="4"/>
      <c r="DA99" s="4"/>
      <c r="DB99" s="4"/>
      <c r="DC99" s="4"/>
      <c r="DD99" s="4"/>
      <c r="DE99" s="4"/>
      <c r="DF99" s="4"/>
      <c r="DG99" s="4"/>
      <c r="DH99" s="4"/>
      <c r="DI99" s="4"/>
      <c r="DJ99" s="4"/>
      <c r="DK99" s="4"/>
      <c r="DL99" s="4"/>
      <c r="DM99" s="4"/>
      <c r="DN99" s="4"/>
      <c r="DO99" s="4"/>
      <c r="DP99" s="4"/>
      <c r="DQ99" s="4"/>
      <c r="DR99" s="4"/>
      <c r="DS99" s="4"/>
      <c r="DT99" s="4"/>
      <c r="DU99" s="4"/>
      <c r="DV99" s="4"/>
      <c r="DW99" s="4"/>
      <c r="DX99" s="4"/>
      <c r="DY99" s="4"/>
      <c r="DZ99" s="4"/>
      <c r="EA99" s="4"/>
    </row>
    <row r="100" spans="1:131" x14ac:dyDescent="0.4">
      <c r="A100" s="4"/>
      <c r="B100" s="7">
        <v>1591</v>
      </c>
      <c r="D100" s="46"/>
      <c r="E100" s="46"/>
      <c r="F100" s="61">
        <v>2.4896265560165975</v>
      </c>
      <c r="G100" s="46">
        <v>-4.5576407506702443</v>
      </c>
      <c r="H100" s="46"/>
      <c r="I100" s="46">
        <v>28.788185605183994</v>
      </c>
      <c r="J100" s="46">
        <v>-9.9378538116970176</v>
      </c>
      <c r="K100" s="46">
        <v>40.92140921409213</v>
      </c>
      <c r="L100" s="46">
        <v>2.1919110059915647</v>
      </c>
      <c r="M100" s="46"/>
      <c r="N100" s="46"/>
      <c r="O100" s="46"/>
      <c r="P100" s="46">
        <v>5.7522123893805288</v>
      </c>
      <c r="Q100" s="46">
        <v>6.428676672313105</v>
      </c>
      <c r="R100" s="46">
        <v>-23.379629629629626</v>
      </c>
      <c r="S100" s="46">
        <v>15.909090909090917</v>
      </c>
      <c r="T100" s="46"/>
      <c r="U100" s="46"/>
      <c r="V100" s="46"/>
      <c r="W100" s="46"/>
      <c r="X100" s="46"/>
      <c r="Y100" s="46"/>
      <c r="Z100" s="46">
        <f t="shared" si="14"/>
        <v>6.4605988160071943</v>
      </c>
      <c r="AA100" s="46">
        <f t="shared" si="15"/>
        <v>4.1209194726985636</v>
      </c>
      <c r="AB100" s="46">
        <f t="shared" si="24"/>
        <v>4.5463209170809789</v>
      </c>
      <c r="AC100" s="46">
        <f t="shared" si="16"/>
        <v>40.92140921409213</v>
      </c>
      <c r="AD100" s="46">
        <f t="shared" si="17"/>
        <v>10</v>
      </c>
      <c r="AE100" s="46">
        <f t="array" ref="AE100">SUM(IF($C100:$Y100&lt;0,1,0))</f>
        <v>3</v>
      </c>
      <c r="AF100" s="46">
        <f t="shared" si="18"/>
        <v>30</v>
      </c>
      <c r="AG100" s="46">
        <f t="shared" si="25"/>
        <v>31.666666666666668</v>
      </c>
      <c r="AH100" s="46">
        <f t="array" ref="AH100">SUM(IF($C100:$Y100&gt;20,1,0))</f>
        <v>2</v>
      </c>
      <c r="AI100" s="46">
        <f t="shared" si="19"/>
        <v>20</v>
      </c>
      <c r="AJ100" s="46">
        <f t="shared" si="26"/>
        <v>23.333333333333332</v>
      </c>
      <c r="AK100" s="46">
        <f t="array" ref="AK100">SUM(IF($C100:$Y100&gt;40,1,0))</f>
        <v>1</v>
      </c>
      <c r="AL100" s="46">
        <f t="shared" si="20"/>
        <v>10</v>
      </c>
      <c r="AM100" s="46">
        <f t="shared" si="27"/>
        <v>6.666666666666667</v>
      </c>
      <c r="AN100" s="46">
        <f t="shared" si="21"/>
        <v>6.4605988160071943</v>
      </c>
      <c r="AO100" s="46">
        <f t="shared" si="22"/>
        <v>4.1209194726985636</v>
      </c>
      <c r="AP100" s="46"/>
      <c r="AQ100" s="46">
        <f t="shared" si="23"/>
        <v>40.92140921409213</v>
      </c>
      <c r="AR100" s="5"/>
      <c r="AS100" s="5"/>
      <c r="AT100" s="5"/>
      <c r="AU100" s="5"/>
      <c r="AV100" s="5"/>
      <c r="AW100" s="5"/>
      <c r="AX100" s="5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4"/>
      <c r="BY100" s="4"/>
      <c r="BZ100" s="4"/>
      <c r="CA100" s="4"/>
      <c r="CB100" s="4"/>
      <c r="CC100" s="4"/>
      <c r="CD100" s="4"/>
      <c r="CE100" s="4"/>
      <c r="CF100" s="4"/>
      <c r="CG100" s="4"/>
      <c r="CH100" s="4"/>
      <c r="CI100" s="4"/>
      <c r="CJ100" s="4"/>
      <c r="CK100" s="4"/>
      <c r="CL100" s="4"/>
      <c r="CM100" s="4"/>
      <c r="CN100" s="4"/>
      <c r="CO100" s="4"/>
      <c r="CP100" s="4"/>
      <c r="CQ100" s="4"/>
      <c r="CR100" s="4"/>
      <c r="CS100" s="4"/>
      <c r="CT100" s="4"/>
      <c r="CU100" s="4"/>
      <c r="CV100" s="4"/>
      <c r="CW100" s="4"/>
      <c r="CX100" s="4"/>
      <c r="CY100" s="4"/>
      <c r="CZ100" s="4"/>
      <c r="DA100" s="4"/>
      <c r="DB100" s="4"/>
      <c r="DC100" s="4"/>
      <c r="DD100" s="4"/>
      <c r="DE100" s="4"/>
      <c r="DF100" s="4"/>
      <c r="DG100" s="4"/>
      <c r="DH100" s="4"/>
      <c r="DI100" s="4"/>
      <c r="DJ100" s="4"/>
      <c r="DK100" s="4"/>
      <c r="DL100" s="4"/>
      <c r="DM100" s="4"/>
      <c r="DN100" s="4"/>
      <c r="DO100" s="4"/>
      <c r="DP100" s="4"/>
      <c r="DQ100" s="4"/>
      <c r="DR100" s="4"/>
      <c r="DS100" s="4"/>
      <c r="DT100" s="4"/>
      <c r="DU100" s="4"/>
      <c r="DV100" s="4"/>
      <c r="DW100" s="4"/>
      <c r="DX100" s="4"/>
      <c r="DY100" s="4"/>
      <c r="DZ100" s="4"/>
      <c r="EA100" s="4"/>
    </row>
    <row r="101" spans="1:131" x14ac:dyDescent="0.4">
      <c r="A101" s="4"/>
      <c r="B101" s="7">
        <v>1592</v>
      </c>
      <c r="D101" s="46"/>
      <c r="E101" s="46"/>
      <c r="F101" s="61">
        <v>-13.765182186234817</v>
      </c>
      <c r="G101" s="46">
        <v>-12.64044943820225</v>
      </c>
      <c r="H101" s="46"/>
      <c r="I101" s="46">
        <v>18.70118091289379</v>
      </c>
      <c r="J101" s="46">
        <v>-2.0776815174868957</v>
      </c>
      <c r="K101" s="61">
        <v>-4.9378771956549548</v>
      </c>
      <c r="L101" s="46">
        <v>-14.941920321001923</v>
      </c>
      <c r="M101" s="46"/>
      <c r="N101" s="46"/>
      <c r="O101" s="46"/>
      <c r="P101" s="46">
        <v>10.460251046025103</v>
      </c>
      <c r="Q101" s="46">
        <v>-9.7523402449185674</v>
      </c>
      <c r="R101" s="46">
        <v>-6.9486404833836835</v>
      </c>
      <c r="S101" s="46">
        <v>-19.389978213507632</v>
      </c>
      <c r="T101" s="46"/>
      <c r="U101" s="46"/>
      <c r="V101" s="46"/>
      <c r="W101" s="46"/>
      <c r="X101" s="46"/>
      <c r="Y101" s="46"/>
      <c r="Z101" s="46">
        <f t="shared" si="14"/>
        <v>-5.5292637641471831</v>
      </c>
      <c r="AA101" s="46">
        <f t="shared" si="15"/>
        <v>-8.3504903641511259</v>
      </c>
      <c r="AB101" s="46">
        <f t="shared" si="24"/>
        <v>2.0710212356641393</v>
      </c>
      <c r="AC101" s="46">
        <f t="shared" si="16"/>
        <v>18.70118091289379</v>
      </c>
      <c r="AD101" s="46">
        <f t="shared" si="17"/>
        <v>10</v>
      </c>
      <c r="AE101" s="46">
        <f t="array" ref="AE101">SUM(IF($C101:$Y101&lt;0,1,0))</f>
        <v>8</v>
      </c>
      <c r="AF101" s="46">
        <f t="shared" si="18"/>
        <v>80</v>
      </c>
      <c r="AG101" s="46">
        <f t="shared" si="25"/>
        <v>43.333333333333336</v>
      </c>
      <c r="AH101" s="46">
        <f t="array" ref="AH101">SUM(IF($C101:$Y101&gt;20,1,0))</f>
        <v>0</v>
      </c>
      <c r="AI101" s="46">
        <f t="shared" si="19"/>
        <v>0</v>
      </c>
      <c r="AJ101" s="46">
        <f t="shared" si="26"/>
        <v>16.666666666666668</v>
      </c>
      <c r="AK101" s="46">
        <f t="array" ref="AK101">SUM(IF($C101:$Y101&gt;40,1,0))</f>
        <v>0</v>
      </c>
      <c r="AL101" s="46">
        <f t="shared" si="20"/>
        <v>0</v>
      </c>
      <c r="AM101" s="46">
        <f t="shared" si="27"/>
        <v>3.3333333333333335</v>
      </c>
      <c r="AN101" s="46">
        <f t="shared" si="21"/>
        <v>-5.5292637641471831</v>
      </c>
      <c r="AO101" s="46">
        <f t="shared" si="22"/>
        <v>-8.3504903641511259</v>
      </c>
      <c r="AP101" s="46"/>
      <c r="AQ101" s="46">
        <f t="shared" si="23"/>
        <v>18.70118091289379</v>
      </c>
      <c r="AR101" s="5"/>
      <c r="AS101" s="5"/>
      <c r="AT101" s="5"/>
      <c r="AU101" s="5"/>
      <c r="AV101" s="5"/>
      <c r="AW101" s="5"/>
      <c r="AX101" s="5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  <c r="BT101" s="4"/>
      <c r="BU101" s="4"/>
      <c r="BV101" s="4"/>
      <c r="BW101" s="4"/>
      <c r="BX101" s="4"/>
      <c r="BY101" s="4"/>
      <c r="BZ101" s="4"/>
      <c r="CA101" s="4"/>
      <c r="CB101" s="4"/>
      <c r="CC101" s="4"/>
      <c r="CD101" s="4"/>
      <c r="CE101" s="4"/>
      <c r="CF101" s="4"/>
      <c r="CG101" s="4"/>
      <c r="CH101" s="4"/>
      <c r="CI101" s="4"/>
      <c r="CJ101" s="4"/>
      <c r="CK101" s="4"/>
      <c r="CL101" s="4"/>
      <c r="CM101" s="4"/>
      <c r="CN101" s="4"/>
      <c r="CO101" s="4"/>
      <c r="CP101" s="4"/>
      <c r="CQ101" s="4"/>
      <c r="CR101" s="4"/>
      <c r="CS101" s="4"/>
      <c r="CT101" s="4"/>
      <c r="CU101" s="4"/>
      <c r="CV101" s="4"/>
      <c r="CW101" s="4"/>
      <c r="CX101" s="4"/>
      <c r="CY101" s="4"/>
      <c r="CZ101" s="4"/>
      <c r="DA101" s="4"/>
      <c r="DB101" s="4"/>
      <c r="DC101" s="4"/>
      <c r="DD101" s="4"/>
      <c r="DE101" s="4"/>
      <c r="DF101" s="4"/>
      <c r="DG101" s="4"/>
      <c r="DH101" s="4"/>
      <c r="DI101" s="4"/>
      <c r="DJ101" s="4"/>
      <c r="DK101" s="4"/>
      <c r="DL101" s="4"/>
      <c r="DM101" s="4"/>
      <c r="DN101" s="4"/>
      <c r="DO101" s="4"/>
      <c r="DP101" s="4"/>
      <c r="DQ101" s="4"/>
      <c r="DR101" s="4"/>
      <c r="DS101" s="4"/>
      <c r="DT101" s="4"/>
      <c r="DU101" s="4"/>
      <c r="DV101" s="4"/>
      <c r="DW101" s="4"/>
      <c r="DX101" s="4"/>
      <c r="DY101" s="4"/>
      <c r="DZ101" s="4"/>
      <c r="EA101" s="4"/>
    </row>
    <row r="102" spans="1:131" x14ac:dyDescent="0.4">
      <c r="A102" s="4"/>
      <c r="B102" s="7">
        <v>1593</v>
      </c>
      <c r="D102" s="46"/>
      <c r="E102" s="46"/>
      <c r="F102" s="61">
        <v>8.92018779342723</v>
      </c>
      <c r="G102" s="46">
        <v>0.3215434083601254</v>
      </c>
      <c r="H102" s="46"/>
      <c r="I102" s="46">
        <v>4.0190375462718091</v>
      </c>
      <c r="J102" s="46">
        <v>8.8620093784016483</v>
      </c>
      <c r="K102" s="61">
        <v>-5.2824295428953674</v>
      </c>
      <c r="L102" s="46">
        <v>5.6363856760440312</v>
      </c>
      <c r="M102" s="46"/>
      <c r="N102" s="46"/>
      <c r="O102" s="46"/>
      <c r="P102" s="46">
        <v>-0.37878787878787845</v>
      </c>
      <c r="Q102" s="46">
        <v>-2.1802121744285197</v>
      </c>
      <c r="R102" s="46">
        <v>10.064935064935066</v>
      </c>
      <c r="S102" s="46">
        <v>-3.7837837837837784</v>
      </c>
      <c r="T102" s="46"/>
      <c r="U102" s="46"/>
      <c r="V102" s="46"/>
      <c r="W102" s="46"/>
      <c r="X102" s="46"/>
      <c r="Y102" s="46"/>
      <c r="Z102" s="46">
        <f t="shared" si="14"/>
        <v>2.619888548754437</v>
      </c>
      <c r="AA102" s="46">
        <f t="shared" si="15"/>
        <v>2.1702904773159672</v>
      </c>
      <c r="AB102" s="46">
        <f t="shared" si="24"/>
        <v>1.6111377051708284</v>
      </c>
      <c r="AC102" s="46">
        <f t="shared" si="16"/>
        <v>10.064935064935066</v>
      </c>
      <c r="AD102" s="46">
        <f t="shared" si="17"/>
        <v>10</v>
      </c>
      <c r="AE102" s="46">
        <f t="array" ref="AE102">SUM(IF($C102:$Y102&lt;0,1,0))</f>
        <v>4</v>
      </c>
      <c r="AF102" s="46">
        <f t="shared" si="18"/>
        <v>40</v>
      </c>
      <c r="AG102" s="46">
        <f t="shared" si="25"/>
        <v>45</v>
      </c>
      <c r="AH102" s="46">
        <f t="array" ref="AH102">SUM(IF($C102:$Y102&gt;20,1,0))</f>
        <v>0</v>
      </c>
      <c r="AI102" s="46">
        <f t="shared" si="19"/>
        <v>0</v>
      </c>
      <c r="AJ102" s="46">
        <f t="shared" si="26"/>
        <v>11.666666666666666</v>
      </c>
      <c r="AK102" s="46">
        <f t="array" ref="AK102">SUM(IF($C102:$Y102&gt;40,1,0))</f>
        <v>0</v>
      </c>
      <c r="AL102" s="46">
        <f t="shared" si="20"/>
        <v>0</v>
      </c>
      <c r="AM102" s="46">
        <f t="shared" si="27"/>
        <v>3.3333333333333335</v>
      </c>
      <c r="AN102" s="46">
        <f t="shared" si="21"/>
        <v>2.619888548754437</v>
      </c>
      <c r="AO102" s="46">
        <f t="shared" si="22"/>
        <v>2.1702904773159672</v>
      </c>
      <c r="AP102" s="46"/>
      <c r="AQ102" s="46">
        <f t="shared" si="23"/>
        <v>10.064935064935066</v>
      </c>
      <c r="AR102" s="5"/>
      <c r="AS102" s="5"/>
      <c r="AT102" s="5"/>
      <c r="AU102" s="5"/>
      <c r="AV102" s="5"/>
      <c r="AW102" s="5"/>
      <c r="AX102" s="5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  <c r="BK102" s="4"/>
      <c r="BL102" s="4"/>
      <c r="BM102" s="4"/>
      <c r="BN102" s="4"/>
      <c r="BO102" s="4"/>
      <c r="BP102" s="4"/>
      <c r="BQ102" s="4"/>
      <c r="BR102" s="4"/>
      <c r="BS102" s="4"/>
      <c r="BT102" s="4"/>
      <c r="BU102" s="4"/>
      <c r="BV102" s="4"/>
      <c r="BW102" s="4"/>
      <c r="BX102" s="4"/>
      <c r="BY102" s="4"/>
      <c r="BZ102" s="4"/>
      <c r="CA102" s="4"/>
      <c r="CB102" s="4"/>
      <c r="CC102" s="4"/>
      <c r="CD102" s="4"/>
      <c r="CE102" s="4"/>
      <c r="CF102" s="4"/>
      <c r="CG102" s="4"/>
      <c r="CH102" s="4"/>
      <c r="CI102" s="4"/>
      <c r="CJ102" s="4"/>
      <c r="CK102" s="4"/>
      <c r="CL102" s="4"/>
      <c r="CM102" s="4"/>
      <c r="CN102" s="4"/>
      <c r="CO102" s="4"/>
      <c r="CP102" s="4"/>
      <c r="CQ102" s="4"/>
      <c r="CR102" s="4"/>
      <c r="CS102" s="4"/>
      <c r="CT102" s="4"/>
      <c r="CU102" s="4"/>
      <c r="CV102" s="4"/>
      <c r="CW102" s="4"/>
      <c r="CX102" s="4"/>
      <c r="CY102" s="4"/>
      <c r="CZ102" s="4"/>
      <c r="DA102" s="4"/>
      <c r="DB102" s="4"/>
      <c r="DC102" s="4"/>
      <c r="DD102" s="4"/>
      <c r="DE102" s="4"/>
      <c r="DF102" s="4"/>
      <c r="DG102" s="4"/>
      <c r="DH102" s="4"/>
      <c r="DI102" s="4"/>
      <c r="DJ102" s="4"/>
      <c r="DK102" s="4"/>
      <c r="DL102" s="4"/>
      <c r="DM102" s="4"/>
      <c r="DN102" s="4"/>
      <c r="DO102" s="4"/>
      <c r="DP102" s="4"/>
      <c r="DQ102" s="4"/>
      <c r="DR102" s="4"/>
      <c r="DS102" s="4"/>
      <c r="DT102" s="4"/>
      <c r="DU102" s="4"/>
      <c r="DV102" s="4"/>
      <c r="DW102" s="4"/>
      <c r="DX102" s="4"/>
      <c r="DY102" s="4"/>
      <c r="DZ102" s="4"/>
      <c r="EA102" s="4"/>
    </row>
    <row r="103" spans="1:131" x14ac:dyDescent="0.4">
      <c r="A103" s="4"/>
      <c r="B103" s="7">
        <v>1594</v>
      </c>
      <c r="D103" s="46"/>
      <c r="E103" s="46"/>
      <c r="F103" s="61">
        <v>11.206896551724139</v>
      </c>
      <c r="G103" s="46">
        <v>38.782051282051277</v>
      </c>
      <c r="H103" s="46"/>
      <c r="I103" s="46">
        <v>-34.549264705882351</v>
      </c>
      <c r="J103" s="46">
        <v>0.14900563700073199</v>
      </c>
      <c r="K103" s="46">
        <v>-25.457266111682397</v>
      </c>
      <c r="L103" s="46">
        <v>15.084166879228867</v>
      </c>
      <c r="M103" s="46"/>
      <c r="N103" s="46"/>
      <c r="O103" s="46"/>
      <c r="P103" s="46">
        <v>-7.984790874524716</v>
      </c>
      <c r="Q103" s="46">
        <v>4.52851043675635</v>
      </c>
      <c r="R103" s="46">
        <v>14.454277286135685</v>
      </c>
      <c r="S103" s="46">
        <v>7.02247191011236</v>
      </c>
      <c r="T103" s="46"/>
      <c r="U103" s="46"/>
      <c r="V103" s="46"/>
      <c r="W103" s="46"/>
      <c r="X103" s="46"/>
      <c r="Y103" s="46"/>
      <c r="Z103" s="46">
        <f t="shared" si="14"/>
        <v>2.3236058290919943</v>
      </c>
      <c r="AA103" s="46">
        <f t="shared" si="15"/>
        <v>5.7754911734343555</v>
      </c>
      <c r="AB103" s="46">
        <f t="shared" si="24"/>
        <v>2.9787036507791789</v>
      </c>
      <c r="AC103" s="46">
        <f t="shared" si="16"/>
        <v>38.782051282051277</v>
      </c>
      <c r="AD103" s="46">
        <f t="shared" si="17"/>
        <v>10</v>
      </c>
      <c r="AE103" s="46">
        <f t="array" ref="AE103">SUM(IF($C103:$Y103&lt;0,1,0))</f>
        <v>3</v>
      </c>
      <c r="AF103" s="46">
        <f t="shared" si="18"/>
        <v>30</v>
      </c>
      <c r="AG103" s="46">
        <f t="shared" si="25"/>
        <v>38.333333333333336</v>
      </c>
      <c r="AH103" s="46">
        <f t="array" ref="AH103">SUM(IF($C103:$Y103&gt;20,1,0))</f>
        <v>1</v>
      </c>
      <c r="AI103" s="46">
        <f t="shared" si="19"/>
        <v>10</v>
      </c>
      <c r="AJ103" s="46">
        <f t="shared" si="26"/>
        <v>11.666666666666666</v>
      </c>
      <c r="AK103" s="46">
        <f t="array" ref="AK103">SUM(IF($C103:$Y103&gt;40,1,0))</f>
        <v>0</v>
      </c>
      <c r="AL103" s="46">
        <f t="shared" si="20"/>
        <v>0</v>
      </c>
      <c r="AM103" s="46">
        <f t="shared" si="27"/>
        <v>3.3333333333333335</v>
      </c>
      <c r="AN103" s="46">
        <f t="shared" si="21"/>
        <v>2.3236058290919943</v>
      </c>
      <c r="AO103" s="46">
        <f t="shared" si="22"/>
        <v>5.7754911734343555</v>
      </c>
      <c r="AP103" s="46"/>
      <c r="AQ103" s="46">
        <f t="shared" si="23"/>
        <v>38.782051282051277</v>
      </c>
      <c r="AR103" s="5"/>
      <c r="AS103" s="5"/>
      <c r="AT103" s="5"/>
      <c r="AU103" s="5"/>
      <c r="AV103" s="5"/>
      <c r="AW103" s="5"/>
      <c r="AX103" s="5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  <c r="BK103" s="4"/>
      <c r="BL103" s="4"/>
      <c r="BM103" s="4"/>
      <c r="BN103" s="4"/>
      <c r="BO103" s="4"/>
      <c r="BP103" s="4"/>
      <c r="BQ103" s="4"/>
      <c r="BR103" s="4"/>
      <c r="BS103" s="4"/>
      <c r="BT103" s="4"/>
      <c r="BU103" s="4"/>
      <c r="BV103" s="4"/>
      <c r="BW103" s="4"/>
      <c r="BX103" s="4"/>
      <c r="BY103" s="4"/>
      <c r="BZ103" s="4"/>
      <c r="CA103" s="4"/>
      <c r="CB103" s="4"/>
      <c r="CC103" s="4"/>
      <c r="CD103" s="4"/>
      <c r="CE103" s="4"/>
      <c r="CF103" s="4"/>
      <c r="CG103" s="4"/>
      <c r="CH103" s="4"/>
      <c r="CI103" s="4"/>
      <c r="CJ103" s="4"/>
      <c r="CK103" s="4"/>
      <c r="CL103" s="4"/>
      <c r="CM103" s="4"/>
      <c r="CN103" s="4"/>
      <c r="CO103" s="4"/>
      <c r="CP103" s="4"/>
      <c r="CQ103" s="4"/>
      <c r="CR103" s="4"/>
      <c r="CS103" s="4"/>
      <c r="CT103" s="4"/>
      <c r="CU103" s="4"/>
      <c r="CV103" s="4"/>
      <c r="CW103" s="4"/>
      <c r="CX103" s="4"/>
      <c r="CY103" s="4"/>
      <c r="CZ103" s="4"/>
      <c r="DA103" s="4"/>
      <c r="DB103" s="4"/>
      <c r="DC103" s="4"/>
      <c r="DD103" s="4"/>
      <c r="DE103" s="4"/>
      <c r="DF103" s="4"/>
      <c r="DG103" s="4"/>
      <c r="DH103" s="4"/>
      <c r="DI103" s="4"/>
      <c r="DJ103" s="4"/>
      <c r="DK103" s="4"/>
      <c r="DL103" s="4"/>
      <c r="DM103" s="4"/>
      <c r="DN103" s="4"/>
      <c r="DO103" s="4"/>
      <c r="DP103" s="4"/>
      <c r="DQ103" s="4"/>
      <c r="DR103" s="4"/>
      <c r="DS103" s="4"/>
      <c r="DT103" s="4"/>
      <c r="DU103" s="4"/>
      <c r="DV103" s="4"/>
      <c r="DW103" s="4"/>
      <c r="DX103" s="4"/>
      <c r="DY103" s="4"/>
      <c r="DZ103" s="4"/>
      <c r="EA103" s="4"/>
    </row>
    <row r="104" spans="1:131" x14ac:dyDescent="0.4">
      <c r="A104" s="4"/>
      <c r="B104" s="7">
        <v>1595</v>
      </c>
      <c r="D104" s="46"/>
      <c r="E104" s="46"/>
      <c r="F104" s="61">
        <v>10.852713178294573</v>
      </c>
      <c r="G104" s="46">
        <v>28.406466512702089</v>
      </c>
      <c r="H104" s="46"/>
      <c r="I104" s="46">
        <v>7.4353689323490837</v>
      </c>
      <c r="J104" s="46">
        <v>-19.571597033292008</v>
      </c>
      <c r="K104" s="46">
        <v>-1.178793427690394</v>
      </c>
      <c r="L104" s="46">
        <v>18.641172773499768</v>
      </c>
      <c r="M104" s="46"/>
      <c r="N104" s="46"/>
      <c r="O104" s="46"/>
      <c r="P104" s="46">
        <v>-2.4793388429752095</v>
      </c>
      <c r="Q104" s="46">
        <v>0.94297881841167719</v>
      </c>
      <c r="R104" s="46">
        <v>6.7010309278350499</v>
      </c>
      <c r="S104" s="46">
        <v>35.170603674540679</v>
      </c>
      <c r="T104" s="46"/>
      <c r="U104" s="46"/>
      <c r="V104" s="46"/>
      <c r="W104" s="46"/>
      <c r="X104" s="46"/>
      <c r="Y104" s="46"/>
      <c r="Z104" s="46">
        <f t="shared" si="14"/>
        <v>8.4920605513675298</v>
      </c>
      <c r="AA104" s="46">
        <f t="shared" si="15"/>
        <v>7.0681999300920673</v>
      </c>
      <c r="AB104" s="46">
        <f t="shared" si="24"/>
        <v>3.2342274315461985</v>
      </c>
      <c r="AC104" s="46">
        <f t="shared" si="16"/>
        <v>35.170603674540679</v>
      </c>
      <c r="AD104" s="46">
        <f t="shared" si="17"/>
        <v>10</v>
      </c>
      <c r="AE104" s="46">
        <f t="array" ref="AE104">SUM(IF($C104:$Y104&lt;0,1,0))</f>
        <v>3</v>
      </c>
      <c r="AF104" s="46">
        <f t="shared" si="18"/>
        <v>30</v>
      </c>
      <c r="AG104" s="46">
        <f t="shared" si="25"/>
        <v>40</v>
      </c>
      <c r="AH104" s="46">
        <f t="array" ref="AH104">SUM(IF($C104:$Y104&gt;20,1,0))</f>
        <v>2</v>
      </c>
      <c r="AI104" s="46">
        <f t="shared" si="19"/>
        <v>20</v>
      </c>
      <c r="AJ104" s="46">
        <f t="shared" si="26"/>
        <v>13.333333333333334</v>
      </c>
      <c r="AK104" s="46">
        <f t="array" ref="AK104">SUM(IF($C104:$Y104&gt;40,1,0))</f>
        <v>0</v>
      </c>
      <c r="AL104" s="46">
        <f t="shared" si="20"/>
        <v>0</v>
      </c>
      <c r="AM104" s="46">
        <f t="shared" si="27"/>
        <v>3.3333333333333335</v>
      </c>
      <c r="AN104" s="46">
        <f t="shared" si="21"/>
        <v>8.4920605513675298</v>
      </c>
      <c r="AO104" s="46">
        <f t="shared" si="22"/>
        <v>7.0681999300920673</v>
      </c>
      <c r="AP104" s="46"/>
      <c r="AQ104" s="46">
        <f t="shared" si="23"/>
        <v>35.170603674540679</v>
      </c>
      <c r="AR104" s="5"/>
      <c r="AS104" s="5"/>
      <c r="AT104" s="5"/>
      <c r="AU104" s="5"/>
      <c r="AV104" s="5"/>
      <c r="AW104" s="5"/>
      <c r="AX104" s="5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4"/>
      <c r="BT104" s="4"/>
      <c r="BU104" s="4"/>
      <c r="BV104" s="4"/>
      <c r="BW104" s="4"/>
      <c r="BX104" s="4"/>
      <c r="BY104" s="4"/>
      <c r="BZ104" s="4"/>
      <c r="CA104" s="4"/>
      <c r="CB104" s="4"/>
      <c r="CC104" s="4"/>
      <c r="CD104" s="4"/>
      <c r="CE104" s="4"/>
      <c r="CF104" s="4"/>
      <c r="CG104" s="4"/>
      <c r="CH104" s="4"/>
      <c r="CI104" s="4"/>
      <c r="CJ104" s="4"/>
      <c r="CK104" s="4"/>
      <c r="CL104" s="4"/>
      <c r="CM104" s="4"/>
      <c r="CN104" s="4"/>
      <c r="CO104" s="4"/>
      <c r="CP104" s="4"/>
      <c r="CQ104" s="4"/>
      <c r="CR104" s="4"/>
      <c r="CS104" s="4"/>
      <c r="CT104" s="4"/>
      <c r="CU104" s="4"/>
      <c r="CV104" s="4"/>
      <c r="CW104" s="4"/>
      <c r="CX104" s="4"/>
      <c r="CY104" s="4"/>
      <c r="CZ104" s="4"/>
      <c r="DA104" s="4"/>
      <c r="DB104" s="4"/>
      <c r="DC104" s="4"/>
      <c r="DD104" s="4"/>
      <c r="DE104" s="4"/>
      <c r="DF104" s="4"/>
      <c r="DG104" s="4"/>
      <c r="DH104" s="4"/>
      <c r="DI104" s="4"/>
      <c r="DJ104" s="4"/>
      <c r="DK104" s="4"/>
      <c r="DL104" s="4"/>
      <c r="DM104" s="4"/>
      <c r="DN104" s="4"/>
      <c r="DO104" s="4"/>
      <c r="DP104" s="4"/>
      <c r="DQ104" s="4"/>
      <c r="DR104" s="4"/>
      <c r="DS104" s="4"/>
      <c r="DT104" s="4"/>
      <c r="DU104" s="4"/>
      <c r="DV104" s="4"/>
      <c r="DW104" s="4"/>
      <c r="DX104" s="4"/>
      <c r="DY104" s="4"/>
      <c r="DZ104" s="4"/>
      <c r="EA104" s="4"/>
    </row>
    <row r="105" spans="1:131" x14ac:dyDescent="0.4">
      <c r="A105" s="4"/>
      <c r="B105" s="7">
        <v>1596</v>
      </c>
      <c r="D105" s="46"/>
      <c r="E105" s="46"/>
      <c r="F105" s="61">
        <v>-10.13986013986014</v>
      </c>
      <c r="G105" s="46">
        <v>-2.6978417266187105</v>
      </c>
      <c r="H105" s="46"/>
      <c r="I105" s="46">
        <v>21.073210930039121</v>
      </c>
      <c r="J105" s="46">
        <v>7.6301786008370343E-2</v>
      </c>
      <c r="K105" s="46">
        <v>10.540030966286517</v>
      </c>
      <c r="L105" s="46">
        <v>3.3221493868949015</v>
      </c>
      <c r="M105" s="46"/>
      <c r="N105" s="46"/>
      <c r="O105" s="46"/>
      <c r="P105" s="46">
        <v>-5.9322033898305033</v>
      </c>
      <c r="Q105" s="46">
        <v>4.7856256177619683</v>
      </c>
      <c r="R105" s="46">
        <v>26.277055080503398</v>
      </c>
      <c r="S105" s="46">
        <v>-1.9417475728155331</v>
      </c>
      <c r="T105" s="46"/>
      <c r="U105" s="46"/>
      <c r="V105" s="46"/>
      <c r="W105" s="46"/>
      <c r="X105" s="46"/>
      <c r="Y105" s="46"/>
      <c r="Z105" s="46">
        <f t="shared" si="14"/>
        <v>4.5362720938369394</v>
      </c>
      <c r="AA105" s="46">
        <f t="shared" si="15"/>
        <v>1.6992255864516359</v>
      </c>
      <c r="AB105" s="46">
        <f t="shared" si="24"/>
        <v>2.0806060459735773</v>
      </c>
      <c r="AC105" s="46">
        <f t="shared" si="16"/>
        <v>26.277055080503398</v>
      </c>
      <c r="AD105" s="46">
        <f t="shared" si="17"/>
        <v>10</v>
      </c>
      <c r="AE105" s="46">
        <f t="array" ref="AE105">SUM(IF($C105:$Y105&lt;0,1,0))</f>
        <v>4</v>
      </c>
      <c r="AF105" s="46">
        <f t="shared" si="18"/>
        <v>40</v>
      </c>
      <c r="AG105" s="46">
        <f t="shared" si="25"/>
        <v>41.666666666666664</v>
      </c>
      <c r="AH105" s="46">
        <f t="array" ref="AH105">SUM(IF($C105:$Y105&gt;20,1,0))</f>
        <v>2</v>
      </c>
      <c r="AI105" s="46">
        <f t="shared" si="19"/>
        <v>20</v>
      </c>
      <c r="AJ105" s="46">
        <f t="shared" si="26"/>
        <v>11.666666666666666</v>
      </c>
      <c r="AK105" s="46">
        <f t="array" ref="AK105">SUM(IF($C105:$Y105&gt;40,1,0))</f>
        <v>0</v>
      </c>
      <c r="AL105" s="46">
        <f t="shared" si="20"/>
        <v>0</v>
      </c>
      <c r="AM105" s="46">
        <f t="shared" si="27"/>
        <v>1.6666666666666667</v>
      </c>
      <c r="AN105" s="46">
        <f t="shared" si="21"/>
        <v>4.5362720938369394</v>
      </c>
      <c r="AO105" s="46">
        <f t="shared" si="22"/>
        <v>1.6992255864516359</v>
      </c>
      <c r="AP105" s="46"/>
      <c r="AQ105" s="46">
        <f t="shared" si="23"/>
        <v>26.277055080503398</v>
      </c>
      <c r="AR105" s="5"/>
      <c r="AS105" s="5"/>
      <c r="AT105" s="5"/>
      <c r="AU105" s="5"/>
      <c r="AV105" s="5"/>
      <c r="AW105" s="5"/>
      <c r="AX105" s="5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  <c r="BK105" s="4"/>
      <c r="BL105" s="4"/>
      <c r="BM105" s="4"/>
      <c r="BN105" s="4"/>
      <c r="BO105" s="4"/>
      <c r="BP105" s="4"/>
      <c r="BQ105" s="4"/>
      <c r="BR105" s="4"/>
      <c r="BS105" s="4"/>
      <c r="BT105" s="4"/>
      <c r="BU105" s="4"/>
      <c r="BV105" s="4"/>
      <c r="BW105" s="4"/>
      <c r="BX105" s="4"/>
      <c r="BY105" s="4"/>
      <c r="BZ105" s="4"/>
      <c r="CA105" s="4"/>
      <c r="CB105" s="4"/>
      <c r="CC105" s="4"/>
      <c r="CD105" s="4"/>
      <c r="CE105" s="4"/>
      <c r="CF105" s="4"/>
      <c r="CG105" s="4"/>
      <c r="CH105" s="4"/>
      <c r="CI105" s="4"/>
      <c r="CJ105" s="4"/>
      <c r="CK105" s="4"/>
      <c r="CL105" s="4"/>
      <c r="CM105" s="4"/>
      <c r="CN105" s="4"/>
      <c r="CO105" s="4"/>
      <c r="CP105" s="4"/>
      <c r="CQ105" s="4"/>
      <c r="CR105" s="4"/>
      <c r="CS105" s="4"/>
      <c r="CT105" s="4"/>
      <c r="CU105" s="4"/>
      <c r="CV105" s="4"/>
      <c r="CW105" s="4"/>
      <c r="CX105" s="4"/>
      <c r="CY105" s="4"/>
      <c r="CZ105" s="4"/>
      <c r="DA105" s="4"/>
      <c r="DB105" s="4"/>
      <c r="DC105" s="4"/>
      <c r="DD105" s="4"/>
      <c r="DE105" s="4"/>
      <c r="DF105" s="4"/>
      <c r="DG105" s="4"/>
      <c r="DH105" s="4"/>
      <c r="DI105" s="4"/>
      <c r="DJ105" s="4"/>
      <c r="DK105" s="4"/>
      <c r="DL105" s="4"/>
      <c r="DM105" s="4"/>
      <c r="DN105" s="4"/>
      <c r="DO105" s="4"/>
      <c r="DP105" s="4"/>
      <c r="DQ105" s="4"/>
      <c r="DR105" s="4"/>
      <c r="DS105" s="4"/>
      <c r="DT105" s="4"/>
      <c r="DU105" s="4"/>
      <c r="DV105" s="4"/>
      <c r="DW105" s="4"/>
      <c r="DX105" s="4"/>
      <c r="DY105" s="4"/>
      <c r="DZ105" s="4"/>
      <c r="EA105" s="4"/>
    </row>
    <row r="106" spans="1:131" x14ac:dyDescent="0.4">
      <c r="A106" s="4"/>
      <c r="B106" s="7">
        <v>1597</v>
      </c>
      <c r="D106" s="46"/>
      <c r="E106" s="46"/>
      <c r="F106" s="61">
        <v>3.5019455252918288</v>
      </c>
      <c r="G106" s="46">
        <v>-11.275415896487983</v>
      </c>
      <c r="H106" s="46"/>
      <c r="I106" s="46">
        <v>0.51943859787811331</v>
      </c>
      <c r="J106" s="46">
        <v>8.730401890870553</v>
      </c>
      <c r="K106" s="46">
        <v>8.7733644845571241</v>
      </c>
      <c r="L106" s="46">
        <v>9.312751678928489</v>
      </c>
      <c r="M106" s="46"/>
      <c r="N106" s="46"/>
      <c r="O106" s="46"/>
      <c r="P106" s="46">
        <v>8.5585585585585591</v>
      </c>
      <c r="Q106" s="46">
        <v>29.92745229727538</v>
      </c>
      <c r="R106" s="46">
        <v>19.415226612408574</v>
      </c>
      <c r="S106" s="46">
        <v>35.643564356435654</v>
      </c>
      <c r="T106" s="46"/>
      <c r="U106" s="46"/>
      <c r="V106" s="46"/>
      <c r="W106" s="46"/>
      <c r="X106" s="46"/>
      <c r="Y106" s="46"/>
      <c r="Z106" s="46">
        <f t="shared" si="14"/>
        <v>11.310728810571629</v>
      </c>
      <c r="AA106" s="46">
        <f t="shared" si="15"/>
        <v>8.7518831877138386</v>
      </c>
      <c r="AB106" s="46">
        <f t="shared" si="24"/>
        <v>2.8524333318094564</v>
      </c>
      <c r="AC106" s="46">
        <f t="shared" si="16"/>
        <v>35.643564356435654</v>
      </c>
      <c r="AD106" s="46">
        <f t="shared" si="17"/>
        <v>10</v>
      </c>
      <c r="AE106" s="46">
        <f t="array" ref="AE106">SUM(IF($C106:$Y106&lt;0,1,0))</f>
        <v>1</v>
      </c>
      <c r="AF106" s="46">
        <f t="shared" si="18"/>
        <v>10</v>
      </c>
      <c r="AG106" s="46">
        <f t="shared" si="25"/>
        <v>38.333333333333336</v>
      </c>
      <c r="AH106" s="46">
        <f t="array" ref="AH106">SUM(IF($C106:$Y106&gt;20,1,0))</f>
        <v>2</v>
      </c>
      <c r="AI106" s="46">
        <f t="shared" si="19"/>
        <v>20</v>
      </c>
      <c r="AJ106" s="46">
        <f t="shared" si="26"/>
        <v>11.666666666666666</v>
      </c>
      <c r="AK106" s="46">
        <f t="array" ref="AK106">SUM(IF($C106:$Y106&gt;40,1,0))</f>
        <v>0</v>
      </c>
      <c r="AL106" s="46">
        <f t="shared" si="20"/>
        <v>0</v>
      </c>
      <c r="AM106" s="46">
        <f t="shared" si="27"/>
        <v>0</v>
      </c>
      <c r="AN106" s="46">
        <f t="shared" si="21"/>
        <v>11.310728810571629</v>
      </c>
      <c r="AO106" s="46">
        <f t="shared" si="22"/>
        <v>8.7518831877138386</v>
      </c>
      <c r="AP106" s="46"/>
      <c r="AQ106" s="46">
        <f t="shared" si="23"/>
        <v>35.643564356435654</v>
      </c>
      <c r="AR106" s="5"/>
      <c r="AS106" s="5"/>
      <c r="AT106" s="5"/>
      <c r="AU106" s="5"/>
      <c r="AV106" s="5"/>
      <c r="AW106" s="5"/>
      <c r="AX106" s="5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  <c r="BK106" s="4"/>
      <c r="BL106" s="4"/>
      <c r="BM106" s="4"/>
      <c r="BN106" s="4"/>
      <c r="BO106" s="4"/>
      <c r="BP106" s="4"/>
      <c r="BQ106" s="4"/>
      <c r="BR106" s="4"/>
      <c r="BS106" s="4"/>
      <c r="BT106" s="4"/>
      <c r="BU106" s="4"/>
      <c r="BV106" s="4"/>
      <c r="BW106" s="4"/>
      <c r="BX106" s="4"/>
      <c r="BY106" s="4"/>
      <c r="BZ106" s="4"/>
      <c r="CA106" s="4"/>
      <c r="CB106" s="4"/>
      <c r="CC106" s="4"/>
      <c r="CD106" s="4"/>
      <c r="CE106" s="4"/>
      <c r="CF106" s="4"/>
      <c r="CG106" s="4"/>
      <c r="CH106" s="4"/>
      <c r="CI106" s="4"/>
      <c r="CJ106" s="4"/>
      <c r="CK106" s="4"/>
      <c r="CL106" s="4"/>
      <c r="CM106" s="4"/>
      <c r="CN106" s="4"/>
      <c r="CO106" s="4"/>
      <c r="CP106" s="4"/>
      <c r="CQ106" s="4"/>
      <c r="CR106" s="4"/>
      <c r="CS106" s="4"/>
      <c r="CT106" s="4"/>
      <c r="CU106" s="4"/>
      <c r="CV106" s="4"/>
      <c r="CW106" s="4"/>
      <c r="CX106" s="4"/>
      <c r="CY106" s="4"/>
      <c r="CZ106" s="4"/>
      <c r="DA106" s="4"/>
      <c r="DB106" s="4"/>
      <c r="DC106" s="4"/>
      <c r="DD106" s="4"/>
      <c r="DE106" s="4"/>
      <c r="DF106" s="4"/>
      <c r="DG106" s="4"/>
      <c r="DH106" s="4"/>
      <c r="DI106" s="4"/>
      <c r="DJ106" s="4"/>
      <c r="DK106" s="4"/>
      <c r="DL106" s="4"/>
      <c r="DM106" s="4"/>
      <c r="DN106" s="4"/>
      <c r="DO106" s="4"/>
      <c r="DP106" s="4"/>
      <c r="DQ106" s="4"/>
      <c r="DR106" s="4"/>
      <c r="DS106" s="4"/>
      <c r="DT106" s="4"/>
      <c r="DU106" s="4"/>
      <c r="DV106" s="4"/>
      <c r="DW106" s="4"/>
      <c r="DX106" s="4"/>
      <c r="DY106" s="4"/>
      <c r="DZ106" s="4"/>
      <c r="EA106" s="4"/>
    </row>
    <row r="107" spans="1:131" x14ac:dyDescent="0.4">
      <c r="A107" s="4"/>
      <c r="B107" s="7">
        <v>1598</v>
      </c>
      <c r="D107" s="46"/>
      <c r="E107" s="46"/>
      <c r="F107" s="61">
        <v>10.902255639097744</v>
      </c>
      <c r="G107" s="46">
        <v>-25</v>
      </c>
      <c r="H107" s="46"/>
      <c r="I107" s="46">
        <v>-24.547790922628803</v>
      </c>
      <c r="J107" s="46">
        <v>18.243854124628811</v>
      </c>
      <c r="K107" s="46">
        <v>8.0159479853874451</v>
      </c>
      <c r="L107" s="46">
        <v>0.17620489765652891</v>
      </c>
      <c r="M107" s="46"/>
      <c r="N107" s="46"/>
      <c r="O107" s="46"/>
      <c r="P107" s="46">
        <v>12.863070539419086</v>
      </c>
      <c r="Q107" s="46">
        <v>9.6684300207455784</v>
      </c>
      <c r="R107" s="46">
        <v>-2.4487588614487299</v>
      </c>
      <c r="S107" s="46">
        <v>-15.474452554744522</v>
      </c>
      <c r="T107" s="46"/>
      <c r="U107" s="46"/>
      <c r="V107" s="46"/>
      <c r="W107" s="46"/>
      <c r="X107" s="46"/>
      <c r="Y107" s="46"/>
      <c r="Z107" s="46">
        <f t="shared" si="14"/>
        <v>-0.76012391318868633</v>
      </c>
      <c r="AA107" s="46">
        <f t="shared" si="15"/>
        <v>4.096076441521987</v>
      </c>
      <c r="AB107" s="46">
        <f t="shared" si="24"/>
        <v>4.9268611327549756</v>
      </c>
      <c r="AC107" s="46">
        <f t="shared" si="16"/>
        <v>18.243854124628811</v>
      </c>
      <c r="AD107" s="46">
        <f t="shared" si="17"/>
        <v>10</v>
      </c>
      <c r="AE107" s="46">
        <f t="array" ref="AE107">SUM(IF($C107:$Y107&lt;0,1,0))</f>
        <v>4</v>
      </c>
      <c r="AF107" s="46">
        <f t="shared" si="18"/>
        <v>40</v>
      </c>
      <c r="AG107" s="46">
        <f t="shared" si="25"/>
        <v>31.666666666666668</v>
      </c>
      <c r="AH107" s="46">
        <f t="array" ref="AH107">SUM(IF($C107:$Y107&gt;20,1,0))</f>
        <v>0</v>
      </c>
      <c r="AI107" s="46">
        <f t="shared" si="19"/>
        <v>0</v>
      </c>
      <c r="AJ107" s="46">
        <f t="shared" si="26"/>
        <v>11.666666666666666</v>
      </c>
      <c r="AK107" s="46">
        <f t="array" ref="AK107">SUM(IF($C107:$Y107&gt;40,1,0))</f>
        <v>0</v>
      </c>
      <c r="AL107" s="46">
        <f t="shared" si="20"/>
        <v>0</v>
      </c>
      <c r="AM107" s="46">
        <f t="shared" si="27"/>
        <v>0</v>
      </c>
      <c r="AN107" s="46">
        <f t="shared" si="21"/>
        <v>-0.76012391318868633</v>
      </c>
      <c r="AO107" s="46">
        <f t="shared" si="22"/>
        <v>4.096076441521987</v>
      </c>
      <c r="AP107" s="46"/>
      <c r="AQ107" s="46">
        <f t="shared" si="23"/>
        <v>18.243854124628811</v>
      </c>
      <c r="AR107" s="5"/>
      <c r="AS107" s="5"/>
      <c r="AT107" s="5"/>
      <c r="AU107" s="5"/>
      <c r="AV107" s="5"/>
      <c r="AW107" s="5"/>
      <c r="AX107" s="5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  <c r="BK107" s="4"/>
      <c r="BL107" s="4"/>
      <c r="BM107" s="4"/>
      <c r="BN107" s="4"/>
      <c r="BO107" s="4"/>
      <c r="BP107" s="4"/>
      <c r="BQ107" s="4"/>
      <c r="BR107" s="4"/>
      <c r="BS107" s="4"/>
      <c r="BT107" s="4"/>
      <c r="BU107" s="4"/>
      <c r="BV107" s="4"/>
      <c r="BW107" s="4"/>
      <c r="BX107" s="4"/>
      <c r="BY107" s="4"/>
      <c r="BZ107" s="4"/>
      <c r="CA107" s="4"/>
      <c r="CB107" s="4"/>
      <c r="CC107" s="4"/>
      <c r="CD107" s="4"/>
      <c r="CE107" s="4"/>
      <c r="CF107" s="4"/>
      <c r="CG107" s="4"/>
      <c r="CH107" s="4"/>
      <c r="CI107" s="4"/>
      <c r="CJ107" s="4"/>
      <c r="CK107" s="4"/>
      <c r="CL107" s="4"/>
      <c r="CM107" s="4"/>
      <c r="CN107" s="4"/>
      <c r="CO107" s="4"/>
      <c r="CP107" s="4"/>
      <c r="CQ107" s="4"/>
      <c r="CR107" s="4"/>
      <c r="CS107" s="4"/>
      <c r="CT107" s="4"/>
      <c r="CU107" s="4"/>
      <c r="CV107" s="4"/>
      <c r="CW107" s="4"/>
      <c r="CX107" s="4"/>
      <c r="CY107" s="4"/>
      <c r="CZ107" s="4"/>
      <c r="DA107" s="4"/>
      <c r="DB107" s="4"/>
      <c r="DC107" s="4"/>
      <c r="DD107" s="4"/>
      <c r="DE107" s="4"/>
      <c r="DF107" s="4"/>
      <c r="DG107" s="4"/>
      <c r="DH107" s="4"/>
      <c r="DI107" s="4"/>
      <c r="DJ107" s="4"/>
      <c r="DK107" s="4"/>
      <c r="DL107" s="4"/>
      <c r="DM107" s="4"/>
      <c r="DN107" s="4"/>
      <c r="DO107" s="4"/>
      <c r="DP107" s="4"/>
      <c r="DQ107" s="4"/>
      <c r="DR107" s="4"/>
      <c r="DS107" s="4"/>
      <c r="DT107" s="4"/>
      <c r="DU107" s="4"/>
      <c r="DV107" s="4"/>
      <c r="DW107" s="4"/>
      <c r="DX107" s="4"/>
      <c r="DY107" s="4"/>
      <c r="DZ107" s="4"/>
      <c r="EA107" s="4"/>
    </row>
    <row r="108" spans="1:131" x14ac:dyDescent="0.4">
      <c r="A108" s="4"/>
      <c r="B108" s="7">
        <v>1599</v>
      </c>
      <c r="D108" s="46"/>
      <c r="E108" s="46"/>
      <c r="F108" s="61">
        <v>13.898305084745763</v>
      </c>
      <c r="G108" s="46">
        <v>-9.1666666666666679</v>
      </c>
      <c r="H108" s="46"/>
      <c r="I108" s="46">
        <v>-14.817832890463528</v>
      </c>
      <c r="J108" s="46">
        <v>1.7875264895171883</v>
      </c>
      <c r="K108" s="46">
        <v>-19.192530871210124</v>
      </c>
      <c r="L108" s="46">
        <v>0.16543144688940803</v>
      </c>
      <c r="M108" s="46"/>
      <c r="N108" s="46"/>
      <c r="O108" s="46"/>
      <c r="P108" s="46">
        <v>8.4558823529411686</v>
      </c>
      <c r="Q108" s="46">
        <v>-12.414220442545664</v>
      </c>
      <c r="R108" s="46">
        <v>-20.361247947454853</v>
      </c>
      <c r="S108" s="46">
        <v>-18.134715025906733</v>
      </c>
      <c r="T108" s="46"/>
      <c r="U108" s="46"/>
      <c r="V108" s="46"/>
      <c r="W108" s="46"/>
      <c r="X108" s="46"/>
      <c r="Y108" s="46"/>
      <c r="Z108" s="46">
        <f t="shared" si="14"/>
        <v>-6.9780068470154033</v>
      </c>
      <c r="AA108" s="46">
        <f t="shared" si="15"/>
        <v>-10.790443554606167</v>
      </c>
      <c r="AB108" s="46">
        <f t="shared" si="24"/>
        <v>2.7667387941012862</v>
      </c>
      <c r="AC108" s="46">
        <f t="shared" si="16"/>
        <v>13.898305084745763</v>
      </c>
      <c r="AD108" s="46">
        <f t="shared" si="17"/>
        <v>10</v>
      </c>
      <c r="AE108" s="46">
        <f t="array" ref="AE108">SUM(IF($C108:$Y108&lt;0,1,0))</f>
        <v>6</v>
      </c>
      <c r="AF108" s="46">
        <f t="shared" si="18"/>
        <v>60</v>
      </c>
      <c r="AG108" s="46">
        <f t="shared" si="25"/>
        <v>35</v>
      </c>
      <c r="AH108" s="46">
        <f t="array" ref="AH108">SUM(IF($C108:$Y108&gt;20,1,0))</f>
        <v>0</v>
      </c>
      <c r="AI108" s="46">
        <f t="shared" si="19"/>
        <v>0</v>
      </c>
      <c r="AJ108" s="46">
        <f t="shared" si="26"/>
        <v>11.666666666666666</v>
      </c>
      <c r="AK108" s="46">
        <f t="array" ref="AK108">SUM(IF($C108:$Y108&gt;40,1,0))</f>
        <v>0</v>
      </c>
      <c r="AL108" s="46">
        <f t="shared" si="20"/>
        <v>0</v>
      </c>
      <c r="AM108" s="46">
        <f t="shared" si="27"/>
        <v>0</v>
      </c>
      <c r="AN108" s="46">
        <f t="shared" si="21"/>
        <v>-6.9780068470154033</v>
      </c>
      <c r="AO108" s="46">
        <f t="shared" si="22"/>
        <v>-10.790443554606167</v>
      </c>
      <c r="AP108" s="46"/>
      <c r="AQ108" s="46">
        <f t="shared" si="23"/>
        <v>13.898305084745763</v>
      </c>
      <c r="AR108" s="5"/>
      <c r="AS108" s="5"/>
      <c r="AT108" s="5"/>
      <c r="AU108" s="5"/>
      <c r="AV108" s="5"/>
      <c r="AW108" s="5"/>
      <c r="AX108" s="5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  <c r="BK108" s="4"/>
      <c r="BL108" s="4"/>
      <c r="BM108" s="4"/>
      <c r="BN108" s="4"/>
      <c r="BO108" s="4"/>
      <c r="BP108" s="4"/>
      <c r="BQ108" s="4"/>
      <c r="BR108" s="4"/>
      <c r="BS108" s="4"/>
      <c r="BT108" s="4"/>
      <c r="BU108" s="4"/>
      <c r="BV108" s="4"/>
      <c r="BW108" s="4"/>
      <c r="BX108" s="4"/>
      <c r="BY108" s="4"/>
      <c r="BZ108" s="4"/>
      <c r="CA108" s="4"/>
      <c r="CB108" s="4"/>
      <c r="CC108" s="4"/>
      <c r="CD108" s="4"/>
      <c r="CE108" s="4"/>
      <c r="CF108" s="4"/>
      <c r="CG108" s="4"/>
      <c r="CH108" s="4"/>
      <c r="CI108" s="4"/>
      <c r="CJ108" s="4"/>
      <c r="CK108" s="4"/>
      <c r="CL108" s="4"/>
      <c r="CM108" s="4"/>
      <c r="CN108" s="4"/>
      <c r="CO108" s="4"/>
      <c r="CP108" s="4"/>
      <c r="CQ108" s="4"/>
      <c r="CR108" s="4"/>
      <c r="CS108" s="4"/>
      <c r="CT108" s="4"/>
      <c r="CU108" s="4"/>
      <c r="CV108" s="4"/>
      <c r="CW108" s="4"/>
      <c r="CX108" s="4"/>
      <c r="CY108" s="4"/>
      <c r="CZ108" s="4"/>
      <c r="DA108" s="4"/>
      <c r="DB108" s="4"/>
      <c r="DC108" s="4"/>
      <c r="DD108" s="4"/>
      <c r="DE108" s="4"/>
      <c r="DF108" s="4"/>
      <c r="DG108" s="4"/>
      <c r="DH108" s="4"/>
      <c r="DI108" s="4"/>
      <c r="DJ108" s="4"/>
      <c r="DK108" s="4"/>
      <c r="DL108" s="4"/>
      <c r="DM108" s="4"/>
      <c r="DN108" s="4"/>
      <c r="DO108" s="4"/>
      <c r="DP108" s="4"/>
      <c r="DQ108" s="4"/>
      <c r="DR108" s="4"/>
      <c r="DS108" s="4"/>
      <c r="DT108" s="4"/>
      <c r="DU108" s="4"/>
      <c r="DV108" s="4"/>
      <c r="DW108" s="4"/>
      <c r="DX108" s="4"/>
      <c r="DY108" s="4"/>
      <c r="DZ108" s="4"/>
      <c r="EA108" s="4"/>
    </row>
    <row r="109" spans="1:131" x14ac:dyDescent="0.4">
      <c r="A109" s="4"/>
      <c r="B109" s="7">
        <v>1600</v>
      </c>
      <c r="D109" s="46"/>
      <c r="E109" s="46"/>
      <c r="F109" s="61">
        <v>15.773809523809524</v>
      </c>
      <c r="G109" s="46">
        <v>10.091743119266061</v>
      </c>
      <c r="H109" s="46"/>
      <c r="I109" s="46">
        <v>29.531249999999996</v>
      </c>
      <c r="J109" s="46">
        <v>2.167496741326147</v>
      </c>
      <c r="K109" s="46">
        <v>-3.5665807925585549</v>
      </c>
      <c r="L109" s="46">
        <v>-5.1832661694760862</v>
      </c>
      <c r="M109" s="46"/>
      <c r="N109" s="46"/>
      <c r="O109" s="46"/>
      <c r="P109" s="46">
        <v>-6.4406779661016937</v>
      </c>
      <c r="Q109" s="46">
        <v>-0.23553938987671552</v>
      </c>
      <c r="R109" s="46">
        <v>-1.3017911205379651</v>
      </c>
      <c r="S109" s="46">
        <v>-3.1645569620253111</v>
      </c>
      <c r="T109" s="46"/>
      <c r="U109" s="46"/>
      <c r="V109" s="46"/>
      <c r="W109" s="46"/>
      <c r="X109" s="46"/>
      <c r="Y109" s="46"/>
      <c r="Z109" s="46">
        <f t="shared" si="14"/>
        <v>3.7671886983825411</v>
      </c>
      <c r="AA109" s="46">
        <f t="shared" si="15"/>
        <v>-0.7686652552073403</v>
      </c>
      <c r="AB109" s="46">
        <f t="shared" si="24"/>
        <v>1.6760460559943366</v>
      </c>
      <c r="AC109" s="46">
        <f t="shared" si="16"/>
        <v>29.531249999999996</v>
      </c>
      <c r="AD109" s="46">
        <f t="shared" si="17"/>
        <v>10</v>
      </c>
      <c r="AE109" s="46">
        <f t="array" ref="AE109">SUM(IF($C109:$Y109&lt;0,1,0))</f>
        <v>6</v>
      </c>
      <c r="AF109" s="46">
        <f t="shared" si="18"/>
        <v>60</v>
      </c>
      <c r="AG109" s="46">
        <f t="shared" si="25"/>
        <v>40</v>
      </c>
      <c r="AH109" s="46">
        <f t="array" ref="AH109">SUM(IF($C109:$Y109&gt;20,1,0))</f>
        <v>1</v>
      </c>
      <c r="AI109" s="46">
        <f t="shared" si="19"/>
        <v>10</v>
      </c>
      <c r="AJ109" s="46">
        <f t="shared" si="26"/>
        <v>11.666666666666666</v>
      </c>
      <c r="AK109" s="46">
        <f t="array" ref="AK109">SUM(IF($C109:$Y109&gt;40,1,0))</f>
        <v>0</v>
      </c>
      <c r="AL109" s="46">
        <f t="shared" si="20"/>
        <v>0</v>
      </c>
      <c r="AM109" s="46">
        <f t="shared" si="27"/>
        <v>0</v>
      </c>
      <c r="AN109" s="46">
        <f t="shared" si="21"/>
        <v>3.7671886983825411</v>
      </c>
      <c r="AO109" s="46">
        <f t="shared" si="22"/>
        <v>-0.7686652552073403</v>
      </c>
      <c r="AP109" s="46"/>
      <c r="AQ109" s="46">
        <f t="shared" si="23"/>
        <v>29.531249999999996</v>
      </c>
      <c r="AR109" s="5"/>
      <c r="AS109" s="5"/>
      <c r="AT109" s="5"/>
      <c r="AU109" s="5"/>
      <c r="AV109" s="5"/>
      <c r="AW109" s="5"/>
      <c r="AX109" s="5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  <c r="BK109" s="4"/>
      <c r="BL109" s="4"/>
      <c r="BM109" s="4"/>
      <c r="BN109" s="4"/>
      <c r="BO109" s="4"/>
      <c r="BP109" s="4"/>
      <c r="BQ109" s="4"/>
      <c r="BR109" s="4"/>
      <c r="BS109" s="4"/>
      <c r="BT109" s="4"/>
      <c r="BU109" s="4"/>
      <c r="BV109" s="4"/>
      <c r="BW109" s="4"/>
      <c r="BX109" s="4"/>
      <c r="BY109" s="4"/>
      <c r="BZ109" s="4"/>
      <c r="CA109" s="4"/>
      <c r="CB109" s="4"/>
      <c r="CC109" s="4"/>
      <c r="CD109" s="4"/>
      <c r="CE109" s="4"/>
      <c r="CF109" s="4"/>
      <c r="CG109" s="4"/>
      <c r="CH109" s="4"/>
      <c r="CI109" s="4"/>
      <c r="CJ109" s="4"/>
      <c r="CK109" s="4"/>
      <c r="CL109" s="4"/>
      <c r="CM109" s="4"/>
      <c r="CN109" s="4"/>
      <c r="CO109" s="4"/>
      <c r="CP109" s="4"/>
      <c r="CQ109" s="4"/>
      <c r="CR109" s="4"/>
      <c r="CS109" s="4"/>
      <c r="CT109" s="4"/>
      <c r="CU109" s="4"/>
      <c r="CV109" s="4"/>
      <c r="CW109" s="4"/>
      <c r="CX109" s="4"/>
      <c r="CY109" s="4"/>
      <c r="CZ109" s="4"/>
      <c r="DA109" s="4"/>
      <c r="DB109" s="4"/>
      <c r="DC109" s="4"/>
      <c r="DD109" s="4"/>
      <c r="DE109" s="4"/>
      <c r="DF109" s="4"/>
      <c r="DG109" s="4"/>
      <c r="DH109" s="4"/>
      <c r="DI109" s="4"/>
      <c r="DJ109" s="4"/>
      <c r="DK109" s="4"/>
      <c r="DL109" s="4"/>
      <c r="DM109" s="4"/>
      <c r="DN109" s="4"/>
      <c r="DO109" s="4"/>
      <c r="DP109" s="4"/>
      <c r="DQ109" s="4"/>
      <c r="DR109" s="4"/>
      <c r="DS109" s="4"/>
      <c r="DT109" s="4"/>
      <c r="DU109" s="4"/>
      <c r="DV109" s="4"/>
      <c r="DW109" s="4"/>
      <c r="DX109" s="4"/>
      <c r="DY109" s="4"/>
      <c r="DZ109" s="4"/>
      <c r="EA109" s="4"/>
    </row>
    <row r="110" spans="1:131" x14ac:dyDescent="0.4">
      <c r="A110" s="4"/>
      <c r="B110" s="7">
        <v>1601</v>
      </c>
      <c r="D110" s="46">
        <v>32.412327311370895</v>
      </c>
      <c r="E110" s="46"/>
      <c r="F110" s="61">
        <v>-8.9974293059125969</v>
      </c>
      <c r="G110" s="46">
        <v>0</v>
      </c>
      <c r="H110" s="46"/>
      <c r="I110" s="46">
        <v>0.66721776098252494</v>
      </c>
      <c r="J110" s="46">
        <v>3.8124318251996581</v>
      </c>
      <c r="K110" s="46">
        <v>44.762847568328787</v>
      </c>
      <c r="L110" s="46">
        <v>-6.6316820049659553</v>
      </c>
      <c r="M110" s="46"/>
      <c r="N110" s="46"/>
      <c r="O110" s="46"/>
      <c r="P110" s="46">
        <v>3.2608695652173836</v>
      </c>
      <c r="Q110" s="46">
        <v>-18.261884827325868</v>
      </c>
      <c r="R110" s="46">
        <v>-7.0372417480817129</v>
      </c>
      <c r="S110" s="46">
        <v>16.775599128540296</v>
      </c>
      <c r="T110" s="46"/>
      <c r="U110" s="46"/>
      <c r="V110" s="46"/>
      <c r="W110" s="46"/>
      <c r="X110" s="46"/>
      <c r="Y110" s="46"/>
      <c r="Z110" s="46">
        <f t="shared" si="14"/>
        <v>5.5239141157594016</v>
      </c>
      <c r="AA110" s="46">
        <f t="shared" si="15"/>
        <v>0.66721776098252494</v>
      </c>
      <c r="AB110" s="46">
        <f t="shared" si="24"/>
        <v>0.60921569447607993</v>
      </c>
      <c r="AC110" s="46">
        <f t="shared" si="16"/>
        <v>44.762847568328787</v>
      </c>
      <c r="AD110" s="46">
        <f t="shared" si="17"/>
        <v>11</v>
      </c>
      <c r="AE110" s="46">
        <f t="array" ref="AE110">SUM(IF($C110:$Y110&lt;0,1,0))</f>
        <v>4</v>
      </c>
      <c r="AF110" s="46">
        <f t="shared" si="18"/>
        <v>36.363636363636367</v>
      </c>
      <c r="AG110" s="46">
        <f t="shared" si="25"/>
        <v>41.060606060606062</v>
      </c>
      <c r="AH110" s="46">
        <f t="array" ref="AH110">SUM(IF($C110:$Y110&gt;20,1,0))</f>
        <v>2</v>
      </c>
      <c r="AI110" s="46">
        <f t="shared" si="19"/>
        <v>18.181818181818183</v>
      </c>
      <c r="AJ110" s="46">
        <f t="shared" si="26"/>
        <v>11.363636363636365</v>
      </c>
      <c r="AK110" s="46">
        <f t="array" ref="AK110">SUM(IF($C110:$Y110&gt;40,1,0))</f>
        <v>1</v>
      </c>
      <c r="AL110" s="46">
        <f t="shared" si="20"/>
        <v>9.0909090909090917</v>
      </c>
      <c r="AM110" s="46">
        <f t="shared" si="27"/>
        <v>1.5151515151515154</v>
      </c>
      <c r="AN110" s="46">
        <f t="shared" si="21"/>
        <v>2.835072796198252</v>
      </c>
      <c r="AO110" s="46">
        <f t="shared" si="22"/>
        <v>0.33360888049126247</v>
      </c>
      <c r="AP110" s="46"/>
      <c r="AQ110" s="46">
        <f t="shared" si="23"/>
        <v>44.762847568328787</v>
      </c>
      <c r="AR110" s="5"/>
      <c r="AS110" s="5"/>
      <c r="AT110" s="5"/>
      <c r="AU110" s="5"/>
      <c r="AV110" s="5"/>
      <c r="AW110" s="5"/>
      <c r="AX110" s="5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  <c r="BK110" s="4"/>
      <c r="BL110" s="4"/>
      <c r="BM110" s="4"/>
      <c r="BN110" s="4"/>
      <c r="BO110" s="4"/>
      <c r="BP110" s="4"/>
      <c r="BQ110" s="4"/>
      <c r="BR110" s="4"/>
      <c r="BS110" s="4"/>
      <c r="BT110" s="4"/>
      <c r="BU110" s="4"/>
      <c r="BV110" s="4"/>
      <c r="BW110" s="4"/>
      <c r="BX110" s="4"/>
      <c r="BY110" s="4"/>
      <c r="BZ110" s="4"/>
      <c r="CA110" s="4"/>
      <c r="CB110" s="4"/>
      <c r="CC110" s="4"/>
      <c r="CD110" s="4"/>
      <c r="CE110" s="4"/>
      <c r="CF110" s="4"/>
      <c r="CG110" s="4"/>
      <c r="CH110" s="4"/>
      <c r="CI110" s="4"/>
      <c r="CJ110" s="4"/>
      <c r="CK110" s="4"/>
      <c r="CL110" s="4"/>
      <c r="CM110" s="4"/>
      <c r="CN110" s="4"/>
      <c r="CO110" s="4"/>
      <c r="CP110" s="4"/>
      <c r="CQ110" s="4"/>
      <c r="CR110" s="4"/>
      <c r="CS110" s="4"/>
      <c r="CT110" s="4"/>
      <c r="CU110" s="4"/>
      <c r="CV110" s="4"/>
      <c r="CW110" s="4"/>
      <c r="CX110" s="4"/>
      <c r="CY110" s="4"/>
      <c r="CZ110" s="4"/>
      <c r="DA110" s="4"/>
      <c r="DB110" s="4"/>
      <c r="DC110" s="4"/>
      <c r="DD110" s="4"/>
      <c r="DE110" s="4"/>
      <c r="DF110" s="4"/>
      <c r="DG110" s="4"/>
      <c r="DH110" s="4"/>
      <c r="DI110" s="4"/>
      <c r="DJ110" s="4"/>
      <c r="DK110" s="4"/>
      <c r="DL110" s="4"/>
      <c r="DM110" s="4"/>
      <c r="DN110" s="4"/>
      <c r="DO110" s="4"/>
      <c r="DP110" s="4"/>
      <c r="DQ110" s="4"/>
      <c r="DR110" s="4"/>
      <c r="DS110" s="4"/>
      <c r="DT110" s="4"/>
      <c r="DU110" s="4"/>
      <c r="DV110" s="4"/>
      <c r="DW110" s="4"/>
      <c r="DX110" s="4"/>
      <c r="DY110" s="4"/>
      <c r="DZ110" s="4"/>
      <c r="EA110" s="4"/>
    </row>
    <row r="111" spans="1:131" x14ac:dyDescent="0.4">
      <c r="A111" s="4"/>
      <c r="B111" s="7">
        <v>1602</v>
      </c>
      <c r="D111" s="46">
        <v>98.876404494382015</v>
      </c>
      <c r="E111" s="46"/>
      <c r="F111" s="61">
        <v>-6.2146892655367232</v>
      </c>
      <c r="G111" s="46" t="s">
        <v>25</v>
      </c>
      <c r="H111" s="46"/>
      <c r="I111" s="46">
        <v>-2.4214348460730508</v>
      </c>
      <c r="J111" s="46">
        <v>-7.4921162853117345</v>
      </c>
      <c r="K111" s="46">
        <v>-1.8370024784954087</v>
      </c>
      <c r="L111" s="46">
        <v>-3.20462788546656</v>
      </c>
      <c r="M111" s="46"/>
      <c r="N111" s="46"/>
      <c r="O111" s="46"/>
      <c r="P111" s="46">
        <v>0.70175438596491446</v>
      </c>
      <c r="Q111" s="46">
        <v>30.933832397256289</v>
      </c>
      <c r="R111" s="46">
        <v>-0.22471910112359383</v>
      </c>
      <c r="S111" s="46">
        <v>-12.126865671641795</v>
      </c>
      <c r="T111" s="46"/>
      <c r="U111" s="46"/>
      <c r="V111" s="46"/>
      <c r="W111" s="46"/>
      <c r="X111" s="46"/>
      <c r="Y111" s="46"/>
      <c r="Z111" s="46">
        <f t="shared" si="14"/>
        <v>9.6990535743954354</v>
      </c>
      <c r="AA111" s="46">
        <f t="shared" si="15"/>
        <v>-2.12921866228423</v>
      </c>
      <c r="AB111" s="46">
        <f t="shared" si="24"/>
        <v>-2.8858346979897791E-2</v>
      </c>
      <c r="AC111" s="46">
        <f t="shared" si="16"/>
        <v>98.876404494382015</v>
      </c>
      <c r="AD111" s="46">
        <f t="shared" si="17"/>
        <v>11</v>
      </c>
      <c r="AE111" s="46">
        <f t="array" ref="AE111">SUM(IF($C111:$Y111&lt;0,1,0))</f>
        <v>7</v>
      </c>
      <c r="AF111" s="46">
        <f t="shared" si="18"/>
        <v>63.636363636363633</v>
      </c>
      <c r="AG111" s="46">
        <f t="shared" si="25"/>
        <v>45</v>
      </c>
      <c r="AH111" s="46">
        <f t="array" ref="AH111">SUM(IF($C111:$Y111&gt;20,1,0))</f>
        <v>3</v>
      </c>
      <c r="AI111" s="46">
        <f t="shared" si="19"/>
        <v>27.27272727272727</v>
      </c>
      <c r="AJ111" s="46">
        <f t="shared" si="26"/>
        <v>12.575757575757576</v>
      </c>
      <c r="AK111" s="46">
        <f t="array" ref="AK111">SUM(IF($C111:$Y111&gt;40,1,0))</f>
        <v>2</v>
      </c>
      <c r="AL111" s="46">
        <f t="shared" si="20"/>
        <v>18.181818181818183</v>
      </c>
      <c r="AM111" s="46">
        <f t="shared" si="27"/>
        <v>4.5454545454545459</v>
      </c>
      <c r="AN111" s="46">
        <f t="shared" si="21"/>
        <v>-0.20954097226974058</v>
      </c>
      <c r="AO111" s="46">
        <f t="shared" si="22"/>
        <v>-2.4214348460730508</v>
      </c>
      <c r="AP111" s="46"/>
      <c r="AQ111" s="46">
        <f t="shared" si="23"/>
        <v>30.933832397256289</v>
      </c>
      <c r="AR111" s="5"/>
      <c r="AS111" s="5"/>
      <c r="AT111" s="5"/>
      <c r="AU111" s="5"/>
      <c r="AV111" s="5"/>
      <c r="AW111" s="5"/>
      <c r="AX111" s="5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  <c r="BK111" s="4"/>
      <c r="BL111" s="4"/>
      <c r="BM111" s="4"/>
      <c r="BN111" s="4"/>
      <c r="BO111" s="4"/>
      <c r="BP111" s="4"/>
      <c r="BQ111" s="4"/>
      <c r="BR111" s="4"/>
      <c r="BS111" s="4"/>
      <c r="BT111" s="4"/>
      <c r="BU111" s="4"/>
      <c r="BV111" s="4"/>
      <c r="BW111" s="4"/>
      <c r="BX111" s="4"/>
      <c r="BY111" s="4"/>
      <c r="BZ111" s="4"/>
      <c r="CA111" s="4"/>
      <c r="CB111" s="4"/>
      <c r="CC111" s="4"/>
      <c r="CD111" s="4"/>
      <c r="CE111" s="4"/>
      <c r="CF111" s="4"/>
      <c r="CG111" s="4"/>
      <c r="CH111" s="4"/>
      <c r="CI111" s="4"/>
      <c r="CJ111" s="4"/>
      <c r="CK111" s="4"/>
      <c r="CL111" s="4"/>
      <c r="CM111" s="4"/>
      <c r="CN111" s="4"/>
      <c r="CO111" s="4"/>
      <c r="CP111" s="4"/>
      <c r="CQ111" s="4"/>
      <c r="CR111" s="4"/>
      <c r="CS111" s="4"/>
      <c r="CT111" s="4"/>
      <c r="CU111" s="4"/>
      <c r="CV111" s="4"/>
      <c r="CW111" s="4"/>
      <c r="CX111" s="4"/>
      <c r="CY111" s="4"/>
      <c r="CZ111" s="4"/>
      <c r="DA111" s="4"/>
      <c r="DB111" s="4"/>
      <c r="DC111" s="4"/>
      <c r="DD111" s="4"/>
      <c r="DE111" s="4"/>
      <c r="DF111" s="4"/>
      <c r="DG111" s="4"/>
      <c r="DH111" s="4"/>
      <c r="DI111" s="4"/>
      <c r="DJ111" s="4"/>
      <c r="DK111" s="4"/>
      <c r="DL111" s="4"/>
      <c r="DM111" s="4"/>
      <c r="DN111" s="4"/>
      <c r="DO111" s="4"/>
      <c r="DP111" s="4"/>
      <c r="DQ111" s="4"/>
      <c r="DR111" s="4"/>
      <c r="DS111" s="4"/>
      <c r="DT111" s="4"/>
      <c r="DU111" s="4"/>
      <c r="DV111" s="4"/>
      <c r="DW111" s="4"/>
      <c r="DX111" s="4"/>
      <c r="DY111" s="4"/>
      <c r="DZ111" s="4"/>
      <c r="EA111" s="4"/>
    </row>
    <row r="112" spans="1:131" x14ac:dyDescent="0.4">
      <c r="A112" s="4"/>
      <c r="B112" s="7">
        <v>1603</v>
      </c>
      <c r="D112" s="46">
        <v>-21.307506053268767</v>
      </c>
      <c r="E112" s="46"/>
      <c r="F112" s="61">
        <v>4.5180722891566267</v>
      </c>
      <c r="G112" s="46" t="s">
        <v>25</v>
      </c>
      <c r="H112" s="46"/>
      <c r="I112" s="46">
        <v>10.888009049773755</v>
      </c>
      <c r="J112" s="46">
        <v>-3.9895353213947327</v>
      </c>
      <c r="K112" s="46">
        <v>-22.931828308332094</v>
      </c>
      <c r="L112" s="46">
        <v>7.0237724408020785</v>
      </c>
      <c r="M112" s="46"/>
      <c r="N112" s="46"/>
      <c r="O112" s="46"/>
      <c r="P112" s="46">
        <v>9.7560975609756184</v>
      </c>
      <c r="Q112" s="46">
        <v>1.9161474861167704</v>
      </c>
      <c r="R112" s="46">
        <v>5.6306306306306286</v>
      </c>
      <c r="S112" s="46">
        <v>-4.8832271762208057</v>
      </c>
      <c r="T112" s="46"/>
      <c r="U112" s="46"/>
      <c r="V112" s="46"/>
      <c r="W112" s="46"/>
      <c r="X112" s="46"/>
      <c r="Y112" s="46"/>
      <c r="Z112" s="46">
        <f t="shared" si="14"/>
        <v>-1.337936740176092</v>
      </c>
      <c r="AA112" s="46">
        <f t="shared" si="15"/>
        <v>3.2171098876366986</v>
      </c>
      <c r="AB112" s="46">
        <f t="shared" si="24"/>
        <v>-0.95132056365942097</v>
      </c>
      <c r="AC112" s="46">
        <f t="shared" si="16"/>
        <v>10.888009049773755</v>
      </c>
      <c r="AD112" s="46">
        <f t="shared" si="17"/>
        <v>11</v>
      </c>
      <c r="AE112" s="46">
        <f t="array" ref="AE112">SUM(IF($C112:$Y112&lt;0,1,0))</f>
        <v>4</v>
      </c>
      <c r="AF112" s="46">
        <f t="shared" si="18"/>
        <v>36.363636363636367</v>
      </c>
      <c r="AG112" s="46">
        <f t="shared" si="25"/>
        <v>49.393939393939398</v>
      </c>
      <c r="AH112" s="46">
        <f t="array" ref="AH112">SUM(IF($C112:$Y112&gt;20,1,0))</f>
        <v>1</v>
      </c>
      <c r="AI112" s="46">
        <f t="shared" si="19"/>
        <v>9.0909090909090917</v>
      </c>
      <c r="AJ112" s="46">
        <f t="shared" si="26"/>
        <v>10.757575757575758</v>
      </c>
      <c r="AK112" s="46">
        <f t="array" ref="AK112">SUM(IF($C112:$Y112&gt;40,1,0))</f>
        <v>1</v>
      </c>
      <c r="AL112" s="46">
        <f t="shared" si="20"/>
        <v>9.0909090909090917</v>
      </c>
      <c r="AM112" s="46">
        <f t="shared" si="27"/>
        <v>6.0606060606060614</v>
      </c>
      <c r="AN112" s="46">
        <f t="shared" si="21"/>
        <v>0.88090429461198272</v>
      </c>
      <c r="AO112" s="46">
        <f t="shared" si="22"/>
        <v>4.5180722891566267</v>
      </c>
      <c r="AP112" s="46"/>
      <c r="AQ112" s="46">
        <f t="shared" si="23"/>
        <v>10.888009049773755</v>
      </c>
      <c r="AR112" s="5"/>
      <c r="AS112" s="5"/>
      <c r="AT112" s="5"/>
      <c r="AU112" s="5"/>
      <c r="AV112" s="5"/>
      <c r="AW112" s="5"/>
      <c r="AX112" s="5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  <c r="BK112" s="4"/>
      <c r="BL112" s="4"/>
      <c r="BM112" s="4"/>
      <c r="BN112" s="4"/>
      <c r="BO112" s="4"/>
      <c r="BP112" s="4"/>
      <c r="BQ112" s="4"/>
      <c r="BR112" s="4"/>
      <c r="BS112" s="4"/>
      <c r="BT112" s="4"/>
      <c r="BU112" s="4"/>
      <c r="BV112" s="4"/>
      <c r="BW112" s="4"/>
      <c r="BX112" s="4"/>
      <c r="BY112" s="4"/>
      <c r="BZ112" s="4"/>
      <c r="CA112" s="4"/>
      <c r="CB112" s="4"/>
      <c r="CC112" s="4"/>
      <c r="CD112" s="4"/>
      <c r="CE112" s="4"/>
      <c r="CF112" s="4"/>
      <c r="CG112" s="4"/>
      <c r="CH112" s="4"/>
      <c r="CI112" s="4"/>
      <c r="CJ112" s="4"/>
      <c r="CK112" s="4"/>
      <c r="CL112" s="4"/>
      <c r="CM112" s="4"/>
      <c r="CN112" s="4"/>
      <c r="CO112" s="4"/>
      <c r="CP112" s="4"/>
      <c r="CQ112" s="4"/>
      <c r="CR112" s="4"/>
      <c r="CS112" s="4"/>
      <c r="CT112" s="4"/>
      <c r="CU112" s="4"/>
      <c r="CV112" s="4"/>
      <c r="CW112" s="4"/>
      <c r="CX112" s="4"/>
      <c r="CY112" s="4"/>
      <c r="CZ112" s="4"/>
      <c r="DA112" s="4"/>
      <c r="DB112" s="4"/>
      <c r="DC112" s="4"/>
      <c r="DD112" s="4"/>
      <c r="DE112" s="4"/>
      <c r="DF112" s="4"/>
      <c r="DG112" s="4"/>
      <c r="DH112" s="4"/>
      <c r="DI112" s="4"/>
      <c r="DJ112" s="4"/>
      <c r="DK112" s="4"/>
      <c r="DL112" s="4"/>
      <c r="DM112" s="4"/>
      <c r="DN112" s="4"/>
      <c r="DO112" s="4"/>
      <c r="DP112" s="4"/>
      <c r="DQ112" s="4"/>
      <c r="DR112" s="4"/>
      <c r="DS112" s="4"/>
      <c r="DT112" s="4"/>
      <c r="DU112" s="4"/>
      <c r="DV112" s="4"/>
      <c r="DW112" s="4"/>
      <c r="DX112" s="4"/>
      <c r="DY112" s="4"/>
      <c r="DZ112" s="4"/>
      <c r="EA112" s="4"/>
    </row>
    <row r="113" spans="1:131" x14ac:dyDescent="0.4">
      <c r="A113" s="4"/>
      <c r="B113" s="7">
        <v>1604</v>
      </c>
      <c r="D113" s="46" t="s">
        <v>25</v>
      </c>
      <c r="E113" s="46"/>
      <c r="F113" s="61">
        <v>-4.0345821325648412</v>
      </c>
      <c r="G113" s="46" t="s">
        <v>25</v>
      </c>
      <c r="H113" s="46"/>
      <c r="I113" s="46">
        <v>-1.6384978959829262</v>
      </c>
      <c r="J113" s="46">
        <v>-2.5715070736259449</v>
      </c>
      <c r="K113" s="46">
        <v>-23.453459240701481</v>
      </c>
      <c r="L113" s="46">
        <v>-2.8096479059330104</v>
      </c>
      <c r="M113" s="46"/>
      <c r="N113" s="46"/>
      <c r="O113" s="46"/>
      <c r="P113" s="46">
        <v>-7.9365079365079421</v>
      </c>
      <c r="Q113" s="46">
        <v>-15.048542203517156</v>
      </c>
      <c r="R113" s="46">
        <v>48.827292110874197</v>
      </c>
      <c r="S113" s="46">
        <v>-9.8214285714285694</v>
      </c>
      <c r="T113" s="46"/>
      <c r="U113" s="46"/>
      <c r="V113" s="46"/>
      <c r="W113" s="46"/>
      <c r="X113" s="46"/>
      <c r="Y113" s="46"/>
      <c r="Z113" s="46">
        <f t="shared" si="14"/>
        <v>-2.0540978721541867</v>
      </c>
      <c r="AA113" s="46">
        <f t="shared" si="15"/>
        <v>-4.0345821325648412</v>
      </c>
      <c r="AB113" s="46">
        <f t="shared" si="24"/>
        <v>-2.3064303260072259</v>
      </c>
      <c r="AC113" s="46">
        <f t="shared" si="16"/>
        <v>48.827292110874197</v>
      </c>
      <c r="AD113" s="46">
        <f t="shared" si="17"/>
        <v>11</v>
      </c>
      <c r="AE113" s="46">
        <f t="array" ref="AE113">SUM(IF($C113:$Y113&lt;0,1,0))</f>
        <v>8</v>
      </c>
      <c r="AF113" s="46">
        <f t="shared" si="18"/>
        <v>72.727272727272734</v>
      </c>
      <c r="AG113" s="46">
        <f t="shared" si="25"/>
        <v>54.848484848484851</v>
      </c>
      <c r="AH113" s="46">
        <f t="array" ref="AH113">SUM(IF($C113:$Y113&gt;20,1,0))</f>
        <v>3</v>
      </c>
      <c r="AI113" s="46">
        <f t="shared" si="19"/>
        <v>27.27272727272727</v>
      </c>
      <c r="AJ113" s="46">
        <f t="shared" si="26"/>
        <v>15.303030303030303</v>
      </c>
      <c r="AK113" s="46">
        <f t="array" ref="AK113">SUM(IF($C113:$Y113&gt;40,1,0))</f>
        <v>3</v>
      </c>
      <c r="AL113" s="46">
        <f t="shared" si="20"/>
        <v>27.27272727272727</v>
      </c>
      <c r="AM113" s="46">
        <f t="shared" si="27"/>
        <v>10.606060606060607</v>
      </c>
      <c r="AN113" s="46">
        <f t="shared" si="21"/>
        <v>-2.0540978721541867</v>
      </c>
      <c r="AO113" s="46">
        <f t="shared" si="22"/>
        <v>-4.0345821325648412</v>
      </c>
      <c r="AP113" s="46"/>
      <c r="AQ113" s="46">
        <f t="shared" si="23"/>
        <v>48.827292110874197</v>
      </c>
      <c r="AR113" s="5"/>
      <c r="AS113" s="5"/>
      <c r="AT113" s="5"/>
      <c r="AU113" s="5"/>
      <c r="AV113" s="5"/>
      <c r="AW113" s="5"/>
      <c r="AX113" s="5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  <c r="BK113" s="4"/>
      <c r="BL113" s="4"/>
      <c r="BM113" s="4"/>
      <c r="BN113" s="4"/>
      <c r="BO113" s="4"/>
      <c r="BP113" s="4"/>
      <c r="BQ113" s="4"/>
      <c r="BR113" s="4"/>
      <c r="BS113" s="4"/>
      <c r="BT113" s="4"/>
      <c r="BU113" s="4"/>
      <c r="BV113" s="4"/>
      <c r="BW113" s="4"/>
      <c r="BX113" s="4"/>
      <c r="BY113" s="4"/>
      <c r="BZ113" s="4"/>
      <c r="CA113" s="4"/>
      <c r="CB113" s="4"/>
      <c r="CC113" s="4"/>
      <c r="CD113" s="4"/>
      <c r="CE113" s="4"/>
      <c r="CF113" s="4"/>
      <c r="CG113" s="4"/>
      <c r="CH113" s="4"/>
      <c r="CI113" s="4"/>
      <c r="CJ113" s="4"/>
      <c r="CK113" s="4"/>
      <c r="CL113" s="4"/>
      <c r="CM113" s="4"/>
      <c r="CN113" s="4"/>
      <c r="CO113" s="4"/>
      <c r="CP113" s="4"/>
      <c r="CQ113" s="4"/>
      <c r="CR113" s="4"/>
      <c r="CS113" s="4"/>
      <c r="CT113" s="4"/>
      <c r="CU113" s="4"/>
      <c r="CV113" s="4"/>
      <c r="CW113" s="4"/>
      <c r="CX113" s="4"/>
      <c r="CY113" s="4"/>
      <c r="CZ113" s="4"/>
      <c r="DA113" s="4"/>
      <c r="DB113" s="4"/>
      <c r="DC113" s="4"/>
      <c r="DD113" s="4"/>
      <c r="DE113" s="4"/>
      <c r="DF113" s="4"/>
      <c r="DG113" s="4"/>
      <c r="DH113" s="4"/>
      <c r="DI113" s="4"/>
      <c r="DJ113" s="4"/>
      <c r="DK113" s="4"/>
      <c r="DL113" s="4"/>
      <c r="DM113" s="4"/>
      <c r="DN113" s="4"/>
      <c r="DO113" s="4"/>
      <c r="DP113" s="4"/>
      <c r="DQ113" s="4"/>
      <c r="DR113" s="4"/>
      <c r="DS113" s="4"/>
      <c r="DT113" s="4"/>
      <c r="DU113" s="4"/>
      <c r="DV113" s="4"/>
      <c r="DW113" s="4"/>
      <c r="DX113" s="4"/>
      <c r="DY113" s="4"/>
      <c r="DZ113" s="4"/>
      <c r="EA113" s="4"/>
    </row>
    <row r="114" spans="1:131" x14ac:dyDescent="0.4">
      <c r="A114" s="4"/>
      <c r="B114" s="7">
        <v>1605</v>
      </c>
      <c r="D114" s="46" t="s">
        <v>25</v>
      </c>
      <c r="E114" s="46"/>
      <c r="F114" s="61">
        <v>-12.912912912912914</v>
      </c>
      <c r="G114" s="46">
        <v>-1.4285714285714235</v>
      </c>
      <c r="H114" s="46"/>
      <c r="I114" s="46">
        <v>-9.1362666626318259</v>
      </c>
      <c r="J114" s="46">
        <v>0.97598299572088099</v>
      </c>
      <c r="K114" s="46">
        <v>-1.0574018126888185</v>
      </c>
      <c r="L114" s="46">
        <v>-5.1256381751068396</v>
      </c>
      <c r="M114" s="46"/>
      <c r="N114" s="46"/>
      <c r="O114" s="46"/>
      <c r="P114" s="46">
        <v>-4.482758620689653</v>
      </c>
      <c r="Q114" s="46">
        <v>2.8985009702760633</v>
      </c>
      <c r="R114" s="46">
        <v>-9.0276533161280916</v>
      </c>
      <c r="S114" s="46">
        <v>10.891089108910901</v>
      </c>
      <c r="T114" s="46"/>
      <c r="U114" s="46"/>
      <c r="V114" s="46"/>
      <c r="W114" s="46"/>
      <c r="X114" s="46"/>
      <c r="Y114" s="46"/>
      <c r="Z114" s="46">
        <f t="shared" si="14"/>
        <v>-2.8405629853821726</v>
      </c>
      <c r="AA114" s="46">
        <f t="shared" si="15"/>
        <v>-2.9556650246305383</v>
      </c>
      <c r="AB114" s="46">
        <f t="shared" si="24"/>
        <v>-1.0006339043446211</v>
      </c>
      <c r="AC114" s="46">
        <f t="shared" si="16"/>
        <v>10.891089108910901</v>
      </c>
      <c r="AD114" s="46">
        <f t="shared" si="17"/>
        <v>11</v>
      </c>
      <c r="AE114" s="46">
        <f t="array" ref="AE114">SUM(IF($C114:$Y114&lt;0,1,0))</f>
        <v>7</v>
      </c>
      <c r="AF114" s="46">
        <f t="shared" si="18"/>
        <v>63.636363636363633</v>
      </c>
      <c r="AG114" s="46">
        <f t="shared" si="25"/>
        <v>55.45454545454546</v>
      </c>
      <c r="AH114" s="46">
        <f t="array" ref="AH114">SUM(IF($C114:$Y114&gt;20,1,0))</f>
        <v>1</v>
      </c>
      <c r="AI114" s="46">
        <f t="shared" si="19"/>
        <v>9.0909090909090917</v>
      </c>
      <c r="AJ114" s="46">
        <f t="shared" si="26"/>
        <v>16.818181818181817</v>
      </c>
      <c r="AK114" s="46">
        <f t="array" ref="AK114">SUM(IF($C114:$Y114&gt;40,1,0))</f>
        <v>1</v>
      </c>
      <c r="AL114" s="46">
        <f t="shared" si="20"/>
        <v>9.0909090909090917</v>
      </c>
      <c r="AM114" s="46">
        <f t="shared" si="27"/>
        <v>12.121212121212123</v>
      </c>
      <c r="AN114" s="46">
        <f t="shared" si="21"/>
        <v>-2.8405629853821726</v>
      </c>
      <c r="AO114" s="46">
        <f t="shared" si="22"/>
        <v>-2.9556650246305383</v>
      </c>
      <c r="AP114" s="46"/>
      <c r="AQ114" s="46">
        <f t="shared" si="23"/>
        <v>10.891089108910901</v>
      </c>
      <c r="AR114" s="5"/>
      <c r="AS114" s="5"/>
      <c r="AT114" s="5"/>
      <c r="AU114" s="5"/>
      <c r="AV114" s="5"/>
      <c r="AW114" s="5"/>
      <c r="AX114" s="5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  <c r="BK114" s="4"/>
      <c r="BL114" s="4"/>
      <c r="BM114" s="4"/>
      <c r="BN114" s="4"/>
      <c r="BO114" s="4"/>
      <c r="BP114" s="4"/>
      <c r="BQ114" s="4"/>
      <c r="BR114" s="4"/>
      <c r="BS114" s="4"/>
      <c r="BT114" s="4"/>
      <c r="BU114" s="4"/>
      <c r="BV114" s="4"/>
      <c r="BW114" s="4"/>
      <c r="BX114" s="4"/>
      <c r="BY114" s="4"/>
      <c r="BZ114" s="4"/>
      <c r="CA114" s="4"/>
      <c r="CB114" s="4"/>
      <c r="CC114" s="4"/>
      <c r="CD114" s="4"/>
      <c r="CE114" s="4"/>
      <c r="CF114" s="4"/>
      <c r="CG114" s="4"/>
      <c r="CH114" s="4"/>
      <c r="CI114" s="4"/>
      <c r="CJ114" s="4"/>
      <c r="CK114" s="4"/>
      <c r="CL114" s="4"/>
      <c r="CM114" s="4"/>
      <c r="CN114" s="4"/>
      <c r="CO114" s="4"/>
      <c r="CP114" s="4"/>
      <c r="CQ114" s="4"/>
      <c r="CR114" s="4"/>
      <c r="CS114" s="4"/>
      <c r="CT114" s="4"/>
      <c r="CU114" s="4"/>
      <c r="CV114" s="4"/>
      <c r="CW114" s="4"/>
      <c r="CX114" s="4"/>
      <c r="CY114" s="4"/>
      <c r="CZ114" s="4"/>
      <c r="DA114" s="4"/>
      <c r="DB114" s="4"/>
      <c r="DC114" s="4"/>
      <c r="DD114" s="4"/>
      <c r="DE114" s="4"/>
      <c r="DF114" s="4"/>
      <c r="DG114" s="4"/>
      <c r="DH114" s="4"/>
      <c r="DI114" s="4"/>
      <c r="DJ114" s="4"/>
      <c r="DK114" s="4"/>
      <c r="DL114" s="4"/>
      <c r="DM114" s="4"/>
      <c r="DN114" s="4"/>
      <c r="DO114" s="4"/>
      <c r="DP114" s="4"/>
      <c r="DQ114" s="4"/>
      <c r="DR114" s="4"/>
      <c r="DS114" s="4"/>
      <c r="DT114" s="4"/>
      <c r="DU114" s="4"/>
      <c r="DV114" s="4"/>
      <c r="DW114" s="4"/>
      <c r="DX114" s="4"/>
      <c r="DY114" s="4"/>
      <c r="DZ114" s="4"/>
      <c r="EA114" s="4"/>
    </row>
    <row r="115" spans="1:131" x14ac:dyDescent="0.4">
      <c r="A115" s="4"/>
      <c r="B115" s="7">
        <v>1606</v>
      </c>
      <c r="D115" s="46" t="s">
        <v>25</v>
      </c>
      <c r="E115" s="46"/>
      <c r="F115" s="61">
        <v>10.689655172413794</v>
      </c>
      <c r="G115" s="46">
        <v>8.6956521739130377</v>
      </c>
      <c r="H115" s="46"/>
      <c r="I115" s="46">
        <v>5.5403312284046269</v>
      </c>
      <c r="J115" s="46">
        <v>7.8462345150901891</v>
      </c>
      <c r="K115" s="46">
        <v>1.9440604275610625</v>
      </c>
      <c r="L115" s="46">
        <v>-5.613061507815531</v>
      </c>
      <c r="M115" s="46"/>
      <c r="N115" s="46"/>
      <c r="O115" s="46"/>
      <c r="P115" s="46">
        <v>-5.415162454873645</v>
      </c>
      <c r="Q115" s="46">
        <v>3.101869718291872</v>
      </c>
      <c r="R115" s="46">
        <v>-1.1003343493812601</v>
      </c>
      <c r="S115" s="46">
        <v>4.4642857142857206</v>
      </c>
      <c r="T115" s="46"/>
      <c r="U115" s="46"/>
      <c r="V115" s="46"/>
      <c r="W115" s="46"/>
      <c r="X115" s="46"/>
      <c r="Y115" s="46"/>
      <c r="Z115" s="46">
        <f t="shared" si="14"/>
        <v>3.0153530637889867</v>
      </c>
      <c r="AA115" s="46">
        <f t="shared" si="15"/>
        <v>3.7830777162887963</v>
      </c>
      <c r="AB115" s="46">
        <f t="shared" si="24"/>
        <v>-0.24201007576193168</v>
      </c>
      <c r="AC115" s="46">
        <f t="shared" si="16"/>
        <v>10.689655172413794</v>
      </c>
      <c r="AD115" s="46">
        <f t="shared" si="17"/>
        <v>11</v>
      </c>
      <c r="AE115" s="46">
        <f t="array" ref="AE115">SUM(IF($C115:$Y115&lt;0,1,0))</f>
        <v>3</v>
      </c>
      <c r="AF115" s="46">
        <f t="shared" si="18"/>
        <v>27.272727272727273</v>
      </c>
      <c r="AG115" s="46">
        <f t="shared" si="25"/>
        <v>50</v>
      </c>
      <c r="AH115" s="46">
        <f t="array" ref="AH115">SUM(IF($C115:$Y115&gt;20,1,0))</f>
        <v>1</v>
      </c>
      <c r="AI115" s="46">
        <f t="shared" si="19"/>
        <v>9.0909090909090917</v>
      </c>
      <c r="AJ115" s="46">
        <f t="shared" si="26"/>
        <v>16.666666666666668</v>
      </c>
      <c r="AK115" s="46">
        <f t="array" ref="AK115">SUM(IF($C115:$Y115&gt;40,1,0))</f>
        <v>1</v>
      </c>
      <c r="AL115" s="46">
        <f t="shared" si="20"/>
        <v>9.0909090909090917</v>
      </c>
      <c r="AM115" s="46">
        <f t="shared" si="27"/>
        <v>13.636363636363638</v>
      </c>
      <c r="AN115" s="46">
        <f t="shared" si="21"/>
        <v>3.0153530637889867</v>
      </c>
      <c r="AO115" s="46">
        <f t="shared" si="22"/>
        <v>3.7830777162887963</v>
      </c>
      <c r="AP115" s="46"/>
      <c r="AQ115" s="46">
        <f t="shared" si="23"/>
        <v>10.689655172413794</v>
      </c>
      <c r="AR115" s="5"/>
      <c r="AS115" s="5"/>
      <c r="AT115" s="5"/>
      <c r="AU115" s="5"/>
      <c r="AV115" s="5"/>
      <c r="AW115" s="5"/>
      <c r="AX115" s="5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  <c r="BK115" s="4"/>
      <c r="BL115" s="4"/>
      <c r="BM115" s="4"/>
      <c r="BN115" s="4"/>
      <c r="BO115" s="4"/>
      <c r="BP115" s="4"/>
      <c r="BQ115" s="4"/>
      <c r="BR115" s="4"/>
      <c r="BS115" s="4"/>
      <c r="BT115" s="4"/>
      <c r="BU115" s="4"/>
      <c r="BV115" s="4"/>
      <c r="BW115" s="4"/>
      <c r="BX115" s="4"/>
      <c r="BY115" s="4"/>
      <c r="BZ115" s="4"/>
      <c r="CA115" s="4"/>
      <c r="CB115" s="4"/>
      <c r="CC115" s="4"/>
      <c r="CD115" s="4"/>
      <c r="CE115" s="4"/>
      <c r="CF115" s="4"/>
      <c r="CG115" s="4"/>
      <c r="CH115" s="4"/>
      <c r="CI115" s="4"/>
      <c r="CJ115" s="4"/>
      <c r="CK115" s="4"/>
      <c r="CL115" s="4"/>
      <c r="CM115" s="4"/>
      <c r="CN115" s="4"/>
      <c r="CO115" s="4"/>
      <c r="CP115" s="4"/>
      <c r="CQ115" s="4"/>
      <c r="CR115" s="4"/>
      <c r="CS115" s="4"/>
      <c r="CT115" s="4"/>
      <c r="CU115" s="4"/>
      <c r="CV115" s="4"/>
      <c r="CW115" s="4"/>
      <c r="CX115" s="4"/>
      <c r="CY115" s="4"/>
      <c r="CZ115" s="4"/>
      <c r="DA115" s="4"/>
      <c r="DB115" s="4"/>
      <c r="DC115" s="4"/>
      <c r="DD115" s="4"/>
      <c r="DE115" s="4"/>
      <c r="DF115" s="4"/>
      <c r="DG115" s="4"/>
      <c r="DH115" s="4"/>
      <c r="DI115" s="4"/>
      <c r="DJ115" s="4"/>
      <c r="DK115" s="4"/>
      <c r="DL115" s="4"/>
      <c r="DM115" s="4"/>
      <c r="DN115" s="4"/>
      <c r="DO115" s="4"/>
      <c r="DP115" s="4"/>
      <c r="DQ115" s="4"/>
      <c r="DR115" s="4"/>
      <c r="DS115" s="4"/>
      <c r="DT115" s="4"/>
      <c r="DU115" s="4"/>
      <c r="DV115" s="4"/>
      <c r="DW115" s="4"/>
      <c r="DX115" s="4"/>
      <c r="DY115" s="4"/>
      <c r="DZ115" s="4"/>
      <c r="EA115" s="4"/>
    </row>
    <row r="116" spans="1:131" x14ac:dyDescent="0.4">
      <c r="A116" s="4"/>
      <c r="B116" s="7">
        <v>1607</v>
      </c>
      <c r="D116" s="46" t="s">
        <v>25</v>
      </c>
      <c r="E116" s="46"/>
      <c r="F116" s="61">
        <v>10.903426791277258</v>
      </c>
      <c r="G116" s="46">
        <v>24.333333333333339</v>
      </c>
      <c r="H116" s="46"/>
      <c r="I116" s="46">
        <v>4.6830255751950149</v>
      </c>
      <c r="J116" s="46">
        <v>-1.5021284565042148E-2</v>
      </c>
      <c r="K116" s="46">
        <v>29.096851860030426</v>
      </c>
      <c r="L116" s="46">
        <v>3.6744808996383549</v>
      </c>
      <c r="M116" s="46"/>
      <c r="N116" s="46"/>
      <c r="O116" s="46"/>
      <c r="P116" s="46">
        <v>-4.961832061068705</v>
      </c>
      <c r="Q116" s="46">
        <v>-2.9882839022708163</v>
      </c>
      <c r="R116" s="46">
        <v>4.9363057324840698</v>
      </c>
      <c r="S116" s="46">
        <v>-4.0598290598290561</v>
      </c>
      <c r="T116" s="46"/>
      <c r="U116" s="46"/>
      <c r="V116" s="46"/>
      <c r="W116" s="46"/>
      <c r="X116" s="46"/>
      <c r="Y116" s="46"/>
      <c r="Z116" s="46">
        <f t="shared" si="14"/>
        <v>6.5602457884224847</v>
      </c>
      <c r="AA116" s="46">
        <f t="shared" si="15"/>
        <v>4.1787532374166849</v>
      </c>
      <c r="AB116" s="46">
        <f t="shared" si="24"/>
        <v>0.34324583697709515</v>
      </c>
      <c r="AC116" s="46">
        <f t="shared" si="16"/>
        <v>29.096851860030426</v>
      </c>
      <c r="AD116" s="46">
        <f t="shared" si="17"/>
        <v>11</v>
      </c>
      <c r="AE116" s="46">
        <f t="array" ref="AE116">SUM(IF($C116:$Y116&lt;0,1,0))</f>
        <v>4</v>
      </c>
      <c r="AF116" s="46">
        <f t="shared" si="18"/>
        <v>36.363636363636367</v>
      </c>
      <c r="AG116" s="46">
        <f t="shared" si="25"/>
        <v>50</v>
      </c>
      <c r="AH116" s="46">
        <f t="array" ref="AH116">SUM(IF($C116:$Y116&gt;20,1,0))</f>
        <v>3</v>
      </c>
      <c r="AI116" s="46">
        <f t="shared" si="19"/>
        <v>27.27272727272727</v>
      </c>
      <c r="AJ116" s="46">
        <f t="shared" si="26"/>
        <v>18.18181818181818</v>
      </c>
      <c r="AK116" s="46">
        <f t="array" ref="AK116">SUM(IF($C116:$Y116&gt;40,1,0))</f>
        <v>1</v>
      </c>
      <c r="AL116" s="46">
        <f t="shared" si="20"/>
        <v>9.0909090909090917</v>
      </c>
      <c r="AM116" s="46">
        <f t="shared" si="27"/>
        <v>13.636363636363638</v>
      </c>
      <c r="AN116" s="46">
        <f t="shared" si="21"/>
        <v>6.5602457884224847</v>
      </c>
      <c r="AO116" s="46">
        <f t="shared" si="22"/>
        <v>4.1787532374166849</v>
      </c>
      <c r="AP116" s="46"/>
      <c r="AQ116" s="46">
        <f t="shared" si="23"/>
        <v>29.096851860030426</v>
      </c>
      <c r="AR116" s="5"/>
      <c r="AS116" s="5"/>
      <c r="AT116" s="5"/>
      <c r="AU116" s="5"/>
      <c r="AV116" s="5"/>
      <c r="AW116" s="5"/>
      <c r="AX116" s="5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  <c r="BK116" s="4"/>
      <c r="BL116" s="4"/>
      <c r="BM116" s="4"/>
      <c r="BN116" s="4"/>
      <c r="BO116" s="4"/>
      <c r="BP116" s="4"/>
      <c r="BQ116" s="4"/>
      <c r="BR116" s="4"/>
      <c r="BS116" s="4"/>
      <c r="BT116" s="4"/>
      <c r="BU116" s="4"/>
      <c r="BV116" s="4"/>
      <c r="BW116" s="4"/>
      <c r="BX116" s="4"/>
      <c r="BY116" s="4"/>
      <c r="BZ116" s="4"/>
      <c r="CA116" s="4"/>
      <c r="CB116" s="4"/>
      <c r="CC116" s="4"/>
      <c r="CD116" s="4"/>
      <c r="CE116" s="4"/>
      <c r="CF116" s="4"/>
      <c r="CG116" s="4"/>
      <c r="CH116" s="4"/>
      <c r="CI116" s="4"/>
      <c r="CJ116" s="4"/>
      <c r="CK116" s="4"/>
      <c r="CL116" s="4"/>
      <c r="CM116" s="4"/>
      <c r="CN116" s="4"/>
      <c r="CO116" s="4"/>
      <c r="CP116" s="4"/>
      <c r="CQ116" s="4"/>
      <c r="CR116" s="4"/>
      <c r="CS116" s="4"/>
      <c r="CT116" s="4"/>
      <c r="CU116" s="4"/>
      <c r="CV116" s="4"/>
      <c r="CW116" s="4"/>
      <c r="CX116" s="4"/>
      <c r="CY116" s="4"/>
      <c r="CZ116" s="4"/>
      <c r="DA116" s="4"/>
      <c r="DB116" s="4"/>
      <c r="DC116" s="4"/>
      <c r="DD116" s="4"/>
      <c r="DE116" s="4"/>
      <c r="DF116" s="4"/>
      <c r="DG116" s="4"/>
      <c r="DH116" s="4"/>
      <c r="DI116" s="4"/>
      <c r="DJ116" s="4"/>
      <c r="DK116" s="4"/>
      <c r="DL116" s="4"/>
      <c r="DM116" s="4"/>
      <c r="DN116" s="4"/>
      <c r="DO116" s="4"/>
      <c r="DP116" s="4"/>
      <c r="DQ116" s="4"/>
      <c r="DR116" s="4"/>
      <c r="DS116" s="4"/>
      <c r="DT116" s="4"/>
      <c r="DU116" s="4"/>
      <c r="DV116" s="4"/>
      <c r="DW116" s="4"/>
      <c r="DX116" s="4"/>
      <c r="DY116" s="4"/>
      <c r="DZ116" s="4"/>
      <c r="EA116" s="4"/>
    </row>
    <row r="117" spans="1:131" x14ac:dyDescent="0.4">
      <c r="A117" s="4"/>
      <c r="B117" s="7">
        <v>1608</v>
      </c>
      <c r="D117" s="46">
        <v>-19.313682358117024</v>
      </c>
      <c r="E117" s="46"/>
      <c r="F117" s="61">
        <v>-9.5505617977528079</v>
      </c>
      <c r="G117" s="46">
        <v>14.477211796246658</v>
      </c>
      <c r="H117" s="46"/>
      <c r="I117" s="46">
        <v>-0.39290413320630102</v>
      </c>
      <c r="J117" s="46">
        <v>8.2931866876479354</v>
      </c>
      <c r="K117" s="46">
        <v>29.234484028810137</v>
      </c>
      <c r="L117" s="46">
        <v>16.368916237101018</v>
      </c>
      <c r="M117" s="46"/>
      <c r="N117" s="46"/>
      <c r="O117" s="46"/>
      <c r="P117" s="46">
        <v>-1.6064257028112428</v>
      </c>
      <c r="Q117" s="46">
        <v>2.4832819466587885</v>
      </c>
      <c r="R117" s="46" t="s">
        <v>25</v>
      </c>
      <c r="S117" s="46">
        <v>12.917594654788411</v>
      </c>
      <c r="T117" s="46"/>
      <c r="U117" s="46"/>
      <c r="V117" s="46"/>
      <c r="W117" s="46"/>
      <c r="X117" s="46"/>
      <c r="Y117" s="46"/>
      <c r="Z117" s="46">
        <f t="shared" si="14"/>
        <v>5.2911101359365569</v>
      </c>
      <c r="AA117" s="46">
        <f t="shared" si="15"/>
        <v>5.388234317153362</v>
      </c>
      <c r="AB117" s="46">
        <f t="shared" si="24"/>
        <v>1.5961546668833604</v>
      </c>
      <c r="AC117" s="46">
        <f t="shared" si="16"/>
        <v>29.234484028810137</v>
      </c>
      <c r="AD117" s="46">
        <f t="shared" si="17"/>
        <v>11</v>
      </c>
      <c r="AE117" s="46">
        <f t="array" ref="AE117">SUM(IF($C117:$Y117&lt;0,1,0))</f>
        <v>4</v>
      </c>
      <c r="AF117" s="46">
        <f t="shared" si="18"/>
        <v>36.363636363636367</v>
      </c>
      <c r="AG117" s="46">
        <f t="shared" si="25"/>
        <v>45.45454545454546</v>
      </c>
      <c r="AH117" s="46">
        <f t="array" ref="AH117">SUM(IF($C117:$Y117&gt;20,1,0))</f>
        <v>2</v>
      </c>
      <c r="AI117" s="46">
        <f t="shared" si="19"/>
        <v>18.181818181818183</v>
      </c>
      <c r="AJ117" s="46">
        <f t="shared" si="26"/>
        <v>16.666666666666668</v>
      </c>
      <c r="AK117" s="46">
        <f t="array" ref="AK117">SUM(IF($C117:$Y117&gt;40,1,0))</f>
        <v>1</v>
      </c>
      <c r="AL117" s="46">
        <f t="shared" si="20"/>
        <v>9.0909090909090917</v>
      </c>
      <c r="AM117" s="46">
        <f t="shared" si="27"/>
        <v>12.121212121212123</v>
      </c>
      <c r="AN117" s="46">
        <f t="shared" si="21"/>
        <v>8.0249759686091764</v>
      </c>
      <c r="AO117" s="46">
        <f t="shared" si="22"/>
        <v>8.2931866876479354</v>
      </c>
      <c r="AP117" s="46"/>
      <c r="AQ117" s="46">
        <f t="shared" si="23"/>
        <v>29.234484028810137</v>
      </c>
      <c r="AR117" s="5"/>
      <c r="AS117" s="5"/>
      <c r="AT117" s="5"/>
      <c r="AU117" s="5"/>
      <c r="AV117" s="5"/>
      <c r="AW117" s="5"/>
      <c r="AX117" s="5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4"/>
      <c r="BW117" s="4"/>
      <c r="BX117" s="4"/>
      <c r="BY117" s="4"/>
      <c r="BZ117" s="4"/>
      <c r="CA117" s="4"/>
      <c r="CB117" s="4"/>
      <c r="CC117" s="4"/>
      <c r="CD117" s="4"/>
      <c r="CE117" s="4"/>
      <c r="CF117" s="4"/>
      <c r="CG117" s="4"/>
      <c r="CH117" s="4"/>
      <c r="CI117" s="4"/>
      <c r="CJ117" s="4"/>
      <c r="CK117" s="4"/>
      <c r="CL117" s="4"/>
      <c r="CM117" s="4"/>
      <c r="CN117" s="4"/>
      <c r="CO117" s="4"/>
      <c r="CP117" s="4"/>
      <c r="CQ117" s="4"/>
      <c r="CR117" s="4"/>
      <c r="CS117" s="4"/>
      <c r="CT117" s="4"/>
      <c r="CU117" s="4"/>
      <c r="CV117" s="4"/>
      <c r="CW117" s="4"/>
      <c r="CX117" s="4"/>
      <c r="CY117" s="4"/>
      <c r="CZ117" s="4"/>
      <c r="DA117" s="4"/>
      <c r="DB117" s="4"/>
      <c r="DC117" s="4"/>
      <c r="DD117" s="4"/>
      <c r="DE117" s="4"/>
      <c r="DF117" s="4"/>
      <c r="DG117" s="4"/>
      <c r="DH117" s="4"/>
      <c r="DI117" s="4"/>
      <c r="DJ117" s="4"/>
      <c r="DK117" s="4"/>
      <c r="DL117" s="4"/>
      <c r="DM117" s="4"/>
      <c r="DN117" s="4"/>
      <c r="DO117" s="4"/>
      <c r="DP117" s="4"/>
      <c r="DQ117" s="4"/>
      <c r="DR117" s="4"/>
      <c r="DS117" s="4"/>
      <c r="DT117" s="4"/>
      <c r="DU117" s="4"/>
      <c r="DV117" s="4"/>
      <c r="DW117" s="4"/>
      <c r="DX117" s="4"/>
      <c r="DY117" s="4"/>
      <c r="DZ117" s="4"/>
      <c r="EA117" s="4"/>
    </row>
    <row r="118" spans="1:131" x14ac:dyDescent="0.4">
      <c r="A118" s="4"/>
      <c r="B118" s="7">
        <v>1609</v>
      </c>
      <c r="D118" s="46">
        <v>9.0512540894220237</v>
      </c>
      <c r="E118" s="46"/>
      <c r="F118" s="61">
        <v>0.6211180124223602</v>
      </c>
      <c r="G118" s="46">
        <v>-36.299765807962523</v>
      </c>
      <c r="H118" s="46"/>
      <c r="I118" s="46">
        <v>1.6012743125419231</v>
      </c>
      <c r="J118" s="46">
        <v>-2.7262394307665194</v>
      </c>
      <c r="K118" s="46">
        <v>-14.473796460864035</v>
      </c>
      <c r="L118" s="46">
        <v>0.83391569050406122</v>
      </c>
      <c r="M118" s="46"/>
      <c r="N118" s="46"/>
      <c r="O118" s="46"/>
      <c r="P118" s="46">
        <v>0.40816326530612734</v>
      </c>
      <c r="Q118" s="46">
        <v>8.439048746700939</v>
      </c>
      <c r="R118" s="46" t="s">
        <v>25</v>
      </c>
      <c r="S118" s="46">
        <v>10.256410256410264</v>
      </c>
      <c r="T118" s="46"/>
      <c r="U118" s="46"/>
      <c r="V118" s="46"/>
      <c r="W118" s="46"/>
      <c r="X118" s="46"/>
      <c r="Y118" s="46"/>
      <c r="Z118" s="46">
        <f t="shared" si="14"/>
        <v>-2.2288617326285376</v>
      </c>
      <c r="AA118" s="46">
        <f t="shared" si="15"/>
        <v>0.72751685146321066</v>
      </c>
      <c r="AB118" s="46">
        <f t="shared" si="24"/>
        <v>1.1812224941877789</v>
      </c>
      <c r="AC118" s="46">
        <f t="shared" si="16"/>
        <v>10.256410256410264</v>
      </c>
      <c r="AD118" s="46">
        <f t="shared" si="17"/>
        <v>11</v>
      </c>
      <c r="AE118" s="46">
        <f t="array" ref="AE118">SUM(IF($C118:$Y118&lt;0,1,0))</f>
        <v>3</v>
      </c>
      <c r="AF118" s="46">
        <f t="shared" si="18"/>
        <v>27.272727272727273</v>
      </c>
      <c r="AG118" s="46">
        <f t="shared" si="25"/>
        <v>43.939393939393945</v>
      </c>
      <c r="AH118" s="46">
        <f t="array" ref="AH118">SUM(IF($C118:$Y118&gt;20,1,0))</f>
        <v>1</v>
      </c>
      <c r="AI118" s="46">
        <f t="shared" si="19"/>
        <v>9.0909090909090917</v>
      </c>
      <c r="AJ118" s="46">
        <f t="shared" si="26"/>
        <v>16.666666666666668</v>
      </c>
      <c r="AK118" s="46">
        <f t="array" ref="AK118">SUM(IF($C118:$Y118&gt;40,1,0))</f>
        <v>1</v>
      </c>
      <c r="AL118" s="46">
        <f t="shared" si="20"/>
        <v>9.0909090909090917</v>
      </c>
      <c r="AM118" s="46">
        <f t="shared" si="27"/>
        <v>12.121212121212123</v>
      </c>
      <c r="AN118" s="46">
        <f t="shared" si="21"/>
        <v>-3.4822079350786002</v>
      </c>
      <c r="AO118" s="46">
        <f t="shared" si="22"/>
        <v>0.6211180124223602</v>
      </c>
      <c r="AP118" s="46"/>
      <c r="AQ118" s="46">
        <f t="shared" si="23"/>
        <v>10.256410256410264</v>
      </c>
      <c r="AR118" s="5"/>
      <c r="AS118" s="5"/>
      <c r="AT118" s="5"/>
      <c r="AU118" s="5"/>
      <c r="AV118" s="5"/>
      <c r="AW118" s="5"/>
      <c r="AX118" s="5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  <c r="BK118" s="4"/>
      <c r="BL118" s="4"/>
      <c r="BM118" s="4"/>
      <c r="BN118" s="4"/>
      <c r="BO118" s="4"/>
      <c r="BP118" s="4"/>
      <c r="BQ118" s="4"/>
      <c r="BR118" s="4"/>
      <c r="BS118" s="4"/>
      <c r="BT118" s="4"/>
      <c r="BU118" s="4"/>
      <c r="BV118" s="4"/>
      <c r="BW118" s="4"/>
      <c r="BX118" s="4"/>
      <c r="BY118" s="4"/>
      <c r="BZ118" s="4"/>
      <c r="CA118" s="4"/>
      <c r="CB118" s="4"/>
      <c r="CC118" s="4"/>
      <c r="CD118" s="4"/>
      <c r="CE118" s="4"/>
      <c r="CF118" s="4"/>
      <c r="CG118" s="4"/>
      <c r="CH118" s="4"/>
      <c r="CI118" s="4"/>
      <c r="CJ118" s="4"/>
      <c r="CK118" s="4"/>
      <c r="CL118" s="4"/>
      <c r="CM118" s="4"/>
      <c r="CN118" s="4"/>
      <c r="CO118" s="4"/>
      <c r="CP118" s="4"/>
      <c r="CQ118" s="4"/>
      <c r="CR118" s="4"/>
      <c r="CS118" s="4"/>
      <c r="CT118" s="4"/>
      <c r="CU118" s="4"/>
      <c r="CV118" s="4"/>
      <c r="CW118" s="4"/>
      <c r="CX118" s="4"/>
      <c r="CY118" s="4"/>
      <c r="CZ118" s="4"/>
      <c r="DA118" s="4"/>
      <c r="DB118" s="4"/>
      <c r="DC118" s="4"/>
      <c r="DD118" s="4"/>
      <c r="DE118" s="4"/>
      <c r="DF118" s="4"/>
      <c r="DG118" s="4"/>
      <c r="DH118" s="4"/>
      <c r="DI118" s="4"/>
      <c r="DJ118" s="4"/>
      <c r="DK118" s="4"/>
      <c r="DL118" s="4"/>
      <c r="DM118" s="4"/>
      <c r="DN118" s="4"/>
      <c r="DO118" s="4"/>
      <c r="DP118" s="4"/>
      <c r="DQ118" s="4"/>
      <c r="DR118" s="4"/>
      <c r="DS118" s="4"/>
      <c r="DT118" s="4"/>
      <c r="DU118" s="4"/>
      <c r="DV118" s="4"/>
      <c r="DW118" s="4"/>
      <c r="DX118" s="4"/>
      <c r="DY118" s="4"/>
      <c r="DZ118" s="4"/>
      <c r="EA118" s="4"/>
    </row>
    <row r="119" spans="1:131" x14ac:dyDescent="0.4">
      <c r="A119" s="4"/>
      <c r="B119" s="7">
        <v>1610</v>
      </c>
      <c r="D119" s="46">
        <v>-25.55</v>
      </c>
      <c r="E119" s="46"/>
      <c r="F119" s="61">
        <v>-4.9382716049382713</v>
      </c>
      <c r="G119" s="46">
        <v>-5.5147058823529438</v>
      </c>
      <c r="H119" s="46"/>
      <c r="I119" s="46">
        <v>1.4260174971472082</v>
      </c>
      <c r="J119" s="46">
        <v>-0.31581634247532797</v>
      </c>
      <c r="K119" s="46">
        <v>-12.168932856078435</v>
      </c>
      <c r="L119" s="46">
        <v>-5.4246818011042919</v>
      </c>
      <c r="M119" s="46"/>
      <c r="N119" s="46"/>
      <c r="O119" s="46"/>
      <c r="P119" s="46">
        <v>6.5040650406503975</v>
      </c>
      <c r="Q119" s="46">
        <v>5.005021647806851</v>
      </c>
      <c r="R119" s="46" t="s">
        <v>25</v>
      </c>
      <c r="S119" s="46">
        <v>-10.017889087656528</v>
      </c>
      <c r="T119" s="46"/>
      <c r="U119" s="46"/>
      <c r="V119" s="46"/>
      <c r="W119" s="46"/>
      <c r="X119" s="46"/>
      <c r="Y119" s="46"/>
      <c r="Z119" s="46">
        <f t="shared" si="14"/>
        <v>-5.0995193389001354</v>
      </c>
      <c r="AA119" s="46">
        <f t="shared" si="15"/>
        <v>-5.181476703021282</v>
      </c>
      <c r="AB119" s="46">
        <f t="shared" si="24"/>
        <v>0.99007339911170555</v>
      </c>
      <c r="AC119" s="46">
        <f t="shared" si="16"/>
        <v>6.5040650406503975</v>
      </c>
      <c r="AD119" s="46">
        <f t="shared" si="17"/>
        <v>11</v>
      </c>
      <c r="AE119" s="46">
        <f t="array" ref="AE119">SUM(IF($C119:$Y119&lt;0,1,0))</f>
        <v>7</v>
      </c>
      <c r="AF119" s="46">
        <f t="shared" si="18"/>
        <v>63.636363636363633</v>
      </c>
      <c r="AG119" s="46">
        <f t="shared" si="25"/>
        <v>42.424242424242429</v>
      </c>
      <c r="AH119" s="46">
        <f t="array" ref="AH119">SUM(IF($C119:$Y119&gt;20,1,0))</f>
        <v>1</v>
      </c>
      <c r="AI119" s="46">
        <f t="shared" si="19"/>
        <v>9.0909090909090917</v>
      </c>
      <c r="AJ119" s="46">
        <f t="shared" si="26"/>
        <v>13.636363636363638</v>
      </c>
      <c r="AK119" s="46">
        <f t="array" ref="AK119">SUM(IF($C119:$Y119&gt;40,1,0))</f>
        <v>1</v>
      </c>
      <c r="AL119" s="46">
        <f t="shared" si="20"/>
        <v>9.0909090909090917</v>
      </c>
      <c r="AM119" s="46">
        <f t="shared" si="27"/>
        <v>9.0909090909090917</v>
      </c>
      <c r="AN119" s="46">
        <f t="shared" si="21"/>
        <v>-2.8272437098890375</v>
      </c>
      <c r="AO119" s="46">
        <f t="shared" si="22"/>
        <v>-4.9382716049382713</v>
      </c>
      <c r="AP119" s="46"/>
      <c r="AQ119" s="46">
        <f t="shared" si="23"/>
        <v>6.5040650406503975</v>
      </c>
      <c r="AR119" s="5"/>
      <c r="AS119" s="5"/>
      <c r="AT119" s="5"/>
      <c r="AU119" s="5"/>
      <c r="AV119" s="5"/>
      <c r="AW119" s="5"/>
      <c r="AX119" s="5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4"/>
      <c r="BW119" s="4"/>
      <c r="BX119" s="4"/>
      <c r="BY119" s="4"/>
      <c r="BZ119" s="4"/>
      <c r="CA119" s="4"/>
      <c r="CB119" s="4"/>
      <c r="CC119" s="4"/>
      <c r="CD119" s="4"/>
      <c r="CE119" s="4"/>
      <c r="CF119" s="4"/>
      <c r="CG119" s="4"/>
      <c r="CH119" s="4"/>
      <c r="CI119" s="4"/>
      <c r="CJ119" s="4"/>
      <c r="CK119" s="4"/>
      <c r="CL119" s="4"/>
      <c r="CM119" s="4"/>
      <c r="CN119" s="4"/>
      <c r="CO119" s="4"/>
      <c r="CP119" s="4"/>
      <c r="CQ119" s="4"/>
      <c r="CR119" s="4"/>
      <c r="CS119" s="4"/>
      <c r="CT119" s="4"/>
      <c r="CU119" s="4"/>
      <c r="CV119" s="4"/>
      <c r="CW119" s="4"/>
      <c r="CX119" s="4"/>
      <c r="CY119" s="4"/>
      <c r="CZ119" s="4"/>
      <c r="DA119" s="4"/>
      <c r="DB119" s="4"/>
      <c r="DC119" s="4"/>
      <c r="DD119" s="4"/>
      <c r="DE119" s="4"/>
      <c r="DF119" s="4"/>
      <c r="DG119" s="4"/>
      <c r="DH119" s="4"/>
      <c r="DI119" s="4"/>
      <c r="DJ119" s="4"/>
      <c r="DK119" s="4"/>
      <c r="DL119" s="4"/>
      <c r="DM119" s="4"/>
      <c r="DN119" s="4"/>
      <c r="DO119" s="4"/>
      <c r="DP119" s="4"/>
      <c r="DQ119" s="4"/>
      <c r="DR119" s="4"/>
      <c r="DS119" s="4"/>
      <c r="DT119" s="4"/>
      <c r="DU119" s="4"/>
      <c r="DV119" s="4"/>
      <c r="DW119" s="4"/>
      <c r="DX119" s="4"/>
      <c r="DY119" s="4"/>
      <c r="DZ119" s="4"/>
      <c r="EA119" s="4"/>
    </row>
    <row r="120" spans="1:131" x14ac:dyDescent="0.4">
      <c r="A120" s="4"/>
      <c r="B120" s="7">
        <v>1611</v>
      </c>
      <c r="D120" s="46">
        <v>22.09536601746138</v>
      </c>
      <c r="E120" s="46"/>
      <c r="F120" s="61">
        <v>-0.97402597402597402</v>
      </c>
      <c r="G120" s="46">
        <v>64.980544747081709</v>
      </c>
      <c r="H120" s="46"/>
      <c r="I120" s="46">
        <v>-0.2353281681360786</v>
      </c>
      <c r="J120" s="46">
        <v>-0.86599172250932943</v>
      </c>
      <c r="K120" s="46">
        <v>4.4408130152048004</v>
      </c>
      <c r="L120" s="46">
        <v>1.1558900648368287</v>
      </c>
      <c r="M120" s="46"/>
      <c r="N120" s="46"/>
      <c r="O120" s="46"/>
      <c r="P120" s="46">
        <v>-2.2900763358778664</v>
      </c>
      <c r="Q120" s="46">
        <v>8.5603705473927594</v>
      </c>
      <c r="R120" s="46">
        <v>-7.7445781863102354</v>
      </c>
      <c r="S120" s="46">
        <v>-7.9522862823061651</v>
      </c>
      <c r="T120" s="46"/>
      <c r="U120" s="46"/>
      <c r="V120" s="46"/>
      <c r="W120" s="46"/>
      <c r="X120" s="46"/>
      <c r="Y120" s="46"/>
      <c r="Z120" s="46">
        <f t="shared" si="14"/>
        <v>7.3791543384374387</v>
      </c>
      <c r="AA120" s="46">
        <f t="shared" si="15"/>
        <v>-0.2353281681360786</v>
      </c>
      <c r="AB120" s="46">
        <f t="shared" si="24"/>
        <v>1.4434628751941156</v>
      </c>
      <c r="AC120" s="46">
        <f t="shared" si="16"/>
        <v>64.980544747081709</v>
      </c>
      <c r="AD120" s="46">
        <f t="shared" si="17"/>
        <v>11</v>
      </c>
      <c r="AE120" s="46">
        <f t="array" ref="AE120">SUM(IF($C120:$Y120&lt;0,1,0))</f>
        <v>6</v>
      </c>
      <c r="AF120" s="46">
        <f t="shared" si="18"/>
        <v>54.545454545454547</v>
      </c>
      <c r="AG120" s="46">
        <f t="shared" si="25"/>
        <v>40.909090909090907</v>
      </c>
      <c r="AH120" s="46">
        <f t="array" ref="AH120">SUM(IF($C120:$Y120&gt;20,1,0))</f>
        <v>2</v>
      </c>
      <c r="AI120" s="46">
        <f t="shared" si="19"/>
        <v>18.181818181818183</v>
      </c>
      <c r="AJ120" s="46">
        <f t="shared" si="26"/>
        <v>15.151515151515154</v>
      </c>
      <c r="AK120" s="46">
        <f t="array" ref="AK120">SUM(IF($C120:$Y120&gt;40,1,0))</f>
        <v>1</v>
      </c>
      <c r="AL120" s="46">
        <f t="shared" si="20"/>
        <v>9.0909090909090917</v>
      </c>
      <c r="AM120" s="46">
        <f t="shared" si="27"/>
        <v>9.0909090909090917</v>
      </c>
      <c r="AN120" s="46">
        <f t="shared" si="21"/>
        <v>5.9075331705350447</v>
      </c>
      <c r="AO120" s="46">
        <f t="shared" si="22"/>
        <v>-0.55065994532270401</v>
      </c>
      <c r="AP120" s="46"/>
      <c r="AQ120" s="46">
        <f t="shared" si="23"/>
        <v>64.980544747081709</v>
      </c>
      <c r="AR120" s="5"/>
      <c r="AS120" s="5"/>
      <c r="AT120" s="5"/>
      <c r="AU120" s="5"/>
      <c r="AV120" s="5"/>
      <c r="AW120" s="5"/>
      <c r="AX120" s="5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4"/>
      <c r="BW120" s="4"/>
      <c r="BX120" s="4"/>
      <c r="BY120" s="4"/>
      <c r="BZ120" s="4"/>
      <c r="CA120" s="4"/>
      <c r="CB120" s="4"/>
      <c r="CC120" s="4"/>
      <c r="CD120" s="4"/>
      <c r="CE120" s="4"/>
      <c r="CF120" s="4"/>
      <c r="CG120" s="4"/>
      <c r="CH120" s="4"/>
      <c r="CI120" s="4"/>
      <c r="CJ120" s="4"/>
      <c r="CK120" s="4"/>
      <c r="CL120" s="4"/>
      <c r="CM120" s="4"/>
      <c r="CN120" s="4"/>
      <c r="CO120" s="4"/>
      <c r="CP120" s="4"/>
      <c r="CQ120" s="4"/>
      <c r="CR120" s="4"/>
      <c r="CS120" s="4"/>
      <c r="CT120" s="4"/>
      <c r="CU120" s="4"/>
      <c r="CV120" s="4"/>
      <c r="CW120" s="4"/>
      <c r="CX120" s="4"/>
      <c r="CY120" s="4"/>
      <c r="CZ120" s="4"/>
      <c r="DA120" s="4"/>
      <c r="DB120" s="4"/>
      <c r="DC120" s="4"/>
      <c r="DD120" s="4"/>
      <c r="DE120" s="4"/>
      <c r="DF120" s="4"/>
      <c r="DG120" s="4"/>
      <c r="DH120" s="4"/>
      <c r="DI120" s="4"/>
      <c r="DJ120" s="4"/>
      <c r="DK120" s="4"/>
      <c r="DL120" s="4"/>
      <c r="DM120" s="4"/>
      <c r="DN120" s="4"/>
      <c r="DO120" s="4"/>
      <c r="DP120" s="4"/>
      <c r="DQ120" s="4"/>
      <c r="DR120" s="4"/>
      <c r="DS120" s="4"/>
      <c r="DT120" s="4"/>
      <c r="DU120" s="4"/>
      <c r="DV120" s="4"/>
      <c r="DW120" s="4"/>
      <c r="DX120" s="4"/>
      <c r="DY120" s="4"/>
      <c r="DZ120" s="4"/>
      <c r="EA120" s="4"/>
    </row>
    <row r="121" spans="1:131" x14ac:dyDescent="0.4">
      <c r="A121" s="4"/>
      <c r="B121" s="7">
        <v>1612</v>
      </c>
      <c r="D121" s="46">
        <v>-14.191419141914196</v>
      </c>
      <c r="E121" s="46"/>
      <c r="F121" s="61">
        <v>-2.2950819672131146</v>
      </c>
      <c r="G121" s="46">
        <v>-11.556603773584905</v>
      </c>
      <c r="H121" s="46"/>
      <c r="I121" s="46">
        <v>12.066578862487908</v>
      </c>
      <c r="J121" s="46">
        <v>4.6943938095570736</v>
      </c>
      <c r="K121" s="46">
        <v>20.134112897263449</v>
      </c>
      <c r="L121" s="46">
        <v>3.4105810626640531</v>
      </c>
      <c r="M121" s="46"/>
      <c r="N121" s="46"/>
      <c r="O121" s="46"/>
      <c r="P121" s="46">
        <v>4.6875</v>
      </c>
      <c r="Q121" s="46">
        <v>-7.2070675792962335</v>
      </c>
      <c r="R121" s="46">
        <v>0.48780487804878092</v>
      </c>
      <c r="S121" s="46">
        <v>13.174946004319654</v>
      </c>
      <c r="T121" s="46"/>
      <c r="U121" s="46"/>
      <c r="V121" s="46"/>
      <c r="W121" s="46"/>
      <c r="X121" s="46"/>
      <c r="Y121" s="46"/>
      <c r="Z121" s="46">
        <f t="shared" si="14"/>
        <v>2.1277950047574978</v>
      </c>
      <c r="AA121" s="46">
        <f t="shared" si="15"/>
        <v>3.4105810626640531</v>
      </c>
      <c r="AB121" s="46">
        <f t="shared" si="24"/>
        <v>1.3813800995899921</v>
      </c>
      <c r="AC121" s="46">
        <f t="shared" si="16"/>
        <v>20.134112897263449</v>
      </c>
      <c r="AD121" s="46">
        <f t="shared" si="17"/>
        <v>11</v>
      </c>
      <c r="AE121" s="46">
        <f t="array" ref="AE121">SUM(IF($C121:$Y121&lt;0,1,0))</f>
        <v>4</v>
      </c>
      <c r="AF121" s="46">
        <f t="shared" si="18"/>
        <v>36.363636363636367</v>
      </c>
      <c r="AG121" s="46">
        <f t="shared" si="25"/>
        <v>42.424242424242429</v>
      </c>
      <c r="AH121" s="46">
        <f t="array" ref="AH121">SUM(IF($C121:$Y121&gt;20,1,0))</f>
        <v>1</v>
      </c>
      <c r="AI121" s="46">
        <f t="shared" si="19"/>
        <v>9.0909090909090917</v>
      </c>
      <c r="AJ121" s="46">
        <f t="shared" si="26"/>
        <v>15.151515151515154</v>
      </c>
      <c r="AK121" s="46">
        <f t="array" ref="AK121">SUM(IF($C121:$Y121&gt;40,1,0))</f>
        <v>0</v>
      </c>
      <c r="AL121" s="46">
        <f t="shared" si="20"/>
        <v>0</v>
      </c>
      <c r="AM121" s="46">
        <f t="shared" si="27"/>
        <v>7.575757575757577</v>
      </c>
      <c r="AN121" s="46">
        <f t="shared" si="21"/>
        <v>3.7597164194246666</v>
      </c>
      <c r="AO121" s="46">
        <f t="shared" si="22"/>
        <v>4.049040531332027</v>
      </c>
      <c r="AP121" s="46"/>
      <c r="AQ121" s="46">
        <f t="shared" si="23"/>
        <v>20.134112897263449</v>
      </c>
      <c r="AR121" s="5"/>
      <c r="AS121" s="5"/>
      <c r="AT121" s="5"/>
      <c r="AU121" s="5"/>
      <c r="AV121" s="5"/>
      <c r="AW121" s="5"/>
      <c r="AX121" s="5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  <c r="BK121" s="4"/>
      <c r="BL121" s="4"/>
      <c r="BM121" s="4"/>
      <c r="BN121" s="4"/>
      <c r="BO121" s="4"/>
      <c r="BP121" s="4"/>
      <c r="BQ121" s="4"/>
      <c r="BR121" s="4"/>
      <c r="BS121" s="4"/>
      <c r="BT121" s="4"/>
      <c r="BU121" s="4"/>
      <c r="BV121" s="4"/>
      <c r="BW121" s="4"/>
      <c r="BX121" s="4"/>
      <c r="BY121" s="4"/>
      <c r="BZ121" s="4"/>
      <c r="CA121" s="4"/>
      <c r="CB121" s="4"/>
      <c r="CC121" s="4"/>
      <c r="CD121" s="4"/>
      <c r="CE121" s="4"/>
      <c r="CF121" s="4"/>
      <c r="CG121" s="4"/>
      <c r="CH121" s="4"/>
      <c r="CI121" s="4"/>
      <c r="CJ121" s="4"/>
      <c r="CK121" s="4"/>
      <c r="CL121" s="4"/>
      <c r="CM121" s="4"/>
      <c r="CN121" s="4"/>
      <c r="CO121" s="4"/>
      <c r="CP121" s="4"/>
      <c r="CQ121" s="4"/>
      <c r="CR121" s="4"/>
      <c r="CS121" s="4"/>
      <c r="CT121" s="4"/>
      <c r="CU121" s="4"/>
      <c r="CV121" s="4"/>
      <c r="CW121" s="4"/>
      <c r="CX121" s="4"/>
      <c r="CY121" s="4"/>
      <c r="CZ121" s="4"/>
      <c r="DA121" s="4"/>
      <c r="DB121" s="4"/>
      <c r="DC121" s="4"/>
      <c r="DD121" s="4"/>
      <c r="DE121" s="4"/>
      <c r="DF121" s="4"/>
      <c r="DG121" s="4"/>
      <c r="DH121" s="4"/>
      <c r="DI121" s="4"/>
      <c r="DJ121" s="4"/>
      <c r="DK121" s="4"/>
      <c r="DL121" s="4"/>
      <c r="DM121" s="4"/>
      <c r="DN121" s="4"/>
      <c r="DO121" s="4"/>
      <c r="DP121" s="4"/>
      <c r="DQ121" s="4"/>
      <c r="DR121" s="4"/>
      <c r="DS121" s="4"/>
      <c r="DT121" s="4"/>
      <c r="DU121" s="4"/>
      <c r="DV121" s="4"/>
      <c r="DW121" s="4"/>
      <c r="DX121" s="4"/>
      <c r="DY121" s="4"/>
      <c r="DZ121" s="4"/>
      <c r="EA121" s="4"/>
    </row>
    <row r="122" spans="1:131" x14ac:dyDescent="0.4">
      <c r="A122" s="4"/>
      <c r="B122" s="7">
        <v>1613</v>
      </c>
      <c r="D122" s="46">
        <v>17.5</v>
      </c>
      <c r="E122" s="46"/>
      <c r="F122" s="61">
        <v>5.3691275167785237</v>
      </c>
      <c r="G122" s="46">
        <v>-12.53333333333333</v>
      </c>
      <c r="H122" s="46"/>
      <c r="I122" s="46">
        <v>-12.081435472739832</v>
      </c>
      <c r="J122" s="46">
        <v>-6.6963337005126133</v>
      </c>
      <c r="K122" s="46">
        <v>-8.0887954031852907</v>
      </c>
      <c r="L122" s="46">
        <v>0.56257661279015547</v>
      </c>
      <c r="M122" s="46"/>
      <c r="N122" s="46"/>
      <c r="O122" s="46"/>
      <c r="P122" s="46">
        <v>0.37313432835821558</v>
      </c>
      <c r="Q122" s="46">
        <v>9.2546742152908923</v>
      </c>
      <c r="R122" s="46">
        <v>-1.6990291262136026</v>
      </c>
      <c r="S122" s="46">
        <v>4.7709923664122078</v>
      </c>
      <c r="T122" s="46"/>
      <c r="U122" s="46"/>
      <c r="V122" s="46"/>
      <c r="W122" s="46"/>
      <c r="X122" s="46"/>
      <c r="Y122" s="46"/>
      <c r="Z122" s="46">
        <f t="shared" si="14"/>
        <v>-0.2971292723958795</v>
      </c>
      <c r="AA122" s="46">
        <f t="shared" si="15"/>
        <v>0.37313432835821558</v>
      </c>
      <c r="AB122" s="46">
        <f t="shared" si="24"/>
        <v>0.74711028141358016</v>
      </c>
      <c r="AC122" s="46">
        <f t="shared" si="16"/>
        <v>17.5</v>
      </c>
      <c r="AD122" s="46">
        <f t="shared" si="17"/>
        <v>11</v>
      </c>
      <c r="AE122" s="46">
        <f t="array" ref="AE122">SUM(IF($C122:$Y122&lt;0,1,0))</f>
        <v>5</v>
      </c>
      <c r="AF122" s="46">
        <f t="shared" si="18"/>
        <v>45.454545454545453</v>
      </c>
      <c r="AG122" s="46">
        <f t="shared" si="25"/>
        <v>43.939393939393938</v>
      </c>
      <c r="AH122" s="46">
        <f t="array" ref="AH122">SUM(IF($C122:$Y122&gt;20,1,0))</f>
        <v>0</v>
      </c>
      <c r="AI122" s="46">
        <f t="shared" si="19"/>
        <v>0</v>
      </c>
      <c r="AJ122" s="46">
        <f t="shared" si="26"/>
        <v>10.606060606060607</v>
      </c>
      <c r="AK122" s="46">
        <f t="array" ref="AK122">SUM(IF($C122:$Y122&gt;40,1,0))</f>
        <v>0</v>
      </c>
      <c r="AL122" s="46">
        <f t="shared" si="20"/>
        <v>0</v>
      </c>
      <c r="AM122" s="46">
        <f t="shared" si="27"/>
        <v>6.0606060606060614</v>
      </c>
      <c r="AN122" s="46">
        <f t="shared" si="21"/>
        <v>-2.0768421996354682</v>
      </c>
      <c r="AO122" s="46">
        <f t="shared" si="22"/>
        <v>-0.6629473989276935</v>
      </c>
      <c r="AP122" s="46"/>
      <c r="AQ122" s="46">
        <f t="shared" si="23"/>
        <v>9.2546742152908923</v>
      </c>
      <c r="AR122" s="5"/>
      <c r="AS122" s="5"/>
      <c r="AT122" s="5"/>
      <c r="AU122" s="5"/>
      <c r="AV122" s="5"/>
      <c r="AW122" s="5"/>
      <c r="AX122" s="5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  <c r="BK122" s="4"/>
      <c r="BL122" s="4"/>
      <c r="BM122" s="4"/>
      <c r="BN122" s="4"/>
      <c r="BO122" s="4"/>
      <c r="BP122" s="4"/>
      <c r="BQ122" s="4"/>
      <c r="BR122" s="4"/>
      <c r="BS122" s="4"/>
      <c r="BT122" s="4"/>
      <c r="BU122" s="4"/>
      <c r="BV122" s="4"/>
      <c r="BW122" s="4"/>
      <c r="BX122" s="4"/>
      <c r="BY122" s="4"/>
      <c r="BZ122" s="4"/>
      <c r="CA122" s="4"/>
      <c r="CB122" s="4"/>
      <c r="CC122" s="4"/>
      <c r="CD122" s="4"/>
      <c r="CE122" s="4"/>
      <c r="CF122" s="4"/>
      <c r="CG122" s="4"/>
      <c r="CH122" s="4"/>
      <c r="CI122" s="4"/>
      <c r="CJ122" s="4"/>
      <c r="CK122" s="4"/>
      <c r="CL122" s="4"/>
      <c r="CM122" s="4"/>
      <c r="CN122" s="4"/>
      <c r="CO122" s="4"/>
      <c r="CP122" s="4"/>
      <c r="CQ122" s="4"/>
      <c r="CR122" s="4"/>
      <c r="CS122" s="4"/>
      <c r="CT122" s="4"/>
      <c r="CU122" s="4"/>
      <c r="CV122" s="4"/>
      <c r="CW122" s="4"/>
      <c r="CX122" s="4"/>
      <c r="CY122" s="4"/>
      <c r="CZ122" s="4"/>
      <c r="DA122" s="4"/>
      <c r="DB122" s="4"/>
      <c r="DC122" s="4"/>
      <c r="DD122" s="4"/>
      <c r="DE122" s="4"/>
      <c r="DF122" s="4"/>
      <c r="DG122" s="4"/>
      <c r="DH122" s="4"/>
      <c r="DI122" s="4"/>
      <c r="DJ122" s="4"/>
      <c r="DK122" s="4"/>
      <c r="DL122" s="4"/>
      <c r="DM122" s="4"/>
      <c r="DN122" s="4"/>
      <c r="DO122" s="4"/>
      <c r="DP122" s="4"/>
      <c r="DQ122" s="4"/>
      <c r="DR122" s="4"/>
      <c r="DS122" s="4"/>
      <c r="DT122" s="4"/>
      <c r="DU122" s="4"/>
      <c r="DV122" s="4"/>
      <c r="DW122" s="4"/>
      <c r="DX122" s="4"/>
      <c r="DY122" s="4"/>
      <c r="DZ122" s="4"/>
      <c r="EA122" s="4"/>
    </row>
    <row r="123" spans="1:131" x14ac:dyDescent="0.4">
      <c r="A123" s="4"/>
      <c r="B123" s="7">
        <v>1614</v>
      </c>
      <c r="D123" s="46">
        <v>-11.12929623567921</v>
      </c>
      <c r="E123" s="46"/>
      <c r="F123" s="61">
        <v>21.97452229299363</v>
      </c>
      <c r="G123" s="46">
        <v>-3.963414634146345</v>
      </c>
      <c r="H123" s="46"/>
      <c r="I123" s="46">
        <v>2.9880437855959951</v>
      </c>
      <c r="J123" s="46">
        <v>18.747056967669941</v>
      </c>
      <c r="K123" s="46">
        <v>-1.8228685894399466</v>
      </c>
      <c r="L123" s="46">
        <v>-5.1565119480792347</v>
      </c>
      <c r="M123" s="46"/>
      <c r="N123" s="46"/>
      <c r="O123" s="46"/>
      <c r="P123" s="46">
        <v>5.9479553903345694</v>
      </c>
      <c r="Q123" s="46">
        <v>6.2795537308216742</v>
      </c>
      <c r="R123" s="46">
        <v>2.716049382716057</v>
      </c>
      <c r="S123" s="46">
        <v>3.2786885245901676</v>
      </c>
      <c r="T123" s="46"/>
      <c r="U123" s="46"/>
      <c r="V123" s="46"/>
      <c r="W123" s="46"/>
      <c r="X123" s="46"/>
      <c r="Y123" s="46"/>
      <c r="Z123" s="46">
        <f t="shared" si="14"/>
        <v>3.6236162424888452</v>
      </c>
      <c r="AA123" s="46">
        <f t="shared" si="15"/>
        <v>2.9880437855959951</v>
      </c>
      <c r="AB123" s="46">
        <f t="shared" si="24"/>
        <v>0.34707852615401902</v>
      </c>
      <c r="AC123" s="46">
        <f t="shared" si="16"/>
        <v>21.97452229299363</v>
      </c>
      <c r="AD123" s="46">
        <f t="shared" si="17"/>
        <v>11</v>
      </c>
      <c r="AE123" s="46">
        <f t="array" ref="AE123">SUM(IF($C123:$Y123&lt;0,1,0))</f>
        <v>4</v>
      </c>
      <c r="AF123" s="46">
        <f t="shared" si="18"/>
        <v>36.363636363636367</v>
      </c>
      <c r="AG123" s="46">
        <f t="shared" si="25"/>
        <v>43.939393939393938</v>
      </c>
      <c r="AH123" s="46">
        <f t="array" ref="AH123">SUM(IF($C123:$Y123&gt;20,1,0))</f>
        <v>1</v>
      </c>
      <c r="AI123" s="46">
        <f t="shared" si="19"/>
        <v>9.0909090909090917</v>
      </c>
      <c r="AJ123" s="46">
        <f t="shared" si="26"/>
        <v>9.0909090909090917</v>
      </c>
      <c r="AK123" s="46">
        <f t="array" ref="AK123">SUM(IF($C123:$Y123&gt;40,1,0))</f>
        <v>0</v>
      </c>
      <c r="AL123" s="46">
        <f t="shared" si="20"/>
        <v>0</v>
      </c>
      <c r="AM123" s="46">
        <f t="shared" si="27"/>
        <v>4.5454545454545459</v>
      </c>
      <c r="AN123" s="46">
        <f t="shared" si="21"/>
        <v>5.0989074903056508</v>
      </c>
      <c r="AO123" s="46">
        <f t="shared" si="22"/>
        <v>3.1333661550930811</v>
      </c>
      <c r="AP123" s="46"/>
      <c r="AQ123" s="46">
        <f t="shared" si="23"/>
        <v>21.97452229299363</v>
      </c>
      <c r="AR123" s="5"/>
      <c r="AS123" s="5"/>
      <c r="AT123" s="5"/>
      <c r="AU123" s="5"/>
      <c r="AV123" s="5"/>
      <c r="AW123" s="5"/>
      <c r="AX123" s="5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  <c r="BK123" s="4"/>
      <c r="BL123" s="4"/>
      <c r="BM123" s="4"/>
      <c r="BN123" s="4"/>
      <c r="BO123" s="4"/>
      <c r="BP123" s="4"/>
      <c r="BQ123" s="4"/>
      <c r="BR123" s="4"/>
      <c r="BS123" s="4"/>
      <c r="BT123" s="4"/>
      <c r="BU123" s="4"/>
      <c r="BV123" s="4"/>
      <c r="BW123" s="4"/>
      <c r="BX123" s="4"/>
      <c r="BY123" s="4"/>
      <c r="BZ123" s="4"/>
      <c r="CA123" s="4"/>
      <c r="CB123" s="4"/>
      <c r="CC123" s="4"/>
      <c r="CD123" s="4"/>
      <c r="CE123" s="4"/>
      <c r="CF123" s="4"/>
      <c r="CG123" s="4"/>
      <c r="CH123" s="4"/>
      <c r="CI123" s="4"/>
      <c r="CJ123" s="4"/>
      <c r="CK123" s="4"/>
      <c r="CL123" s="4"/>
      <c r="CM123" s="4"/>
      <c r="CN123" s="4"/>
      <c r="CO123" s="4"/>
      <c r="CP123" s="4"/>
      <c r="CQ123" s="4"/>
      <c r="CR123" s="4"/>
      <c r="CS123" s="4"/>
      <c r="CT123" s="4"/>
      <c r="CU123" s="4"/>
      <c r="CV123" s="4"/>
      <c r="CW123" s="4"/>
      <c r="CX123" s="4"/>
      <c r="CY123" s="4"/>
      <c r="CZ123" s="4"/>
      <c r="DA123" s="4"/>
      <c r="DB123" s="4"/>
      <c r="DC123" s="4"/>
      <c r="DD123" s="4"/>
      <c r="DE123" s="4"/>
      <c r="DF123" s="4"/>
      <c r="DG123" s="4"/>
      <c r="DH123" s="4"/>
      <c r="DI123" s="4"/>
      <c r="DJ123" s="4"/>
      <c r="DK123" s="4"/>
      <c r="DL123" s="4"/>
      <c r="DM123" s="4"/>
      <c r="DN123" s="4"/>
      <c r="DO123" s="4"/>
      <c r="DP123" s="4"/>
      <c r="DQ123" s="4"/>
      <c r="DR123" s="4"/>
      <c r="DS123" s="4"/>
      <c r="DT123" s="4"/>
      <c r="DU123" s="4"/>
      <c r="DV123" s="4"/>
      <c r="DW123" s="4"/>
      <c r="DX123" s="4"/>
      <c r="DY123" s="4"/>
      <c r="DZ123" s="4"/>
      <c r="EA123" s="4"/>
    </row>
    <row r="124" spans="1:131" x14ac:dyDescent="0.4">
      <c r="A124" s="4"/>
      <c r="B124" s="7">
        <v>1615</v>
      </c>
      <c r="D124" s="46">
        <v>76.672805402087192</v>
      </c>
      <c r="E124" s="46"/>
      <c r="F124" s="61">
        <v>-9.1383812010443854</v>
      </c>
      <c r="G124" s="46">
        <v>10.158730158730167</v>
      </c>
      <c r="H124" s="46"/>
      <c r="I124" s="46">
        <v>-7.4192497071232868</v>
      </c>
      <c r="J124" s="46">
        <v>-4.6715542160733587</v>
      </c>
      <c r="K124" s="46">
        <v>5.3161110697275546</v>
      </c>
      <c r="L124" s="46">
        <v>-2.9552464253763566</v>
      </c>
      <c r="M124" s="46"/>
      <c r="N124" s="46"/>
      <c r="O124" s="46"/>
      <c r="P124" s="46">
        <v>-12.280701754385969</v>
      </c>
      <c r="Q124" s="46">
        <v>-5.79398491599461</v>
      </c>
      <c r="R124" s="46">
        <v>15.865384615384626</v>
      </c>
      <c r="S124" s="46">
        <v>-1.0582010582010581</v>
      </c>
      <c r="T124" s="46"/>
      <c r="U124" s="46"/>
      <c r="V124" s="46"/>
      <c r="W124" s="46"/>
      <c r="X124" s="46"/>
      <c r="Y124" s="46"/>
      <c r="Z124" s="46">
        <f t="shared" si="14"/>
        <v>5.8814283607027731</v>
      </c>
      <c r="AA124" s="46">
        <f t="shared" si="15"/>
        <v>-2.9552464253763566</v>
      </c>
      <c r="AB124" s="46">
        <f t="shared" si="24"/>
        <v>-0.26671535331924218</v>
      </c>
      <c r="AC124" s="46">
        <f t="shared" si="16"/>
        <v>76.672805402087192</v>
      </c>
      <c r="AD124" s="46">
        <f t="shared" si="17"/>
        <v>11</v>
      </c>
      <c r="AE124" s="46">
        <f t="array" ref="AE124">SUM(IF($C124:$Y124&lt;0,1,0))</f>
        <v>7</v>
      </c>
      <c r="AF124" s="46">
        <f t="shared" si="18"/>
        <v>63.636363636363633</v>
      </c>
      <c r="AG124" s="46">
        <f t="shared" si="25"/>
        <v>50</v>
      </c>
      <c r="AH124" s="46">
        <f t="array" ref="AH124">SUM(IF($C124:$Y124&gt;20,1,0))</f>
        <v>1</v>
      </c>
      <c r="AI124" s="46">
        <f t="shared" si="19"/>
        <v>9.0909090909090917</v>
      </c>
      <c r="AJ124" s="46">
        <f t="shared" si="26"/>
        <v>9.0909090909090917</v>
      </c>
      <c r="AK124" s="46">
        <f t="array" ref="AK124">SUM(IF($C124:$Y124&gt;40,1,0))</f>
        <v>1</v>
      </c>
      <c r="AL124" s="46">
        <f t="shared" si="20"/>
        <v>9.0909090909090917</v>
      </c>
      <c r="AM124" s="46">
        <f t="shared" si="27"/>
        <v>4.5454545454545459</v>
      </c>
      <c r="AN124" s="46">
        <f t="shared" si="21"/>
        <v>-1.1977093434356678</v>
      </c>
      <c r="AO124" s="46">
        <f t="shared" si="22"/>
        <v>-3.8134003207248579</v>
      </c>
      <c r="AP124" s="46"/>
      <c r="AQ124" s="46">
        <f t="shared" si="23"/>
        <v>15.865384615384626</v>
      </c>
      <c r="AR124" s="5"/>
      <c r="AS124" s="5"/>
      <c r="AT124" s="5"/>
      <c r="AU124" s="5"/>
      <c r="AV124" s="5"/>
      <c r="AW124" s="5"/>
      <c r="AX124" s="5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  <c r="BK124" s="4"/>
      <c r="BL124" s="4"/>
      <c r="BM124" s="4"/>
      <c r="BN124" s="4"/>
      <c r="BO124" s="4"/>
      <c r="BP124" s="4"/>
      <c r="BQ124" s="4"/>
      <c r="BR124" s="4"/>
      <c r="BS124" s="4"/>
      <c r="BT124" s="4"/>
      <c r="BU124" s="4"/>
      <c r="BV124" s="4"/>
      <c r="BW124" s="4"/>
      <c r="BX124" s="4"/>
      <c r="BY124" s="4"/>
      <c r="BZ124" s="4"/>
      <c r="CA124" s="4"/>
      <c r="CB124" s="4"/>
      <c r="CC124" s="4"/>
      <c r="CD124" s="4"/>
      <c r="CE124" s="4"/>
      <c r="CF124" s="4"/>
      <c r="CG124" s="4"/>
      <c r="CH124" s="4"/>
      <c r="CI124" s="4"/>
      <c r="CJ124" s="4"/>
      <c r="CK124" s="4"/>
      <c r="CL124" s="4"/>
      <c r="CM124" s="4"/>
      <c r="CN124" s="4"/>
      <c r="CO124" s="4"/>
      <c r="CP124" s="4"/>
      <c r="CQ124" s="4"/>
      <c r="CR124" s="4"/>
      <c r="CS124" s="4"/>
      <c r="CT124" s="4"/>
      <c r="CU124" s="4"/>
      <c r="CV124" s="4"/>
      <c r="CW124" s="4"/>
      <c r="CX124" s="4"/>
      <c r="CY124" s="4"/>
      <c r="CZ124" s="4"/>
      <c r="DA124" s="4"/>
      <c r="DB124" s="4"/>
      <c r="DC124" s="4"/>
      <c r="DD124" s="4"/>
      <c r="DE124" s="4"/>
      <c r="DF124" s="4"/>
      <c r="DG124" s="4"/>
      <c r="DH124" s="4"/>
      <c r="DI124" s="4"/>
      <c r="DJ124" s="4"/>
      <c r="DK124" s="4"/>
      <c r="DL124" s="4"/>
      <c r="DM124" s="4"/>
      <c r="DN124" s="4"/>
      <c r="DO124" s="4"/>
      <c r="DP124" s="4"/>
      <c r="DQ124" s="4"/>
      <c r="DR124" s="4"/>
      <c r="DS124" s="4"/>
      <c r="DT124" s="4"/>
      <c r="DU124" s="4"/>
      <c r="DV124" s="4"/>
      <c r="DW124" s="4"/>
      <c r="DX124" s="4"/>
      <c r="DY124" s="4"/>
      <c r="DZ124" s="4"/>
      <c r="EA124" s="4"/>
    </row>
    <row r="125" spans="1:131" x14ac:dyDescent="0.4">
      <c r="A125" s="4"/>
      <c r="B125" s="7">
        <v>1616</v>
      </c>
      <c r="D125" s="46">
        <v>-10.006949270326626</v>
      </c>
      <c r="E125" s="46"/>
      <c r="F125" s="61">
        <v>-0.28735632183908044</v>
      </c>
      <c r="G125" s="46">
        <v>41.210374639769441</v>
      </c>
      <c r="H125" s="46"/>
      <c r="I125" s="46">
        <v>2.0634920634920562</v>
      </c>
      <c r="J125" s="46">
        <v>4.4734975973274027</v>
      </c>
      <c r="K125" s="46">
        <v>3.6622206649026756</v>
      </c>
      <c r="L125" s="46">
        <v>6.3291409467060689</v>
      </c>
      <c r="M125" s="46"/>
      <c r="N125" s="46"/>
      <c r="O125" s="46"/>
      <c r="P125" s="46">
        <v>3.6</v>
      </c>
      <c r="Q125" s="46">
        <v>5.2836595856156521</v>
      </c>
      <c r="R125" s="46">
        <v>9.1910219753451372</v>
      </c>
      <c r="S125" s="46">
        <v>0.17825311942958333</v>
      </c>
      <c r="T125" s="46"/>
      <c r="U125" s="46"/>
      <c r="V125" s="46"/>
      <c r="W125" s="46"/>
      <c r="X125" s="46"/>
      <c r="Y125" s="46"/>
      <c r="Z125" s="46">
        <f t="shared" si="14"/>
        <v>5.9724868182202107</v>
      </c>
      <c r="AA125" s="46">
        <f t="shared" si="15"/>
        <v>3.6622206649026756</v>
      </c>
      <c r="AB125" s="46">
        <f t="shared" si="24"/>
        <v>1.2072342080014176</v>
      </c>
      <c r="AC125" s="46">
        <f t="shared" si="16"/>
        <v>41.210374639769441</v>
      </c>
      <c r="AD125" s="46">
        <f t="shared" si="17"/>
        <v>11</v>
      </c>
      <c r="AE125" s="46">
        <f t="array" ref="AE125">SUM(IF($C125:$Y125&lt;0,1,0))</f>
        <v>2</v>
      </c>
      <c r="AF125" s="46">
        <f t="shared" si="18"/>
        <v>18.181818181818183</v>
      </c>
      <c r="AG125" s="46">
        <f t="shared" si="25"/>
        <v>42.424242424242429</v>
      </c>
      <c r="AH125" s="46">
        <f t="array" ref="AH125">SUM(IF($C125:$Y125&gt;20,1,0))</f>
        <v>1</v>
      </c>
      <c r="AI125" s="46">
        <f t="shared" si="19"/>
        <v>9.0909090909090917</v>
      </c>
      <c r="AJ125" s="46">
        <f t="shared" si="26"/>
        <v>9.0909090909090917</v>
      </c>
      <c r="AK125" s="46">
        <f t="array" ref="AK125">SUM(IF($C125:$Y125&gt;40,1,0))</f>
        <v>1</v>
      </c>
      <c r="AL125" s="46">
        <f t="shared" si="20"/>
        <v>9.0909090909090917</v>
      </c>
      <c r="AM125" s="46">
        <f t="shared" si="27"/>
        <v>4.5454545454545459</v>
      </c>
      <c r="AN125" s="46">
        <f t="shared" si="21"/>
        <v>7.5704304270748946</v>
      </c>
      <c r="AO125" s="46">
        <f t="shared" si="22"/>
        <v>4.0678591311150392</v>
      </c>
      <c r="AP125" s="46"/>
      <c r="AQ125" s="46">
        <f t="shared" si="23"/>
        <v>41.210374639769441</v>
      </c>
      <c r="AR125" s="5"/>
      <c r="AS125" s="5"/>
      <c r="AT125" s="5"/>
      <c r="AU125" s="5"/>
      <c r="AV125" s="5"/>
      <c r="AW125" s="5"/>
      <c r="AX125" s="5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  <c r="BK125" s="4"/>
      <c r="BL125" s="4"/>
      <c r="BM125" s="4"/>
      <c r="BN125" s="4"/>
      <c r="BO125" s="4"/>
      <c r="BP125" s="4"/>
      <c r="BQ125" s="4"/>
      <c r="BR125" s="4"/>
      <c r="BS125" s="4"/>
      <c r="BT125" s="4"/>
      <c r="BU125" s="4"/>
      <c r="BV125" s="4"/>
      <c r="BW125" s="4"/>
      <c r="BX125" s="4"/>
      <c r="BY125" s="4"/>
      <c r="BZ125" s="4"/>
      <c r="CA125" s="4"/>
      <c r="CB125" s="4"/>
      <c r="CC125" s="4"/>
      <c r="CD125" s="4"/>
      <c r="CE125" s="4"/>
      <c r="CF125" s="4"/>
      <c r="CG125" s="4"/>
      <c r="CH125" s="4"/>
      <c r="CI125" s="4"/>
      <c r="CJ125" s="4"/>
      <c r="CK125" s="4"/>
      <c r="CL125" s="4"/>
      <c r="CM125" s="4"/>
      <c r="CN125" s="4"/>
      <c r="CO125" s="4"/>
      <c r="CP125" s="4"/>
      <c r="CQ125" s="4"/>
      <c r="CR125" s="4"/>
      <c r="CS125" s="4"/>
      <c r="CT125" s="4"/>
      <c r="CU125" s="4"/>
      <c r="CV125" s="4"/>
      <c r="CW125" s="4"/>
      <c r="CX125" s="4"/>
      <c r="CY125" s="4"/>
      <c r="CZ125" s="4"/>
      <c r="DA125" s="4"/>
      <c r="DB125" s="4"/>
      <c r="DC125" s="4"/>
      <c r="DD125" s="4"/>
      <c r="DE125" s="4"/>
      <c r="DF125" s="4"/>
      <c r="DG125" s="4"/>
      <c r="DH125" s="4"/>
      <c r="DI125" s="4"/>
      <c r="DJ125" s="4"/>
      <c r="DK125" s="4"/>
      <c r="DL125" s="4"/>
      <c r="DM125" s="4"/>
      <c r="DN125" s="4"/>
      <c r="DO125" s="4"/>
      <c r="DP125" s="4"/>
      <c r="DQ125" s="4"/>
      <c r="DR125" s="4"/>
      <c r="DS125" s="4"/>
      <c r="DT125" s="4"/>
      <c r="DU125" s="4"/>
      <c r="DV125" s="4"/>
      <c r="DW125" s="4"/>
      <c r="DX125" s="4"/>
      <c r="DY125" s="4"/>
      <c r="DZ125" s="4"/>
      <c r="EA125" s="4"/>
    </row>
    <row r="126" spans="1:131" x14ac:dyDescent="0.4">
      <c r="A126" s="4"/>
      <c r="B126" s="7">
        <v>1617</v>
      </c>
      <c r="D126" s="46">
        <v>-32.23938223938223</v>
      </c>
      <c r="E126" s="46"/>
      <c r="F126" s="61">
        <v>-2.8818443804034581</v>
      </c>
      <c r="G126" s="46">
        <v>0.61224489795919101</v>
      </c>
      <c r="H126" s="46"/>
      <c r="I126" s="46">
        <v>-8.0002709659937672</v>
      </c>
      <c r="J126" s="46">
        <v>-8.7335531902254626</v>
      </c>
      <c r="K126" s="46">
        <v>-2.4303832237763725</v>
      </c>
      <c r="L126" s="46">
        <v>4.6780954659847662</v>
      </c>
      <c r="M126" s="46"/>
      <c r="N126" s="46"/>
      <c r="O126" s="46"/>
      <c r="P126" s="46">
        <v>10.038610038610042</v>
      </c>
      <c r="Q126" s="46">
        <v>1.3834792232079174</v>
      </c>
      <c r="R126" s="46">
        <v>-3.8919884736203114</v>
      </c>
      <c r="S126" s="46">
        <v>-4.4483985765124583</v>
      </c>
      <c r="T126" s="46"/>
      <c r="U126" s="46"/>
      <c r="V126" s="46"/>
      <c r="W126" s="46"/>
      <c r="X126" s="46"/>
      <c r="Y126" s="46"/>
      <c r="Z126" s="46">
        <f t="shared" si="14"/>
        <v>-4.1739446749229225</v>
      </c>
      <c r="AA126" s="46">
        <f t="shared" si="15"/>
        <v>-2.8818443804034581</v>
      </c>
      <c r="AB126" s="46">
        <f t="shared" si="24"/>
        <v>0.76614817262352097</v>
      </c>
      <c r="AC126" s="46">
        <f t="shared" si="16"/>
        <v>10.038610038610042</v>
      </c>
      <c r="AD126" s="46">
        <f t="shared" si="17"/>
        <v>11</v>
      </c>
      <c r="AE126" s="46">
        <f t="array" ref="AE126">SUM(IF($C126:$Y126&lt;0,1,0))</f>
        <v>7</v>
      </c>
      <c r="AF126" s="46">
        <f t="shared" si="18"/>
        <v>63.636363636363633</v>
      </c>
      <c r="AG126" s="46">
        <f t="shared" si="25"/>
        <v>43.939393939393938</v>
      </c>
      <c r="AH126" s="46">
        <f t="array" ref="AH126">SUM(IF($C126:$Y126&gt;20,1,0))</f>
        <v>0</v>
      </c>
      <c r="AI126" s="46">
        <f t="shared" si="19"/>
        <v>0</v>
      </c>
      <c r="AJ126" s="46">
        <f t="shared" si="26"/>
        <v>6.0606060606060614</v>
      </c>
      <c r="AK126" s="46">
        <f t="array" ref="AK126">SUM(IF($C126:$Y126&gt;40,1,0))</f>
        <v>0</v>
      </c>
      <c r="AL126" s="46">
        <f t="shared" si="20"/>
        <v>0</v>
      </c>
      <c r="AM126" s="46">
        <f t="shared" si="27"/>
        <v>3.0303030303030307</v>
      </c>
      <c r="AN126" s="46">
        <f t="shared" si="21"/>
        <v>-1.3674009184769917</v>
      </c>
      <c r="AO126" s="46">
        <f t="shared" si="22"/>
        <v>-2.6561138020899153</v>
      </c>
      <c r="AP126" s="46"/>
      <c r="AQ126" s="46">
        <f t="shared" si="23"/>
        <v>10.038610038610042</v>
      </c>
      <c r="AR126" s="5"/>
      <c r="AS126" s="5"/>
      <c r="AT126" s="5"/>
      <c r="AU126" s="5"/>
      <c r="AV126" s="5"/>
      <c r="AW126" s="5"/>
      <c r="AX126" s="5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  <c r="BK126" s="4"/>
      <c r="BL126" s="4"/>
      <c r="BM126" s="4"/>
      <c r="BN126" s="4"/>
      <c r="BO126" s="4"/>
      <c r="BP126" s="4"/>
      <c r="BQ126" s="4"/>
      <c r="BR126" s="4"/>
      <c r="BS126" s="4"/>
      <c r="BT126" s="4"/>
      <c r="BU126" s="4"/>
      <c r="BV126" s="4"/>
      <c r="BW126" s="4"/>
      <c r="BX126" s="4"/>
      <c r="BY126" s="4"/>
      <c r="BZ126" s="4"/>
      <c r="CA126" s="4"/>
      <c r="CB126" s="4"/>
      <c r="CC126" s="4"/>
      <c r="CD126" s="4"/>
      <c r="CE126" s="4"/>
      <c r="CF126" s="4"/>
      <c r="CG126" s="4"/>
      <c r="CH126" s="4"/>
      <c r="CI126" s="4"/>
      <c r="CJ126" s="4"/>
      <c r="CK126" s="4"/>
      <c r="CL126" s="4"/>
      <c r="CM126" s="4"/>
      <c r="CN126" s="4"/>
      <c r="CO126" s="4"/>
      <c r="CP126" s="4"/>
      <c r="CQ126" s="4"/>
      <c r="CR126" s="4"/>
      <c r="CS126" s="4"/>
      <c r="CT126" s="4"/>
      <c r="CU126" s="4"/>
      <c r="CV126" s="4"/>
      <c r="CW126" s="4"/>
      <c r="CX126" s="4"/>
      <c r="CY126" s="4"/>
      <c r="CZ126" s="4"/>
      <c r="DA126" s="4"/>
      <c r="DB126" s="4"/>
      <c r="DC126" s="4"/>
      <c r="DD126" s="4"/>
      <c r="DE126" s="4"/>
      <c r="DF126" s="4"/>
      <c r="DG126" s="4"/>
      <c r="DH126" s="4"/>
      <c r="DI126" s="4"/>
      <c r="DJ126" s="4"/>
      <c r="DK126" s="4"/>
      <c r="DL126" s="4"/>
      <c r="DM126" s="4"/>
      <c r="DN126" s="4"/>
      <c r="DO126" s="4"/>
      <c r="DP126" s="4"/>
      <c r="DQ126" s="4"/>
      <c r="DR126" s="4"/>
      <c r="DS126" s="4"/>
      <c r="DT126" s="4"/>
      <c r="DU126" s="4"/>
      <c r="DV126" s="4"/>
      <c r="DW126" s="4"/>
      <c r="DX126" s="4"/>
      <c r="DY126" s="4"/>
      <c r="DZ126" s="4"/>
      <c r="EA126" s="4"/>
    </row>
    <row r="127" spans="1:131" x14ac:dyDescent="0.4">
      <c r="A127" s="4"/>
      <c r="B127" s="7">
        <v>1618</v>
      </c>
      <c r="D127" s="46">
        <v>4.5014245014245002</v>
      </c>
      <c r="E127" s="46"/>
      <c r="F127" s="61">
        <v>7.1216617210682491</v>
      </c>
      <c r="G127" s="46">
        <v>-40.56795131845842</v>
      </c>
      <c r="H127" s="46"/>
      <c r="I127" s="46">
        <v>7.4819168173598563</v>
      </c>
      <c r="J127" s="46">
        <v>-7.6913632481362733</v>
      </c>
      <c r="K127" s="46">
        <v>23.243350254779994</v>
      </c>
      <c r="L127" s="46">
        <v>-5.1542227426905285</v>
      </c>
      <c r="M127" s="46"/>
      <c r="N127" s="46"/>
      <c r="O127" s="46"/>
      <c r="P127" s="46">
        <v>0</v>
      </c>
      <c r="Q127" s="46">
        <v>-10.228738021683759</v>
      </c>
      <c r="R127" s="46">
        <v>-21.117741802061985</v>
      </c>
      <c r="S127" s="46">
        <v>-2.4208566108007479</v>
      </c>
      <c r="T127" s="46"/>
      <c r="U127" s="46"/>
      <c r="V127" s="46"/>
      <c r="W127" s="46"/>
      <c r="X127" s="46"/>
      <c r="Y127" s="46"/>
      <c r="Z127" s="46">
        <f t="shared" si="14"/>
        <v>-4.0756836771999199</v>
      </c>
      <c r="AA127" s="46">
        <f t="shared" si="15"/>
        <v>-2.4208566108007479</v>
      </c>
      <c r="AB127" s="46">
        <f t="shared" si="24"/>
        <v>-0.20575810628727939</v>
      </c>
      <c r="AC127" s="46">
        <f t="shared" si="16"/>
        <v>23.243350254779994</v>
      </c>
      <c r="AD127" s="46">
        <f t="shared" si="17"/>
        <v>11</v>
      </c>
      <c r="AE127" s="46">
        <f t="array" ref="AE127">SUM(IF($C127:$Y127&lt;0,1,0))</f>
        <v>6</v>
      </c>
      <c r="AF127" s="46">
        <f t="shared" si="18"/>
        <v>54.545454545454547</v>
      </c>
      <c r="AG127" s="46">
        <f t="shared" si="25"/>
        <v>46.969696969696969</v>
      </c>
      <c r="AH127" s="46">
        <f t="array" ref="AH127">SUM(IF($C127:$Y127&gt;20,1,0))</f>
        <v>1</v>
      </c>
      <c r="AI127" s="46">
        <f t="shared" si="19"/>
        <v>9.0909090909090917</v>
      </c>
      <c r="AJ127" s="46">
        <f t="shared" si="26"/>
        <v>6.0606060606060614</v>
      </c>
      <c r="AK127" s="46">
        <f t="array" ref="AK127">SUM(IF($C127:$Y127&gt;40,1,0))</f>
        <v>0</v>
      </c>
      <c r="AL127" s="46">
        <f t="shared" si="20"/>
        <v>0</v>
      </c>
      <c r="AM127" s="46">
        <f t="shared" si="27"/>
        <v>3.0303030303030307</v>
      </c>
      <c r="AN127" s="46">
        <f t="shared" si="21"/>
        <v>-4.9333944950623607</v>
      </c>
      <c r="AO127" s="46">
        <f t="shared" si="22"/>
        <v>-3.787539676745638</v>
      </c>
      <c r="AP127" s="46"/>
      <c r="AQ127" s="46">
        <f t="shared" si="23"/>
        <v>23.243350254779994</v>
      </c>
      <c r="AR127" s="5"/>
      <c r="AS127" s="5"/>
      <c r="AT127" s="5"/>
      <c r="AU127" s="5"/>
      <c r="AV127" s="5"/>
      <c r="AW127" s="5"/>
      <c r="AX127" s="5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  <c r="BK127" s="4"/>
      <c r="BL127" s="4"/>
      <c r="BM127" s="4"/>
      <c r="BN127" s="4"/>
      <c r="BO127" s="4"/>
      <c r="BP127" s="4"/>
      <c r="BQ127" s="4"/>
      <c r="BR127" s="4"/>
      <c r="BS127" s="4"/>
      <c r="BT127" s="4"/>
      <c r="BU127" s="4"/>
      <c r="BV127" s="4"/>
      <c r="BW127" s="4"/>
      <c r="BX127" s="4"/>
      <c r="BY127" s="4"/>
      <c r="BZ127" s="4"/>
      <c r="CA127" s="4"/>
      <c r="CB127" s="4"/>
      <c r="CC127" s="4"/>
      <c r="CD127" s="4"/>
      <c r="CE127" s="4"/>
      <c r="CF127" s="4"/>
      <c r="CG127" s="4"/>
      <c r="CH127" s="4"/>
      <c r="CI127" s="4"/>
      <c r="CJ127" s="4"/>
      <c r="CK127" s="4"/>
      <c r="CL127" s="4"/>
      <c r="CM127" s="4"/>
      <c r="CN127" s="4"/>
      <c r="CO127" s="4"/>
      <c r="CP127" s="4"/>
      <c r="CQ127" s="4"/>
      <c r="CR127" s="4"/>
      <c r="CS127" s="4"/>
      <c r="CT127" s="4"/>
      <c r="CU127" s="4"/>
      <c r="CV127" s="4"/>
      <c r="CW127" s="4"/>
      <c r="CX127" s="4"/>
      <c r="CY127" s="4"/>
      <c r="CZ127" s="4"/>
      <c r="DA127" s="4"/>
      <c r="DB127" s="4"/>
      <c r="DC127" s="4"/>
      <c r="DD127" s="4"/>
      <c r="DE127" s="4"/>
      <c r="DF127" s="4"/>
      <c r="DG127" s="4"/>
      <c r="DH127" s="4"/>
      <c r="DI127" s="4"/>
      <c r="DJ127" s="4"/>
      <c r="DK127" s="4"/>
      <c r="DL127" s="4"/>
      <c r="DM127" s="4"/>
      <c r="DN127" s="4"/>
      <c r="DO127" s="4"/>
      <c r="DP127" s="4"/>
      <c r="DQ127" s="4"/>
      <c r="DR127" s="4"/>
      <c r="DS127" s="4"/>
      <c r="DT127" s="4"/>
      <c r="DU127" s="4"/>
      <c r="DV127" s="4"/>
      <c r="DW127" s="4"/>
      <c r="DX127" s="4"/>
      <c r="DY127" s="4"/>
      <c r="DZ127" s="4"/>
      <c r="EA127" s="4"/>
    </row>
    <row r="128" spans="1:131" x14ac:dyDescent="0.4">
      <c r="A128" s="4"/>
      <c r="B128" s="7">
        <v>1619</v>
      </c>
      <c r="D128" s="46">
        <v>21.864776444929124</v>
      </c>
      <c r="E128" s="46"/>
      <c r="F128" s="61">
        <v>1.3850415512465373</v>
      </c>
      <c r="G128" s="46">
        <v>-8.8737201365187701</v>
      </c>
      <c r="H128" s="46"/>
      <c r="I128" s="46">
        <v>12.21656217345874</v>
      </c>
      <c r="J128" s="46">
        <v>6.8212021593245131</v>
      </c>
      <c r="K128" s="46">
        <v>12.596592610636737</v>
      </c>
      <c r="L128" s="46">
        <v>-4.4446181840129277</v>
      </c>
      <c r="M128" s="46"/>
      <c r="N128" s="46"/>
      <c r="O128" s="46"/>
      <c r="P128" s="46">
        <v>-7.0175438596491224</v>
      </c>
      <c r="Q128" s="46">
        <v>8.1056504197547952</v>
      </c>
      <c r="R128" s="46">
        <v>11.278195488721799</v>
      </c>
      <c r="S128" s="46">
        <v>-5.72519083969466</v>
      </c>
      <c r="T128" s="46"/>
      <c r="U128" s="46"/>
      <c r="V128" s="46"/>
      <c r="W128" s="46"/>
      <c r="X128" s="46"/>
      <c r="Y128" s="46"/>
      <c r="Z128" s="46">
        <f t="shared" si="14"/>
        <v>4.3824498025633423</v>
      </c>
      <c r="AA128" s="46">
        <f t="shared" si="15"/>
        <v>6.8212021593245131</v>
      </c>
      <c r="AB128" s="46">
        <f t="shared" si="24"/>
        <v>0.86891986554043699</v>
      </c>
      <c r="AC128" s="46">
        <f t="shared" si="16"/>
        <v>21.864776444929124</v>
      </c>
      <c r="AD128" s="46">
        <f t="shared" si="17"/>
        <v>11</v>
      </c>
      <c r="AE128" s="46">
        <f t="array" ref="AE128">SUM(IF($C128:$Y128&lt;0,1,0))</f>
        <v>4</v>
      </c>
      <c r="AF128" s="46">
        <f t="shared" si="18"/>
        <v>36.363636363636367</v>
      </c>
      <c r="AG128" s="46">
        <f t="shared" si="25"/>
        <v>45.45454545454546</v>
      </c>
      <c r="AH128" s="46">
        <f t="array" ref="AH128">SUM(IF($C128:$Y128&gt;20,1,0))</f>
        <v>1</v>
      </c>
      <c r="AI128" s="46">
        <f t="shared" si="19"/>
        <v>9.0909090909090917</v>
      </c>
      <c r="AJ128" s="46">
        <f t="shared" si="26"/>
        <v>7.575757575757577</v>
      </c>
      <c r="AK128" s="46">
        <f t="array" ref="AK128">SUM(IF($C128:$Y128&gt;40,1,0))</f>
        <v>0</v>
      </c>
      <c r="AL128" s="46">
        <f t="shared" si="20"/>
        <v>0</v>
      </c>
      <c r="AM128" s="46">
        <f t="shared" si="27"/>
        <v>3.0303030303030307</v>
      </c>
      <c r="AN128" s="46">
        <f t="shared" si="21"/>
        <v>2.6342171383267639</v>
      </c>
      <c r="AO128" s="46">
        <f t="shared" si="22"/>
        <v>4.1031218552855249</v>
      </c>
      <c r="AP128" s="46"/>
      <c r="AQ128" s="46">
        <f t="shared" si="23"/>
        <v>12.596592610636737</v>
      </c>
      <c r="AR128" s="5"/>
      <c r="AS128" s="5"/>
      <c r="AT128" s="5"/>
      <c r="AU128" s="5"/>
      <c r="AV128" s="5"/>
      <c r="AW128" s="5"/>
      <c r="AX128" s="5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  <c r="BK128" s="4"/>
      <c r="BL128" s="4"/>
      <c r="BM128" s="4"/>
      <c r="BN128" s="4"/>
      <c r="BO128" s="4"/>
      <c r="BP128" s="4"/>
      <c r="BQ128" s="4"/>
      <c r="BR128" s="4"/>
      <c r="BS128" s="4"/>
      <c r="BT128" s="4"/>
      <c r="BU128" s="4"/>
      <c r="BV128" s="4"/>
      <c r="BW128" s="4"/>
      <c r="BX128" s="4"/>
      <c r="BY128" s="4"/>
      <c r="BZ128" s="4"/>
      <c r="CA128" s="4"/>
      <c r="CB128" s="4"/>
      <c r="CC128" s="4"/>
      <c r="CD128" s="4"/>
      <c r="CE128" s="4"/>
      <c r="CF128" s="4"/>
      <c r="CG128" s="4"/>
      <c r="CH128" s="4"/>
      <c r="CI128" s="4"/>
      <c r="CJ128" s="4"/>
      <c r="CK128" s="4"/>
      <c r="CL128" s="4"/>
      <c r="CM128" s="4"/>
      <c r="CN128" s="4"/>
      <c r="CO128" s="4"/>
      <c r="CP128" s="4"/>
      <c r="CQ128" s="4"/>
      <c r="CR128" s="4"/>
      <c r="CS128" s="4"/>
      <c r="CT128" s="4"/>
      <c r="CU128" s="4"/>
      <c r="CV128" s="4"/>
      <c r="CW128" s="4"/>
      <c r="CX128" s="4"/>
      <c r="CY128" s="4"/>
      <c r="CZ128" s="4"/>
      <c r="DA128" s="4"/>
      <c r="DB128" s="4"/>
      <c r="DC128" s="4"/>
      <c r="DD128" s="4"/>
      <c r="DE128" s="4"/>
      <c r="DF128" s="4"/>
      <c r="DG128" s="4"/>
      <c r="DH128" s="4"/>
      <c r="DI128" s="4"/>
      <c r="DJ128" s="4"/>
      <c r="DK128" s="4"/>
      <c r="DL128" s="4"/>
      <c r="DM128" s="4"/>
      <c r="DN128" s="4"/>
      <c r="DO128" s="4"/>
      <c r="DP128" s="4"/>
      <c r="DQ128" s="4"/>
      <c r="DR128" s="4"/>
      <c r="DS128" s="4"/>
      <c r="DT128" s="4"/>
      <c r="DU128" s="4"/>
      <c r="DV128" s="4"/>
      <c r="DW128" s="4"/>
      <c r="DX128" s="4"/>
      <c r="DY128" s="4"/>
      <c r="DZ128" s="4"/>
      <c r="EA128" s="4"/>
    </row>
    <row r="129" spans="1:131" x14ac:dyDescent="0.4">
      <c r="A129" s="4"/>
      <c r="B129" s="7">
        <v>1620</v>
      </c>
      <c r="D129" s="46">
        <v>24.966442953020128</v>
      </c>
      <c r="E129" s="46"/>
      <c r="F129" s="61">
        <v>34.972677595628419</v>
      </c>
      <c r="G129" s="46">
        <v>13.857677902621713</v>
      </c>
      <c r="H129" s="46"/>
      <c r="I129" s="46">
        <v>-6.1311538151639695</v>
      </c>
      <c r="J129" s="46">
        <v>8.9827060717971428</v>
      </c>
      <c r="K129" s="46">
        <v>-7.6603202729967732</v>
      </c>
      <c r="L129" s="46">
        <v>0.58383374634836116</v>
      </c>
      <c r="M129" s="46"/>
      <c r="N129" s="46"/>
      <c r="O129" s="46"/>
      <c r="P129" s="46">
        <v>-0.7547169811320753</v>
      </c>
      <c r="Q129" s="46">
        <v>-7.6768938943998943</v>
      </c>
      <c r="R129" s="46">
        <v>4.2792792792792689</v>
      </c>
      <c r="S129" s="46">
        <v>-1.8218623481781382</v>
      </c>
      <c r="T129" s="46"/>
      <c r="U129" s="46"/>
      <c r="V129" s="46"/>
      <c r="W129" s="46"/>
      <c r="X129" s="46"/>
      <c r="Y129" s="46"/>
      <c r="Z129" s="46">
        <f t="shared" si="14"/>
        <v>5.7816063851658344</v>
      </c>
      <c r="AA129" s="46">
        <f t="shared" si="15"/>
        <v>0.58383374634836116</v>
      </c>
      <c r="AB129" s="46">
        <f t="shared" si="24"/>
        <v>0.4682181923324979</v>
      </c>
      <c r="AC129" s="46">
        <f t="shared" si="16"/>
        <v>34.972677595628419</v>
      </c>
      <c r="AD129" s="46">
        <f t="shared" si="17"/>
        <v>11</v>
      </c>
      <c r="AE129" s="46">
        <f t="array" ref="AE129">SUM(IF($C129:$Y129&lt;0,1,0))</f>
        <v>5</v>
      </c>
      <c r="AF129" s="46">
        <f t="shared" si="18"/>
        <v>45.454545454545453</v>
      </c>
      <c r="AG129" s="46">
        <f t="shared" si="25"/>
        <v>46.969696969696969</v>
      </c>
      <c r="AH129" s="46">
        <f t="array" ref="AH129">SUM(IF($C129:$Y129&gt;20,1,0))</f>
        <v>2</v>
      </c>
      <c r="AI129" s="46">
        <f t="shared" si="19"/>
        <v>18.181818181818183</v>
      </c>
      <c r="AJ129" s="46">
        <f t="shared" si="26"/>
        <v>9.0909090909090917</v>
      </c>
      <c r="AK129" s="46">
        <f t="array" ref="AK129">SUM(IF($C129:$Y129&gt;40,1,0))</f>
        <v>0</v>
      </c>
      <c r="AL129" s="46">
        <f t="shared" si="20"/>
        <v>0</v>
      </c>
      <c r="AM129" s="46">
        <f t="shared" si="27"/>
        <v>3.0303030303030307</v>
      </c>
      <c r="AN129" s="46">
        <f t="shared" si="21"/>
        <v>3.8631227283804046</v>
      </c>
      <c r="AO129" s="46">
        <f t="shared" si="22"/>
        <v>-8.5441617391857072E-2</v>
      </c>
      <c r="AP129" s="46"/>
      <c r="AQ129" s="46">
        <f t="shared" si="23"/>
        <v>34.972677595628419</v>
      </c>
      <c r="AR129" s="5"/>
      <c r="AS129" s="5"/>
      <c r="AT129" s="5"/>
      <c r="AU129" s="5"/>
      <c r="AV129" s="5"/>
      <c r="AW129" s="5"/>
      <c r="AX129" s="5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  <c r="BK129" s="4"/>
      <c r="BL129" s="4"/>
      <c r="BM129" s="4"/>
      <c r="BN129" s="4"/>
      <c r="BO129" s="4"/>
      <c r="BP129" s="4"/>
      <c r="BQ129" s="4"/>
      <c r="BR129" s="4"/>
      <c r="BS129" s="4"/>
      <c r="BT129" s="4"/>
      <c r="BU129" s="4"/>
      <c r="BV129" s="4"/>
      <c r="BW129" s="4"/>
      <c r="BX129" s="4"/>
      <c r="BY129" s="4"/>
      <c r="BZ129" s="4"/>
      <c r="CA129" s="4"/>
      <c r="CB129" s="4"/>
      <c r="CC129" s="4"/>
      <c r="CD129" s="4"/>
      <c r="CE129" s="4"/>
      <c r="CF129" s="4"/>
      <c r="CG129" s="4"/>
      <c r="CH129" s="4"/>
      <c r="CI129" s="4"/>
      <c r="CJ129" s="4"/>
      <c r="CK129" s="4"/>
      <c r="CL129" s="4"/>
      <c r="CM129" s="4"/>
      <c r="CN129" s="4"/>
      <c r="CO129" s="4"/>
      <c r="CP129" s="4"/>
      <c r="CQ129" s="4"/>
      <c r="CR129" s="4"/>
      <c r="CS129" s="4"/>
      <c r="CT129" s="4"/>
      <c r="CU129" s="4"/>
      <c r="CV129" s="4"/>
      <c r="CW129" s="4"/>
      <c r="CX129" s="4"/>
      <c r="CY129" s="4"/>
      <c r="CZ129" s="4"/>
      <c r="DA129" s="4"/>
      <c r="DB129" s="4"/>
      <c r="DC129" s="4"/>
      <c r="DD129" s="4"/>
      <c r="DE129" s="4"/>
      <c r="DF129" s="4"/>
      <c r="DG129" s="4"/>
      <c r="DH129" s="4"/>
      <c r="DI129" s="4"/>
      <c r="DJ129" s="4"/>
      <c r="DK129" s="4"/>
      <c r="DL129" s="4"/>
      <c r="DM129" s="4"/>
      <c r="DN129" s="4"/>
      <c r="DO129" s="4"/>
      <c r="DP129" s="4"/>
      <c r="DQ129" s="4"/>
      <c r="DR129" s="4"/>
      <c r="DS129" s="4"/>
      <c r="DT129" s="4"/>
      <c r="DU129" s="4"/>
      <c r="DV129" s="4"/>
      <c r="DW129" s="4"/>
      <c r="DX129" s="4"/>
      <c r="DY129" s="4"/>
      <c r="DZ129" s="4"/>
      <c r="EA129" s="4"/>
    </row>
    <row r="130" spans="1:131" x14ac:dyDescent="0.4">
      <c r="A130" s="4"/>
      <c r="B130" s="7">
        <v>1621</v>
      </c>
      <c r="D130" s="46">
        <v>26.960257787325471</v>
      </c>
      <c r="E130" s="46"/>
      <c r="F130" s="61">
        <v>5.8704453441295543</v>
      </c>
      <c r="G130" s="46">
        <v>54.934210526315795</v>
      </c>
      <c r="H130" s="46"/>
      <c r="I130" s="46">
        <v>14.043836598184434</v>
      </c>
      <c r="J130" s="46">
        <v>105.29022248577884</v>
      </c>
      <c r="K130" s="46">
        <v>8.2796244830502914</v>
      </c>
      <c r="L130" s="46">
        <v>-2.3632075569549826</v>
      </c>
      <c r="M130" s="46"/>
      <c r="N130" s="46"/>
      <c r="O130" s="46"/>
      <c r="P130" s="46">
        <v>0.76045627376426506</v>
      </c>
      <c r="Q130" s="46"/>
      <c r="R130" s="46">
        <v>53.347732181425478</v>
      </c>
      <c r="S130" s="46">
        <v>-4.9484536082474273</v>
      </c>
      <c r="T130" s="46"/>
      <c r="U130" s="46"/>
      <c r="V130" s="46"/>
      <c r="W130" s="46"/>
      <c r="X130" s="46"/>
      <c r="Y130" s="46"/>
      <c r="Z130" s="46">
        <f t="shared" si="14"/>
        <v>26.217512451477177</v>
      </c>
      <c r="AA130" s="46">
        <f t="shared" si="15"/>
        <v>11.161730540617363</v>
      </c>
      <c r="AB130" s="46">
        <f t="shared" si="24"/>
        <v>2.8210476866647842</v>
      </c>
      <c r="AC130" s="46">
        <f t="shared" si="16"/>
        <v>105.29022248577884</v>
      </c>
      <c r="AD130" s="46">
        <f t="shared" si="17"/>
        <v>10</v>
      </c>
      <c r="AE130" s="46">
        <f t="array" ref="AE130">SUM(IF($C130:$Y130&lt;0,1,0))</f>
        <v>2</v>
      </c>
      <c r="AF130" s="46">
        <f t="shared" si="18"/>
        <v>20</v>
      </c>
      <c r="AG130" s="46">
        <f t="shared" si="25"/>
        <v>39.696969696969695</v>
      </c>
      <c r="AH130" s="46">
        <f t="array" ref="AH130">SUM(IF($C130:$Y130&gt;20,1,0))</f>
        <v>4</v>
      </c>
      <c r="AI130" s="46">
        <f t="shared" si="19"/>
        <v>40</v>
      </c>
      <c r="AJ130" s="46">
        <f t="shared" si="26"/>
        <v>14.242424242424242</v>
      </c>
      <c r="AK130" s="46">
        <f t="array" ref="AK130">SUM(IF($C130:$Y130&gt;40,1,0))</f>
        <v>3</v>
      </c>
      <c r="AL130" s="46">
        <f t="shared" si="20"/>
        <v>30</v>
      </c>
      <c r="AM130" s="46">
        <f t="shared" si="27"/>
        <v>6.5151515151515156</v>
      </c>
      <c r="AN130" s="46">
        <f t="shared" si="21"/>
        <v>26.134985191938469</v>
      </c>
      <c r="AO130" s="46">
        <f t="shared" si="22"/>
        <v>8.2796244830502914</v>
      </c>
      <c r="AP130" s="46"/>
      <c r="AQ130" s="46">
        <f t="shared" si="23"/>
        <v>105.29022248577884</v>
      </c>
      <c r="AR130" s="5"/>
      <c r="AS130" s="5"/>
      <c r="AT130" s="5"/>
      <c r="AU130" s="5"/>
      <c r="AV130" s="5"/>
      <c r="AW130" s="5"/>
      <c r="AX130" s="5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  <c r="BK130" s="4"/>
      <c r="BL130" s="4"/>
      <c r="BM130" s="4"/>
      <c r="BN130" s="4"/>
      <c r="BO130" s="4"/>
      <c r="BP130" s="4"/>
      <c r="BQ130" s="4"/>
      <c r="BR130" s="4"/>
      <c r="BS130" s="4"/>
      <c r="BT130" s="4"/>
      <c r="BU130" s="4"/>
      <c r="BV130" s="4"/>
      <c r="BW130" s="4"/>
      <c r="BX130" s="4"/>
      <c r="BY130" s="4"/>
      <c r="BZ130" s="4"/>
      <c r="CA130" s="4"/>
      <c r="CB130" s="4"/>
      <c r="CC130" s="4"/>
      <c r="CD130" s="4"/>
      <c r="CE130" s="4"/>
      <c r="CF130" s="4"/>
      <c r="CG130" s="4"/>
      <c r="CH130" s="4"/>
      <c r="CI130" s="4"/>
      <c r="CJ130" s="4"/>
      <c r="CK130" s="4"/>
      <c r="CL130" s="4"/>
      <c r="CM130" s="4"/>
      <c r="CN130" s="4"/>
      <c r="CO130" s="4"/>
      <c r="CP130" s="4"/>
      <c r="CQ130" s="4"/>
      <c r="CR130" s="4"/>
      <c r="CS130" s="4"/>
      <c r="CT130" s="4"/>
      <c r="CU130" s="4"/>
      <c r="CV130" s="4"/>
      <c r="CW130" s="4"/>
      <c r="CX130" s="4"/>
      <c r="CY130" s="4"/>
      <c r="CZ130" s="4"/>
      <c r="DA130" s="4"/>
      <c r="DB130" s="4"/>
      <c r="DC130" s="4"/>
      <c r="DD130" s="4"/>
      <c r="DE130" s="4"/>
      <c r="DF130" s="4"/>
      <c r="DG130" s="4"/>
      <c r="DH130" s="4"/>
      <c r="DI130" s="4"/>
      <c r="DJ130" s="4"/>
      <c r="DK130" s="4"/>
      <c r="DL130" s="4"/>
      <c r="DM130" s="4"/>
      <c r="DN130" s="4"/>
      <c r="DO130" s="4"/>
      <c r="DP130" s="4"/>
      <c r="DQ130" s="4"/>
      <c r="DR130" s="4"/>
      <c r="DS130" s="4"/>
      <c r="DT130" s="4"/>
      <c r="DU130" s="4"/>
      <c r="DV130" s="4"/>
      <c r="DW130" s="4"/>
      <c r="DX130" s="4"/>
      <c r="DY130" s="4"/>
      <c r="DZ130" s="4"/>
      <c r="EA130" s="4"/>
    </row>
    <row r="131" spans="1:131" x14ac:dyDescent="0.4">
      <c r="A131" s="4"/>
      <c r="B131" s="7">
        <v>1622</v>
      </c>
      <c r="D131" s="46">
        <v>-13.874788494077839</v>
      </c>
      <c r="E131" s="46"/>
      <c r="F131" s="61">
        <v>82.600382409177826</v>
      </c>
      <c r="G131" s="46">
        <v>25.690021231422499</v>
      </c>
      <c r="H131" s="46"/>
      <c r="I131" s="46">
        <v>121.28420170850258</v>
      </c>
      <c r="J131" s="46">
        <v>27.433498387242139</v>
      </c>
      <c r="K131" s="46">
        <v>-1.0677054677377118</v>
      </c>
      <c r="L131" s="46">
        <v>19.943181357424542</v>
      </c>
      <c r="M131" s="46"/>
      <c r="N131" s="46"/>
      <c r="O131" s="46"/>
      <c r="P131" s="46">
        <v>-0.37735849056603765</v>
      </c>
      <c r="Q131" s="46"/>
      <c r="R131" s="46">
        <v>3.3802816901408406</v>
      </c>
      <c r="S131" s="46">
        <v>13.449023861171373</v>
      </c>
      <c r="T131" s="46"/>
      <c r="U131" s="46"/>
      <c r="V131" s="46"/>
      <c r="W131" s="46"/>
      <c r="X131" s="46"/>
      <c r="Y131" s="46"/>
      <c r="Z131" s="46">
        <f t="shared" si="14"/>
        <v>27.846073819270021</v>
      </c>
      <c r="AA131" s="46">
        <f t="shared" si="15"/>
        <v>16.696102609297959</v>
      </c>
      <c r="AB131" s="46">
        <f t="shared" si="24"/>
        <v>4.9933613440639979</v>
      </c>
      <c r="AC131" s="46">
        <f t="shared" si="16"/>
        <v>121.28420170850258</v>
      </c>
      <c r="AD131" s="46">
        <f t="shared" si="17"/>
        <v>10</v>
      </c>
      <c r="AE131" s="46">
        <f t="array" ref="AE131">SUM(IF($C131:$Y131&lt;0,1,0))</f>
        <v>3</v>
      </c>
      <c r="AF131" s="46">
        <f t="shared" si="18"/>
        <v>30</v>
      </c>
      <c r="AG131" s="46">
        <f t="shared" si="25"/>
        <v>41.666666666666664</v>
      </c>
      <c r="AH131" s="46">
        <f t="array" ref="AH131">SUM(IF($C131:$Y131&gt;20,1,0))</f>
        <v>4</v>
      </c>
      <c r="AI131" s="46">
        <f t="shared" si="19"/>
        <v>40</v>
      </c>
      <c r="AJ131" s="46">
        <f t="shared" si="26"/>
        <v>19.393939393939394</v>
      </c>
      <c r="AK131" s="46">
        <f t="array" ref="AK131">SUM(IF($C131:$Y131&gt;40,1,0))</f>
        <v>2</v>
      </c>
      <c r="AL131" s="46">
        <f t="shared" si="20"/>
        <v>20</v>
      </c>
      <c r="AM131" s="46">
        <f t="shared" si="27"/>
        <v>8.3333333333333339</v>
      </c>
      <c r="AN131" s="46">
        <f t="shared" si="21"/>
        <v>32.481725187419784</v>
      </c>
      <c r="AO131" s="46">
        <f t="shared" si="22"/>
        <v>19.943181357424542</v>
      </c>
      <c r="AP131" s="46"/>
      <c r="AQ131" s="46">
        <f t="shared" si="23"/>
        <v>121.28420170850258</v>
      </c>
      <c r="AR131" s="5"/>
      <c r="AS131" s="5"/>
      <c r="AT131" s="5"/>
      <c r="AU131" s="5"/>
      <c r="AV131" s="5"/>
      <c r="AW131" s="5"/>
      <c r="AX131" s="5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  <c r="BK131" s="4"/>
      <c r="BL131" s="4"/>
      <c r="BM131" s="4"/>
      <c r="BN131" s="4"/>
      <c r="BO131" s="4"/>
      <c r="BP131" s="4"/>
      <c r="BQ131" s="4"/>
      <c r="BR131" s="4"/>
      <c r="BS131" s="4"/>
      <c r="BT131" s="4"/>
      <c r="BU131" s="4"/>
      <c r="BV131" s="4"/>
      <c r="BW131" s="4"/>
      <c r="BX131" s="4"/>
      <c r="BY131" s="4"/>
      <c r="BZ131" s="4"/>
      <c r="CA131" s="4"/>
      <c r="CB131" s="4"/>
      <c r="CC131" s="4"/>
      <c r="CD131" s="4"/>
      <c r="CE131" s="4"/>
      <c r="CF131" s="4"/>
      <c r="CG131" s="4"/>
      <c r="CH131" s="4"/>
      <c r="CI131" s="4"/>
      <c r="CJ131" s="4"/>
      <c r="CK131" s="4"/>
      <c r="CL131" s="4"/>
      <c r="CM131" s="4"/>
      <c r="CN131" s="4"/>
      <c r="CO131" s="4"/>
      <c r="CP131" s="4"/>
      <c r="CQ131" s="4"/>
      <c r="CR131" s="4"/>
      <c r="CS131" s="4"/>
      <c r="CT131" s="4"/>
      <c r="CU131" s="4"/>
      <c r="CV131" s="4"/>
      <c r="CW131" s="4"/>
      <c r="CX131" s="4"/>
      <c r="CY131" s="4"/>
      <c r="CZ131" s="4"/>
      <c r="DA131" s="4"/>
      <c r="DB131" s="4"/>
      <c r="DC131" s="4"/>
      <c r="DD131" s="4"/>
      <c r="DE131" s="4"/>
      <c r="DF131" s="4"/>
      <c r="DG131" s="4"/>
      <c r="DH131" s="4"/>
      <c r="DI131" s="4"/>
      <c r="DJ131" s="4"/>
      <c r="DK131" s="4"/>
      <c r="DL131" s="4"/>
      <c r="DM131" s="4"/>
      <c r="DN131" s="4"/>
      <c r="DO131" s="4"/>
      <c r="DP131" s="4"/>
      <c r="DQ131" s="4"/>
      <c r="DR131" s="4"/>
      <c r="DS131" s="4"/>
      <c r="DT131" s="4"/>
      <c r="DU131" s="4"/>
      <c r="DV131" s="4"/>
      <c r="DW131" s="4"/>
      <c r="DX131" s="4"/>
      <c r="DY131" s="4"/>
      <c r="DZ131" s="4"/>
      <c r="EA131" s="4"/>
    </row>
    <row r="132" spans="1:131" x14ac:dyDescent="0.4">
      <c r="A132" s="4"/>
      <c r="B132" s="7">
        <v>1623</v>
      </c>
      <c r="D132" s="46">
        <v>-8.5789129011132896</v>
      </c>
      <c r="E132" s="46"/>
      <c r="F132" s="61">
        <v>99.057591623036643</v>
      </c>
      <c r="G132" s="46">
        <v>-27.027027027027028</v>
      </c>
      <c r="H132" s="46"/>
      <c r="I132" s="46">
        <v>12.585199415393738</v>
      </c>
      <c r="J132" s="46">
        <v>-35.680506623147181</v>
      </c>
      <c r="K132" s="46">
        <v>1.3830693803140388</v>
      </c>
      <c r="L132" s="46">
        <v>7.7041208258820326</v>
      </c>
      <c r="M132" s="46"/>
      <c r="N132" s="46"/>
      <c r="O132" s="46"/>
      <c r="P132" s="46">
        <v>9.0909090909090828</v>
      </c>
      <c r="Q132" s="46"/>
      <c r="R132" s="46" t="s">
        <v>25</v>
      </c>
      <c r="S132" s="46">
        <v>12.4282982791587</v>
      </c>
      <c r="T132" s="46"/>
      <c r="U132" s="46"/>
      <c r="V132" s="46"/>
      <c r="W132" s="46"/>
      <c r="X132" s="46"/>
      <c r="Y132" s="46"/>
      <c r="Z132" s="46">
        <f t="shared" si="14"/>
        <v>7.8847491181563027</v>
      </c>
      <c r="AA132" s="46">
        <f t="shared" si="15"/>
        <v>7.7041208258820326</v>
      </c>
      <c r="AB132" s="46">
        <f t="shared" si="24"/>
        <v>6.7576888784449141</v>
      </c>
      <c r="AC132" s="46">
        <f t="shared" si="16"/>
        <v>99.057591623036643</v>
      </c>
      <c r="AD132" s="46">
        <f t="shared" si="17"/>
        <v>10</v>
      </c>
      <c r="AE132" s="46">
        <f t="array" ref="AE132">SUM(IF($C132:$Y132&lt;0,1,0))</f>
        <v>3</v>
      </c>
      <c r="AF132" s="46">
        <f t="shared" si="18"/>
        <v>30</v>
      </c>
      <c r="AG132" s="46">
        <f t="shared" si="25"/>
        <v>36.060606060606062</v>
      </c>
      <c r="AH132" s="46">
        <f t="array" ref="AH132">SUM(IF($C132:$Y132&gt;20,1,0))</f>
        <v>2</v>
      </c>
      <c r="AI132" s="46">
        <f t="shared" si="19"/>
        <v>20</v>
      </c>
      <c r="AJ132" s="46">
        <f t="shared" si="26"/>
        <v>22.72727272727273</v>
      </c>
      <c r="AK132" s="46">
        <f t="array" ref="AK132">SUM(IF($C132:$Y132&gt;40,1,0))</f>
        <v>2</v>
      </c>
      <c r="AL132" s="46">
        <f t="shared" si="20"/>
        <v>20</v>
      </c>
      <c r="AM132" s="46">
        <f t="shared" si="27"/>
        <v>11.666666666666666</v>
      </c>
      <c r="AN132" s="46">
        <f t="shared" si="21"/>
        <v>9.9427068705650008</v>
      </c>
      <c r="AO132" s="46">
        <f t="shared" si="22"/>
        <v>8.3975149583955577</v>
      </c>
      <c r="AP132" s="46"/>
      <c r="AQ132" s="46">
        <f t="shared" si="23"/>
        <v>99.057591623036643</v>
      </c>
      <c r="AR132" s="5"/>
      <c r="AS132" s="5"/>
      <c r="AT132" s="5"/>
      <c r="AU132" s="5"/>
      <c r="AV132" s="5"/>
      <c r="AW132" s="5"/>
      <c r="AX132" s="5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  <c r="BK132" s="4"/>
      <c r="BL132" s="4"/>
      <c r="BM132" s="4"/>
      <c r="BN132" s="4"/>
      <c r="BO132" s="4"/>
      <c r="BP132" s="4"/>
      <c r="BQ132" s="4"/>
      <c r="BR132" s="4"/>
      <c r="BS132" s="4"/>
      <c r="BT132" s="4"/>
      <c r="BU132" s="4"/>
      <c r="BV132" s="4"/>
      <c r="BW132" s="4"/>
      <c r="BX132" s="4"/>
      <c r="BY132" s="4"/>
      <c r="BZ132" s="4"/>
      <c r="CA132" s="4"/>
      <c r="CB132" s="4"/>
      <c r="CC132" s="4"/>
      <c r="CD132" s="4"/>
      <c r="CE132" s="4"/>
      <c r="CF132" s="4"/>
      <c r="CG132" s="4"/>
      <c r="CH132" s="4"/>
      <c r="CI132" s="4"/>
      <c r="CJ132" s="4"/>
      <c r="CK132" s="4"/>
      <c r="CL132" s="4"/>
      <c r="CM132" s="4"/>
      <c r="CN132" s="4"/>
      <c r="CO132" s="4"/>
      <c r="CP132" s="4"/>
      <c r="CQ132" s="4"/>
      <c r="CR132" s="4"/>
      <c r="CS132" s="4"/>
      <c r="CT132" s="4"/>
      <c r="CU132" s="4"/>
      <c r="CV132" s="4"/>
      <c r="CW132" s="4"/>
      <c r="CX132" s="4"/>
      <c r="CY132" s="4"/>
      <c r="CZ132" s="4"/>
      <c r="DA132" s="4"/>
      <c r="DB132" s="4"/>
      <c r="DC132" s="4"/>
      <c r="DD132" s="4"/>
      <c r="DE132" s="4"/>
      <c r="DF132" s="4"/>
      <c r="DG132" s="4"/>
      <c r="DH132" s="4"/>
      <c r="DI132" s="4"/>
      <c r="DJ132" s="4"/>
      <c r="DK132" s="4"/>
      <c r="DL132" s="4"/>
      <c r="DM132" s="4"/>
      <c r="DN132" s="4"/>
      <c r="DO132" s="4"/>
      <c r="DP132" s="4"/>
      <c r="DQ132" s="4"/>
      <c r="DR132" s="4"/>
      <c r="DS132" s="4"/>
      <c r="DT132" s="4"/>
      <c r="DU132" s="4"/>
      <c r="DV132" s="4"/>
      <c r="DW132" s="4"/>
      <c r="DX132" s="4"/>
      <c r="DY132" s="4"/>
      <c r="DZ132" s="4"/>
      <c r="EA132" s="4"/>
    </row>
    <row r="133" spans="1:131" x14ac:dyDescent="0.4">
      <c r="A133" s="4"/>
      <c r="B133" s="7">
        <v>1624</v>
      </c>
      <c r="D133" s="46">
        <v>-7.1633237822349543</v>
      </c>
      <c r="E133" s="46"/>
      <c r="F133" s="61">
        <v>-56.338769068911098</v>
      </c>
      <c r="G133" s="46">
        <v>1.1574074074074181</v>
      </c>
      <c r="H133" s="46"/>
      <c r="I133" s="46">
        <v>-40.328116419549708</v>
      </c>
      <c r="J133" s="46">
        <v>-0.72428811935162374</v>
      </c>
      <c r="K133" s="46">
        <v>-5.7761002607939265</v>
      </c>
      <c r="L133" s="46">
        <v>2.7273524005099858</v>
      </c>
      <c r="M133" s="46"/>
      <c r="N133" s="46"/>
      <c r="O133" s="46"/>
      <c r="P133" s="46">
        <v>-6.5972222222222214</v>
      </c>
      <c r="Q133" s="46"/>
      <c r="R133" s="46" t="s">
        <v>25</v>
      </c>
      <c r="S133" s="46">
        <v>-7.6530612244897984</v>
      </c>
      <c r="T133" s="46"/>
      <c r="U133" s="46"/>
      <c r="V133" s="46"/>
      <c r="W133" s="46"/>
      <c r="X133" s="46"/>
      <c r="Y133" s="46"/>
      <c r="Z133" s="46">
        <f t="shared" si="14"/>
        <v>-13.410680143292883</v>
      </c>
      <c r="AA133" s="46">
        <f t="shared" si="15"/>
        <v>-6.5972222222222214</v>
      </c>
      <c r="AB133" s="46">
        <f t="shared" si="24"/>
        <v>6.0616279432080011</v>
      </c>
      <c r="AC133" s="46">
        <f t="shared" si="16"/>
        <v>2.7273524005099858</v>
      </c>
      <c r="AD133" s="46">
        <f t="shared" si="17"/>
        <v>10</v>
      </c>
      <c r="AE133" s="46">
        <f t="array" ref="AE133">SUM(IF($C133:$Y133&lt;0,1,0))</f>
        <v>7</v>
      </c>
      <c r="AF133" s="46">
        <f t="shared" si="18"/>
        <v>70</v>
      </c>
      <c r="AG133" s="46">
        <f t="shared" si="25"/>
        <v>38.636363636363633</v>
      </c>
      <c r="AH133" s="46">
        <f t="array" ref="AH133">SUM(IF($C133:$Y133&gt;20,1,0))</f>
        <v>1</v>
      </c>
      <c r="AI133" s="46">
        <f t="shared" si="19"/>
        <v>10</v>
      </c>
      <c r="AJ133" s="46">
        <f t="shared" si="26"/>
        <v>22.878787878787879</v>
      </c>
      <c r="AK133" s="46">
        <f t="array" ref="AK133">SUM(IF($C133:$Y133&gt;40,1,0))</f>
        <v>1</v>
      </c>
      <c r="AL133" s="46">
        <f t="shared" si="20"/>
        <v>10</v>
      </c>
      <c r="AM133" s="46">
        <f t="shared" si="27"/>
        <v>13.333333333333334</v>
      </c>
      <c r="AN133" s="46">
        <f t="shared" si="21"/>
        <v>-14.191599688425123</v>
      </c>
      <c r="AO133" s="46">
        <f t="shared" si="22"/>
        <v>-6.1866612415080739</v>
      </c>
      <c r="AP133" s="46"/>
      <c r="AQ133" s="46">
        <f t="shared" si="23"/>
        <v>2.7273524005099858</v>
      </c>
      <c r="AR133" s="5"/>
      <c r="AS133" s="5"/>
      <c r="AT133" s="5"/>
      <c r="AU133" s="5"/>
      <c r="AV133" s="5"/>
      <c r="AW133" s="5"/>
      <c r="AX133" s="5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  <c r="BK133" s="4"/>
      <c r="BL133" s="4"/>
      <c r="BM133" s="4"/>
      <c r="BN133" s="4"/>
      <c r="BO133" s="4"/>
      <c r="BP133" s="4"/>
      <c r="BQ133" s="4"/>
      <c r="BR133" s="4"/>
      <c r="BS133" s="4"/>
      <c r="BT133" s="4"/>
      <c r="BU133" s="4"/>
      <c r="BV133" s="4"/>
      <c r="BW133" s="4"/>
      <c r="BX133" s="4"/>
      <c r="BY133" s="4"/>
      <c r="BZ133" s="4"/>
      <c r="CA133" s="4"/>
      <c r="CB133" s="4"/>
      <c r="CC133" s="4"/>
      <c r="CD133" s="4"/>
      <c r="CE133" s="4"/>
      <c r="CF133" s="4"/>
      <c r="CG133" s="4"/>
      <c r="CH133" s="4"/>
      <c r="CI133" s="4"/>
      <c r="CJ133" s="4"/>
      <c r="CK133" s="4"/>
      <c r="CL133" s="4"/>
      <c r="CM133" s="4"/>
      <c r="CN133" s="4"/>
      <c r="CO133" s="4"/>
      <c r="CP133" s="4"/>
      <c r="CQ133" s="4"/>
      <c r="CR133" s="4"/>
      <c r="CS133" s="4"/>
      <c r="CT133" s="4"/>
      <c r="CU133" s="4"/>
      <c r="CV133" s="4"/>
      <c r="CW133" s="4"/>
      <c r="CX133" s="4"/>
      <c r="CY133" s="4"/>
      <c r="CZ133" s="4"/>
      <c r="DA133" s="4"/>
      <c r="DB133" s="4"/>
      <c r="DC133" s="4"/>
      <c r="DD133" s="4"/>
      <c r="DE133" s="4"/>
      <c r="DF133" s="4"/>
      <c r="DG133" s="4"/>
      <c r="DH133" s="4"/>
      <c r="DI133" s="4"/>
      <c r="DJ133" s="4"/>
      <c r="DK133" s="4"/>
      <c r="DL133" s="4"/>
      <c r="DM133" s="4"/>
      <c r="DN133" s="4"/>
      <c r="DO133" s="4"/>
      <c r="DP133" s="4"/>
      <c r="DQ133" s="4"/>
      <c r="DR133" s="4"/>
      <c r="DS133" s="4"/>
      <c r="DT133" s="4"/>
      <c r="DU133" s="4"/>
      <c r="DV133" s="4"/>
      <c r="DW133" s="4"/>
      <c r="DX133" s="4"/>
      <c r="DY133" s="4"/>
      <c r="DZ133" s="4"/>
      <c r="EA133" s="4"/>
    </row>
    <row r="134" spans="1:131" x14ac:dyDescent="0.4">
      <c r="A134" s="4"/>
      <c r="B134" s="7">
        <v>1625</v>
      </c>
      <c r="D134" s="46">
        <v>-20.40895061728396</v>
      </c>
      <c r="E134" s="46"/>
      <c r="F134" s="61">
        <v>-28.072289156626507</v>
      </c>
      <c r="G134" s="46">
        <v>28.146453089244861</v>
      </c>
      <c r="H134" s="46"/>
      <c r="I134" s="46">
        <v>-8.1912878787878718</v>
      </c>
      <c r="J134" s="46">
        <v>-30.955583699626153</v>
      </c>
      <c r="K134" s="46">
        <v>5.2380172611000528</v>
      </c>
      <c r="L134" s="46">
        <v>-0.92417793839176809</v>
      </c>
      <c r="M134" s="46"/>
      <c r="N134" s="46"/>
      <c r="O134" s="46"/>
      <c r="P134" s="46">
        <v>-1.4869888475836479</v>
      </c>
      <c r="Q134" s="46"/>
      <c r="R134" s="46">
        <v>-7.9941860465116203</v>
      </c>
      <c r="S134" s="46">
        <v>-1.6574585635359074</v>
      </c>
      <c r="T134" s="46"/>
      <c r="U134" s="46"/>
      <c r="V134" s="46"/>
      <c r="W134" s="46"/>
      <c r="X134" s="46"/>
      <c r="Y134" s="46"/>
      <c r="Z134" s="46">
        <f t="shared" si="14"/>
        <v>-6.630645239800252</v>
      </c>
      <c r="AA134" s="46">
        <f t="shared" si="15"/>
        <v>-4.8258223050237641</v>
      </c>
      <c r="AB134" s="46">
        <f t="shared" si="24"/>
        <v>4.1204571991499543</v>
      </c>
      <c r="AC134" s="46">
        <f t="shared" si="16"/>
        <v>28.146453089244861</v>
      </c>
      <c r="AD134" s="46">
        <f t="shared" si="17"/>
        <v>10</v>
      </c>
      <c r="AE134" s="46">
        <f t="array" ref="AE134">SUM(IF($C134:$Y134&lt;0,1,0))</f>
        <v>8</v>
      </c>
      <c r="AF134" s="46">
        <f t="shared" si="18"/>
        <v>80</v>
      </c>
      <c r="AG134" s="46">
        <f t="shared" si="25"/>
        <v>45.909090909090907</v>
      </c>
      <c r="AH134" s="46">
        <f t="array" ref="AH134">SUM(IF($C134:$Y134&gt;20,1,0))</f>
        <v>1</v>
      </c>
      <c r="AI134" s="46">
        <f t="shared" si="19"/>
        <v>10</v>
      </c>
      <c r="AJ134" s="46">
        <f t="shared" si="26"/>
        <v>23.030303030303031</v>
      </c>
      <c r="AK134" s="46">
        <f t="array" ref="AK134">SUM(IF($C134:$Y134&gt;40,1,0))</f>
        <v>0</v>
      </c>
      <c r="AL134" s="46">
        <f t="shared" si="20"/>
        <v>0</v>
      </c>
      <c r="AM134" s="46">
        <f t="shared" si="27"/>
        <v>13.333333333333334</v>
      </c>
      <c r="AN134" s="46">
        <f t="shared" si="21"/>
        <v>-5.0997224200798392</v>
      </c>
      <c r="AO134" s="46">
        <f t="shared" si="22"/>
        <v>-1.6574585635359074</v>
      </c>
      <c r="AP134" s="46"/>
      <c r="AQ134" s="46">
        <f t="shared" si="23"/>
        <v>28.146453089244861</v>
      </c>
      <c r="AR134" s="5"/>
      <c r="AS134" s="5"/>
      <c r="AT134" s="5"/>
      <c r="AU134" s="5"/>
      <c r="AV134" s="5"/>
      <c r="AW134" s="5"/>
      <c r="AX134" s="5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  <c r="BK134" s="4"/>
      <c r="BL134" s="4"/>
      <c r="BM134" s="4"/>
      <c r="BN134" s="4"/>
      <c r="BO134" s="4"/>
      <c r="BP134" s="4"/>
      <c r="BQ134" s="4"/>
      <c r="BR134" s="4"/>
      <c r="BS134" s="4"/>
      <c r="BT134" s="4"/>
      <c r="BU134" s="4"/>
      <c r="BV134" s="4"/>
      <c r="BW134" s="4"/>
      <c r="BX134" s="4"/>
      <c r="BY134" s="4"/>
      <c r="BZ134" s="4"/>
      <c r="CA134" s="4"/>
      <c r="CB134" s="4"/>
      <c r="CC134" s="4"/>
      <c r="CD134" s="4"/>
      <c r="CE134" s="4"/>
      <c r="CF134" s="4"/>
      <c r="CG134" s="4"/>
      <c r="CH134" s="4"/>
      <c r="CI134" s="4"/>
      <c r="CJ134" s="4"/>
      <c r="CK134" s="4"/>
      <c r="CL134" s="4"/>
      <c r="CM134" s="4"/>
      <c r="CN134" s="4"/>
      <c r="CO134" s="4"/>
      <c r="CP134" s="4"/>
      <c r="CQ134" s="4"/>
      <c r="CR134" s="4"/>
      <c r="CS134" s="4"/>
      <c r="CT134" s="4"/>
      <c r="CU134" s="4"/>
      <c r="CV134" s="4"/>
      <c r="CW134" s="4"/>
      <c r="CX134" s="4"/>
      <c r="CY134" s="4"/>
      <c r="CZ134" s="4"/>
      <c r="DA134" s="4"/>
      <c r="DB134" s="4"/>
      <c r="DC134" s="4"/>
      <c r="DD134" s="4"/>
      <c r="DE134" s="4"/>
      <c r="DF134" s="4"/>
      <c r="DG134" s="4"/>
      <c r="DH134" s="4"/>
      <c r="DI134" s="4"/>
      <c r="DJ134" s="4"/>
      <c r="DK134" s="4"/>
      <c r="DL134" s="4"/>
      <c r="DM134" s="4"/>
      <c r="DN134" s="4"/>
      <c r="DO134" s="4"/>
      <c r="DP134" s="4"/>
      <c r="DQ134" s="4"/>
      <c r="DR134" s="4"/>
      <c r="DS134" s="4"/>
      <c r="DT134" s="4"/>
      <c r="DU134" s="4"/>
      <c r="DV134" s="4"/>
      <c r="DW134" s="4"/>
      <c r="DX134" s="4"/>
      <c r="DY134" s="4"/>
      <c r="DZ134" s="4"/>
      <c r="EA134" s="4"/>
    </row>
    <row r="135" spans="1:131" x14ac:dyDescent="0.4">
      <c r="A135" s="4"/>
      <c r="B135" s="7">
        <v>1626</v>
      </c>
      <c r="D135" s="46">
        <v>27.290353853611251</v>
      </c>
      <c r="E135" s="46"/>
      <c r="F135" s="61">
        <v>-31.490787269681743</v>
      </c>
      <c r="G135" s="46">
        <v>7.1428571428571397</v>
      </c>
      <c r="H135" s="46"/>
      <c r="I135" s="46">
        <v>13.300561797752808</v>
      </c>
      <c r="J135" s="46">
        <v>26.938192642980209</v>
      </c>
      <c r="K135" s="46">
        <v>-2.2108832648731145</v>
      </c>
      <c r="L135" s="46">
        <v>-6.0115576559865991</v>
      </c>
      <c r="M135" s="46"/>
      <c r="N135" s="46"/>
      <c r="O135" s="46"/>
      <c r="P135" s="46">
        <v>10.566037735849054</v>
      </c>
      <c r="Q135" s="46"/>
      <c r="R135" s="46">
        <v>-33.649289099526072</v>
      </c>
      <c r="S135" s="46">
        <v>3.3707865168539408</v>
      </c>
      <c r="T135" s="46"/>
      <c r="U135" s="46"/>
      <c r="V135" s="46"/>
      <c r="W135" s="46"/>
      <c r="X135" s="46"/>
      <c r="Y135" s="46"/>
      <c r="Z135" s="46">
        <f t="shared" si="14"/>
        <v>1.5246272399836869</v>
      </c>
      <c r="AA135" s="46">
        <f t="shared" si="15"/>
        <v>5.2568218298555403</v>
      </c>
      <c r="AB135" s="46">
        <f t="shared" si="24"/>
        <v>4.8992885464011513</v>
      </c>
      <c r="AC135" s="46">
        <f t="shared" si="16"/>
        <v>27.290353853611251</v>
      </c>
      <c r="AD135" s="46">
        <f t="shared" si="17"/>
        <v>10</v>
      </c>
      <c r="AE135" s="46">
        <f t="array" ref="AE135">SUM(IF($C135:$Y135&lt;0,1,0))</f>
        <v>4</v>
      </c>
      <c r="AF135" s="46">
        <f t="shared" si="18"/>
        <v>40</v>
      </c>
      <c r="AG135" s="46">
        <f t="shared" si="25"/>
        <v>45</v>
      </c>
      <c r="AH135" s="46">
        <f t="array" ref="AH135">SUM(IF($C135:$Y135&gt;20,1,0))</f>
        <v>2</v>
      </c>
      <c r="AI135" s="46">
        <f t="shared" si="19"/>
        <v>20</v>
      </c>
      <c r="AJ135" s="46">
        <f t="shared" si="26"/>
        <v>23.333333333333332</v>
      </c>
      <c r="AK135" s="46">
        <f t="array" ref="AK135">SUM(IF($C135:$Y135&gt;40,1,0))</f>
        <v>0</v>
      </c>
      <c r="AL135" s="46">
        <f t="shared" si="20"/>
        <v>0</v>
      </c>
      <c r="AM135" s="46">
        <f t="shared" si="27"/>
        <v>13.333333333333334</v>
      </c>
      <c r="AN135" s="46">
        <f t="shared" si="21"/>
        <v>-1.3382312726415977</v>
      </c>
      <c r="AO135" s="46">
        <f t="shared" si="22"/>
        <v>3.3707865168539408</v>
      </c>
      <c r="AP135" s="46"/>
      <c r="AQ135" s="46">
        <f t="shared" si="23"/>
        <v>26.938192642980209</v>
      </c>
      <c r="AR135" s="5"/>
      <c r="AS135" s="5"/>
      <c r="AT135" s="5"/>
      <c r="AU135" s="5"/>
      <c r="AV135" s="5"/>
      <c r="AW135" s="5"/>
      <c r="AX135" s="5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  <c r="BK135" s="4"/>
      <c r="BL135" s="4"/>
      <c r="BM135" s="4"/>
      <c r="BN135" s="4"/>
      <c r="BO135" s="4"/>
      <c r="BP135" s="4"/>
      <c r="BQ135" s="4"/>
      <c r="BR135" s="4"/>
      <c r="BS135" s="4"/>
      <c r="BT135" s="4"/>
      <c r="BU135" s="4"/>
      <c r="BV135" s="4"/>
      <c r="BW135" s="4"/>
      <c r="BX135" s="4"/>
      <c r="BY135" s="4"/>
      <c r="BZ135" s="4"/>
      <c r="CA135" s="4"/>
      <c r="CB135" s="4"/>
      <c r="CC135" s="4"/>
      <c r="CD135" s="4"/>
      <c r="CE135" s="4"/>
      <c r="CF135" s="4"/>
      <c r="CG135" s="4"/>
      <c r="CH135" s="4"/>
      <c r="CI135" s="4"/>
      <c r="CJ135" s="4"/>
      <c r="CK135" s="4"/>
      <c r="CL135" s="4"/>
      <c r="CM135" s="4"/>
      <c r="CN135" s="4"/>
      <c r="CO135" s="4"/>
      <c r="CP135" s="4"/>
      <c r="CQ135" s="4"/>
      <c r="CR135" s="4"/>
      <c r="CS135" s="4"/>
      <c r="CT135" s="4"/>
      <c r="CU135" s="4"/>
      <c r="CV135" s="4"/>
      <c r="CW135" s="4"/>
      <c r="CX135" s="4"/>
      <c r="CY135" s="4"/>
      <c r="CZ135" s="4"/>
      <c r="DA135" s="4"/>
      <c r="DB135" s="4"/>
      <c r="DC135" s="4"/>
      <c r="DD135" s="4"/>
      <c r="DE135" s="4"/>
      <c r="DF135" s="4"/>
      <c r="DG135" s="4"/>
      <c r="DH135" s="4"/>
      <c r="DI135" s="4"/>
      <c r="DJ135" s="4"/>
      <c r="DK135" s="4"/>
      <c r="DL135" s="4"/>
      <c r="DM135" s="4"/>
      <c r="DN135" s="4"/>
      <c r="DO135" s="4"/>
      <c r="DP135" s="4"/>
      <c r="DQ135" s="4"/>
      <c r="DR135" s="4"/>
      <c r="DS135" s="4"/>
      <c r="DT135" s="4"/>
      <c r="DU135" s="4"/>
      <c r="DV135" s="4"/>
      <c r="DW135" s="4"/>
      <c r="DX135" s="4"/>
      <c r="DY135" s="4"/>
      <c r="DZ135" s="4"/>
      <c r="EA135" s="4"/>
    </row>
    <row r="136" spans="1:131" x14ac:dyDescent="0.4">
      <c r="A136" s="4"/>
      <c r="B136" s="7">
        <v>1627</v>
      </c>
      <c r="D136" s="46">
        <v>26.351865955826348</v>
      </c>
      <c r="E136" s="46"/>
      <c r="F136" s="61">
        <v>7.0904645476772608</v>
      </c>
      <c r="G136" s="46">
        <v>-34.166666666666664</v>
      </c>
      <c r="H136" s="46"/>
      <c r="I136" s="46">
        <v>-4.3628157713282771</v>
      </c>
      <c r="J136" s="46">
        <v>-20.070771833480006</v>
      </c>
      <c r="K136" s="46">
        <v>5.0332841724311965</v>
      </c>
      <c r="L136" s="46">
        <v>1.9803077231207666</v>
      </c>
      <c r="M136" s="46"/>
      <c r="N136" s="46"/>
      <c r="O136" s="46"/>
      <c r="P136" s="46">
        <v>0.34129692832765013</v>
      </c>
      <c r="Q136" s="46"/>
      <c r="R136" s="46">
        <v>12.142857142857144</v>
      </c>
      <c r="S136" s="46">
        <v>-10.144927536231885</v>
      </c>
      <c r="T136" s="46"/>
      <c r="U136" s="46"/>
      <c r="V136" s="46"/>
      <c r="W136" s="46"/>
      <c r="X136" s="46"/>
      <c r="Y136" s="46"/>
      <c r="Z136" s="46">
        <f t="shared" si="14"/>
        <v>-1.5805105337466461</v>
      </c>
      <c r="AA136" s="46">
        <f t="shared" si="15"/>
        <v>1.1608023257242084</v>
      </c>
      <c r="AB136" s="46">
        <f t="shared" si="24"/>
        <v>3.2324671772522926</v>
      </c>
      <c r="AC136" s="46">
        <f t="shared" si="16"/>
        <v>26.351865955826348</v>
      </c>
      <c r="AD136" s="46">
        <f t="shared" si="17"/>
        <v>10</v>
      </c>
      <c r="AE136" s="46">
        <f t="array" ref="AE136">SUM(IF($C136:$Y136&lt;0,1,0))</f>
        <v>4</v>
      </c>
      <c r="AF136" s="46">
        <f t="shared" si="18"/>
        <v>40</v>
      </c>
      <c r="AG136" s="46">
        <f t="shared" si="25"/>
        <v>48.333333333333336</v>
      </c>
      <c r="AH136" s="46">
        <f t="array" ref="AH136">SUM(IF($C136:$Y136&gt;20,1,0))</f>
        <v>1</v>
      </c>
      <c r="AI136" s="46">
        <f t="shared" si="19"/>
        <v>10</v>
      </c>
      <c r="AJ136" s="46">
        <f t="shared" si="26"/>
        <v>18.333333333333332</v>
      </c>
      <c r="AK136" s="46">
        <f t="array" ref="AK136">SUM(IF($C136:$Y136&gt;40,1,0))</f>
        <v>0</v>
      </c>
      <c r="AL136" s="46">
        <f t="shared" si="20"/>
        <v>0</v>
      </c>
      <c r="AM136" s="46">
        <f t="shared" si="27"/>
        <v>8.3333333333333339</v>
      </c>
      <c r="AN136" s="46">
        <f t="shared" si="21"/>
        <v>-4.6841079214769783</v>
      </c>
      <c r="AO136" s="46">
        <f t="shared" si="22"/>
        <v>0.34129692832765013</v>
      </c>
      <c r="AP136" s="46"/>
      <c r="AQ136" s="46">
        <f t="shared" si="23"/>
        <v>12.142857142857144</v>
      </c>
      <c r="AR136" s="5"/>
      <c r="AS136" s="5"/>
      <c r="AT136" s="5"/>
      <c r="AU136" s="5"/>
      <c r="AV136" s="5"/>
      <c r="AW136" s="5"/>
      <c r="AX136" s="5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  <c r="BK136" s="4"/>
      <c r="BL136" s="4"/>
      <c r="BM136" s="4"/>
      <c r="BN136" s="4"/>
      <c r="BO136" s="4"/>
      <c r="BP136" s="4"/>
      <c r="BQ136" s="4"/>
      <c r="BR136" s="4"/>
      <c r="BS136" s="4"/>
      <c r="BT136" s="4"/>
      <c r="BU136" s="4"/>
      <c r="BV136" s="4"/>
      <c r="BW136" s="4"/>
      <c r="BX136" s="4"/>
      <c r="BY136" s="4"/>
      <c r="BZ136" s="4"/>
      <c r="CA136" s="4"/>
      <c r="CB136" s="4"/>
      <c r="CC136" s="4"/>
      <c r="CD136" s="4"/>
      <c r="CE136" s="4"/>
      <c r="CF136" s="4"/>
      <c r="CG136" s="4"/>
      <c r="CH136" s="4"/>
      <c r="CI136" s="4"/>
      <c r="CJ136" s="4"/>
      <c r="CK136" s="4"/>
      <c r="CL136" s="4"/>
      <c r="CM136" s="4"/>
      <c r="CN136" s="4"/>
      <c r="CO136" s="4"/>
      <c r="CP136" s="4"/>
      <c r="CQ136" s="4"/>
      <c r="CR136" s="4"/>
      <c r="CS136" s="4"/>
      <c r="CT136" s="4"/>
      <c r="CU136" s="4"/>
      <c r="CV136" s="4"/>
      <c r="CW136" s="4"/>
      <c r="CX136" s="4"/>
      <c r="CY136" s="4"/>
      <c r="CZ136" s="4"/>
      <c r="DA136" s="4"/>
      <c r="DB136" s="4"/>
      <c r="DC136" s="4"/>
      <c r="DD136" s="4"/>
      <c r="DE136" s="4"/>
      <c r="DF136" s="4"/>
      <c r="DG136" s="4"/>
      <c r="DH136" s="4"/>
      <c r="DI136" s="4"/>
      <c r="DJ136" s="4"/>
      <c r="DK136" s="4"/>
      <c r="DL136" s="4"/>
      <c r="DM136" s="4"/>
      <c r="DN136" s="4"/>
      <c r="DO136" s="4"/>
      <c r="DP136" s="4"/>
      <c r="DQ136" s="4"/>
      <c r="DR136" s="4"/>
      <c r="DS136" s="4"/>
      <c r="DT136" s="4"/>
      <c r="DU136" s="4"/>
      <c r="DV136" s="4"/>
      <c r="DW136" s="4"/>
      <c r="DX136" s="4"/>
      <c r="DY136" s="4"/>
      <c r="DZ136" s="4"/>
      <c r="EA136" s="4"/>
    </row>
    <row r="137" spans="1:131" x14ac:dyDescent="0.4">
      <c r="A137" s="4"/>
      <c r="B137" s="7">
        <v>1628</v>
      </c>
      <c r="D137" s="46">
        <v>-17.32971669680531</v>
      </c>
      <c r="E137" s="46"/>
      <c r="F137" s="61">
        <v>-7.3059360730593603</v>
      </c>
      <c r="G137" s="46">
        <v>8.1012658227848089</v>
      </c>
      <c r="H137" s="46"/>
      <c r="I137" s="46">
        <v>14.734848484848495</v>
      </c>
      <c r="J137" s="46">
        <v>1.4416327667992945</v>
      </c>
      <c r="K137" s="46">
        <v>10.799336073052817</v>
      </c>
      <c r="L137" s="46">
        <v>7.0366525411796221</v>
      </c>
      <c r="M137" s="46"/>
      <c r="N137" s="46"/>
      <c r="O137" s="46"/>
      <c r="P137" s="46">
        <v>2.7210884353741527</v>
      </c>
      <c r="Q137" s="46"/>
      <c r="R137" s="46">
        <v>-4.7584573869626663</v>
      </c>
      <c r="S137" s="46">
        <v>-6.0483870967741886</v>
      </c>
      <c r="T137" s="46"/>
      <c r="U137" s="46"/>
      <c r="V137" s="46"/>
      <c r="W137" s="46"/>
      <c r="X137" s="46"/>
      <c r="Y137" s="46"/>
      <c r="Z137" s="46">
        <f t="shared" si="14"/>
        <v>0.93923268704376661</v>
      </c>
      <c r="AA137" s="46">
        <f t="shared" si="15"/>
        <v>2.0813606010867236</v>
      </c>
      <c r="AB137" s="46">
        <f t="shared" si="24"/>
        <v>0.79667684255041993</v>
      </c>
      <c r="AC137" s="46">
        <f t="shared" si="16"/>
        <v>14.734848484848495</v>
      </c>
      <c r="AD137" s="46">
        <f t="shared" si="17"/>
        <v>10</v>
      </c>
      <c r="AE137" s="46">
        <f t="array" ref="AE137">SUM(IF($C137:$Y137&lt;0,1,0))</f>
        <v>4</v>
      </c>
      <c r="AF137" s="46">
        <f t="shared" si="18"/>
        <v>40</v>
      </c>
      <c r="AG137" s="46">
        <f t="shared" si="25"/>
        <v>50</v>
      </c>
      <c r="AH137" s="46">
        <f t="array" ref="AH137">SUM(IF($C137:$Y137&gt;20,1,0))</f>
        <v>0</v>
      </c>
      <c r="AI137" s="46">
        <f t="shared" si="19"/>
        <v>0</v>
      </c>
      <c r="AJ137" s="46">
        <f t="shared" si="26"/>
        <v>11.666666666666666</v>
      </c>
      <c r="AK137" s="46">
        <f t="array" ref="AK137">SUM(IF($C137:$Y137&gt;40,1,0))</f>
        <v>0</v>
      </c>
      <c r="AL137" s="46">
        <f t="shared" si="20"/>
        <v>0</v>
      </c>
      <c r="AM137" s="46">
        <f t="shared" si="27"/>
        <v>5</v>
      </c>
      <c r="AN137" s="46">
        <f t="shared" si="21"/>
        <v>2.9691159519158861</v>
      </c>
      <c r="AO137" s="46">
        <f t="shared" si="22"/>
        <v>2.7210884353741527</v>
      </c>
      <c r="AP137" s="46"/>
      <c r="AQ137" s="46">
        <f t="shared" si="23"/>
        <v>14.734848484848495</v>
      </c>
      <c r="AR137" s="5"/>
      <c r="AS137" s="5"/>
      <c r="AT137" s="5"/>
      <c r="AU137" s="5"/>
      <c r="AV137" s="5"/>
      <c r="AW137" s="5"/>
      <c r="AX137" s="5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  <c r="BK137" s="4"/>
      <c r="BL137" s="4"/>
      <c r="BM137" s="4"/>
      <c r="BN137" s="4"/>
      <c r="BO137" s="4"/>
      <c r="BP137" s="4"/>
      <c r="BQ137" s="4"/>
      <c r="BR137" s="4"/>
      <c r="BS137" s="4"/>
      <c r="BT137" s="4"/>
      <c r="BU137" s="4"/>
      <c r="BV137" s="4"/>
      <c r="BW137" s="4"/>
      <c r="BX137" s="4"/>
      <c r="BY137" s="4"/>
      <c r="BZ137" s="4"/>
      <c r="CA137" s="4"/>
      <c r="CB137" s="4"/>
      <c r="CC137" s="4"/>
      <c r="CD137" s="4"/>
      <c r="CE137" s="4"/>
      <c r="CF137" s="4"/>
      <c r="CG137" s="4"/>
      <c r="CH137" s="4"/>
      <c r="CI137" s="4"/>
      <c r="CJ137" s="4"/>
      <c r="CK137" s="4"/>
      <c r="CL137" s="4"/>
      <c r="CM137" s="4"/>
      <c r="CN137" s="4"/>
      <c r="CO137" s="4"/>
      <c r="CP137" s="4"/>
      <c r="CQ137" s="4"/>
      <c r="CR137" s="4"/>
      <c r="CS137" s="4"/>
      <c r="CT137" s="4"/>
      <c r="CU137" s="4"/>
      <c r="CV137" s="4"/>
      <c r="CW137" s="4"/>
      <c r="CX137" s="4"/>
      <c r="CY137" s="4"/>
      <c r="CZ137" s="4"/>
      <c r="DA137" s="4"/>
      <c r="DB137" s="4"/>
      <c r="DC137" s="4"/>
      <c r="DD137" s="4"/>
      <c r="DE137" s="4"/>
      <c r="DF137" s="4"/>
      <c r="DG137" s="4"/>
      <c r="DH137" s="4"/>
      <c r="DI137" s="4"/>
      <c r="DJ137" s="4"/>
      <c r="DK137" s="4"/>
      <c r="DL137" s="4"/>
      <c r="DM137" s="4"/>
      <c r="DN137" s="4"/>
      <c r="DO137" s="4"/>
      <c r="DP137" s="4"/>
      <c r="DQ137" s="4"/>
      <c r="DR137" s="4"/>
      <c r="DS137" s="4"/>
      <c r="DT137" s="4"/>
      <c r="DU137" s="4"/>
      <c r="DV137" s="4"/>
      <c r="DW137" s="4"/>
      <c r="DX137" s="4"/>
      <c r="DY137" s="4"/>
      <c r="DZ137" s="4"/>
      <c r="EA137" s="4"/>
    </row>
    <row r="138" spans="1:131" x14ac:dyDescent="0.4">
      <c r="A138" s="4"/>
      <c r="B138" s="7">
        <v>1629</v>
      </c>
      <c r="D138" s="46">
        <v>-11.009843237331385</v>
      </c>
      <c r="E138" s="46"/>
      <c r="F138" s="61">
        <v>-6.8965517241379306</v>
      </c>
      <c r="G138" s="46">
        <v>8.6651053864168723</v>
      </c>
      <c r="H138" s="46"/>
      <c r="I138" s="46">
        <v>-2.2788408299218355</v>
      </c>
      <c r="J138" s="46">
        <v>-1.305638024612088</v>
      </c>
      <c r="K138" s="46">
        <v>35.324796743441503</v>
      </c>
      <c r="L138" s="46">
        <v>11.568640747727965</v>
      </c>
      <c r="M138" s="46"/>
      <c r="N138" s="46"/>
      <c r="O138" s="46"/>
      <c r="P138" s="46">
        <v>-1.9867549668874163</v>
      </c>
      <c r="Q138" s="46"/>
      <c r="R138" s="46">
        <v>-1.8426119750444836</v>
      </c>
      <c r="S138" s="46">
        <v>9.4420600858368999</v>
      </c>
      <c r="T138" s="46"/>
      <c r="U138" s="46"/>
      <c r="V138" s="46"/>
      <c r="W138" s="46"/>
      <c r="X138" s="46"/>
      <c r="Y138" s="46"/>
      <c r="Z138" s="46">
        <f t="shared" ref="Z138:Z201" si="28">AVERAGE($C138:$Y138)</f>
        <v>3.96803622054881</v>
      </c>
      <c r="AA138" s="46">
        <f t="shared" ref="AA138:AA201" si="29">MEDIAN($C138:$Y138)</f>
        <v>-1.5741249998282858</v>
      </c>
      <c r="AB138" s="46">
        <f t="shared" si="24"/>
        <v>-0.74969746173463303</v>
      </c>
      <c r="AC138" s="46">
        <f t="shared" ref="AC138:AC201" si="30">MAX($C138:$Y138)</f>
        <v>35.324796743441503</v>
      </c>
      <c r="AD138" s="46">
        <f t="shared" ref="AD138:AD201" si="31">COUNTA(C138:Y138)</f>
        <v>10</v>
      </c>
      <c r="AE138" s="46">
        <f t="array" ref="AE138">SUM(IF($C138:$Y138&lt;0,1,0))</f>
        <v>6</v>
      </c>
      <c r="AF138" s="46">
        <f t="shared" ref="AF138:AF201" si="32">100*AE138/AD138</f>
        <v>60</v>
      </c>
      <c r="AG138" s="46">
        <f t="shared" si="25"/>
        <v>55</v>
      </c>
      <c r="AH138" s="46">
        <f t="array" ref="AH138">SUM(IF($C138:$Y138&gt;20,1,0))</f>
        <v>1</v>
      </c>
      <c r="AI138" s="46">
        <f t="shared" ref="AI138:AI201" si="33">100*(AH138/AD138)</f>
        <v>10</v>
      </c>
      <c r="AJ138" s="46">
        <f t="shared" si="26"/>
        <v>10</v>
      </c>
      <c r="AK138" s="46">
        <f t="array" ref="AK138">SUM(IF($C138:$Y138&gt;40,1,0))</f>
        <v>0</v>
      </c>
      <c r="AL138" s="46">
        <f t="shared" ref="AL138:AL201" si="34">100*(AK138/AD138)</f>
        <v>0</v>
      </c>
      <c r="AM138" s="46">
        <f t="shared" si="27"/>
        <v>1.6666666666666667</v>
      </c>
      <c r="AN138" s="46">
        <f t="shared" ref="AN138:AN201" si="35">AVERAGE($F138:$S138)</f>
        <v>5.6322450492021652</v>
      </c>
      <c r="AO138" s="46">
        <f t="shared" ref="AO138:AO201" si="36">MEDIAN($F138:$S138)</f>
        <v>-1.305638024612088</v>
      </c>
      <c r="AP138" s="46"/>
      <c r="AQ138" s="46">
        <f t="shared" ref="AQ138:AQ201" si="37">MAX($F138:$S138)</f>
        <v>35.324796743441503</v>
      </c>
      <c r="AR138" s="5"/>
      <c r="AS138" s="5"/>
      <c r="AT138" s="5"/>
      <c r="AU138" s="5"/>
      <c r="AV138" s="5"/>
      <c r="AW138" s="5"/>
      <c r="AX138" s="5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  <c r="BK138" s="4"/>
      <c r="BL138" s="4"/>
      <c r="BM138" s="4"/>
      <c r="BN138" s="4"/>
      <c r="BO138" s="4"/>
      <c r="BP138" s="4"/>
      <c r="BQ138" s="4"/>
      <c r="BR138" s="4"/>
      <c r="BS138" s="4"/>
      <c r="BT138" s="4"/>
      <c r="BU138" s="4"/>
      <c r="BV138" s="4"/>
      <c r="BW138" s="4"/>
      <c r="BX138" s="4"/>
      <c r="BY138" s="4"/>
      <c r="BZ138" s="4"/>
      <c r="CA138" s="4"/>
      <c r="CB138" s="4"/>
      <c r="CC138" s="4"/>
      <c r="CD138" s="4"/>
      <c r="CE138" s="4"/>
      <c r="CF138" s="4"/>
      <c r="CG138" s="4"/>
      <c r="CH138" s="4"/>
      <c r="CI138" s="4"/>
      <c r="CJ138" s="4"/>
      <c r="CK138" s="4"/>
      <c r="CL138" s="4"/>
      <c r="CM138" s="4"/>
      <c r="CN138" s="4"/>
      <c r="CO138" s="4"/>
      <c r="CP138" s="4"/>
      <c r="CQ138" s="4"/>
      <c r="CR138" s="4"/>
      <c r="CS138" s="4"/>
      <c r="CT138" s="4"/>
      <c r="CU138" s="4"/>
      <c r="CV138" s="4"/>
      <c r="CW138" s="4"/>
      <c r="CX138" s="4"/>
      <c r="CY138" s="4"/>
      <c r="CZ138" s="4"/>
      <c r="DA138" s="4"/>
      <c r="DB138" s="4"/>
      <c r="DC138" s="4"/>
      <c r="DD138" s="4"/>
      <c r="DE138" s="4"/>
      <c r="DF138" s="4"/>
      <c r="DG138" s="4"/>
      <c r="DH138" s="4"/>
      <c r="DI138" s="4"/>
      <c r="DJ138" s="4"/>
      <c r="DK138" s="4"/>
      <c r="DL138" s="4"/>
      <c r="DM138" s="4"/>
      <c r="DN138" s="4"/>
      <c r="DO138" s="4"/>
      <c r="DP138" s="4"/>
      <c r="DQ138" s="4"/>
      <c r="DR138" s="4"/>
      <c r="DS138" s="4"/>
      <c r="DT138" s="4"/>
      <c r="DU138" s="4"/>
      <c r="DV138" s="4"/>
      <c r="DW138" s="4"/>
      <c r="DX138" s="4"/>
      <c r="DY138" s="4"/>
      <c r="DZ138" s="4"/>
      <c r="EA138" s="4"/>
    </row>
    <row r="139" spans="1:131" x14ac:dyDescent="0.4">
      <c r="A139" s="4"/>
      <c r="B139" s="7">
        <v>1630</v>
      </c>
      <c r="D139" s="46">
        <v>8.1933633756658963E-2</v>
      </c>
      <c r="E139" s="46"/>
      <c r="F139" s="61">
        <v>13.492063492063492</v>
      </c>
      <c r="G139" s="46">
        <v>39.655172413793103</v>
      </c>
      <c r="H139" s="46"/>
      <c r="I139" s="46">
        <v>16.202485380116954</v>
      </c>
      <c r="J139" s="46">
        <v>-17.030806809190345</v>
      </c>
      <c r="K139" s="46">
        <v>-13.379448022490958</v>
      </c>
      <c r="L139" s="46">
        <v>10.970781647452931</v>
      </c>
      <c r="M139" s="46"/>
      <c r="N139" s="46"/>
      <c r="O139" s="46"/>
      <c r="P139" s="46">
        <v>8.1081081081081141</v>
      </c>
      <c r="Q139" s="46"/>
      <c r="R139" s="46">
        <v>1.5166322180778513</v>
      </c>
      <c r="S139" s="46">
        <v>16.666666666666675</v>
      </c>
      <c r="T139" s="46"/>
      <c r="U139" s="46"/>
      <c r="V139" s="46"/>
      <c r="W139" s="46"/>
      <c r="X139" s="46"/>
      <c r="Y139" s="46"/>
      <c r="Z139" s="46">
        <f t="shared" si="28"/>
        <v>7.628358872835447</v>
      </c>
      <c r="AA139" s="46">
        <f t="shared" si="29"/>
        <v>9.5394448777805216</v>
      </c>
      <c r="AB139" s="46">
        <f t="shared" si="24"/>
        <v>1.9397470549324904</v>
      </c>
      <c r="AC139" s="46">
        <f t="shared" si="30"/>
        <v>39.655172413793103</v>
      </c>
      <c r="AD139" s="46">
        <f t="shared" si="31"/>
        <v>10</v>
      </c>
      <c r="AE139" s="46">
        <f t="array" ref="AE139">SUM(IF($C139:$Y139&lt;0,1,0))</f>
        <v>2</v>
      </c>
      <c r="AF139" s="46">
        <f t="shared" si="32"/>
        <v>20</v>
      </c>
      <c r="AG139" s="46">
        <f t="shared" si="25"/>
        <v>46.666666666666664</v>
      </c>
      <c r="AH139" s="46">
        <f t="array" ref="AH139">SUM(IF($C139:$Y139&gt;20,1,0))</f>
        <v>1</v>
      </c>
      <c r="AI139" s="46">
        <f t="shared" si="33"/>
        <v>10</v>
      </c>
      <c r="AJ139" s="46">
        <f t="shared" si="26"/>
        <v>10</v>
      </c>
      <c r="AK139" s="46">
        <f t="array" ref="AK139">SUM(IF($C139:$Y139&gt;40,1,0))</f>
        <v>0</v>
      </c>
      <c r="AL139" s="46">
        <f t="shared" si="34"/>
        <v>0</v>
      </c>
      <c r="AM139" s="46">
        <f t="shared" si="27"/>
        <v>0</v>
      </c>
      <c r="AN139" s="46">
        <f t="shared" si="35"/>
        <v>8.4668505660664231</v>
      </c>
      <c r="AO139" s="46">
        <f t="shared" si="36"/>
        <v>10.970781647452931</v>
      </c>
      <c r="AP139" s="46"/>
      <c r="AQ139" s="46">
        <f t="shared" si="37"/>
        <v>39.655172413793103</v>
      </c>
      <c r="AR139" s="5"/>
      <c r="AS139" s="5"/>
      <c r="AT139" s="5"/>
      <c r="AU139" s="5"/>
      <c r="AV139" s="5"/>
      <c r="AW139" s="5"/>
      <c r="AX139" s="5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  <c r="BK139" s="4"/>
      <c r="BL139" s="4"/>
      <c r="BM139" s="4"/>
      <c r="BN139" s="4"/>
      <c r="BO139" s="4"/>
      <c r="BP139" s="4"/>
      <c r="BQ139" s="4"/>
      <c r="BR139" s="4"/>
      <c r="BS139" s="4"/>
      <c r="BT139" s="4"/>
      <c r="BU139" s="4"/>
      <c r="BV139" s="4"/>
      <c r="BW139" s="4"/>
      <c r="BX139" s="4"/>
      <c r="BY139" s="4"/>
      <c r="BZ139" s="4"/>
      <c r="CA139" s="4"/>
      <c r="CB139" s="4"/>
      <c r="CC139" s="4"/>
      <c r="CD139" s="4"/>
      <c r="CE139" s="4"/>
      <c r="CF139" s="4"/>
      <c r="CG139" s="4"/>
      <c r="CH139" s="4"/>
      <c r="CI139" s="4"/>
      <c r="CJ139" s="4"/>
      <c r="CK139" s="4"/>
      <c r="CL139" s="4"/>
      <c r="CM139" s="4"/>
      <c r="CN139" s="4"/>
      <c r="CO139" s="4"/>
      <c r="CP139" s="4"/>
      <c r="CQ139" s="4"/>
      <c r="CR139" s="4"/>
      <c r="CS139" s="4"/>
      <c r="CT139" s="4"/>
      <c r="CU139" s="4"/>
      <c r="CV139" s="4"/>
      <c r="CW139" s="4"/>
      <c r="CX139" s="4"/>
      <c r="CY139" s="4"/>
      <c r="CZ139" s="4"/>
      <c r="DA139" s="4"/>
      <c r="DB139" s="4"/>
      <c r="DC139" s="4"/>
      <c r="DD139" s="4"/>
      <c r="DE139" s="4"/>
      <c r="DF139" s="4"/>
      <c r="DG139" s="4"/>
      <c r="DH139" s="4"/>
      <c r="DI139" s="4"/>
      <c r="DJ139" s="4"/>
      <c r="DK139" s="4"/>
      <c r="DL139" s="4"/>
      <c r="DM139" s="4"/>
      <c r="DN139" s="4"/>
      <c r="DO139" s="4"/>
      <c r="DP139" s="4"/>
      <c r="DQ139" s="4"/>
      <c r="DR139" s="4"/>
      <c r="DS139" s="4"/>
      <c r="DT139" s="4"/>
      <c r="DU139" s="4"/>
      <c r="DV139" s="4"/>
      <c r="DW139" s="4"/>
      <c r="DX139" s="4"/>
      <c r="DY139" s="4"/>
      <c r="DZ139" s="4"/>
      <c r="EA139" s="4"/>
    </row>
    <row r="140" spans="1:131" x14ac:dyDescent="0.4">
      <c r="A140" s="4"/>
      <c r="B140" s="7">
        <v>1631</v>
      </c>
      <c r="D140" s="46">
        <v>0.57306590257879542</v>
      </c>
      <c r="E140" s="46"/>
      <c r="F140" s="61">
        <v>-17.715617715617714</v>
      </c>
      <c r="G140" s="46">
        <v>-9.8765432098765427</v>
      </c>
      <c r="H140" s="46"/>
      <c r="I140" s="46">
        <v>-8.0216393488088347</v>
      </c>
      <c r="J140" s="46">
        <v>-7.697976023460285</v>
      </c>
      <c r="K140" s="46">
        <v>-8.3433675844400987</v>
      </c>
      <c r="L140" s="46">
        <v>-0.35062107890539984</v>
      </c>
      <c r="M140" s="46"/>
      <c r="N140" s="46"/>
      <c r="O140" s="46"/>
      <c r="P140" s="46">
        <v>2.1875000000000089</v>
      </c>
      <c r="Q140" s="46"/>
      <c r="R140" s="46">
        <v>15.883668903803127</v>
      </c>
      <c r="S140" s="46">
        <v>14.621848739495791</v>
      </c>
      <c r="T140" s="46"/>
      <c r="U140" s="46"/>
      <c r="V140" s="46"/>
      <c r="W140" s="46"/>
      <c r="X140" s="46"/>
      <c r="Y140" s="46"/>
      <c r="Z140" s="46">
        <f t="shared" si="28"/>
        <v>-1.873968141523116</v>
      </c>
      <c r="AA140" s="46">
        <f t="shared" si="29"/>
        <v>-4.0242985511828424</v>
      </c>
      <c r="AB140" s="46">
        <f t="shared" si="24"/>
        <v>2.0733343472393106</v>
      </c>
      <c r="AC140" s="46">
        <f t="shared" si="30"/>
        <v>15.883668903803127</v>
      </c>
      <c r="AD140" s="46">
        <f t="shared" si="31"/>
        <v>10</v>
      </c>
      <c r="AE140" s="46">
        <f t="array" ref="AE140">SUM(IF($C140:$Y140&lt;0,1,0))</f>
        <v>6</v>
      </c>
      <c r="AF140" s="46">
        <f t="shared" si="32"/>
        <v>60</v>
      </c>
      <c r="AG140" s="46">
        <f t="shared" si="25"/>
        <v>43.333333333333336</v>
      </c>
      <c r="AH140" s="46">
        <f t="array" ref="AH140">SUM(IF($C140:$Y140&gt;20,1,0))</f>
        <v>0</v>
      </c>
      <c r="AI140" s="46">
        <f t="shared" si="33"/>
        <v>0</v>
      </c>
      <c r="AJ140" s="46">
        <f t="shared" si="26"/>
        <v>8.3333333333333339</v>
      </c>
      <c r="AK140" s="46">
        <f t="array" ref="AK140">SUM(IF($C140:$Y140&gt;40,1,0))</f>
        <v>0</v>
      </c>
      <c r="AL140" s="46">
        <f t="shared" si="34"/>
        <v>0</v>
      </c>
      <c r="AM140" s="46">
        <f t="shared" si="27"/>
        <v>0</v>
      </c>
      <c r="AN140" s="46">
        <f t="shared" si="35"/>
        <v>-2.1458608130899943</v>
      </c>
      <c r="AO140" s="46">
        <f t="shared" si="36"/>
        <v>-7.697976023460285</v>
      </c>
      <c r="AP140" s="46"/>
      <c r="AQ140" s="46">
        <f t="shared" si="37"/>
        <v>15.883668903803127</v>
      </c>
      <c r="AR140" s="5"/>
      <c r="AS140" s="5"/>
      <c r="AT140" s="5"/>
      <c r="AU140" s="5"/>
      <c r="AV140" s="5"/>
      <c r="AW140" s="5"/>
      <c r="AX140" s="5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  <c r="BK140" s="4"/>
      <c r="BL140" s="4"/>
      <c r="BM140" s="4"/>
      <c r="BN140" s="4"/>
      <c r="BO140" s="4"/>
      <c r="BP140" s="4"/>
      <c r="BQ140" s="4"/>
      <c r="BR140" s="4"/>
      <c r="BS140" s="4"/>
      <c r="BT140" s="4"/>
      <c r="BU140" s="4"/>
      <c r="BV140" s="4"/>
      <c r="BW140" s="4"/>
      <c r="BX140" s="4"/>
      <c r="BY140" s="4"/>
      <c r="BZ140" s="4"/>
      <c r="CA140" s="4"/>
      <c r="CB140" s="4"/>
      <c r="CC140" s="4"/>
      <c r="CD140" s="4"/>
      <c r="CE140" s="4"/>
      <c r="CF140" s="4"/>
      <c r="CG140" s="4"/>
      <c r="CH140" s="4"/>
      <c r="CI140" s="4"/>
      <c r="CJ140" s="4"/>
      <c r="CK140" s="4"/>
      <c r="CL140" s="4"/>
      <c r="CM140" s="4"/>
      <c r="CN140" s="4"/>
      <c r="CO140" s="4"/>
      <c r="CP140" s="4"/>
      <c r="CQ140" s="4"/>
      <c r="CR140" s="4"/>
      <c r="CS140" s="4"/>
      <c r="CT140" s="4"/>
      <c r="CU140" s="4"/>
      <c r="CV140" s="4"/>
      <c r="CW140" s="4"/>
      <c r="CX140" s="4"/>
      <c r="CY140" s="4"/>
      <c r="CZ140" s="4"/>
      <c r="DA140" s="4"/>
      <c r="DB140" s="4"/>
      <c r="DC140" s="4"/>
      <c r="DD140" s="4"/>
      <c r="DE140" s="4"/>
      <c r="DF140" s="4"/>
      <c r="DG140" s="4"/>
      <c r="DH140" s="4"/>
      <c r="DI140" s="4"/>
      <c r="DJ140" s="4"/>
      <c r="DK140" s="4"/>
      <c r="DL140" s="4"/>
      <c r="DM140" s="4"/>
      <c r="DN140" s="4"/>
      <c r="DO140" s="4"/>
      <c r="DP140" s="4"/>
      <c r="DQ140" s="4"/>
      <c r="DR140" s="4"/>
      <c r="DS140" s="4"/>
      <c r="DT140" s="4"/>
      <c r="DU140" s="4"/>
      <c r="DV140" s="4"/>
      <c r="DW140" s="4"/>
      <c r="DX140" s="4"/>
      <c r="DY140" s="4"/>
      <c r="DZ140" s="4"/>
      <c r="EA140" s="4"/>
    </row>
    <row r="141" spans="1:131" x14ac:dyDescent="0.4">
      <c r="A141" s="4"/>
      <c r="B141" s="7">
        <v>1632</v>
      </c>
      <c r="D141" s="46">
        <v>21.286121286121286</v>
      </c>
      <c r="E141" s="46"/>
      <c r="F141" s="61">
        <v>-6.7988668555240803</v>
      </c>
      <c r="G141" s="46">
        <v>-17.808219178082197</v>
      </c>
      <c r="H141" s="46"/>
      <c r="I141" s="46">
        <v>-17.688384937127989</v>
      </c>
      <c r="J141" s="46">
        <v>15.056825582222411</v>
      </c>
      <c r="K141" s="46">
        <v>-10.3440978643068</v>
      </c>
      <c r="L141" s="46">
        <v>-17.179371503754691</v>
      </c>
      <c r="M141" s="46"/>
      <c r="N141" s="46"/>
      <c r="O141" s="46"/>
      <c r="P141" s="46">
        <v>-3.669724770642202</v>
      </c>
      <c r="Q141" s="46"/>
      <c r="R141" s="46">
        <v>6.370656370656369</v>
      </c>
      <c r="S141" s="46">
        <v>-14.956011730205276</v>
      </c>
      <c r="T141" s="46"/>
      <c r="U141" s="46"/>
      <c r="V141" s="46"/>
      <c r="W141" s="46"/>
      <c r="X141" s="46"/>
      <c r="Y141" s="46"/>
      <c r="Z141" s="46">
        <f t="shared" si="28"/>
        <v>-4.5731073600643164</v>
      </c>
      <c r="AA141" s="46">
        <f t="shared" si="29"/>
        <v>-8.5714823599154393</v>
      </c>
      <c r="AB141" s="46">
        <f t="shared" si="24"/>
        <v>-0.23138301772251912</v>
      </c>
      <c r="AC141" s="46">
        <f t="shared" si="30"/>
        <v>21.286121286121286</v>
      </c>
      <c r="AD141" s="46">
        <f t="shared" si="31"/>
        <v>10</v>
      </c>
      <c r="AE141" s="46">
        <f t="array" ref="AE141">SUM(IF($C141:$Y141&lt;0,1,0))</f>
        <v>7</v>
      </c>
      <c r="AF141" s="46">
        <f t="shared" si="32"/>
        <v>70</v>
      </c>
      <c r="AG141" s="46">
        <f t="shared" si="25"/>
        <v>48.333333333333336</v>
      </c>
      <c r="AH141" s="46">
        <f t="array" ref="AH141">SUM(IF($C141:$Y141&gt;20,1,0))</f>
        <v>1</v>
      </c>
      <c r="AI141" s="46">
        <f t="shared" si="33"/>
        <v>10</v>
      </c>
      <c r="AJ141" s="46">
        <f t="shared" si="26"/>
        <v>6.666666666666667</v>
      </c>
      <c r="AK141" s="46">
        <f t="array" ref="AK141">SUM(IF($C141:$Y141&gt;40,1,0))</f>
        <v>0</v>
      </c>
      <c r="AL141" s="46">
        <f t="shared" si="34"/>
        <v>0</v>
      </c>
      <c r="AM141" s="46">
        <f t="shared" si="27"/>
        <v>0</v>
      </c>
      <c r="AN141" s="46">
        <f t="shared" si="35"/>
        <v>-7.4463549874182728</v>
      </c>
      <c r="AO141" s="46">
        <f t="shared" si="36"/>
        <v>-10.3440978643068</v>
      </c>
      <c r="AP141" s="46"/>
      <c r="AQ141" s="46">
        <f t="shared" si="37"/>
        <v>15.056825582222411</v>
      </c>
      <c r="AR141" s="5"/>
      <c r="AS141" s="5"/>
      <c r="AT141" s="5"/>
      <c r="AU141" s="5"/>
      <c r="AV141" s="5"/>
      <c r="AW141" s="5"/>
      <c r="AX141" s="5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  <c r="BK141" s="4"/>
      <c r="BL141" s="4"/>
      <c r="BM141" s="4"/>
      <c r="BN141" s="4"/>
      <c r="BO141" s="4"/>
      <c r="BP141" s="4"/>
      <c r="BQ141" s="4"/>
      <c r="BR141" s="4"/>
      <c r="BS141" s="4"/>
      <c r="BT141" s="4"/>
      <c r="BU141" s="4"/>
      <c r="BV141" s="4"/>
      <c r="BW141" s="4"/>
      <c r="BX141" s="4"/>
      <c r="BY141" s="4"/>
      <c r="BZ141" s="4"/>
      <c r="CA141" s="4"/>
      <c r="CB141" s="4"/>
      <c r="CC141" s="4"/>
      <c r="CD141" s="4"/>
      <c r="CE141" s="4"/>
      <c r="CF141" s="4"/>
      <c r="CG141" s="4"/>
      <c r="CH141" s="4"/>
      <c r="CI141" s="4"/>
      <c r="CJ141" s="4"/>
      <c r="CK141" s="4"/>
      <c r="CL141" s="4"/>
      <c r="CM141" s="4"/>
      <c r="CN141" s="4"/>
      <c r="CO141" s="4"/>
      <c r="CP141" s="4"/>
      <c r="CQ141" s="4"/>
      <c r="CR141" s="4"/>
      <c r="CS141" s="4"/>
      <c r="CT141" s="4"/>
      <c r="CU141" s="4"/>
      <c r="CV141" s="4"/>
      <c r="CW141" s="4"/>
      <c r="CX141" s="4"/>
      <c r="CY141" s="4"/>
      <c r="CZ141" s="4"/>
      <c r="DA141" s="4"/>
      <c r="DB141" s="4"/>
      <c r="DC141" s="4"/>
      <c r="DD141" s="4"/>
      <c r="DE141" s="4"/>
      <c r="DF141" s="4"/>
      <c r="DG141" s="4"/>
      <c r="DH141" s="4"/>
      <c r="DI141" s="4"/>
      <c r="DJ141" s="4"/>
      <c r="DK141" s="4"/>
      <c r="DL141" s="4"/>
      <c r="DM141" s="4"/>
      <c r="DN141" s="4"/>
      <c r="DO141" s="4"/>
      <c r="DP141" s="4"/>
      <c r="DQ141" s="4"/>
      <c r="DR141" s="4"/>
      <c r="DS141" s="4"/>
      <c r="DT141" s="4"/>
      <c r="DU141" s="4"/>
      <c r="DV141" s="4"/>
      <c r="DW141" s="4"/>
      <c r="DX141" s="4"/>
      <c r="DY141" s="4"/>
      <c r="DZ141" s="4"/>
      <c r="EA141" s="4"/>
    </row>
    <row r="142" spans="1:131" x14ac:dyDescent="0.4">
      <c r="A142" s="4"/>
      <c r="B142" s="7">
        <v>1633</v>
      </c>
      <c r="D142" s="46">
        <v>-1.5100671140939603</v>
      </c>
      <c r="E142" s="46"/>
      <c r="F142" s="61">
        <v>1.5197568389057752</v>
      </c>
      <c r="G142" s="46">
        <v>3.3333333333333437</v>
      </c>
      <c r="H142" s="46"/>
      <c r="I142" s="46">
        <v>1.2317382230172864</v>
      </c>
      <c r="J142" s="46">
        <v>35.855053449640529</v>
      </c>
      <c r="K142" s="46">
        <v>-25.686260391955468</v>
      </c>
      <c r="L142" s="46">
        <v>-4.3171005146629415</v>
      </c>
      <c r="M142" s="46"/>
      <c r="N142" s="46"/>
      <c r="O142" s="46"/>
      <c r="P142" s="46">
        <v>-3.4920634920634908</v>
      </c>
      <c r="Q142" s="46"/>
      <c r="R142" s="46">
        <v>-3.4482758620689613</v>
      </c>
      <c r="S142" s="46">
        <v>-2.5862068965517238</v>
      </c>
      <c r="T142" s="46"/>
      <c r="U142" s="46"/>
      <c r="V142" s="46"/>
      <c r="W142" s="46"/>
      <c r="X142" s="46"/>
      <c r="Y142" s="46"/>
      <c r="Z142" s="46">
        <f t="shared" si="28"/>
        <v>8.9990757350038919E-2</v>
      </c>
      <c r="AA142" s="46">
        <f t="shared" si="29"/>
        <v>-2.0481370053228423</v>
      </c>
      <c r="AB142" s="46">
        <f t="shared" ref="AB142:AB205" si="38">AVERAGE(AA137:AA142)</f>
        <v>-0.76620623956369405</v>
      </c>
      <c r="AC142" s="46">
        <f t="shared" si="30"/>
        <v>35.855053449640529</v>
      </c>
      <c r="AD142" s="46">
        <f t="shared" si="31"/>
        <v>10</v>
      </c>
      <c r="AE142" s="46">
        <f t="array" ref="AE142">SUM(IF($C142:$Y142&lt;0,1,0))</f>
        <v>6</v>
      </c>
      <c r="AF142" s="46">
        <f t="shared" si="32"/>
        <v>60</v>
      </c>
      <c r="AG142" s="46">
        <f t="shared" ref="AG142:AG205" si="39">AVERAGE(AF137:AF142)</f>
        <v>51.666666666666664</v>
      </c>
      <c r="AH142" s="46">
        <f t="array" ref="AH142">SUM(IF($C142:$Y142&gt;20,1,0))</f>
        <v>1</v>
      </c>
      <c r="AI142" s="46">
        <f t="shared" si="33"/>
        <v>10</v>
      </c>
      <c r="AJ142" s="46">
        <f t="shared" ref="AJ142:AJ205" si="40">AVERAGE(AI137:AI142)</f>
        <v>6.666666666666667</v>
      </c>
      <c r="AK142" s="46">
        <f t="array" ref="AK142">SUM(IF($C142:$Y142&gt;40,1,0))</f>
        <v>0</v>
      </c>
      <c r="AL142" s="46">
        <f t="shared" si="34"/>
        <v>0</v>
      </c>
      <c r="AM142" s="46">
        <f t="shared" ref="AM142:AM205" si="41">AVERAGE(AL137:AL142)</f>
        <v>0</v>
      </c>
      <c r="AN142" s="46">
        <f t="shared" si="35"/>
        <v>0.26777496528826072</v>
      </c>
      <c r="AO142" s="46">
        <f t="shared" si="36"/>
        <v>-2.5862068965517238</v>
      </c>
      <c r="AP142" s="46"/>
      <c r="AQ142" s="46">
        <f t="shared" si="37"/>
        <v>35.855053449640529</v>
      </c>
      <c r="AR142" s="5"/>
      <c r="AS142" s="5"/>
      <c r="AT142" s="5"/>
      <c r="AU142" s="5"/>
      <c r="AV142" s="5"/>
      <c r="AW142" s="5"/>
      <c r="AX142" s="5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  <c r="BK142" s="4"/>
      <c r="BL142" s="4"/>
      <c r="BM142" s="4"/>
      <c r="BN142" s="4"/>
      <c r="BO142" s="4"/>
      <c r="BP142" s="4"/>
      <c r="BQ142" s="4"/>
      <c r="BR142" s="4"/>
      <c r="BS142" s="4"/>
      <c r="BT142" s="4"/>
      <c r="BU142" s="4"/>
      <c r="BV142" s="4"/>
      <c r="BW142" s="4"/>
      <c r="BX142" s="4"/>
      <c r="BY142" s="4"/>
      <c r="BZ142" s="4"/>
      <c r="CA142" s="4"/>
      <c r="CB142" s="4"/>
      <c r="CC142" s="4"/>
      <c r="CD142" s="4"/>
      <c r="CE142" s="4"/>
      <c r="CF142" s="4"/>
      <c r="CG142" s="4"/>
      <c r="CH142" s="4"/>
      <c r="CI142" s="4"/>
      <c r="CJ142" s="4"/>
      <c r="CK142" s="4"/>
      <c r="CL142" s="4"/>
      <c r="CM142" s="4"/>
      <c r="CN142" s="4"/>
      <c r="CO142" s="4"/>
      <c r="CP142" s="4"/>
      <c r="CQ142" s="4"/>
      <c r="CR142" s="4"/>
      <c r="CS142" s="4"/>
      <c r="CT142" s="4"/>
      <c r="CU142" s="4"/>
      <c r="CV142" s="4"/>
      <c r="CW142" s="4"/>
      <c r="CX142" s="4"/>
      <c r="CY142" s="4"/>
      <c r="CZ142" s="4"/>
      <c r="DA142" s="4"/>
      <c r="DB142" s="4"/>
      <c r="DC142" s="4"/>
      <c r="DD142" s="4"/>
      <c r="DE142" s="4"/>
      <c r="DF142" s="4"/>
      <c r="DG142" s="4"/>
      <c r="DH142" s="4"/>
      <c r="DI142" s="4"/>
      <c r="DJ142" s="4"/>
      <c r="DK142" s="4"/>
      <c r="DL142" s="4"/>
      <c r="DM142" s="4"/>
      <c r="DN142" s="4"/>
      <c r="DO142" s="4"/>
      <c r="DP142" s="4"/>
      <c r="DQ142" s="4"/>
      <c r="DR142" s="4"/>
      <c r="DS142" s="4"/>
      <c r="DT142" s="4"/>
      <c r="DU142" s="4"/>
      <c r="DV142" s="4"/>
      <c r="DW142" s="4"/>
      <c r="DX142" s="4"/>
      <c r="DY142" s="4"/>
      <c r="DZ142" s="4"/>
      <c r="EA142" s="4"/>
    </row>
    <row r="143" spans="1:131" x14ac:dyDescent="0.4">
      <c r="A143" s="4"/>
      <c r="B143" s="7">
        <v>1634</v>
      </c>
      <c r="D143" s="46">
        <v>18.160136286201013</v>
      </c>
      <c r="E143" s="46"/>
      <c r="F143" s="61">
        <v>2.6946107784431139</v>
      </c>
      <c r="G143" s="46">
        <v>-4.8387096774193505</v>
      </c>
      <c r="H143" s="46"/>
      <c r="I143" s="46">
        <v>17.220727527365199</v>
      </c>
      <c r="J143" s="46">
        <v>6.6399129288339687</v>
      </c>
      <c r="K143" s="46">
        <v>-23.378394612722481</v>
      </c>
      <c r="L143" s="46">
        <v>6.3091744908454261</v>
      </c>
      <c r="M143" s="46"/>
      <c r="N143" s="46"/>
      <c r="O143" s="46"/>
      <c r="P143" s="46">
        <v>1.6447368421052655</v>
      </c>
      <c r="Q143" s="46"/>
      <c r="R143" s="46">
        <v>0.75187969924812581</v>
      </c>
      <c r="S143" s="46">
        <v>8.1415929203539896</v>
      </c>
      <c r="T143" s="46"/>
      <c r="U143" s="46"/>
      <c r="V143" s="46"/>
      <c r="W143" s="46"/>
      <c r="X143" s="46"/>
      <c r="Y143" s="46"/>
      <c r="Z143" s="46">
        <f t="shared" si="28"/>
        <v>3.3345667183254273</v>
      </c>
      <c r="AA143" s="46">
        <f t="shared" si="29"/>
        <v>4.5018926346442703</v>
      </c>
      <c r="AB143" s="46">
        <f t="shared" si="38"/>
        <v>-0.36278423397076959</v>
      </c>
      <c r="AC143" s="46">
        <f t="shared" si="30"/>
        <v>18.160136286201013</v>
      </c>
      <c r="AD143" s="46">
        <f t="shared" si="31"/>
        <v>10</v>
      </c>
      <c r="AE143" s="46">
        <f t="array" ref="AE143">SUM(IF($C143:$Y143&lt;0,1,0))</f>
        <v>2</v>
      </c>
      <c r="AF143" s="46">
        <f t="shared" si="32"/>
        <v>20</v>
      </c>
      <c r="AG143" s="46">
        <f t="shared" si="39"/>
        <v>48.333333333333336</v>
      </c>
      <c r="AH143" s="46">
        <f t="array" ref="AH143">SUM(IF($C143:$Y143&gt;20,1,0))</f>
        <v>0</v>
      </c>
      <c r="AI143" s="46">
        <f t="shared" si="33"/>
        <v>0</v>
      </c>
      <c r="AJ143" s="46">
        <f t="shared" si="40"/>
        <v>6.666666666666667</v>
      </c>
      <c r="AK143" s="46">
        <f t="array" ref="AK143">SUM(IF($C143:$Y143&gt;40,1,0))</f>
        <v>0</v>
      </c>
      <c r="AL143" s="46">
        <f t="shared" si="34"/>
        <v>0</v>
      </c>
      <c r="AM143" s="46">
        <f t="shared" si="41"/>
        <v>0</v>
      </c>
      <c r="AN143" s="46">
        <f t="shared" si="35"/>
        <v>1.6872812107836954</v>
      </c>
      <c r="AO143" s="46">
        <f t="shared" si="36"/>
        <v>2.6946107784431139</v>
      </c>
      <c r="AP143" s="46"/>
      <c r="AQ143" s="46">
        <f t="shared" si="37"/>
        <v>17.220727527365199</v>
      </c>
      <c r="AR143" s="5"/>
      <c r="AS143" s="5"/>
      <c r="AT143" s="5"/>
      <c r="AU143" s="5"/>
      <c r="AV143" s="5"/>
      <c r="AW143" s="5"/>
      <c r="AX143" s="5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  <c r="BK143" s="4"/>
      <c r="BL143" s="4"/>
      <c r="BM143" s="4"/>
      <c r="BN143" s="4"/>
      <c r="BO143" s="4"/>
      <c r="BP143" s="4"/>
      <c r="BQ143" s="4"/>
      <c r="BR143" s="4"/>
      <c r="BS143" s="4"/>
      <c r="BT143" s="4"/>
      <c r="BU143" s="4"/>
      <c r="BV143" s="4"/>
      <c r="BW143" s="4"/>
      <c r="BX143" s="4"/>
      <c r="BY143" s="4"/>
      <c r="BZ143" s="4"/>
      <c r="CA143" s="4"/>
      <c r="CB143" s="4"/>
      <c r="CC143" s="4"/>
      <c r="CD143" s="4"/>
      <c r="CE143" s="4"/>
      <c r="CF143" s="4"/>
      <c r="CG143" s="4"/>
      <c r="CH143" s="4"/>
      <c r="CI143" s="4"/>
      <c r="CJ143" s="4"/>
      <c r="CK143" s="4"/>
      <c r="CL143" s="4"/>
      <c r="CM143" s="4"/>
      <c r="CN143" s="4"/>
      <c r="CO143" s="4"/>
      <c r="CP143" s="4"/>
      <c r="CQ143" s="4"/>
      <c r="CR143" s="4"/>
      <c r="CS143" s="4"/>
      <c r="CT143" s="4"/>
      <c r="CU143" s="4"/>
      <c r="CV143" s="4"/>
      <c r="CW143" s="4"/>
      <c r="CX143" s="4"/>
      <c r="CY143" s="4"/>
      <c r="CZ143" s="4"/>
      <c r="DA143" s="4"/>
      <c r="DB143" s="4"/>
      <c r="DC143" s="4"/>
      <c r="DD143" s="4"/>
      <c r="DE143" s="4"/>
      <c r="DF143" s="4"/>
      <c r="DG143" s="4"/>
      <c r="DH143" s="4"/>
      <c r="DI143" s="4"/>
      <c r="DJ143" s="4"/>
      <c r="DK143" s="4"/>
      <c r="DL143" s="4"/>
      <c r="DM143" s="4"/>
      <c r="DN143" s="4"/>
      <c r="DO143" s="4"/>
      <c r="DP143" s="4"/>
      <c r="DQ143" s="4"/>
      <c r="DR143" s="4"/>
      <c r="DS143" s="4"/>
      <c r="DT143" s="4"/>
      <c r="DU143" s="4"/>
      <c r="DV143" s="4"/>
      <c r="DW143" s="4"/>
      <c r="DX143" s="4"/>
      <c r="DY143" s="4"/>
      <c r="DZ143" s="4"/>
      <c r="EA143" s="4"/>
    </row>
    <row r="144" spans="1:131" x14ac:dyDescent="0.4">
      <c r="A144" s="4"/>
      <c r="B144" s="7">
        <v>1635</v>
      </c>
      <c r="D144" s="46">
        <v>16.349480968858131</v>
      </c>
      <c r="E144" s="46"/>
      <c r="F144" s="61">
        <v>7.2886297376093294</v>
      </c>
      <c r="G144" s="46">
        <v>-5.0847457627118615</v>
      </c>
      <c r="H144" s="46"/>
      <c r="I144" s="46">
        <v>31.310581397487546</v>
      </c>
      <c r="J144" s="46">
        <v>10.797086859903038</v>
      </c>
      <c r="K144" s="46">
        <v>65.647410390065971</v>
      </c>
      <c r="L144" s="46">
        <v>-7.5874144835526236</v>
      </c>
      <c r="M144" s="46"/>
      <c r="N144" s="46"/>
      <c r="O144" s="46"/>
      <c r="P144" s="46">
        <v>-0.97087378640776656</v>
      </c>
      <c r="Q144" s="46"/>
      <c r="R144" s="46">
        <v>-5.7835820895522527</v>
      </c>
      <c r="S144" s="46">
        <v>-2.2913256955810146</v>
      </c>
      <c r="T144" s="46"/>
      <c r="U144" s="46"/>
      <c r="V144" s="46"/>
      <c r="W144" s="46"/>
      <c r="X144" s="46"/>
      <c r="Y144" s="46"/>
      <c r="Z144" s="46">
        <f t="shared" si="28"/>
        <v>10.967524753611851</v>
      </c>
      <c r="AA144" s="46">
        <f t="shared" si="29"/>
        <v>3.158877975600781</v>
      </c>
      <c r="AB144" s="46">
        <f t="shared" si="38"/>
        <v>0.42604959526740815</v>
      </c>
      <c r="AC144" s="46">
        <f t="shared" si="30"/>
        <v>65.647410390065971</v>
      </c>
      <c r="AD144" s="46">
        <f t="shared" si="31"/>
        <v>10</v>
      </c>
      <c r="AE144" s="46">
        <f t="array" ref="AE144">SUM(IF($C144:$Y144&lt;0,1,0))</f>
        <v>5</v>
      </c>
      <c r="AF144" s="46">
        <f t="shared" si="32"/>
        <v>50</v>
      </c>
      <c r="AG144" s="46">
        <f t="shared" si="39"/>
        <v>46.666666666666664</v>
      </c>
      <c r="AH144" s="46">
        <f t="array" ref="AH144">SUM(IF($C144:$Y144&gt;20,1,0))</f>
        <v>2</v>
      </c>
      <c r="AI144" s="46">
        <f t="shared" si="33"/>
        <v>20</v>
      </c>
      <c r="AJ144" s="46">
        <f t="shared" si="40"/>
        <v>8.3333333333333339</v>
      </c>
      <c r="AK144" s="46">
        <f t="array" ref="AK144">SUM(IF($C144:$Y144&gt;40,1,0))</f>
        <v>1</v>
      </c>
      <c r="AL144" s="46">
        <f t="shared" si="34"/>
        <v>10</v>
      </c>
      <c r="AM144" s="46">
        <f t="shared" si="41"/>
        <v>1.6666666666666667</v>
      </c>
      <c r="AN144" s="46">
        <f t="shared" si="35"/>
        <v>10.369529618584487</v>
      </c>
      <c r="AO144" s="46">
        <f t="shared" si="36"/>
        <v>-0.97087378640776656</v>
      </c>
      <c r="AP144" s="46"/>
      <c r="AQ144" s="46">
        <f t="shared" si="37"/>
        <v>65.647410390065971</v>
      </c>
      <c r="AR144" s="5"/>
      <c r="AS144" s="5"/>
      <c r="AT144" s="5"/>
      <c r="AU144" s="5"/>
      <c r="AV144" s="5"/>
      <c r="AW144" s="5"/>
      <c r="AX144" s="5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  <c r="BK144" s="4"/>
      <c r="BL144" s="4"/>
      <c r="BM144" s="4"/>
      <c r="BN144" s="4"/>
      <c r="BO144" s="4"/>
      <c r="BP144" s="4"/>
      <c r="BQ144" s="4"/>
      <c r="BR144" s="4"/>
      <c r="BS144" s="4"/>
      <c r="BT144" s="4"/>
      <c r="BU144" s="4"/>
      <c r="BV144" s="4"/>
      <c r="BW144" s="4"/>
      <c r="BX144" s="4"/>
      <c r="BY144" s="4"/>
      <c r="BZ144" s="4"/>
      <c r="CA144" s="4"/>
      <c r="CB144" s="4"/>
      <c r="CC144" s="4"/>
      <c r="CD144" s="4"/>
      <c r="CE144" s="4"/>
      <c r="CF144" s="4"/>
      <c r="CG144" s="4"/>
      <c r="CH144" s="4"/>
      <c r="CI144" s="4"/>
      <c r="CJ144" s="4"/>
      <c r="CK144" s="4"/>
      <c r="CL144" s="4"/>
      <c r="CM144" s="4"/>
      <c r="CN144" s="4"/>
      <c r="CO144" s="4"/>
      <c r="CP144" s="4"/>
      <c r="CQ144" s="4"/>
      <c r="CR144" s="4"/>
      <c r="CS144" s="4"/>
      <c r="CT144" s="4"/>
      <c r="CU144" s="4"/>
      <c r="CV144" s="4"/>
      <c r="CW144" s="4"/>
      <c r="CX144" s="4"/>
      <c r="CY144" s="4"/>
      <c r="CZ144" s="4"/>
      <c r="DA144" s="4"/>
      <c r="DB144" s="4"/>
      <c r="DC144" s="4"/>
      <c r="DD144" s="4"/>
      <c r="DE144" s="4"/>
      <c r="DF144" s="4"/>
      <c r="DG144" s="4"/>
      <c r="DH144" s="4"/>
      <c r="DI144" s="4"/>
      <c r="DJ144" s="4"/>
      <c r="DK144" s="4"/>
      <c r="DL144" s="4"/>
      <c r="DM144" s="4"/>
      <c r="DN144" s="4"/>
      <c r="DO144" s="4"/>
      <c r="DP144" s="4"/>
      <c r="DQ144" s="4"/>
      <c r="DR144" s="4"/>
      <c r="DS144" s="4"/>
      <c r="DT144" s="4"/>
      <c r="DU144" s="4"/>
      <c r="DV144" s="4"/>
      <c r="DW144" s="4"/>
      <c r="DX144" s="4"/>
      <c r="DY144" s="4"/>
      <c r="DZ144" s="4"/>
      <c r="EA144" s="4"/>
    </row>
    <row r="145" spans="1:131" x14ac:dyDescent="0.4">
      <c r="A145" s="4"/>
      <c r="B145" s="7">
        <v>1636</v>
      </c>
      <c r="D145" s="46">
        <v>18.636926889714989</v>
      </c>
      <c r="E145" s="46"/>
      <c r="F145" s="61">
        <v>16.576086956521738</v>
      </c>
      <c r="G145" s="46">
        <v>-3.5714285714285698</v>
      </c>
      <c r="H145" s="46"/>
      <c r="I145" s="46">
        <v>27.159775940250729</v>
      </c>
      <c r="J145" s="46">
        <v>-12.735952325078904</v>
      </c>
      <c r="K145" s="46">
        <v>44.220015192620735</v>
      </c>
      <c r="L145" s="46">
        <v>-0.70489687592413253</v>
      </c>
      <c r="M145" s="46"/>
      <c r="N145" s="46"/>
      <c r="O145" s="46"/>
      <c r="P145" s="46">
        <v>-5.555555555555558</v>
      </c>
      <c r="Q145" s="46"/>
      <c r="R145" s="46">
        <v>5.1485148514851531</v>
      </c>
      <c r="S145" s="46">
        <v>-0.67001675041875597</v>
      </c>
      <c r="T145" s="46"/>
      <c r="U145" s="46"/>
      <c r="V145" s="46"/>
      <c r="W145" s="46"/>
      <c r="X145" s="46"/>
      <c r="Y145" s="46"/>
      <c r="Z145" s="46">
        <f t="shared" si="28"/>
        <v>8.8503469752187431</v>
      </c>
      <c r="AA145" s="46">
        <f t="shared" si="29"/>
        <v>2.2392490505331986</v>
      </c>
      <c r="AB145" s="46">
        <f t="shared" si="38"/>
        <v>-0.79064970927381228</v>
      </c>
      <c r="AC145" s="46">
        <f t="shared" si="30"/>
        <v>44.220015192620735</v>
      </c>
      <c r="AD145" s="46">
        <f t="shared" si="31"/>
        <v>10</v>
      </c>
      <c r="AE145" s="46">
        <f t="array" ref="AE145">SUM(IF($C145:$Y145&lt;0,1,0))</f>
        <v>5</v>
      </c>
      <c r="AF145" s="46">
        <f t="shared" si="32"/>
        <v>50</v>
      </c>
      <c r="AG145" s="46">
        <f t="shared" si="39"/>
        <v>51.666666666666664</v>
      </c>
      <c r="AH145" s="46">
        <f t="array" ref="AH145">SUM(IF($C145:$Y145&gt;20,1,0))</f>
        <v>2</v>
      </c>
      <c r="AI145" s="46">
        <f t="shared" si="33"/>
        <v>20</v>
      </c>
      <c r="AJ145" s="46">
        <f t="shared" si="40"/>
        <v>10</v>
      </c>
      <c r="AK145" s="46">
        <f t="array" ref="AK145">SUM(IF($C145:$Y145&gt;40,1,0))</f>
        <v>1</v>
      </c>
      <c r="AL145" s="46">
        <f t="shared" si="34"/>
        <v>10</v>
      </c>
      <c r="AM145" s="46">
        <f t="shared" si="41"/>
        <v>3.3333333333333335</v>
      </c>
      <c r="AN145" s="46">
        <f t="shared" si="35"/>
        <v>7.7629492069413812</v>
      </c>
      <c r="AO145" s="46">
        <f t="shared" si="36"/>
        <v>-0.67001675041875597</v>
      </c>
      <c r="AP145" s="46"/>
      <c r="AQ145" s="46">
        <f t="shared" si="37"/>
        <v>44.220015192620735</v>
      </c>
      <c r="AR145" s="5"/>
      <c r="AS145" s="5"/>
      <c r="AT145" s="5"/>
      <c r="AU145" s="5"/>
      <c r="AV145" s="5"/>
      <c r="AW145" s="5"/>
      <c r="AX145" s="5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  <c r="BK145" s="4"/>
      <c r="BL145" s="4"/>
      <c r="BM145" s="4"/>
      <c r="BN145" s="4"/>
      <c r="BO145" s="4"/>
      <c r="BP145" s="4"/>
      <c r="BQ145" s="4"/>
      <c r="BR145" s="4"/>
      <c r="BS145" s="4"/>
      <c r="BT145" s="4"/>
      <c r="BU145" s="4"/>
      <c r="BV145" s="4"/>
      <c r="BW145" s="4"/>
      <c r="BX145" s="4"/>
      <c r="BY145" s="4"/>
      <c r="BZ145" s="4"/>
      <c r="CA145" s="4"/>
      <c r="CB145" s="4"/>
      <c r="CC145" s="4"/>
      <c r="CD145" s="4"/>
      <c r="CE145" s="4"/>
      <c r="CF145" s="4"/>
      <c r="CG145" s="4"/>
      <c r="CH145" s="4"/>
      <c r="CI145" s="4"/>
      <c r="CJ145" s="4"/>
      <c r="CK145" s="4"/>
      <c r="CL145" s="4"/>
      <c r="CM145" s="4"/>
      <c r="CN145" s="4"/>
      <c r="CO145" s="4"/>
      <c r="CP145" s="4"/>
      <c r="CQ145" s="4"/>
      <c r="CR145" s="4"/>
      <c r="CS145" s="4"/>
      <c r="CT145" s="4"/>
      <c r="CU145" s="4"/>
      <c r="CV145" s="4"/>
      <c r="CW145" s="4"/>
      <c r="CX145" s="4"/>
      <c r="CY145" s="4"/>
      <c r="CZ145" s="4"/>
      <c r="DA145" s="4"/>
      <c r="DB145" s="4"/>
      <c r="DC145" s="4"/>
      <c r="DD145" s="4"/>
      <c r="DE145" s="4"/>
      <c r="DF145" s="4"/>
      <c r="DG145" s="4"/>
      <c r="DH145" s="4"/>
      <c r="DI145" s="4"/>
      <c r="DJ145" s="4"/>
      <c r="DK145" s="4"/>
      <c r="DL145" s="4"/>
      <c r="DM145" s="4"/>
      <c r="DN145" s="4"/>
      <c r="DO145" s="4"/>
      <c r="DP145" s="4"/>
      <c r="DQ145" s="4"/>
      <c r="DR145" s="4"/>
      <c r="DS145" s="4"/>
      <c r="DT145" s="4"/>
      <c r="DU145" s="4"/>
      <c r="DV145" s="4"/>
      <c r="DW145" s="4"/>
      <c r="DX145" s="4"/>
      <c r="DY145" s="4"/>
      <c r="DZ145" s="4"/>
      <c r="EA145" s="4"/>
    </row>
    <row r="146" spans="1:131" x14ac:dyDescent="0.4">
      <c r="A146" s="4"/>
      <c r="B146" s="7">
        <v>1637</v>
      </c>
      <c r="D146" s="46">
        <v>24.086066429914354</v>
      </c>
      <c r="E146" s="46"/>
      <c r="F146" s="61">
        <v>0</v>
      </c>
      <c r="G146" s="46">
        <v>3.7037037037036979</v>
      </c>
      <c r="H146" s="46"/>
      <c r="I146" s="46">
        <v>2.9761482778785711</v>
      </c>
      <c r="J146" s="46">
        <v>-18.199248029212768</v>
      </c>
      <c r="K146" s="46">
        <v>-18.419067727336071</v>
      </c>
      <c r="L146" s="46">
        <v>9.3820443318740843</v>
      </c>
      <c r="M146" s="46"/>
      <c r="N146" s="46"/>
      <c r="O146" s="46"/>
      <c r="P146" s="46">
        <v>23.183391003460208</v>
      </c>
      <c r="Q146" s="46"/>
      <c r="R146" s="46">
        <v>18.832391713747644</v>
      </c>
      <c r="S146" s="46">
        <v>4.7217537942664478</v>
      </c>
      <c r="T146" s="46"/>
      <c r="U146" s="46"/>
      <c r="V146" s="46"/>
      <c r="W146" s="46"/>
      <c r="X146" s="46"/>
      <c r="Y146" s="46"/>
      <c r="Z146" s="46">
        <f t="shared" si="28"/>
        <v>5.0267183498296166</v>
      </c>
      <c r="AA146" s="46">
        <f t="shared" si="29"/>
        <v>4.2127287489850733</v>
      </c>
      <c r="AB146" s="46">
        <f t="shared" si="38"/>
        <v>0.58218817408750678</v>
      </c>
      <c r="AC146" s="46">
        <f t="shared" si="30"/>
        <v>24.086066429914354</v>
      </c>
      <c r="AD146" s="46">
        <f t="shared" si="31"/>
        <v>10</v>
      </c>
      <c r="AE146" s="46">
        <f t="array" ref="AE146">SUM(IF($C146:$Y146&lt;0,1,0))</f>
        <v>2</v>
      </c>
      <c r="AF146" s="46">
        <f t="shared" si="32"/>
        <v>20</v>
      </c>
      <c r="AG146" s="46">
        <f t="shared" si="39"/>
        <v>45</v>
      </c>
      <c r="AH146" s="46">
        <f t="array" ref="AH146">SUM(IF($C146:$Y146&gt;20,1,0))</f>
        <v>2</v>
      </c>
      <c r="AI146" s="46">
        <f t="shared" si="33"/>
        <v>20</v>
      </c>
      <c r="AJ146" s="46">
        <f t="shared" si="40"/>
        <v>13.333333333333334</v>
      </c>
      <c r="AK146" s="46">
        <f t="array" ref="AK146">SUM(IF($C146:$Y146&gt;40,1,0))</f>
        <v>0</v>
      </c>
      <c r="AL146" s="46">
        <f t="shared" si="34"/>
        <v>0</v>
      </c>
      <c r="AM146" s="46">
        <f t="shared" si="41"/>
        <v>3.3333333333333335</v>
      </c>
      <c r="AN146" s="46">
        <f t="shared" si="35"/>
        <v>2.909013007597979</v>
      </c>
      <c r="AO146" s="46">
        <f t="shared" si="36"/>
        <v>3.7037037037036979</v>
      </c>
      <c r="AP146" s="46"/>
      <c r="AQ146" s="46">
        <f t="shared" si="37"/>
        <v>23.183391003460208</v>
      </c>
      <c r="AR146" s="5"/>
      <c r="AS146" s="5"/>
      <c r="AT146" s="5"/>
      <c r="AU146" s="5"/>
      <c r="AV146" s="5"/>
      <c r="AW146" s="5"/>
      <c r="AX146" s="5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  <c r="BK146" s="4"/>
      <c r="BL146" s="4"/>
      <c r="BM146" s="4"/>
      <c r="BN146" s="4"/>
      <c r="BO146" s="4"/>
      <c r="BP146" s="4"/>
      <c r="BQ146" s="4"/>
      <c r="BR146" s="4"/>
      <c r="BS146" s="4"/>
      <c r="BT146" s="4"/>
      <c r="BU146" s="4"/>
      <c r="BV146" s="4"/>
      <c r="BW146" s="4"/>
      <c r="BX146" s="4"/>
      <c r="BY146" s="4"/>
      <c r="BZ146" s="4"/>
      <c r="CA146" s="4"/>
      <c r="CB146" s="4"/>
      <c r="CC146" s="4"/>
      <c r="CD146" s="4"/>
      <c r="CE146" s="4"/>
      <c r="CF146" s="4"/>
      <c r="CG146" s="4"/>
      <c r="CH146" s="4"/>
      <c r="CI146" s="4"/>
      <c r="CJ146" s="4"/>
      <c r="CK146" s="4"/>
      <c r="CL146" s="4"/>
      <c r="CM146" s="4"/>
      <c r="CN146" s="4"/>
      <c r="CO146" s="4"/>
      <c r="CP146" s="4"/>
      <c r="CQ146" s="4"/>
      <c r="CR146" s="4"/>
      <c r="CS146" s="4"/>
      <c r="CT146" s="4"/>
      <c r="CU146" s="4"/>
      <c r="CV146" s="4"/>
      <c r="CW146" s="4"/>
      <c r="CX146" s="4"/>
      <c r="CY146" s="4"/>
      <c r="CZ146" s="4"/>
      <c r="DA146" s="4"/>
      <c r="DB146" s="4"/>
      <c r="DC146" s="4"/>
      <c r="DD146" s="4"/>
      <c r="DE146" s="4"/>
      <c r="DF146" s="4"/>
      <c r="DG146" s="4"/>
      <c r="DH146" s="4"/>
      <c r="DI146" s="4"/>
      <c r="DJ146" s="4"/>
      <c r="DK146" s="4"/>
      <c r="DL146" s="4"/>
      <c r="DM146" s="4"/>
      <c r="DN146" s="4"/>
      <c r="DO146" s="4"/>
      <c r="DP146" s="4"/>
      <c r="DQ146" s="4"/>
      <c r="DR146" s="4"/>
      <c r="DS146" s="4"/>
      <c r="DT146" s="4"/>
      <c r="DU146" s="4"/>
      <c r="DV146" s="4"/>
      <c r="DW146" s="4"/>
      <c r="DX146" s="4"/>
      <c r="DY146" s="4"/>
      <c r="DZ146" s="4"/>
      <c r="EA146" s="4"/>
    </row>
    <row r="147" spans="1:131" x14ac:dyDescent="0.4">
      <c r="A147" s="4"/>
      <c r="B147" s="7">
        <v>1638</v>
      </c>
      <c r="D147" s="46">
        <v>-15.134680134680135</v>
      </c>
      <c r="E147" s="46"/>
      <c r="F147" s="61">
        <v>12.354312354312354</v>
      </c>
      <c r="G147" s="46">
        <v>-1.7857142857142905</v>
      </c>
      <c r="H147" s="46"/>
      <c r="I147" s="46">
        <v>-13.398829279915429</v>
      </c>
      <c r="J147" s="46">
        <v>-23.355704697986567</v>
      </c>
      <c r="K147" s="46">
        <v>-27.570105001454245</v>
      </c>
      <c r="L147" s="46">
        <v>0.92905487233823081</v>
      </c>
      <c r="M147" s="46"/>
      <c r="N147" s="46"/>
      <c r="O147" s="46"/>
      <c r="P147" s="46">
        <v>-7.8651685393258397</v>
      </c>
      <c r="Q147" s="46"/>
      <c r="R147" s="46">
        <v>0.7923930269413848</v>
      </c>
      <c r="S147" s="46">
        <v>13.848631239935582</v>
      </c>
      <c r="T147" s="46"/>
      <c r="U147" s="46"/>
      <c r="V147" s="46"/>
      <c r="W147" s="46"/>
      <c r="X147" s="46"/>
      <c r="Y147" s="46"/>
      <c r="Z147" s="46">
        <f t="shared" si="28"/>
        <v>-6.1185810445548956</v>
      </c>
      <c r="AA147" s="46">
        <f t="shared" si="29"/>
        <v>-4.8254414125200649</v>
      </c>
      <c r="AB147" s="46">
        <f t="shared" si="38"/>
        <v>1.2065283319867359</v>
      </c>
      <c r="AC147" s="46">
        <f t="shared" si="30"/>
        <v>13.848631239935582</v>
      </c>
      <c r="AD147" s="46">
        <f t="shared" si="31"/>
        <v>10</v>
      </c>
      <c r="AE147" s="46">
        <f t="array" ref="AE147">SUM(IF($C147:$Y147&lt;0,1,0))</f>
        <v>6</v>
      </c>
      <c r="AF147" s="46">
        <f t="shared" si="32"/>
        <v>60</v>
      </c>
      <c r="AG147" s="46">
        <f t="shared" si="39"/>
        <v>43.333333333333336</v>
      </c>
      <c r="AH147" s="46">
        <f t="array" ref="AH147">SUM(IF($C147:$Y147&gt;20,1,0))</f>
        <v>0</v>
      </c>
      <c r="AI147" s="46">
        <f t="shared" si="33"/>
        <v>0</v>
      </c>
      <c r="AJ147" s="46">
        <f t="shared" si="40"/>
        <v>11.666666666666666</v>
      </c>
      <c r="AK147" s="46">
        <f t="array" ref="AK147">SUM(IF($C147:$Y147&gt;40,1,0))</f>
        <v>0</v>
      </c>
      <c r="AL147" s="46">
        <f t="shared" si="34"/>
        <v>0</v>
      </c>
      <c r="AM147" s="46">
        <f t="shared" si="41"/>
        <v>3.3333333333333335</v>
      </c>
      <c r="AN147" s="46">
        <f t="shared" si="35"/>
        <v>-5.1167922567632012</v>
      </c>
      <c r="AO147" s="46">
        <f t="shared" si="36"/>
        <v>-1.7857142857142905</v>
      </c>
      <c r="AP147" s="46"/>
      <c r="AQ147" s="46">
        <f t="shared" si="37"/>
        <v>13.848631239935582</v>
      </c>
      <c r="AR147" s="5"/>
      <c r="AS147" s="5"/>
      <c r="AT147" s="5"/>
      <c r="AU147" s="5"/>
      <c r="AV147" s="5"/>
      <c r="AW147" s="5"/>
      <c r="AX147" s="5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  <c r="BK147" s="4"/>
      <c r="BL147" s="4"/>
      <c r="BM147" s="4"/>
      <c r="BN147" s="4"/>
      <c r="BO147" s="4"/>
      <c r="BP147" s="4"/>
      <c r="BQ147" s="4"/>
      <c r="BR147" s="4"/>
      <c r="BS147" s="4"/>
      <c r="BT147" s="4"/>
      <c r="BU147" s="4"/>
      <c r="BV147" s="4"/>
      <c r="BW147" s="4"/>
      <c r="BX147" s="4"/>
      <c r="BY147" s="4"/>
      <c r="BZ147" s="4"/>
      <c r="CA147" s="4"/>
      <c r="CB147" s="4"/>
      <c r="CC147" s="4"/>
      <c r="CD147" s="4"/>
      <c r="CE147" s="4"/>
      <c r="CF147" s="4"/>
      <c r="CG147" s="4"/>
      <c r="CH147" s="4"/>
      <c r="CI147" s="4"/>
      <c r="CJ147" s="4"/>
      <c r="CK147" s="4"/>
      <c r="CL147" s="4"/>
      <c r="CM147" s="4"/>
      <c r="CN147" s="4"/>
      <c r="CO147" s="4"/>
      <c r="CP147" s="4"/>
      <c r="CQ147" s="4"/>
      <c r="CR147" s="4"/>
      <c r="CS147" s="4"/>
      <c r="CT147" s="4"/>
      <c r="CU147" s="4"/>
      <c r="CV147" s="4"/>
      <c r="CW147" s="4"/>
      <c r="CX147" s="4"/>
      <c r="CY147" s="4"/>
      <c r="CZ147" s="4"/>
      <c r="DA147" s="4"/>
      <c r="DB147" s="4"/>
      <c r="DC147" s="4"/>
      <c r="DD147" s="4"/>
      <c r="DE147" s="4"/>
      <c r="DF147" s="4"/>
      <c r="DG147" s="4"/>
      <c r="DH147" s="4"/>
      <c r="DI147" s="4"/>
      <c r="DJ147" s="4"/>
      <c r="DK147" s="4"/>
      <c r="DL147" s="4"/>
      <c r="DM147" s="4"/>
      <c r="DN147" s="4"/>
      <c r="DO147" s="4"/>
      <c r="DP147" s="4"/>
      <c r="DQ147" s="4"/>
      <c r="DR147" s="4"/>
      <c r="DS147" s="4"/>
      <c r="DT147" s="4"/>
      <c r="DU147" s="4"/>
      <c r="DV147" s="4"/>
      <c r="DW147" s="4"/>
      <c r="DX147" s="4"/>
      <c r="DY147" s="4"/>
      <c r="DZ147" s="4"/>
      <c r="EA147" s="4"/>
    </row>
    <row r="148" spans="1:131" x14ac:dyDescent="0.4">
      <c r="A148" s="4"/>
      <c r="B148" s="7">
        <v>1639</v>
      </c>
      <c r="C148" s="46">
        <v>0</v>
      </c>
      <c r="D148" s="46">
        <v>-33.544931561198169</v>
      </c>
      <c r="E148" s="46"/>
      <c r="F148" s="61">
        <v>-8.5062240663900415</v>
      </c>
      <c r="G148" s="46">
        <v>34.545454545454547</v>
      </c>
      <c r="H148" s="46"/>
      <c r="I148" s="46">
        <v>-5.2919768403639429</v>
      </c>
      <c r="J148" s="46">
        <v>-23.992994746059548</v>
      </c>
      <c r="K148" s="46">
        <v>-14.171354392038078</v>
      </c>
      <c r="L148" s="46">
        <v>-3.4171643664295814</v>
      </c>
      <c r="M148" s="46"/>
      <c r="N148" s="46"/>
      <c r="O148" s="46"/>
      <c r="P148" s="46">
        <v>-12.804878048780488</v>
      </c>
      <c r="Q148" s="46"/>
      <c r="R148" s="46">
        <v>-4.8742138364779919</v>
      </c>
      <c r="S148" s="46">
        <v>-14.144271570014144</v>
      </c>
      <c r="T148" s="46"/>
      <c r="U148" s="46"/>
      <c r="V148" s="46"/>
      <c r="W148" s="46"/>
      <c r="X148" s="46"/>
      <c r="Y148" s="46"/>
      <c r="Z148" s="46">
        <f t="shared" si="28"/>
        <v>-7.8365958983906756</v>
      </c>
      <c r="AA148" s="46">
        <f t="shared" si="29"/>
        <v>-8.5062240663900415</v>
      </c>
      <c r="AB148" s="46">
        <f t="shared" si="38"/>
        <v>0.13018048847553634</v>
      </c>
      <c r="AC148" s="46">
        <f t="shared" si="30"/>
        <v>34.545454545454547</v>
      </c>
      <c r="AD148" s="46">
        <f t="shared" si="31"/>
        <v>11</v>
      </c>
      <c r="AE148" s="46">
        <f t="array" ref="AE148">SUM(IF($C148:$Y148&lt;0,1,0))</f>
        <v>9</v>
      </c>
      <c r="AF148" s="46">
        <f t="shared" si="32"/>
        <v>81.818181818181813</v>
      </c>
      <c r="AG148" s="46">
        <f t="shared" si="39"/>
        <v>46.969696969696969</v>
      </c>
      <c r="AH148" s="46">
        <f t="array" ref="AH148">SUM(IF($C148:$Y148&gt;20,1,0))</f>
        <v>1</v>
      </c>
      <c r="AI148" s="46">
        <f t="shared" si="33"/>
        <v>9.0909090909090917</v>
      </c>
      <c r="AJ148" s="46">
        <f t="shared" si="40"/>
        <v>11.515151515151516</v>
      </c>
      <c r="AK148" s="46">
        <f t="array" ref="AK148">SUM(IF($C148:$Y148&gt;40,1,0))</f>
        <v>0</v>
      </c>
      <c r="AL148" s="46">
        <f t="shared" si="34"/>
        <v>0</v>
      </c>
      <c r="AM148" s="46">
        <f t="shared" si="41"/>
        <v>3.3333333333333335</v>
      </c>
      <c r="AN148" s="46">
        <f t="shared" si="35"/>
        <v>-5.8508470356776963</v>
      </c>
      <c r="AO148" s="46">
        <f t="shared" si="36"/>
        <v>-8.5062240663900415</v>
      </c>
      <c r="AP148" s="46"/>
      <c r="AQ148" s="46">
        <f t="shared" si="37"/>
        <v>34.545454545454547</v>
      </c>
      <c r="AR148" s="5"/>
      <c r="AS148" s="5"/>
      <c r="AT148" s="5"/>
      <c r="AU148" s="5"/>
      <c r="AV148" s="5"/>
      <c r="AW148" s="5"/>
      <c r="AX148" s="5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  <c r="BK148" s="4"/>
      <c r="BL148" s="4"/>
      <c r="BM148" s="4"/>
      <c r="BN148" s="4"/>
      <c r="BO148" s="4"/>
      <c r="BP148" s="4"/>
      <c r="BQ148" s="4"/>
      <c r="BR148" s="4"/>
      <c r="BS148" s="4"/>
      <c r="BT148" s="4"/>
      <c r="BU148" s="4"/>
      <c r="BV148" s="4"/>
      <c r="BW148" s="4"/>
      <c r="BX148" s="4"/>
      <c r="BY148" s="4"/>
      <c r="BZ148" s="4"/>
      <c r="CA148" s="4"/>
      <c r="CB148" s="4"/>
      <c r="CC148" s="4"/>
      <c r="CD148" s="4"/>
      <c r="CE148" s="4"/>
      <c r="CF148" s="4"/>
      <c r="CG148" s="4"/>
      <c r="CH148" s="4"/>
      <c r="CI148" s="4"/>
      <c r="CJ148" s="4"/>
      <c r="CK148" s="4"/>
      <c r="CL148" s="4"/>
      <c r="CM148" s="4"/>
      <c r="CN148" s="4"/>
      <c r="CO148" s="4"/>
      <c r="CP148" s="4"/>
      <c r="CQ148" s="4"/>
      <c r="CR148" s="4"/>
      <c r="CS148" s="4"/>
      <c r="CT148" s="4"/>
      <c r="CU148" s="4"/>
      <c r="CV148" s="4"/>
      <c r="CW148" s="4"/>
      <c r="CX148" s="4"/>
      <c r="CY148" s="4"/>
      <c r="CZ148" s="4"/>
      <c r="DA148" s="4"/>
      <c r="DB148" s="4"/>
      <c r="DC148" s="4"/>
      <c r="DD148" s="4"/>
      <c r="DE148" s="4"/>
      <c r="DF148" s="4"/>
      <c r="DG148" s="4"/>
      <c r="DH148" s="4"/>
      <c r="DI148" s="4"/>
      <c r="DJ148" s="4"/>
      <c r="DK148" s="4"/>
      <c r="DL148" s="4"/>
      <c r="DM148" s="4"/>
      <c r="DN148" s="4"/>
      <c r="DO148" s="4"/>
      <c r="DP148" s="4"/>
      <c r="DQ148" s="4"/>
      <c r="DR148" s="4"/>
      <c r="DS148" s="4"/>
      <c r="DT148" s="4"/>
      <c r="DU148" s="4"/>
      <c r="DV148" s="4"/>
      <c r="DW148" s="4"/>
      <c r="DX148" s="4"/>
      <c r="DY148" s="4"/>
      <c r="DZ148" s="4"/>
      <c r="EA148" s="4"/>
    </row>
    <row r="149" spans="1:131" x14ac:dyDescent="0.4">
      <c r="A149" s="4"/>
      <c r="B149" s="7">
        <v>1640</v>
      </c>
      <c r="C149" s="46">
        <v>47.368421052631568</v>
      </c>
      <c r="D149" s="46">
        <v>-1.4925373134328401</v>
      </c>
      <c r="E149" s="46"/>
      <c r="F149" s="61">
        <v>-12.244897959183673</v>
      </c>
      <c r="G149" s="46">
        <v>-3.2094594594594628</v>
      </c>
      <c r="H149" s="46"/>
      <c r="I149" s="46">
        <v>-21.876115664171522</v>
      </c>
      <c r="J149" s="46">
        <v>-26.036866359447007</v>
      </c>
      <c r="K149" s="46">
        <v>-22.865824640219294</v>
      </c>
      <c r="L149" s="46">
        <v>5.2076765778060974</v>
      </c>
      <c r="M149" s="46"/>
      <c r="N149" s="46"/>
      <c r="O149" s="46"/>
      <c r="P149" s="46">
        <v>-2.7972027972028024</v>
      </c>
      <c r="Q149" s="46"/>
      <c r="R149" s="46">
        <v>-14.214876033057845</v>
      </c>
      <c r="S149" s="46">
        <v>-10.049423393739698</v>
      </c>
      <c r="T149" s="46"/>
      <c r="U149" s="46"/>
      <c r="V149" s="46"/>
      <c r="W149" s="46"/>
      <c r="X149" s="46"/>
      <c r="Y149" s="46"/>
      <c r="Z149" s="46">
        <f t="shared" si="28"/>
        <v>-5.655555089952407</v>
      </c>
      <c r="AA149" s="46">
        <f t="shared" si="29"/>
        <v>-10.049423393739698</v>
      </c>
      <c r="AB149" s="46">
        <f t="shared" si="38"/>
        <v>-2.2950388495884586</v>
      </c>
      <c r="AC149" s="46">
        <f t="shared" si="30"/>
        <v>47.368421052631568</v>
      </c>
      <c r="AD149" s="46">
        <f t="shared" si="31"/>
        <v>11</v>
      </c>
      <c r="AE149" s="46">
        <f t="array" ref="AE149">SUM(IF($C149:$Y149&lt;0,1,0))</f>
        <v>9</v>
      </c>
      <c r="AF149" s="46">
        <f t="shared" si="32"/>
        <v>81.818181818181813</v>
      </c>
      <c r="AG149" s="46">
        <f t="shared" si="39"/>
        <v>57.272727272727273</v>
      </c>
      <c r="AH149" s="46">
        <f t="array" ref="AH149">SUM(IF($C149:$Y149&gt;20,1,0))</f>
        <v>1</v>
      </c>
      <c r="AI149" s="46">
        <f t="shared" si="33"/>
        <v>9.0909090909090917</v>
      </c>
      <c r="AJ149" s="46">
        <f t="shared" si="40"/>
        <v>13.030303030303031</v>
      </c>
      <c r="AK149" s="46">
        <f t="array" ref="AK149">SUM(IF($C149:$Y149&gt;40,1,0))</f>
        <v>1</v>
      </c>
      <c r="AL149" s="46">
        <f t="shared" si="34"/>
        <v>9.0909090909090917</v>
      </c>
      <c r="AM149" s="46">
        <f t="shared" si="41"/>
        <v>4.8484848484848486</v>
      </c>
      <c r="AN149" s="46">
        <f t="shared" si="35"/>
        <v>-12.009665525408357</v>
      </c>
      <c r="AO149" s="46">
        <f t="shared" si="36"/>
        <v>-12.244897959183673</v>
      </c>
      <c r="AP149" s="46"/>
      <c r="AQ149" s="46">
        <f t="shared" si="37"/>
        <v>5.2076765778060974</v>
      </c>
      <c r="AR149" s="5"/>
      <c r="AS149" s="5"/>
      <c r="AT149" s="5"/>
      <c r="AU149" s="5"/>
      <c r="AV149" s="5"/>
      <c r="AW149" s="5"/>
      <c r="AX149" s="5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  <c r="BK149" s="4"/>
      <c r="BL149" s="4"/>
      <c r="BM149" s="4"/>
      <c r="BN149" s="4"/>
      <c r="BO149" s="4"/>
      <c r="BP149" s="4"/>
      <c r="BQ149" s="4"/>
      <c r="BR149" s="4"/>
      <c r="BS149" s="4"/>
      <c r="BT149" s="4"/>
      <c r="BU149" s="4"/>
      <c r="BV149" s="4"/>
      <c r="BW149" s="4"/>
      <c r="BX149" s="4"/>
      <c r="BY149" s="4"/>
      <c r="BZ149" s="4"/>
      <c r="CA149" s="4"/>
      <c r="CB149" s="4"/>
      <c r="CC149" s="4"/>
      <c r="CD149" s="4"/>
      <c r="CE149" s="4"/>
      <c r="CF149" s="4"/>
      <c r="CG149" s="4"/>
      <c r="CH149" s="4"/>
      <c r="CI149" s="4"/>
      <c r="CJ149" s="4"/>
      <c r="CK149" s="4"/>
      <c r="CL149" s="4"/>
      <c r="CM149" s="4"/>
      <c r="CN149" s="4"/>
      <c r="CO149" s="4"/>
      <c r="CP149" s="4"/>
      <c r="CQ149" s="4"/>
      <c r="CR149" s="4"/>
      <c r="CS149" s="4"/>
      <c r="CT149" s="4"/>
      <c r="CU149" s="4"/>
      <c r="CV149" s="4"/>
      <c r="CW149" s="4"/>
      <c r="CX149" s="4"/>
      <c r="CY149" s="4"/>
      <c r="CZ149" s="4"/>
      <c r="DA149" s="4"/>
      <c r="DB149" s="4"/>
      <c r="DC149" s="4"/>
      <c r="DD149" s="4"/>
      <c r="DE149" s="4"/>
      <c r="DF149" s="4"/>
      <c r="DG149" s="4"/>
      <c r="DH149" s="4"/>
      <c r="DI149" s="4"/>
      <c r="DJ149" s="4"/>
      <c r="DK149" s="4"/>
      <c r="DL149" s="4"/>
      <c r="DM149" s="4"/>
      <c r="DN149" s="4"/>
      <c r="DO149" s="4"/>
      <c r="DP149" s="4"/>
      <c r="DQ149" s="4"/>
      <c r="DR149" s="4"/>
      <c r="DS149" s="4"/>
      <c r="DT149" s="4"/>
      <c r="DU149" s="4"/>
      <c r="DV149" s="4"/>
      <c r="DW149" s="4"/>
      <c r="DX149" s="4"/>
      <c r="DY149" s="4"/>
      <c r="DZ149" s="4"/>
      <c r="EA149" s="4"/>
    </row>
    <row r="150" spans="1:131" x14ac:dyDescent="0.4">
      <c r="A150" s="4"/>
      <c r="B150" s="7">
        <v>1641</v>
      </c>
      <c r="C150" s="46">
        <v>39.285714285714299</v>
      </c>
      <c r="D150" s="46">
        <v>46.969696969696969</v>
      </c>
      <c r="E150" s="46"/>
      <c r="F150" s="61">
        <v>0.2583979328165375</v>
      </c>
      <c r="G150" s="46">
        <v>-19.022687609075039</v>
      </c>
      <c r="H150" s="46"/>
      <c r="I150" s="46">
        <v>-3.7013242428215576</v>
      </c>
      <c r="J150" s="46">
        <v>4.6728971962616717</v>
      </c>
      <c r="K150" s="46">
        <v>18.229867288009764</v>
      </c>
      <c r="L150" s="46">
        <v>-3.617034825570109</v>
      </c>
      <c r="M150" s="46"/>
      <c r="N150" s="46"/>
      <c r="O150" s="46"/>
      <c r="P150" s="46">
        <v>3.5971223021582732</v>
      </c>
      <c r="Q150" s="46"/>
      <c r="R150" s="46">
        <v>-14.25818882466282</v>
      </c>
      <c r="S150" s="46">
        <v>7.3260073260073222</v>
      </c>
      <c r="T150" s="46"/>
      <c r="U150" s="46"/>
      <c r="V150" s="46"/>
      <c r="W150" s="46"/>
      <c r="X150" s="46"/>
      <c r="Y150" s="46"/>
      <c r="Z150" s="46">
        <f t="shared" si="28"/>
        <v>7.2491334362304833</v>
      </c>
      <c r="AA150" s="46">
        <f t="shared" si="29"/>
        <v>3.5971223021582732</v>
      </c>
      <c r="AB150" s="46">
        <f t="shared" si="38"/>
        <v>-2.2219981284955437</v>
      </c>
      <c r="AC150" s="46">
        <f t="shared" si="30"/>
        <v>46.969696969696969</v>
      </c>
      <c r="AD150" s="46">
        <f t="shared" si="31"/>
        <v>11</v>
      </c>
      <c r="AE150" s="46">
        <f t="array" ref="AE150">SUM(IF($C150:$Y150&lt;0,1,0))</f>
        <v>4</v>
      </c>
      <c r="AF150" s="46">
        <f t="shared" si="32"/>
        <v>36.363636363636367</v>
      </c>
      <c r="AG150" s="46">
        <f t="shared" si="39"/>
        <v>55</v>
      </c>
      <c r="AH150" s="46">
        <f t="array" ref="AH150">SUM(IF($C150:$Y150&gt;20,1,0))</f>
        <v>2</v>
      </c>
      <c r="AI150" s="46">
        <f t="shared" si="33"/>
        <v>18.181818181818183</v>
      </c>
      <c r="AJ150" s="46">
        <f t="shared" si="40"/>
        <v>12.727272727272728</v>
      </c>
      <c r="AK150" s="46">
        <f t="array" ref="AK150">SUM(IF($C150:$Y150&gt;40,1,0))</f>
        <v>1</v>
      </c>
      <c r="AL150" s="46">
        <f t="shared" si="34"/>
        <v>9.0909090909090917</v>
      </c>
      <c r="AM150" s="46">
        <f t="shared" si="41"/>
        <v>4.6969696969696981</v>
      </c>
      <c r="AN150" s="46">
        <f t="shared" si="35"/>
        <v>-0.72388260631955037</v>
      </c>
      <c r="AO150" s="46">
        <f t="shared" si="36"/>
        <v>0.2583979328165375</v>
      </c>
      <c r="AP150" s="46"/>
      <c r="AQ150" s="46">
        <f t="shared" si="37"/>
        <v>18.229867288009764</v>
      </c>
      <c r="AR150" s="5"/>
      <c r="AS150" s="5"/>
      <c r="AT150" s="5"/>
      <c r="AU150" s="5"/>
      <c r="AV150" s="5"/>
      <c r="AW150" s="5"/>
      <c r="AX150" s="5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  <c r="BK150" s="4"/>
      <c r="BL150" s="4"/>
      <c r="BM150" s="4"/>
      <c r="BN150" s="4"/>
      <c r="BO150" s="4"/>
      <c r="BP150" s="4"/>
      <c r="BQ150" s="4"/>
      <c r="BR150" s="4"/>
      <c r="BS150" s="4"/>
      <c r="BT150" s="4"/>
      <c r="BU150" s="4"/>
      <c r="BV150" s="4"/>
      <c r="BW150" s="4"/>
      <c r="BX150" s="4"/>
      <c r="BY150" s="4"/>
      <c r="BZ150" s="4"/>
      <c r="CA150" s="4"/>
      <c r="CB150" s="4"/>
      <c r="CC150" s="4"/>
      <c r="CD150" s="4"/>
      <c r="CE150" s="4"/>
      <c r="CF150" s="4"/>
      <c r="CG150" s="4"/>
      <c r="CH150" s="4"/>
      <c r="CI150" s="4"/>
      <c r="CJ150" s="4"/>
      <c r="CK150" s="4"/>
      <c r="CL150" s="4"/>
      <c r="CM150" s="4"/>
      <c r="CN150" s="4"/>
      <c r="CO150" s="4"/>
      <c r="CP150" s="4"/>
      <c r="CQ150" s="4"/>
      <c r="CR150" s="4"/>
      <c r="CS150" s="4"/>
      <c r="CT150" s="4"/>
      <c r="CU150" s="4"/>
      <c r="CV150" s="4"/>
      <c r="CW150" s="4"/>
      <c r="CX150" s="4"/>
      <c r="CY150" s="4"/>
      <c r="CZ150" s="4"/>
      <c r="DA150" s="4"/>
      <c r="DB150" s="4"/>
      <c r="DC150" s="4"/>
      <c r="DD150" s="4"/>
      <c r="DE150" s="4"/>
      <c r="DF150" s="4"/>
      <c r="DG150" s="4"/>
      <c r="DH150" s="4"/>
      <c r="DI150" s="4"/>
      <c r="DJ150" s="4"/>
      <c r="DK150" s="4"/>
      <c r="DL150" s="4"/>
      <c r="DM150" s="4"/>
      <c r="DN150" s="4"/>
      <c r="DO150" s="4"/>
      <c r="DP150" s="4"/>
      <c r="DQ150" s="4"/>
      <c r="DR150" s="4"/>
      <c r="DS150" s="4"/>
      <c r="DT150" s="4"/>
      <c r="DU150" s="4"/>
      <c r="DV150" s="4"/>
      <c r="DW150" s="4"/>
      <c r="DX150" s="4"/>
      <c r="DY150" s="4"/>
      <c r="DZ150" s="4"/>
      <c r="EA150" s="4"/>
    </row>
    <row r="151" spans="1:131" x14ac:dyDescent="0.4">
      <c r="A151" s="4"/>
      <c r="B151" s="7">
        <v>1642</v>
      </c>
      <c r="C151" s="46">
        <v>28.205128205128215</v>
      </c>
      <c r="D151" s="46">
        <v>17.525773195876294</v>
      </c>
      <c r="E151" s="46"/>
      <c r="F151" s="61">
        <v>5.9278350515463911</v>
      </c>
      <c r="G151" s="46">
        <v>17.241379310344819</v>
      </c>
      <c r="H151" s="46"/>
      <c r="I151" s="46">
        <v>5.1893943540177512</v>
      </c>
      <c r="J151" s="46">
        <v>28.273809523809533</v>
      </c>
      <c r="K151" s="46">
        <v>29.771328056288482</v>
      </c>
      <c r="L151" s="46">
        <v>-3.5125861060937291</v>
      </c>
      <c r="M151" s="46"/>
      <c r="N151" s="46"/>
      <c r="O151" s="46"/>
      <c r="P151" s="46">
        <v>1.388888888888884</v>
      </c>
      <c r="Q151" s="46"/>
      <c r="R151" s="46">
        <v>-3.5955056179775347</v>
      </c>
      <c r="S151" s="46">
        <v>-4.9488054607508492</v>
      </c>
      <c r="T151" s="46"/>
      <c r="U151" s="46"/>
      <c r="V151" s="46"/>
      <c r="W151" s="46"/>
      <c r="X151" s="46"/>
      <c r="Y151" s="46"/>
      <c r="Z151" s="46">
        <f t="shared" si="28"/>
        <v>11.042421763734387</v>
      </c>
      <c r="AA151" s="46">
        <f t="shared" si="29"/>
        <v>5.9278350515463911</v>
      </c>
      <c r="AB151" s="46">
        <f t="shared" si="38"/>
        <v>-1.6072337949933442</v>
      </c>
      <c r="AC151" s="46">
        <f t="shared" si="30"/>
        <v>29.771328056288482</v>
      </c>
      <c r="AD151" s="46">
        <f t="shared" si="31"/>
        <v>11</v>
      </c>
      <c r="AE151" s="46">
        <f t="array" ref="AE151">SUM(IF($C151:$Y151&lt;0,1,0))</f>
        <v>3</v>
      </c>
      <c r="AF151" s="46">
        <f t="shared" si="32"/>
        <v>27.272727272727273</v>
      </c>
      <c r="AG151" s="46">
        <f t="shared" si="39"/>
        <v>51.212121212121211</v>
      </c>
      <c r="AH151" s="46">
        <f t="array" ref="AH151">SUM(IF($C151:$Y151&gt;20,1,0))</f>
        <v>3</v>
      </c>
      <c r="AI151" s="46">
        <f t="shared" si="33"/>
        <v>27.27272727272727</v>
      </c>
      <c r="AJ151" s="46">
        <f t="shared" si="40"/>
        <v>13.939393939393939</v>
      </c>
      <c r="AK151" s="46">
        <f t="array" ref="AK151">SUM(IF($C151:$Y151&gt;40,1,0))</f>
        <v>0</v>
      </c>
      <c r="AL151" s="46">
        <f t="shared" si="34"/>
        <v>0</v>
      </c>
      <c r="AM151" s="46">
        <f t="shared" si="41"/>
        <v>3.0303030303030307</v>
      </c>
      <c r="AN151" s="46">
        <f t="shared" si="35"/>
        <v>8.4150820000081925</v>
      </c>
      <c r="AO151" s="46">
        <f t="shared" si="36"/>
        <v>5.1893943540177512</v>
      </c>
      <c r="AP151" s="46"/>
      <c r="AQ151" s="46">
        <f t="shared" si="37"/>
        <v>29.771328056288482</v>
      </c>
      <c r="AR151" s="5"/>
      <c r="AS151" s="5"/>
      <c r="AT151" s="5"/>
      <c r="AU151" s="5"/>
      <c r="AV151" s="5"/>
      <c r="AW151" s="5"/>
      <c r="AX151" s="5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  <c r="BK151" s="4"/>
      <c r="BL151" s="4"/>
      <c r="BM151" s="4"/>
      <c r="BN151" s="4"/>
      <c r="BO151" s="4"/>
      <c r="BP151" s="4"/>
      <c r="BQ151" s="4"/>
      <c r="BR151" s="4"/>
      <c r="BS151" s="4"/>
      <c r="BT151" s="4"/>
      <c r="BU151" s="4"/>
      <c r="BV151" s="4"/>
      <c r="BW151" s="4"/>
      <c r="BX151" s="4"/>
      <c r="BY151" s="4"/>
      <c r="BZ151" s="4"/>
      <c r="CA151" s="4"/>
      <c r="CB151" s="4"/>
      <c r="CC151" s="4"/>
      <c r="CD151" s="4"/>
      <c r="CE151" s="4"/>
      <c r="CF151" s="4"/>
      <c r="CG151" s="4"/>
      <c r="CH151" s="4"/>
      <c r="CI151" s="4"/>
      <c r="CJ151" s="4"/>
      <c r="CK151" s="4"/>
      <c r="CL151" s="4"/>
      <c r="CM151" s="4"/>
      <c r="CN151" s="4"/>
      <c r="CO151" s="4"/>
      <c r="CP151" s="4"/>
      <c r="CQ151" s="4"/>
      <c r="CR151" s="4"/>
      <c r="CS151" s="4"/>
      <c r="CT151" s="4"/>
      <c r="CU151" s="4"/>
      <c r="CV151" s="4"/>
      <c r="CW151" s="4"/>
      <c r="CX151" s="4"/>
      <c r="CY151" s="4"/>
      <c r="CZ151" s="4"/>
      <c r="DA151" s="4"/>
      <c r="DB151" s="4"/>
      <c r="DC151" s="4"/>
      <c r="DD151" s="4"/>
      <c r="DE151" s="4"/>
      <c r="DF151" s="4"/>
      <c r="DG151" s="4"/>
      <c r="DH151" s="4"/>
      <c r="DI151" s="4"/>
      <c r="DJ151" s="4"/>
      <c r="DK151" s="4"/>
      <c r="DL151" s="4"/>
      <c r="DM151" s="4"/>
      <c r="DN151" s="4"/>
      <c r="DO151" s="4"/>
      <c r="DP151" s="4"/>
      <c r="DQ151" s="4"/>
      <c r="DR151" s="4"/>
      <c r="DS151" s="4"/>
      <c r="DT151" s="4"/>
      <c r="DU151" s="4"/>
      <c r="DV151" s="4"/>
      <c r="DW151" s="4"/>
      <c r="DX151" s="4"/>
      <c r="DY151" s="4"/>
      <c r="DZ151" s="4"/>
      <c r="EA151" s="4"/>
    </row>
    <row r="152" spans="1:131" x14ac:dyDescent="0.4">
      <c r="A152" s="4"/>
      <c r="B152" s="7">
        <v>1643</v>
      </c>
      <c r="C152" s="46">
        <v>-50</v>
      </c>
      <c r="D152" s="46">
        <v>-34.210526315789465</v>
      </c>
      <c r="E152" s="27"/>
      <c r="F152" s="61">
        <v>3.1630170316301705</v>
      </c>
      <c r="G152" s="46">
        <v>4.4117647058823595</v>
      </c>
      <c r="H152" s="46"/>
      <c r="I152" s="46">
        <v>14.65675866949752</v>
      </c>
      <c r="J152" s="46">
        <v>-13.457076566125291</v>
      </c>
      <c r="K152" s="46">
        <v>17.030837126508292</v>
      </c>
      <c r="L152" s="46">
        <v>5.5845447142673699</v>
      </c>
      <c r="M152" s="46"/>
      <c r="N152" s="46"/>
      <c r="O152" s="46"/>
      <c r="P152" s="46">
        <v>5.4794520547945202</v>
      </c>
      <c r="Q152" s="46"/>
      <c r="R152" s="46">
        <v>-11.655011655011659</v>
      </c>
      <c r="S152" s="46">
        <v>-0.71813285457810183</v>
      </c>
      <c r="T152" s="46"/>
      <c r="U152" s="46"/>
      <c r="V152" s="46"/>
      <c r="W152" s="46"/>
      <c r="X152" s="46"/>
      <c r="Y152" s="46"/>
      <c r="Z152" s="46">
        <f t="shared" si="28"/>
        <v>-5.4285793717203896</v>
      </c>
      <c r="AA152" s="46">
        <f t="shared" si="29"/>
        <v>3.1630170316301705</v>
      </c>
      <c r="AB152" s="46">
        <f t="shared" si="38"/>
        <v>-1.7821857478858283</v>
      </c>
      <c r="AC152" s="46">
        <f t="shared" si="30"/>
        <v>17.030837126508292</v>
      </c>
      <c r="AD152" s="46">
        <f t="shared" si="31"/>
        <v>11</v>
      </c>
      <c r="AE152" s="46">
        <f t="array" ref="AE152">SUM(IF($C152:$Y152&lt;0,1,0))</f>
        <v>5</v>
      </c>
      <c r="AF152" s="46">
        <f t="shared" si="32"/>
        <v>45.454545454545453</v>
      </c>
      <c r="AG152" s="46">
        <f t="shared" si="39"/>
        <v>55.454545454545446</v>
      </c>
      <c r="AH152" s="46">
        <f t="array" ref="AH152">SUM(IF($C152:$Y152&gt;20,1,0))</f>
        <v>0</v>
      </c>
      <c r="AI152" s="46">
        <f t="shared" si="33"/>
        <v>0</v>
      </c>
      <c r="AJ152" s="46">
        <f t="shared" si="40"/>
        <v>10.606060606060607</v>
      </c>
      <c r="AK152" s="46">
        <f t="array" ref="AK152">SUM(IF($C152:$Y152&gt;40,1,0))</f>
        <v>0</v>
      </c>
      <c r="AL152" s="46">
        <f t="shared" si="34"/>
        <v>0</v>
      </c>
      <c r="AM152" s="46">
        <f t="shared" si="41"/>
        <v>3.0303030303030307</v>
      </c>
      <c r="AN152" s="46">
        <f t="shared" si="35"/>
        <v>2.7217948029850199</v>
      </c>
      <c r="AO152" s="46">
        <f t="shared" si="36"/>
        <v>4.4117647058823595</v>
      </c>
      <c r="AP152" s="46"/>
      <c r="AQ152" s="46">
        <f t="shared" si="37"/>
        <v>17.030837126508292</v>
      </c>
      <c r="AR152" s="5"/>
      <c r="AS152" s="5"/>
      <c r="AT152" s="5"/>
      <c r="AU152" s="5"/>
      <c r="AV152" s="5"/>
      <c r="AW152" s="5"/>
      <c r="AX152" s="5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  <c r="BK152" s="4"/>
      <c r="BL152" s="4"/>
      <c r="BM152" s="4"/>
      <c r="BN152" s="4"/>
      <c r="BO152" s="4"/>
      <c r="BP152" s="4"/>
      <c r="BQ152" s="4"/>
      <c r="BR152" s="4"/>
      <c r="BS152" s="4"/>
      <c r="BT152" s="4"/>
      <c r="BU152" s="4"/>
      <c r="BV152" s="4"/>
      <c r="BW152" s="4"/>
      <c r="BX152" s="4"/>
      <c r="BY152" s="4"/>
      <c r="BZ152" s="4"/>
      <c r="CA152" s="4"/>
      <c r="CB152" s="4"/>
      <c r="CC152" s="4"/>
      <c r="CD152" s="4"/>
      <c r="CE152" s="4"/>
      <c r="CF152" s="4"/>
      <c r="CG152" s="4"/>
      <c r="CH152" s="4"/>
      <c r="CI152" s="4"/>
      <c r="CJ152" s="4"/>
      <c r="CK152" s="4"/>
      <c r="CL152" s="4"/>
      <c r="CM152" s="4"/>
      <c r="CN152" s="4"/>
      <c r="CO152" s="4"/>
      <c r="CP152" s="4"/>
      <c r="CQ152" s="4"/>
      <c r="CR152" s="4"/>
      <c r="CS152" s="4"/>
      <c r="CT152" s="4"/>
      <c r="CU152" s="4"/>
      <c r="CV152" s="4"/>
      <c r="CW152" s="4"/>
      <c r="CX152" s="4"/>
      <c r="CY152" s="4"/>
      <c r="CZ152" s="4"/>
      <c r="DA152" s="4"/>
      <c r="DB152" s="4"/>
      <c r="DC152" s="4"/>
      <c r="DD152" s="4"/>
      <c r="DE152" s="4"/>
      <c r="DF152" s="4"/>
      <c r="DG152" s="4"/>
      <c r="DH152" s="4"/>
      <c r="DI152" s="4"/>
      <c r="DJ152" s="4"/>
      <c r="DK152" s="4"/>
      <c r="DL152" s="4"/>
      <c r="DM152" s="4"/>
      <c r="DN152" s="4"/>
      <c r="DO152" s="4"/>
      <c r="DP152" s="4"/>
      <c r="DQ152" s="4"/>
      <c r="DR152" s="4"/>
      <c r="DS152" s="4"/>
      <c r="DT152" s="4"/>
      <c r="DU152" s="4"/>
      <c r="DV152" s="4"/>
      <c r="DW152" s="4"/>
      <c r="DX152" s="4"/>
      <c r="DY152" s="4"/>
      <c r="DZ152" s="4"/>
      <c r="EA152" s="4"/>
    </row>
    <row r="153" spans="1:131" x14ac:dyDescent="0.4">
      <c r="A153" s="4"/>
      <c r="B153" s="7">
        <v>1644</v>
      </c>
      <c r="C153" s="46">
        <v>0</v>
      </c>
      <c r="D153" s="46">
        <v>-17.333333333333336</v>
      </c>
      <c r="E153" s="27"/>
      <c r="F153" s="61">
        <v>5.6603773584905666</v>
      </c>
      <c r="G153" s="46">
        <v>-3.3450704225352124</v>
      </c>
      <c r="H153" s="46"/>
      <c r="I153" s="46">
        <v>4.6068701308718873</v>
      </c>
      <c r="J153" s="46">
        <v>-2.9490616621983934</v>
      </c>
      <c r="K153" s="46">
        <v>8.4909188613306696</v>
      </c>
      <c r="L153" s="46">
        <v>3.6583379770916968</v>
      </c>
      <c r="M153" s="46"/>
      <c r="N153" s="46"/>
      <c r="O153" s="46"/>
      <c r="P153" s="46">
        <v>25</v>
      </c>
      <c r="Q153" s="46"/>
      <c r="R153" s="46">
        <v>6.5963060686015762</v>
      </c>
      <c r="S153" s="46">
        <v>-3.9783001808318286</v>
      </c>
      <c r="T153" s="46"/>
      <c r="U153" s="46"/>
      <c r="V153" s="46"/>
      <c r="W153" s="46"/>
      <c r="X153" s="46"/>
      <c r="Y153" s="46"/>
      <c r="Z153" s="46">
        <f t="shared" si="28"/>
        <v>2.4006404361352391</v>
      </c>
      <c r="AA153" s="46">
        <f t="shared" si="29"/>
        <v>3.6583379770916968</v>
      </c>
      <c r="AB153" s="46">
        <f t="shared" si="38"/>
        <v>-0.36822251628386821</v>
      </c>
      <c r="AC153" s="46">
        <f t="shared" si="30"/>
        <v>25</v>
      </c>
      <c r="AD153" s="46">
        <f t="shared" si="31"/>
        <v>11</v>
      </c>
      <c r="AE153" s="46">
        <f t="array" ref="AE153">SUM(IF($C153:$Y153&lt;0,1,0))</f>
        <v>4</v>
      </c>
      <c r="AF153" s="46">
        <f t="shared" si="32"/>
        <v>36.363636363636367</v>
      </c>
      <c r="AG153" s="46">
        <f t="shared" si="39"/>
        <v>51.515151515151523</v>
      </c>
      <c r="AH153" s="46">
        <f t="array" ref="AH153">SUM(IF($C153:$Y153&gt;20,1,0))</f>
        <v>1</v>
      </c>
      <c r="AI153" s="46">
        <f t="shared" si="33"/>
        <v>9.0909090909090917</v>
      </c>
      <c r="AJ153" s="46">
        <f t="shared" si="40"/>
        <v>12.121212121212123</v>
      </c>
      <c r="AK153" s="46">
        <f t="array" ref="AK153">SUM(IF($C153:$Y153&gt;40,1,0))</f>
        <v>0</v>
      </c>
      <c r="AL153" s="46">
        <f t="shared" si="34"/>
        <v>0</v>
      </c>
      <c r="AM153" s="46">
        <f t="shared" si="41"/>
        <v>3.0303030303030307</v>
      </c>
      <c r="AN153" s="46">
        <f t="shared" si="35"/>
        <v>4.8600420145356624</v>
      </c>
      <c r="AO153" s="46">
        <f t="shared" si="36"/>
        <v>4.6068701308718873</v>
      </c>
      <c r="AP153" s="46"/>
      <c r="AQ153" s="46">
        <f t="shared" si="37"/>
        <v>25</v>
      </c>
      <c r="AR153" s="5"/>
      <c r="AS153" s="5"/>
      <c r="AT153" s="5"/>
      <c r="AU153" s="5"/>
      <c r="AV153" s="5"/>
      <c r="AW153" s="5"/>
      <c r="AX153" s="5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  <c r="BK153" s="4"/>
      <c r="BL153" s="4"/>
      <c r="BM153" s="4"/>
      <c r="BN153" s="4"/>
      <c r="BO153" s="4"/>
      <c r="BP153" s="4"/>
      <c r="BQ153" s="4"/>
      <c r="BR153" s="4"/>
      <c r="BS153" s="4"/>
      <c r="BT153" s="4"/>
      <c r="BU153" s="4"/>
      <c r="BV153" s="4"/>
      <c r="BW153" s="4"/>
      <c r="BX153" s="4"/>
      <c r="BY153" s="4"/>
      <c r="BZ153" s="4"/>
      <c r="CA153" s="4"/>
      <c r="CB153" s="4"/>
      <c r="CC153" s="4"/>
      <c r="CD153" s="4"/>
      <c r="CE153" s="4"/>
      <c r="CF153" s="4"/>
      <c r="CG153" s="4"/>
      <c r="CH153" s="4"/>
      <c r="CI153" s="4"/>
      <c r="CJ153" s="4"/>
      <c r="CK153" s="4"/>
      <c r="CL153" s="4"/>
      <c r="CM153" s="4"/>
      <c r="CN153" s="4"/>
      <c r="CO153" s="4"/>
      <c r="CP153" s="4"/>
      <c r="CQ153" s="4"/>
      <c r="CR153" s="4"/>
      <c r="CS153" s="4"/>
      <c r="CT153" s="4"/>
      <c r="CU153" s="4"/>
      <c r="CV153" s="4"/>
      <c r="CW153" s="4"/>
      <c r="CX153" s="4"/>
      <c r="CY153" s="4"/>
      <c r="CZ153" s="4"/>
      <c r="DA153" s="4"/>
      <c r="DB153" s="4"/>
      <c r="DC153" s="4"/>
      <c r="DD153" s="4"/>
      <c r="DE153" s="4"/>
      <c r="DF153" s="4"/>
      <c r="DG153" s="4"/>
      <c r="DH153" s="4"/>
      <c r="DI153" s="4"/>
      <c r="DJ153" s="4"/>
      <c r="DK153" s="4"/>
      <c r="DL153" s="4"/>
      <c r="DM153" s="4"/>
      <c r="DN153" s="4"/>
      <c r="DO153" s="4"/>
      <c r="DP153" s="4"/>
      <c r="DQ153" s="4"/>
      <c r="DR153" s="4"/>
      <c r="DS153" s="4"/>
      <c r="DT153" s="4"/>
      <c r="DU153" s="4"/>
      <c r="DV153" s="4"/>
      <c r="DW153" s="4"/>
      <c r="DX153" s="4"/>
      <c r="DY153" s="4"/>
      <c r="DZ153" s="4"/>
      <c r="EA153" s="4"/>
    </row>
    <row r="154" spans="1:131" x14ac:dyDescent="0.4">
      <c r="A154" s="4"/>
      <c r="B154" s="7">
        <v>1645</v>
      </c>
      <c r="C154" s="46">
        <v>0</v>
      </c>
      <c r="D154" s="46">
        <v>-3.2258064516129004</v>
      </c>
      <c r="E154" s="27"/>
      <c r="F154" s="61">
        <v>9.8214285714285712</v>
      </c>
      <c r="G154" s="46">
        <v>-24.225865209471763</v>
      </c>
      <c r="H154" s="46"/>
      <c r="I154" s="46">
        <v>-20.649511093395457</v>
      </c>
      <c r="J154" s="46">
        <v>-28.453038674033149</v>
      </c>
      <c r="K154" s="46">
        <v>-18.432209388291437</v>
      </c>
      <c r="L154" s="46">
        <v>-5.8282551676311574</v>
      </c>
      <c r="M154" s="46"/>
      <c r="N154" s="46"/>
      <c r="O154" s="46"/>
      <c r="P154" s="46">
        <v>-17.402597402597397</v>
      </c>
      <c r="Q154" s="46"/>
      <c r="R154" s="46">
        <v>-2.2277227722772297</v>
      </c>
      <c r="S154" s="46">
        <v>8.0979284369114843</v>
      </c>
      <c r="T154" s="46"/>
      <c r="U154" s="46"/>
      <c r="V154" s="46"/>
      <c r="W154" s="46"/>
      <c r="X154" s="46"/>
      <c r="Y154" s="46"/>
      <c r="Z154" s="46">
        <f t="shared" si="28"/>
        <v>-9.3205135591791315</v>
      </c>
      <c r="AA154" s="46">
        <f t="shared" si="29"/>
        <v>-5.8282551676311574</v>
      </c>
      <c r="AB154" s="46">
        <f t="shared" si="38"/>
        <v>7.8105633509279418E-2</v>
      </c>
      <c r="AC154" s="46">
        <f t="shared" si="30"/>
        <v>9.8214285714285712</v>
      </c>
      <c r="AD154" s="46">
        <f t="shared" si="31"/>
        <v>11</v>
      </c>
      <c r="AE154" s="46">
        <f t="array" ref="AE154">SUM(IF($C154:$Y154&lt;0,1,0))</f>
        <v>8</v>
      </c>
      <c r="AF154" s="46">
        <f t="shared" si="32"/>
        <v>72.727272727272734</v>
      </c>
      <c r="AG154" s="46">
        <f t="shared" si="39"/>
        <v>50.000000000000007</v>
      </c>
      <c r="AH154" s="46">
        <f t="array" ref="AH154">SUM(IF($C154:$Y154&gt;20,1,0))</f>
        <v>0</v>
      </c>
      <c r="AI154" s="46">
        <f t="shared" si="33"/>
        <v>0</v>
      </c>
      <c r="AJ154" s="46">
        <f t="shared" si="40"/>
        <v>10.606060606060607</v>
      </c>
      <c r="AK154" s="46">
        <f t="array" ref="AK154">SUM(IF($C154:$Y154&gt;40,1,0))</f>
        <v>0</v>
      </c>
      <c r="AL154" s="46">
        <f t="shared" si="34"/>
        <v>0</v>
      </c>
      <c r="AM154" s="46">
        <f t="shared" si="41"/>
        <v>3.0303030303030307</v>
      </c>
      <c r="AN154" s="46">
        <f t="shared" si="35"/>
        <v>-11.033315855484169</v>
      </c>
      <c r="AO154" s="46">
        <f t="shared" si="36"/>
        <v>-17.402597402597397</v>
      </c>
      <c r="AP154" s="46"/>
      <c r="AQ154" s="46">
        <f t="shared" si="37"/>
        <v>9.8214285714285712</v>
      </c>
      <c r="AR154" s="5"/>
      <c r="AS154" s="5"/>
      <c r="AT154" s="5"/>
      <c r="AU154" s="5"/>
      <c r="AV154" s="5"/>
      <c r="AW154" s="5"/>
      <c r="AX154" s="5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  <c r="BK154" s="4"/>
      <c r="BL154" s="4"/>
      <c r="BM154" s="4"/>
      <c r="BN154" s="4"/>
      <c r="BO154" s="4"/>
      <c r="BP154" s="4"/>
      <c r="BQ154" s="4"/>
      <c r="BR154" s="4"/>
      <c r="BS154" s="4"/>
      <c r="BT154" s="4"/>
      <c r="BU154" s="4"/>
      <c r="BV154" s="4"/>
      <c r="BW154" s="4"/>
      <c r="BX154" s="4"/>
      <c r="BY154" s="4"/>
      <c r="BZ154" s="4"/>
      <c r="CA154" s="4"/>
      <c r="CB154" s="4"/>
      <c r="CC154" s="4"/>
      <c r="CD154" s="4"/>
      <c r="CE154" s="4"/>
      <c r="CF154" s="4"/>
      <c r="CG154" s="4"/>
      <c r="CH154" s="4"/>
      <c r="CI154" s="4"/>
      <c r="CJ154" s="4"/>
      <c r="CK154" s="4"/>
      <c r="CL154" s="4"/>
      <c r="CM154" s="4"/>
      <c r="CN154" s="4"/>
      <c r="CO154" s="4"/>
      <c r="CP154" s="4"/>
      <c r="CQ154" s="4"/>
      <c r="CR154" s="4"/>
      <c r="CS154" s="4"/>
      <c r="CT154" s="4"/>
      <c r="CU154" s="4"/>
      <c r="CV154" s="4"/>
      <c r="CW154" s="4"/>
      <c r="CX154" s="4"/>
      <c r="CY154" s="4"/>
      <c r="CZ154" s="4"/>
      <c r="DA154" s="4"/>
      <c r="DB154" s="4"/>
      <c r="DC154" s="4"/>
      <c r="DD154" s="4"/>
      <c r="DE154" s="4"/>
      <c r="DF154" s="4"/>
      <c r="DG154" s="4"/>
      <c r="DH154" s="4"/>
      <c r="DI154" s="4"/>
      <c r="DJ154" s="4"/>
      <c r="DK154" s="4"/>
      <c r="DL154" s="4"/>
      <c r="DM154" s="4"/>
      <c r="DN154" s="4"/>
      <c r="DO154" s="4"/>
      <c r="DP154" s="4"/>
      <c r="DQ154" s="4"/>
      <c r="DR154" s="4"/>
      <c r="DS154" s="4"/>
      <c r="DT154" s="4"/>
      <c r="DU154" s="4"/>
      <c r="DV154" s="4"/>
      <c r="DW154" s="4"/>
      <c r="DX154" s="4"/>
      <c r="DY154" s="4"/>
      <c r="DZ154" s="4"/>
      <c r="EA154" s="4"/>
    </row>
    <row r="155" spans="1:131" x14ac:dyDescent="0.4">
      <c r="A155" s="4"/>
      <c r="B155" s="7">
        <v>1646</v>
      </c>
      <c r="C155" s="46">
        <v>19.999999999999996</v>
      </c>
      <c r="D155" s="46">
        <v>-10</v>
      </c>
      <c r="E155" s="27"/>
      <c r="F155" s="61">
        <v>-10.975609756097562</v>
      </c>
      <c r="G155" s="46">
        <v>15.384615384615374</v>
      </c>
      <c r="H155" s="46"/>
      <c r="I155" s="46">
        <v>-13.615984405458098</v>
      </c>
      <c r="J155" s="46">
        <v>18.532818532818538</v>
      </c>
      <c r="K155" s="46">
        <v>-2.5392840755712798</v>
      </c>
      <c r="L155" s="46">
        <v>-3.8205847482365551</v>
      </c>
      <c r="M155" s="46"/>
      <c r="N155" s="46"/>
      <c r="O155" s="46"/>
      <c r="P155" s="46">
        <v>-1.5723270440251569</v>
      </c>
      <c r="Q155" s="46"/>
      <c r="R155" s="46">
        <v>6.0759493670886178</v>
      </c>
      <c r="S155" s="46">
        <v>-0.87108013937282625</v>
      </c>
      <c r="T155" s="46"/>
      <c r="U155" s="46"/>
      <c r="V155" s="46"/>
      <c r="W155" s="46"/>
      <c r="X155" s="46"/>
      <c r="Y155" s="46"/>
      <c r="Z155" s="46">
        <f t="shared" si="28"/>
        <v>1.5089557377964589</v>
      </c>
      <c r="AA155" s="46">
        <f t="shared" si="29"/>
        <v>-1.5723270440251569</v>
      </c>
      <c r="AB155" s="46">
        <f t="shared" si="38"/>
        <v>1.4909550251283694</v>
      </c>
      <c r="AC155" s="46">
        <f t="shared" si="30"/>
        <v>19.999999999999996</v>
      </c>
      <c r="AD155" s="46">
        <f t="shared" si="31"/>
        <v>11</v>
      </c>
      <c r="AE155" s="46">
        <f t="array" ref="AE155">SUM(IF($C155:$Y155&lt;0,1,0))</f>
        <v>7</v>
      </c>
      <c r="AF155" s="46">
        <f t="shared" si="32"/>
        <v>63.636363636363633</v>
      </c>
      <c r="AG155" s="46">
        <f t="shared" si="39"/>
        <v>46.969696969696969</v>
      </c>
      <c r="AH155" s="46">
        <f t="array" ref="AH155">SUM(IF($C155:$Y155&gt;20,1,0))</f>
        <v>0</v>
      </c>
      <c r="AI155" s="46">
        <f t="shared" si="33"/>
        <v>0</v>
      </c>
      <c r="AJ155" s="46">
        <f t="shared" si="40"/>
        <v>9.0909090909090917</v>
      </c>
      <c r="AK155" s="46">
        <f t="array" ref="AK155">SUM(IF($C155:$Y155&gt;40,1,0))</f>
        <v>0</v>
      </c>
      <c r="AL155" s="46">
        <f t="shared" si="34"/>
        <v>0</v>
      </c>
      <c r="AM155" s="46">
        <f t="shared" si="41"/>
        <v>1.5151515151515154</v>
      </c>
      <c r="AN155" s="46">
        <f t="shared" si="35"/>
        <v>0.73316812397345033</v>
      </c>
      <c r="AO155" s="46">
        <f t="shared" si="36"/>
        <v>-1.5723270440251569</v>
      </c>
      <c r="AP155" s="46"/>
      <c r="AQ155" s="46">
        <f t="shared" si="37"/>
        <v>18.532818532818538</v>
      </c>
      <c r="AR155" s="5"/>
      <c r="AS155" s="5"/>
      <c r="AT155" s="5"/>
      <c r="AU155" s="5"/>
      <c r="AV155" s="5"/>
      <c r="AW155" s="5"/>
      <c r="AX155" s="5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  <c r="BK155" s="4"/>
      <c r="BL155" s="4"/>
      <c r="BM155" s="4"/>
      <c r="BN155" s="4"/>
      <c r="BO155" s="4"/>
      <c r="BP155" s="4"/>
      <c r="BQ155" s="4"/>
      <c r="BR155" s="4"/>
      <c r="BS155" s="4"/>
      <c r="BT155" s="4"/>
      <c r="BU155" s="4"/>
      <c r="BV155" s="4"/>
      <c r="BW155" s="4"/>
      <c r="BX155" s="4"/>
      <c r="BY155" s="4"/>
      <c r="BZ155" s="4"/>
      <c r="CA155" s="4"/>
      <c r="CB155" s="4"/>
      <c r="CC155" s="4"/>
      <c r="CD155" s="4"/>
      <c r="CE155" s="4"/>
      <c r="CF155" s="4"/>
      <c r="CG155" s="4"/>
      <c r="CH155" s="4"/>
      <c r="CI155" s="4"/>
      <c r="CJ155" s="4"/>
      <c r="CK155" s="4"/>
      <c r="CL155" s="4"/>
      <c r="CM155" s="4"/>
      <c r="CN155" s="4"/>
      <c r="CO155" s="4"/>
      <c r="CP155" s="4"/>
      <c r="CQ155" s="4"/>
      <c r="CR155" s="4"/>
      <c r="CS155" s="4"/>
      <c r="CT155" s="4"/>
      <c r="CU155" s="4"/>
      <c r="CV155" s="4"/>
      <c r="CW155" s="4"/>
      <c r="CX155" s="4"/>
      <c r="CY155" s="4"/>
      <c r="CZ155" s="4"/>
      <c r="DA155" s="4"/>
      <c r="DB155" s="4"/>
      <c r="DC155" s="4"/>
      <c r="DD155" s="4"/>
      <c r="DE155" s="4"/>
      <c r="DF155" s="4"/>
      <c r="DG155" s="4"/>
      <c r="DH155" s="4"/>
      <c r="DI155" s="4"/>
      <c r="DJ155" s="4"/>
      <c r="DK155" s="4"/>
      <c r="DL155" s="4"/>
      <c r="DM155" s="4"/>
      <c r="DN155" s="4"/>
      <c r="DO155" s="4"/>
      <c r="DP155" s="4"/>
      <c r="DQ155" s="4"/>
      <c r="DR155" s="4"/>
      <c r="DS155" s="4"/>
      <c r="DT155" s="4"/>
      <c r="DU155" s="4"/>
      <c r="DV155" s="4"/>
      <c r="DW155" s="4"/>
      <c r="DX155" s="4"/>
      <c r="DY155" s="4"/>
      <c r="DZ155" s="4"/>
      <c r="EA155" s="4"/>
    </row>
    <row r="156" spans="1:131" x14ac:dyDescent="0.4">
      <c r="A156" s="4"/>
      <c r="B156" s="7">
        <v>1647</v>
      </c>
      <c r="C156" s="46">
        <v>33.333333333333329</v>
      </c>
      <c r="D156" s="46">
        <v>-9.259259259259256</v>
      </c>
      <c r="E156" s="27"/>
      <c r="F156" s="61">
        <v>3.6529680365296802</v>
      </c>
      <c r="G156" s="46">
        <v>48.333333333333343</v>
      </c>
      <c r="H156" s="46"/>
      <c r="I156" s="46">
        <v>-2.3771650759985725</v>
      </c>
      <c r="J156" s="46">
        <v>57.980456026058661</v>
      </c>
      <c r="K156" s="46">
        <v>30.718476631541272</v>
      </c>
      <c r="L156" s="46">
        <v>3.7620058800888367</v>
      </c>
      <c r="M156" s="46"/>
      <c r="N156" s="46"/>
      <c r="O156" s="46"/>
      <c r="P156" s="46">
        <v>12.140575079872207</v>
      </c>
      <c r="Q156" s="46"/>
      <c r="R156" s="46">
        <v>0.47732696897373472</v>
      </c>
      <c r="S156" s="46">
        <v>17.223198594024613</v>
      </c>
      <c r="T156" s="46"/>
      <c r="U156" s="46"/>
      <c r="V156" s="46"/>
      <c r="W156" s="46"/>
      <c r="X156" s="46"/>
      <c r="Y156" s="46"/>
      <c r="Z156" s="46">
        <f t="shared" si="28"/>
        <v>17.816840868045258</v>
      </c>
      <c r="AA156" s="46">
        <f t="shared" si="29"/>
        <v>12.140575079872207</v>
      </c>
      <c r="AB156" s="46">
        <f t="shared" si="38"/>
        <v>2.9148638214140252</v>
      </c>
      <c r="AC156" s="46">
        <f t="shared" si="30"/>
        <v>57.980456026058661</v>
      </c>
      <c r="AD156" s="46">
        <f t="shared" si="31"/>
        <v>11</v>
      </c>
      <c r="AE156" s="46">
        <f t="array" ref="AE156">SUM(IF($C156:$Y156&lt;0,1,0))</f>
        <v>2</v>
      </c>
      <c r="AF156" s="46">
        <f t="shared" si="32"/>
        <v>18.181818181818183</v>
      </c>
      <c r="AG156" s="46">
        <f t="shared" si="39"/>
        <v>43.939393939393938</v>
      </c>
      <c r="AH156" s="46">
        <f t="array" ref="AH156">SUM(IF($C156:$Y156&gt;20,1,0))</f>
        <v>4</v>
      </c>
      <c r="AI156" s="46">
        <f t="shared" si="33"/>
        <v>36.363636363636367</v>
      </c>
      <c r="AJ156" s="46">
        <f t="shared" si="40"/>
        <v>12.121212121212119</v>
      </c>
      <c r="AK156" s="46">
        <f t="array" ref="AK156">SUM(IF($C156:$Y156&gt;40,1,0))</f>
        <v>2</v>
      </c>
      <c r="AL156" s="46">
        <f t="shared" si="34"/>
        <v>18.181818181818183</v>
      </c>
      <c r="AM156" s="46">
        <f t="shared" si="41"/>
        <v>3.0303030303030307</v>
      </c>
      <c r="AN156" s="46">
        <f t="shared" si="35"/>
        <v>19.101241719380418</v>
      </c>
      <c r="AO156" s="46">
        <f t="shared" si="36"/>
        <v>12.140575079872207</v>
      </c>
      <c r="AP156" s="46"/>
      <c r="AQ156" s="46">
        <f t="shared" si="37"/>
        <v>57.980456026058661</v>
      </c>
      <c r="AR156" s="5"/>
      <c r="AS156" s="5"/>
      <c r="AT156" s="5"/>
      <c r="AU156" s="5"/>
      <c r="AV156" s="5"/>
      <c r="AW156" s="5"/>
      <c r="AX156" s="5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  <c r="BK156" s="4"/>
      <c r="BL156" s="4"/>
      <c r="BM156" s="4"/>
      <c r="BN156" s="4"/>
      <c r="BO156" s="4"/>
      <c r="BP156" s="4"/>
      <c r="BQ156" s="4"/>
      <c r="BR156" s="4"/>
      <c r="BS156" s="4"/>
      <c r="BT156" s="4"/>
      <c r="BU156" s="4"/>
      <c r="BV156" s="4"/>
      <c r="BW156" s="4"/>
      <c r="BX156" s="4"/>
      <c r="BY156" s="4"/>
      <c r="BZ156" s="4"/>
      <c r="CA156" s="4"/>
      <c r="CB156" s="4"/>
      <c r="CC156" s="4"/>
      <c r="CD156" s="4"/>
      <c r="CE156" s="4"/>
      <c r="CF156" s="4"/>
      <c r="CG156" s="4"/>
      <c r="CH156" s="4"/>
      <c r="CI156" s="4"/>
      <c r="CJ156" s="4"/>
      <c r="CK156" s="4"/>
      <c r="CL156" s="4"/>
      <c r="CM156" s="4"/>
      <c r="CN156" s="4"/>
      <c r="CO156" s="4"/>
      <c r="CP156" s="4"/>
      <c r="CQ156" s="4"/>
      <c r="CR156" s="4"/>
      <c r="CS156" s="4"/>
      <c r="CT156" s="4"/>
      <c r="CU156" s="4"/>
      <c r="CV156" s="4"/>
      <c r="CW156" s="4"/>
      <c r="CX156" s="4"/>
      <c r="CY156" s="4"/>
      <c r="CZ156" s="4"/>
      <c r="DA156" s="4"/>
      <c r="DB156" s="4"/>
      <c r="DC156" s="4"/>
      <c r="DD156" s="4"/>
      <c r="DE156" s="4"/>
      <c r="DF156" s="4"/>
      <c r="DG156" s="4"/>
      <c r="DH156" s="4"/>
      <c r="DI156" s="4"/>
      <c r="DJ156" s="4"/>
      <c r="DK156" s="4"/>
      <c r="DL156" s="4"/>
      <c r="DM156" s="4"/>
      <c r="DN156" s="4"/>
      <c r="DO156" s="4"/>
      <c r="DP156" s="4"/>
      <c r="DQ156" s="4"/>
      <c r="DR156" s="4"/>
      <c r="DS156" s="4"/>
      <c r="DT156" s="4"/>
      <c r="DU156" s="4"/>
      <c r="DV156" s="4"/>
      <c r="DW156" s="4"/>
      <c r="DX156" s="4"/>
      <c r="DY156" s="4"/>
      <c r="DZ156" s="4"/>
      <c r="EA156" s="4"/>
    </row>
    <row r="157" spans="1:131" x14ac:dyDescent="0.4">
      <c r="A157" s="4"/>
      <c r="B157" s="7">
        <v>1648</v>
      </c>
      <c r="C157" s="46">
        <v>-22.499999999999996</v>
      </c>
      <c r="D157" s="46">
        <v>14.285714285714279</v>
      </c>
      <c r="E157" s="27"/>
      <c r="F157" s="61">
        <v>-5.9471365638766516</v>
      </c>
      <c r="G157" s="46">
        <v>-2.6685393258427004</v>
      </c>
      <c r="H157" s="46"/>
      <c r="I157" s="46">
        <v>11.51673279282387</v>
      </c>
      <c r="J157" s="46">
        <v>19.793814432989688</v>
      </c>
      <c r="K157" s="46">
        <v>91.844075875063595</v>
      </c>
      <c r="L157" s="46">
        <v>13.871611036474141</v>
      </c>
      <c r="M157" s="46"/>
      <c r="N157" s="46"/>
      <c r="O157" s="46"/>
      <c r="P157" s="46">
        <v>-15.384615384615385</v>
      </c>
      <c r="Q157" s="46"/>
      <c r="R157" s="46">
        <v>13.539192399049881</v>
      </c>
      <c r="S157" s="46">
        <v>15.442278860569726</v>
      </c>
      <c r="T157" s="46"/>
      <c r="U157" s="46"/>
      <c r="V157" s="46"/>
      <c r="W157" s="46"/>
      <c r="X157" s="46"/>
      <c r="Y157" s="46"/>
      <c r="Z157" s="46">
        <f t="shared" si="28"/>
        <v>12.163011673486404</v>
      </c>
      <c r="AA157" s="46">
        <f t="shared" si="29"/>
        <v>13.539192399049881</v>
      </c>
      <c r="AB157" s="46">
        <f t="shared" si="38"/>
        <v>4.1834233793312734</v>
      </c>
      <c r="AC157" s="46">
        <f t="shared" si="30"/>
        <v>91.844075875063595</v>
      </c>
      <c r="AD157" s="46">
        <f t="shared" si="31"/>
        <v>11</v>
      </c>
      <c r="AE157" s="46">
        <f t="array" ref="AE157">SUM(IF($C157:$Y157&lt;0,1,0))</f>
        <v>4</v>
      </c>
      <c r="AF157" s="46">
        <f t="shared" si="32"/>
        <v>36.363636363636367</v>
      </c>
      <c r="AG157" s="46">
        <f t="shared" si="39"/>
        <v>45.45454545454546</v>
      </c>
      <c r="AH157" s="46">
        <f t="array" ref="AH157">SUM(IF($C157:$Y157&gt;20,1,0))</f>
        <v>1</v>
      </c>
      <c r="AI157" s="46">
        <f t="shared" si="33"/>
        <v>9.0909090909090917</v>
      </c>
      <c r="AJ157" s="46">
        <f t="shared" si="40"/>
        <v>9.0909090909090917</v>
      </c>
      <c r="AK157" s="46">
        <f t="array" ref="AK157">SUM(IF($C157:$Y157&gt;40,1,0))</f>
        <v>1</v>
      </c>
      <c r="AL157" s="46">
        <f t="shared" si="34"/>
        <v>9.0909090909090917</v>
      </c>
      <c r="AM157" s="46">
        <f t="shared" si="41"/>
        <v>4.5454545454545459</v>
      </c>
      <c r="AN157" s="46">
        <f t="shared" si="35"/>
        <v>15.778601569181795</v>
      </c>
      <c r="AO157" s="46">
        <f t="shared" si="36"/>
        <v>13.539192399049881</v>
      </c>
      <c r="AP157" s="46"/>
      <c r="AQ157" s="46">
        <f t="shared" si="37"/>
        <v>91.844075875063595</v>
      </c>
      <c r="AR157" s="5"/>
      <c r="AS157" s="5"/>
      <c r="AT157" s="5"/>
      <c r="AU157" s="5"/>
      <c r="AV157" s="5"/>
      <c r="AW157" s="5"/>
      <c r="AX157" s="5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  <c r="BK157" s="4"/>
      <c r="BL157" s="4"/>
      <c r="BM157" s="4"/>
      <c r="BN157" s="4"/>
      <c r="BO157" s="4"/>
      <c r="BP157" s="4"/>
      <c r="BQ157" s="4"/>
      <c r="BR157" s="4"/>
      <c r="BS157" s="4"/>
      <c r="BT157" s="4"/>
      <c r="BU157" s="4"/>
      <c r="BV157" s="4"/>
      <c r="BW157" s="4"/>
      <c r="BX157" s="4"/>
      <c r="BY157" s="4"/>
      <c r="BZ157" s="4"/>
      <c r="CA157" s="4"/>
      <c r="CB157" s="4"/>
      <c r="CC157" s="4"/>
      <c r="CD157" s="4"/>
      <c r="CE157" s="4"/>
      <c r="CF157" s="4"/>
      <c r="CG157" s="4"/>
      <c r="CH157" s="4"/>
      <c r="CI157" s="4"/>
      <c r="CJ157" s="4"/>
      <c r="CK157" s="4"/>
      <c r="CL157" s="4"/>
      <c r="CM157" s="4"/>
      <c r="CN157" s="4"/>
      <c r="CO157" s="4"/>
      <c r="CP157" s="4"/>
      <c r="CQ157" s="4"/>
      <c r="CR157" s="4"/>
      <c r="CS157" s="4"/>
      <c r="CT157" s="4"/>
      <c r="CU157" s="4"/>
      <c r="CV157" s="4"/>
      <c r="CW157" s="4"/>
      <c r="CX157" s="4"/>
      <c r="CY157" s="4"/>
      <c r="CZ157" s="4"/>
      <c r="DA157" s="4"/>
      <c r="DB157" s="4"/>
      <c r="DC157" s="4"/>
      <c r="DD157" s="4"/>
      <c r="DE157" s="4"/>
      <c r="DF157" s="4"/>
      <c r="DG157" s="4"/>
      <c r="DH157" s="4"/>
      <c r="DI157" s="4"/>
      <c r="DJ157" s="4"/>
      <c r="DK157" s="4"/>
      <c r="DL157" s="4"/>
      <c r="DM157" s="4"/>
      <c r="DN157" s="4"/>
      <c r="DO157" s="4"/>
      <c r="DP157" s="4"/>
      <c r="DQ157" s="4"/>
      <c r="DR157" s="4"/>
      <c r="DS157" s="4"/>
      <c r="DT157" s="4"/>
      <c r="DU157" s="4"/>
      <c r="DV157" s="4"/>
      <c r="DW157" s="4"/>
      <c r="DX157" s="4"/>
      <c r="DY157" s="4"/>
      <c r="DZ157" s="4"/>
      <c r="EA157" s="4"/>
    </row>
    <row r="158" spans="1:131" x14ac:dyDescent="0.4">
      <c r="A158" s="4"/>
      <c r="B158" s="7">
        <v>1649</v>
      </c>
      <c r="C158" s="46">
        <v>-29.032258064516125</v>
      </c>
      <c r="D158" s="46">
        <v>4.6428571428571486</v>
      </c>
      <c r="E158" s="27"/>
      <c r="F158" s="61">
        <v>-2.5761124121779861</v>
      </c>
      <c r="G158" s="46">
        <v>3.8961038961038863</v>
      </c>
      <c r="H158" s="46"/>
      <c r="I158" s="46">
        <v>11.617149108336667</v>
      </c>
      <c r="J158" s="46">
        <v>87.607573149741839</v>
      </c>
      <c r="K158" s="46">
        <v>-8.1000988127286728</v>
      </c>
      <c r="L158" s="46">
        <v>5.2854928894696895</v>
      </c>
      <c r="M158" s="46"/>
      <c r="N158" s="46"/>
      <c r="O158" s="46"/>
      <c r="P158" s="46">
        <v>15.151515151515159</v>
      </c>
      <c r="Q158" s="46"/>
      <c r="R158" s="46">
        <v>0.51574560381983936</v>
      </c>
      <c r="S158" s="46">
        <v>6.62337662337662</v>
      </c>
      <c r="T158" s="46"/>
      <c r="U158" s="46"/>
      <c r="V158" s="46"/>
      <c r="W158" s="46"/>
      <c r="X158" s="46"/>
      <c r="Y158" s="46"/>
      <c r="Z158" s="46">
        <f t="shared" si="28"/>
        <v>8.6937585705270966</v>
      </c>
      <c r="AA158" s="46">
        <f t="shared" si="29"/>
        <v>4.6428571428571486</v>
      </c>
      <c r="AB158" s="46">
        <f t="shared" si="38"/>
        <v>4.4300633978691035</v>
      </c>
      <c r="AC158" s="46">
        <f t="shared" si="30"/>
        <v>87.607573149741839</v>
      </c>
      <c r="AD158" s="46">
        <f t="shared" si="31"/>
        <v>11</v>
      </c>
      <c r="AE158" s="46">
        <f t="array" ref="AE158">SUM(IF($C158:$Y158&lt;0,1,0))</f>
        <v>3</v>
      </c>
      <c r="AF158" s="46">
        <f t="shared" si="32"/>
        <v>27.272727272727273</v>
      </c>
      <c r="AG158" s="46">
        <f t="shared" si="39"/>
        <v>42.424242424242429</v>
      </c>
      <c r="AH158" s="46">
        <f t="array" ref="AH158">SUM(IF($C158:$Y158&gt;20,1,0))</f>
        <v>1</v>
      </c>
      <c r="AI158" s="46">
        <f t="shared" si="33"/>
        <v>9.0909090909090917</v>
      </c>
      <c r="AJ158" s="46">
        <f t="shared" si="40"/>
        <v>10.606060606060607</v>
      </c>
      <c r="AK158" s="46">
        <f t="array" ref="AK158">SUM(IF($C158:$Y158&gt;40,1,0))</f>
        <v>1</v>
      </c>
      <c r="AL158" s="46">
        <f t="shared" si="34"/>
        <v>9.0909090909090917</v>
      </c>
      <c r="AM158" s="46">
        <f t="shared" si="41"/>
        <v>6.0606060606060614</v>
      </c>
      <c r="AN158" s="46">
        <f t="shared" si="35"/>
        <v>13.335638355273003</v>
      </c>
      <c r="AO158" s="46">
        <f t="shared" si="36"/>
        <v>5.2854928894696895</v>
      </c>
      <c r="AP158" s="46"/>
      <c r="AQ158" s="46">
        <f t="shared" si="37"/>
        <v>87.607573149741839</v>
      </c>
      <c r="AR158" s="5"/>
      <c r="AS158" s="5"/>
      <c r="AT158" s="5"/>
      <c r="AU158" s="5"/>
      <c r="AV158" s="5"/>
      <c r="AW158" s="5"/>
      <c r="AX158" s="5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  <c r="BK158" s="4"/>
      <c r="BL158" s="4"/>
      <c r="BM158" s="4"/>
      <c r="BN158" s="4"/>
      <c r="BO158" s="4"/>
      <c r="BP158" s="4"/>
      <c r="BQ158" s="4"/>
      <c r="BR158" s="4"/>
      <c r="BS158" s="4"/>
      <c r="BT158" s="4"/>
      <c r="BU158" s="4"/>
      <c r="BV158" s="4"/>
      <c r="BW158" s="4"/>
      <c r="BX158" s="4"/>
      <c r="BY158" s="4"/>
      <c r="BZ158" s="4"/>
      <c r="CA158" s="4"/>
      <c r="CB158" s="4"/>
      <c r="CC158" s="4"/>
      <c r="CD158" s="4"/>
      <c r="CE158" s="4"/>
      <c r="CF158" s="4"/>
      <c r="CG158" s="4"/>
      <c r="CH158" s="4"/>
      <c r="CI158" s="4"/>
      <c r="CJ158" s="4"/>
      <c r="CK158" s="4"/>
      <c r="CL158" s="4"/>
      <c r="CM158" s="4"/>
      <c r="CN158" s="4"/>
      <c r="CO158" s="4"/>
      <c r="CP158" s="4"/>
      <c r="CQ158" s="4"/>
      <c r="CR158" s="4"/>
      <c r="CS158" s="4"/>
      <c r="CT158" s="4"/>
      <c r="CU158" s="4"/>
      <c r="CV158" s="4"/>
      <c r="CW158" s="4"/>
      <c r="CX158" s="4"/>
      <c r="CY158" s="4"/>
      <c r="CZ158" s="4"/>
      <c r="DA158" s="4"/>
      <c r="DB158" s="4"/>
      <c r="DC158" s="4"/>
      <c r="DD158" s="4"/>
      <c r="DE158" s="4"/>
      <c r="DF158" s="4"/>
      <c r="DG158" s="4"/>
      <c r="DH158" s="4"/>
      <c r="DI158" s="4"/>
      <c r="DJ158" s="4"/>
      <c r="DK158" s="4"/>
      <c r="DL158" s="4"/>
      <c r="DM158" s="4"/>
      <c r="DN158" s="4"/>
      <c r="DO158" s="4"/>
      <c r="DP158" s="4"/>
      <c r="DQ158" s="4"/>
      <c r="DR158" s="4"/>
      <c r="DS158" s="4"/>
      <c r="DT158" s="4"/>
      <c r="DU158" s="4"/>
      <c r="DV158" s="4"/>
      <c r="DW158" s="4"/>
      <c r="DX158" s="4"/>
      <c r="DY158" s="4"/>
      <c r="DZ158" s="4"/>
      <c r="EA158" s="4"/>
    </row>
    <row r="159" spans="1:131" x14ac:dyDescent="0.4">
      <c r="A159" s="4"/>
      <c r="B159" s="7">
        <v>1650</v>
      </c>
      <c r="C159" s="46">
        <v>-18.181818181818187</v>
      </c>
      <c r="D159" s="46">
        <v>33.105802047781573</v>
      </c>
      <c r="E159" s="27"/>
      <c r="F159" s="61">
        <v>-0.48076923076923078</v>
      </c>
      <c r="G159" s="46">
        <v>-11.111111111111116</v>
      </c>
      <c r="H159" s="46"/>
      <c r="I159" s="46">
        <v>9.2519402430476401</v>
      </c>
      <c r="J159" s="46">
        <v>-25.504587155963311</v>
      </c>
      <c r="K159" s="46">
        <v>-5.3857333653869297</v>
      </c>
      <c r="L159" s="46">
        <v>5.9406310790547145</v>
      </c>
      <c r="M159" s="46"/>
      <c r="N159" s="46"/>
      <c r="O159" s="46"/>
      <c r="P159" s="46">
        <v>-4.0935672514619936</v>
      </c>
      <c r="Q159" s="46"/>
      <c r="R159" s="46">
        <v>-10.295284111875691</v>
      </c>
      <c r="S159" s="46">
        <v>2.1924482338611551</v>
      </c>
      <c r="T159" s="46"/>
      <c r="U159" s="46"/>
      <c r="V159" s="46"/>
      <c r="W159" s="46"/>
      <c r="X159" s="46"/>
      <c r="Y159" s="46"/>
      <c r="Z159" s="46">
        <f t="shared" si="28"/>
        <v>-2.2329135276946706</v>
      </c>
      <c r="AA159" s="46">
        <f t="shared" si="29"/>
        <v>-4.0935672514619936</v>
      </c>
      <c r="AB159" s="46">
        <f t="shared" si="38"/>
        <v>3.1380791931101548</v>
      </c>
      <c r="AC159" s="46">
        <f t="shared" si="30"/>
        <v>33.105802047781573</v>
      </c>
      <c r="AD159" s="46">
        <f t="shared" si="31"/>
        <v>11</v>
      </c>
      <c r="AE159" s="46">
        <f t="array" ref="AE159">SUM(IF($C159:$Y159&lt;0,1,0))</f>
        <v>7</v>
      </c>
      <c r="AF159" s="46">
        <f t="shared" si="32"/>
        <v>63.636363636363633</v>
      </c>
      <c r="AG159" s="46">
        <f t="shared" si="39"/>
        <v>46.969696969696976</v>
      </c>
      <c r="AH159" s="46">
        <f t="array" ref="AH159">SUM(IF($C159:$Y159&gt;20,1,0))</f>
        <v>1</v>
      </c>
      <c r="AI159" s="46">
        <f t="shared" si="33"/>
        <v>9.0909090909090917</v>
      </c>
      <c r="AJ159" s="46">
        <f t="shared" si="40"/>
        <v>10.606060606060607</v>
      </c>
      <c r="AK159" s="46">
        <f t="array" ref="AK159">SUM(IF($C159:$Y159&gt;40,1,0))</f>
        <v>0</v>
      </c>
      <c r="AL159" s="46">
        <f t="shared" si="34"/>
        <v>0</v>
      </c>
      <c r="AM159" s="46">
        <f t="shared" si="41"/>
        <v>6.0606060606060614</v>
      </c>
      <c r="AN159" s="46">
        <f t="shared" si="35"/>
        <v>-4.3873369634005286</v>
      </c>
      <c r="AO159" s="46">
        <f t="shared" si="36"/>
        <v>-4.0935672514619936</v>
      </c>
      <c r="AP159" s="46"/>
      <c r="AQ159" s="46">
        <f t="shared" si="37"/>
        <v>9.2519402430476401</v>
      </c>
      <c r="AR159" s="5"/>
      <c r="AS159" s="5"/>
      <c r="AT159" s="5"/>
      <c r="AU159" s="5"/>
      <c r="AV159" s="5"/>
      <c r="AW159" s="5"/>
      <c r="AX159" s="5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  <c r="BK159" s="4"/>
      <c r="BL159" s="4"/>
      <c r="BM159" s="4"/>
      <c r="BN159" s="4"/>
      <c r="BO159" s="4"/>
      <c r="BP159" s="4"/>
      <c r="BQ159" s="4"/>
      <c r="BR159" s="4"/>
      <c r="BS159" s="4"/>
      <c r="BT159" s="4"/>
      <c r="BU159" s="4"/>
      <c r="BV159" s="4"/>
      <c r="BW159" s="4"/>
      <c r="BX159" s="4"/>
      <c r="BY159" s="4"/>
      <c r="BZ159" s="4"/>
      <c r="CA159" s="4"/>
      <c r="CB159" s="4"/>
      <c r="CC159" s="4"/>
      <c r="CD159" s="4"/>
      <c r="CE159" s="4"/>
      <c r="CF159" s="4"/>
      <c r="CG159" s="4"/>
      <c r="CH159" s="4"/>
      <c r="CI159" s="4"/>
      <c r="CJ159" s="4"/>
      <c r="CK159" s="4"/>
      <c r="CL159" s="4"/>
      <c r="CM159" s="4"/>
      <c r="CN159" s="4"/>
      <c r="CO159" s="4"/>
      <c r="CP159" s="4"/>
      <c r="CQ159" s="4"/>
      <c r="CR159" s="4"/>
      <c r="CS159" s="4"/>
      <c r="CT159" s="4"/>
      <c r="CU159" s="4"/>
      <c r="CV159" s="4"/>
      <c r="CW159" s="4"/>
      <c r="CX159" s="4"/>
      <c r="CY159" s="4"/>
      <c r="CZ159" s="4"/>
      <c r="DA159" s="4"/>
      <c r="DB159" s="4"/>
      <c r="DC159" s="4"/>
      <c r="DD159" s="4"/>
      <c r="DE159" s="4"/>
      <c r="DF159" s="4"/>
      <c r="DG159" s="4"/>
      <c r="DH159" s="4"/>
      <c r="DI159" s="4"/>
      <c r="DJ159" s="4"/>
      <c r="DK159" s="4"/>
      <c r="DL159" s="4"/>
      <c r="DM159" s="4"/>
      <c r="DN159" s="4"/>
      <c r="DO159" s="4"/>
      <c r="DP159" s="4"/>
      <c r="DQ159" s="4"/>
      <c r="DR159" s="4"/>
      <c r="DS159" s="4"/>
      <c r="DT159" s="4"/>
      <c r="DU159" s="4"/>
      <c r="DV159" s="4"/>
      <c r="DW159" s="4"/>
      <c r="DX159" s="4"/>
      <c r="DY159" s="4"/>
      <c r="DZ159" s="4"/>
      <c r="EA159" s="4"/>
    </row>
    <row r="160" spans="1:131" x14ac:dyDescent="0.4">
      <c r="A160" s="4"/>
      <c r="B160" s="7">
        <v>1651</v>
      </c>
      <c r="C160" s="46">
        <v>116.66666666666666</v>
      </c>
      <c r="D160" s="46"/>
      <c r="E160" s="27"/>
      <c r="F160" s="61">
        <v>-5.3140096618357484</v>
      </c>
      <c r="G160" s="46">
        <v>27.499999999999993</v>
      </c>
      <c r="H160" s="46"/>
      <c r="I160" s="46">
        <v>0.73622161464985125</v>
      </c>
      <c r="J160" s="46">
        <v>-47.290640394088669</v>
      </c>
      <c r="K160" s="46">
        <v>-38.52931378353253</v>
      </c>
      <c r="L160" s="46">
        <v>2.6683868603843752</v>
      </c>
      <c r="M160" s="46"/>
      <c r="N160" s="46"/>
      <c r="O160" s="46"/>
      <c r="P160" s="46" t="s">
        <v>25</v>
      </c>
      <c r="Q160" s="46"/>
      <c r="R160" s="46" t="s">
        <v>25</v>
      </c>
      <c r="S160" s="46">
        <v>-16.09058402860548</v>
      </c>
      <c r="T160" s="46"/>
      <c r="U160" s="46"/>
      <c r="V160" s="46"/>
      <c r="W160" s="46"/>
      <c r="X160" s="46"/>
      <c r="Y160" s="46"/>
      <c r="Z160" s="46">
        <f t="shared" si="28"/>
        <v>5.0433409092048045</v>
      </c>
      <c r="AA160" s="46">
        <f t="shared" si="29"/>
        <v>-2.2888940235929485</v>
      </c>
      <c r="AB160" s="46">
        <f t="shared" si="38"/>
        <v>3.7279727171165224</v>
      </c>
      <c r="AC160" s="46">
        <f t="shared" si="30"/>
        <v>116.66666666666666</v>
      </c>
      <c r="AD160" s="46">
        <f t="shared" si="31"/>
        <v>10</v>
      </c>
      <c r="AE160" s="46">
        <f t="array" ref="AE160">SUM(IF($C160:$Y160&lt;0,1,0))</f>
        <v>4</v>
      </c>
      <c r="AF160" s="46">
        <f t="shared" si="32"/>
        <v>40</v>
      </c>
      <c r="AG160" s="46">
        <f t="shared" si="39"/>
        <v>41.515151515151516</v>
      </c>
      <c r="AH160" s="46">
        <f t="array" ref="AH160">SUM(IF($C160:$Y160&gt;20,1,0))</f>
        <v>4</v>
      </c>
      <c r="AI160" s="46">
        <f t="shared" si="33"/>
        <v>40</v>
      </c>
      <c r="AJ160" s="46">
        <f t="shared" si="40"/>
        <v>17.272727272727277</v>
      </c>
      <c r="AK160" s="46">
        <f t="array" ref="AK160">SUM(IF($C160:$Y160&gt;40,1,0))</f>
        <v>3</v>
      </c>
      <c r="AL160" s="46">
        <f t="shared" si="34"/>
        <v>30</v>
      </c>
      <c r="AM160" s="46">
        <f t="shared" si="41"/>
        <v>11.060606060606062</v>
      </c>
      <c r="AN160" s="46">
        <f t="shared" si="35"/>
        <v>-10.902848484718316</v>
      </c>
      <c r="AO160" s="46">
        <f t="shared" si="36"/>
        <v>-5.3140096618357484</v>
      </c>
      <c r="AP160" s="46"/>
      <c r="AQ160" s="46">
        <f t="shared" si="37"/>
        <v>27.499999999999993</v>
      </c>
      <c r="AR160" s="5"/>
      <c r="AS160" s="5"/>
      <c r="AT160" s="5"/>
      <c r="AU160" s="5"/>
      <c r="AV160" s="5"/>
      <c r="AW160" s="5"/>
      <c r="AX160" s="5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  <c r="BM160" s="4"/>
      <c r="BN160" s="4"/>
      <c r="BO160" s="4"/>
      <c r="BP160" s="4"/>
      <c r="BQ160" s="4"/>
      <c r="BR160" s="4"/>
      <c r="BS160" s="4"/>
      <c r="BT160" s="4"/>
      <c r="BU160" s="4"/>
      <c r="BV160" s="4"/>
      <c r="BW160" s="4"/>
      <c r="BX160" s="4"/>
      <c r="BY160" s="4"/>
      <c r="BZ160" s="4"/>
      <c r="CA160" s="4"/>
      <c r="CB160" s="4"/>
      <c r="CC160" s="4"/>
      <c r="CD160" s="4"/>
      <c r="CE160" s="4"/>
      <c r="CF160" s="4"/>
      <c r="CG160" s="4"/>
      <c r="CH160" s="4"/>
      <c r="CI160" s="4"/>
      <c r="CJ160" s="4"/>
      <c r="CK160" s="4"/>
      <c r="CL160" s="4"/>
      <c r="CM160" s="4"/>
      <c r="CN160" s="4"/>
      <c r="CO160" s="4"/>
      <c r="CP160" s="4"/>
      <c r="CQ160" s="4"/>
      <c r="CR160" s="4"/>
      <c r="CS160" s="4"/>
      <c r="CT160" s="4"/>
      <c r="CU160" s="4"/>
      <c r="CV160" s="4"/>
      <c r="CW160" s="4"/>
      <c r="CX160" s="4"/>
      <c r="CY160" s="4"/>
      <c r="CZ160" s="4"/>
      <c r="DA160" s="4"/>
      <c r="DB160" s="4"/>
      <c r="DC160" s="4"/>
      <c r="DD160" s="4"/>
      <c r="DE160" s="4"/>
      <c r="DF160" s="4"/>
      <c r="DG160" s="4"/>
      <c r="DH160" s="4"/>
      <c r="DI160" s="4"/>
      <c r="DJ160" s="4"/>
      <c r="DK160" s="4"/>
      <c r="DL160" s="4"/>
      <c r="DM160" s="4"/>
      <c r="DN160" s="4"/>
      <c r="DO160" s="4"/>
      <c r="DP160" s="4"/>
      <c r="DQ160" s="4"/>
      <c r="DR160" s="4"/>
      <c r="DS160" s="4"/>
      <c r="DT160" s="4"/>
      <c r="DU160" s="4"/>
      <c r="DV160" s="4"/>
      <c r="DW160" s="4"/>
      <c r="DX160" s="4"/>
      <c r="DY160" s="4"/>
      <c r="DZ160" s="4"/>
      <c r="EA160" s="4"/>
    </row>
    <row r="161" spans="1:131" x14ac:dyDescent="0.4">
      <c r="A161" s="4"/>
      <c r="B161" s="7">
        <v>1652</v>
      </c>
      <c r="C161" s="46">
        <v>-15.384615384615385</v>
      </c>
      <c r="D161" s="46"/>
      <c r="E161" s="27"/>
      <c r="F161" s="61">
        <v>-5.1020408163265305</v>
      </c>
      <c r="G161" s="46">
        <v>-39.215686274509807</v>
      </c>
      <c r="H161" s="46"/>
      <c r="I161" s="46">
        <v>-7.8414764448761556</v>
      </c>
      <c r="J161" s="46">
        <v>-2.8037383177570097</v>
      </c>
      <c r="K161" s="46">
        <v>-2.0876911482812455</v>
      </c>
      <c r="L161" s="46">
        <v>2.7417714763517065</v>
      </c>
      <c r="M161" s="46"/>
      <c r="N161" s="46"/>
      <c r="O161" s="46"/>
      <c r="P161" s="46">
        <v>21.363173957273652</v>
      </c>
      <c r="Q161" s="46"/>
      <c r="R161" s="46" t="s">
        <v>25</v>
      </c>
      <c r="S161" s="46">
        <v>-7.9545454545454586</v>
      </c>
      <c r="T161" s="46"/>
      <c r="U161" s="46"/>
      <c r="V161" s="46"/>
      <c r="W161" s="46"/>
      <c r="X161" s="46"/>
      <c r="Y161" s="46"/>
      <c r="Z161" s="46">
        <f t="shared" si="28"/>
        <v>-6.2538720452540275</v>
      </c>
      <c r="AA161" s="46">
        <f t="shared" si="29"/>
        <v>-5.1020408163265305</v>
      </c>
      <c r="AB161" s="46">
        <f t="shared" si="38"/>
        <v>3.1396870883996271</v>
      </c>
      <c r="AC161" s="46">
        <f t="shared" si="30"/>
        <v>21.363173957273652</v>
      </c>
      <c r="AD161" s="46">
        <f t="shared" si="31"/>
        <v>10</v>
      </c>
      <c r="AE161" s="46">
        <f t="array" ref="AE161">SUM(IF($C161:$Y161&lt;0,1,0))</f>
        <v>7</v>
      </c>
      <c r="AF161" s="46">
        <f t="shared" si="32"/>
        <v>70</v>
      </c>
      <c r="AG161" s="46">
        <f t="shared" si="39"/>
        <v>42.575757575757571</v>
      </c>
      <c r="AH161" s="46">
        <f t="array" ref="AH161">SUM(IF($C161:$Y161&gt;20,1,0))</f>
        <v>2</v>
      </c>
      <c r="AI161" s="46">
        <f t="shared" si="33"/>
        <v>20</v>
      </c>
      <c r="AJ161" s="46">
        <f t="shared" si="40"/>
        <v>20.606060606060609</v>
      </c>
      <c r="AK161" s="46">
        <f t="array" ref="AK161">SUM(IF($C161:$Y161&gt;40,1,0))</f>
        <v>1</v>
      </c>
      <c r="AL161" s="46">
        <f t="shared" si="34"/>
        <v>10</v>
      </c>
      <c r="AM161" s="46">
        <f t="shared" si="41"/>
        <v>12.727272727272728</v>
      </c>
      <c r="AN161" s="46">
        <f t="shared" si="35"/>
        <v>-5.1125291278338558</v>
      </c>
      <c r="AO161" s="46">
        <f t="shared" si="36"/>
        <v>-3.9528895670417699</v>
      </c>
      <c r="AP161" s="46"/>
      <c r="AQ161" s="46">
        <f t="shared" si="37"/>
        <v>21.363173957273652</v>
      </c>
      <c r="AR161" s="5"/>
      <c r="AS161" s="5"/>
      <c r="AT161" s="5"/>
      <c r="AU161" s="5"/>
      <c r="AV161" s="5"/>
      <c r="AW161" s="5"/>
      <c r="AX161" s="5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  <c r="BM161" s="4"/>
      <c r="BN161" s="4"/>
      <c r="BO161" s="4"/>
      <c r="BP161" s="4"/>
      <c r="BQ161" s="4"/>
      <c r="BR161" s="4"/>
      <c r="BS161" s="4"/>
      <c r="BT161" s="4"/>
      <c r="BU161" s="4"/>
      <c r="BV161" s="4"/>
      <c r="BW161" s="4"/>
      <c r="BX161" s="4"/>
      <c r="BY161" s="4"/>
      <c r="BZ161" s="4"/>
      <c r="CA161" s="4"/>
      <c r="CB161" s="4"/>
      <c r="CC161" s="4"/>
      <c r="CD161" s="4"/>
      <c r="CE161" s="4"/>
      <c r="CF161" s="4"/>
      <c r="CG161" s="4"/>
      <c r="CH161" s="4"/>
      <c r="CI161" s="4"/>
      <c r="CJ161" s="4"/>
      <c r="CK161" s="4"/>
      <c r="CL161" s="4"/>
      <c r="CM161" s="4"/>
      <c r="CN161" s="4"/>
      <c r="CO161" s="4"/>
      <c r="CP161" s="4"/>
      <c r="CQ161" s="4"/>
      <c r="CR161" s="4"/>
      <c r="CS161" s="4"/>
      <c r="CT161" s="4"/>
      <c r="CU161" s="4"/>
      <c r="CV161" s="4"/>
      <c r="CW161" s="4"/>
      <c r="CX161" s="4"/>
      <c r="CY161" s="4"/>
      <c r="CZ161" s="4"/>
      <c r="DA161" s="4"/>
      <c r="DB161" s="4"/>
      <c r="DC161" s="4"/>
      <c r="DD161" s="4"/>
      <c r="DE161" s="4"/>
      <c r="DF161" s="4"/>
      <c r="DG161" s="4"/>
      <c r="DH161" s="4"/>
      <c r="DI161" s="4"/>
      <c r="DJ161" s="4"/>
      <c r="DK161" s="4"/>
      <c r="DL161" s="4"/>
      <c r="DM161" s="4"/>
      <c r="DN161" s="4"/>
      <c r="DO161" s="4"/>
      <c r="DP161" s="4"/>
      <c r="DQ161" s="4"/>
      <c r="DR161" s="4"/>
      <c r="DS161" s="4"/>
      <c r="DT161" s="4"/>
      <c r="DU161" s="4"/>
      <c r="DV161" s="4"/>
      <c r="DW161" s="4"/>
      <c r="DX161" s="4"/>
      <c r="DY161" s="4"/>
      <c r="DZ161" s="4"/>
      <c r="EA161" s="4"/>
    </row>
    <row r="162" spans="1:131" x14ac:dyDescent="0.4">
      <c r="A162" s="4"/>
      <c r="B162" s="7">
        <v>1653</v>
      </c>
      <c r="C162" s="46">
        <v>-18.181818181818176</v>
      </c>
      <c r="D162" s="46"/>
      <c r="E162" s="27"/>
      <c r="F162" s="61">
        <v>4.56989247311828</v>
      </c>
      <c r="G162" s="46">
        <v>-34.677419354838712</v>
      </c>
      <c r="H162" s="46"/>
      <c r="I162" s="46">
        <v>-7.2176346708047019</v>
      </c>
      <c r="J162" s="46">
        <v>-14.423076923076927</v>
      </c>
      <c r="K162" s="46">
        <v>4.9806053022648289</v>
      </c>
      <c r="L162" s="46">
        <v>-10.306162803240436</v>
      </c>
      <c r="M162" s="46"/>
      <c r="N162" s="46"/>
      <c r="O162" s="46"/>
      <c r="P162" s="46">
        <v>-6.8241210985651559</v>
      </c>
      <c r="Q162" s="46"/>
      <c r="R162" s="46">
        <v>3.8548752834467015</v>
      </c>
      <c r="S162" s="46">
        <v>-10.648148148148151</v>
      </c>
      <c r="T162" s="46"/>
      <c r="U162" s="46"/>
      <c r="V162" s="46"/>
      <c r="W162" s="46"/>
      <c r="X162" s="46"/>
      <c r="Y162" s="46"/>
      <c r="Z162" s="46">
        <f t="shared" si="28"/>
        <v>-8.8873008121662451</v>
      </c>
      <c r="AA162" s="46">
        <f t="shared" si="29"/>
        <v>-8.7618987370225696</v>
      </c>
      <c r="AB162" s="46">
        <f t="shared" si="38"/>
        <v>-0.34405854774950217</v>
      </c>
      <c r="AC162" s="46">
        <f t="shared" si="30"/>
        <v>4.9806053022648289</v>
      </c>
      <c r="AD162" s="46">
        <f t="shared" si="31"/>
        <v>10</v>
      </c>
      <c r="AE162" s="46">
        <f t="array" ref="AE162">SUM(IF($C162:$Y162&lt;0,1,0))</f>
        <v>7</v>
      </c>
      <c r="AF162" s="46">
        <f t="shared" si="32"/>
        <v>70</v>
      </c>
      <c r="AG162" s="46">
        <f t="shared" si="39"/>
        <v>51.212121212121211</v>
      </c>
      <c r="AH162" s="46">
        <f t="array" ref="AH162">SUM(IF($C162:$Y162&gt;20,1,0))</f>
        <v>0</v>
      </c>
      <c r="AI162" s="46">
        <f t="shared" si="33"/>
        <v>0</v>
      </c>
      <c r="AJ162" s="46">
        <f t="shared" si="40"/>
        <v>14.545454545454547</v>
      </c>
      <c r="AK162" s="46">
        <f t="array" ref="AK162">SUM(IF($C162:$Y162&gt;40,1,0))</f>
        <v>0</v>
      </c>
      <c r="AL162" s="46">
        <f t="shared" si="34"/>
        <v>0</v>
      </c>
      <c r="AM162" s="46">
        <f t="shared" si="41"/>
        <v>9.6969696969696972</v>
      </c>
      <c r="AN162" s="46">
        <f t="shared" si="35"/>
        <v>-7.8545766599826976</v>
      </c>
      <c r="AO162" s="46">
        <f t="shared" si="36"/>
        <v>-7.2176346708047019</v>
      </c>
      <c r="AP162" s="46"/>
      <c r="AQ162" s="46">
        <f t="shared" si="37"/>
        <v>4.9806053022648289</v>
      </c>
      <c r="AR162" s="5"/>
      <c r="AS162" s="5"/>
      <c r="AT162" s="5"/>
      <c r="AU162" s="5"/>
      <c r="AV162" s="5"/>
      <c r="AW162" s="5"/>
      <c r="AX162" s="5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  <c r="BM162" s="4"/>
      <c r="BN162" s="4"/>
      <c r="BO162" s="4"/>
      <c r="BP162" s="4"/>
      <c r="BQ162" s="4"/>
      <c r="BR162" s="4"/>
      <c r="BS162" s="4"/>
      <c r="BT162" s="4"/>
      <c r="BU162" s="4"/>
      <c r="BV162" s="4"/>
      <c r="BW162" s="4"/>
      <c r="BX162" s="4"/>
      <c r="BY162" s="4"/>
      <c r="BZ162" s="4"/>
      <c r="CA162" s="4"/>
      <c r="CB162" s="4"/>
      <c r="CC162" s="4"/>
      <c r="CD162" s="4"/>
      <c r="CE162" s="4"/>
      <c r="CF162" s="4"/>
      <c r="CG162" s="4"/>
      <c r="CH162" s="4"/>
      <c r="CI162" s="4"/>
      <c r="CJ162" s="4"/>
      <c r="CK162" s="4"/>
      <c r="CL162" s="4"/>
      <c r="CM162" s="4"/>
      <c r="CN162" s="4"/>
      <c r="CO162" s="4"/>
      <c r="CP162" s="4"/>
      <c r="CQ162" s="4"/>
      <c r="CR162" s="4"/>
      <c r="CS162" s="4"/>
      <c r="CT162" s="4"/>
      <c r="CU162" s="4"/>
      <c r="CV162" s="4"/>
      <c r="CW162" s="4"/>
      <c r="CX162" s="4"/>
      <c r="CY162" s="4"/>
      <c r="CZ162" s="4"/>
      <c r="DA162" s="4"/>
      <c r="DB162" s="4"/>
      <c r="DC162" s="4"/>
      <c r="DD162" s="4"/>
      <c r="DE162" s="4"/>
      <c r="DF162" s="4"/>
      <c r="DG162" s="4"/>
      <c r="DH162" s="4"/>
      <c r="DI162" s="4"/>
      <c r="DJ162" s="4"/>
      <c r="DK162" s="4"/>
      <c r="DL162" s="4"/>
      <c r="DM162" s="4"/>
      <c r="DN162" s="4"/>
      <c r="DO162" s="4"/>
      <c r="DP162" s="4"/>
      <c r="DQ162" s="4"/>
      <c r="DR162" s="4"/>
      <c r="DS162" s="4"/>
      <c r="DT162" s="4"/>
      <c r="DU162" s="4"/>
      <c r="DV162" s="4"/>
      <c r="DW162" s="4"/>
      <c r="DX162" s="4"/>
      <c r="DY162" s="4"/>
      <c r="DZ162" s="4"/>
      <c r="EA162" s="4"/>
    </row>
    <row r="163" spans="1:131" x14ac:dyDescent="0.4">
      <c r="A163" s="4"/>
      <c r="B163" s="7">
        <v>1654</v>
      </c>
      <c r="C163" s="46">
        <v>-7.4074074074074181</v>
      </c>
      <c r="D163" s="46"/>
      <c r="E163" s="27"/>
      <c r="F163" s="61">
        <v>-2.8277634961439588</v>
      </c>
      <c r="G163" s="46">
        <v>11.111111111111116</v>
      </c>
      <c r="H163" s="46"/>
      <c r="I163" s="46">
        <v>-7.5366592662073408</v>
      </c>
      <c r="J163" s="46">
        <v>-5.8988764044943913</v>
      </c>
      <c r="K163" s="46">
        <v>-8.7558747117377482</v>
      </c>
      <c r="L163" s="46">
        <v>-13.817672122798497</v>
      </c>
      <c r="M163" s="46"/>
      <c r="N163" s="46"/>
      <c r="O163" s="46"/>
      <c r="P163" s="46">
        <v>-3.125</v>
      </c>
      <c r="Q163" s="46"/>
      <c r="R163" s="46">
        <v>-1.5283842794759916</v>
      </c>
      <c r="S163" s="46">
        <v>-6.2176165803108807</v>
      </c>
      <c r="T163" s="46"/>
      <c r="U163" s="46"/>
      <c r="V163" s="46"/>
      <c r="W163" s="46"/>
      <c r="X163" s="46"/>
      <c r="Y163" s="46"/>
      <c r="Z163" s="46">
        <f t="shared" si="28"/>
        <v>-4.6004143157465114</v>
      </c>
      <c r="AA163" s="46">
        <f t="shared" si="29"/>
        <v>-6.0582464924026365</v>
      </c>
      <c r="AB163" s="46">
        <f t="shared" si="38"/>
        <v>-3.6102983629915886</v>
      </c>
      <c r="AC163" s="46">
        <f t="shared" si="30"/>
        <v>11.111111111111116</v>
      </c>
      <c r="AD163" s="46">
        <f t="shared" si="31"/>
        <v>10</v>
      </c>
      <c r="AE163" s="46">
        <f t="array" ref="AE163">SUM(IF($C163:$Y163&lt;0,1,0))</f>
        <v>9</v>
      </c>
      <c r="AF163" s="46">
        <f t="shared" si="32"/>
        <v>90</v>
      </c>
      <c r="AG163" s="46">
        <f t="shared" si="39"/>
        <v>60.151515151515149</v>
      </c>
      <c r="AH163" s="46">
        <f t="array" ref="AH163">SUM(IF($C163:$Y163&gt;20,1,0))</f>
        <v>0</v>
      </c>
      <c r="AI163" s="46">
        <f t="shared" si="33"/>
        <v>0</v>
      </c>
      <c r="AJ163" s="46">
        <f t="shared" si="40"/>
        <v>13.030303030303031</v>
      </c>
      <c r="AK163" s="46">
        <f t="array" ref="AK163">SUM(IF($C163:$Y163&gt;40,1,0))</f>
        <v>0</v>
      </c>
      <c r="AL163" s="46">
        <f t="shared" si="34"/>
        <v>0</v>
      </c>
      <c r="AM163" s="46">
        <f t="shared" si="41"/>
        <v>8.1818181818181817</v>
      </c>
      <c r="AN163" s="46">
        <f t="shared" si="35"/>
        <v>-4.2885261944508555</v>
      </c>
      <c r="AO163" s="46">
        <f t="shared" si="36"/>
        <v>-5.8988764044943913</v>
      </c>
      <c r="AP163" s="46"/>
      <c r="AQ163" s="46">
        <f t="shared" si="37"/>
        <v>11.111111111111116</v>
      </c>
      <c r="AR163" s="5"/>
      <c r="AS163" s="5"/>
      <c r="AT163" s="5"/>
      <c r="AU163" s="5"/>
      <c r="AV163" s="5"/>
      <c r="AW163" s="5"/>
      <c r="AX163" s="5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  <c r="BM163" s="4"/>
      <c r="BN163" s="4"/>
      <c r="BO163" s="4"/>
      <c r="BP163" s="4"/>
      <c r="BQ163" s="4"/>
      <c r="BR163" s="4"/>
      <c r="BS163" s="4"/>
      <c r="BT163" s="4"/>
      <c r="BU163" s="4"/>
      <c r="BV163" s="4"/>
      <c r="BW163" s="4"/>
      <c r="BX163" s="4"/>
      <c r="BY163" s="4"/>
      <c r="BZ163" s="4"/>
      <c r="CA163" s="4"/>
      <c r="CB163" s="4"/>
      <c r="CC163" s="4"/>
      <c r="CD163" s="4"/>
      <c r="CE163" s="4"/>
      <c r="CF163" s="4"/>
      <c r="CG163" s="4"/>
      <c r="CH163" s="4"/>
      <c r="CI163" s="4"/>
      <c r="CJ163" s="4"/>
      <c r="CK163" s="4"/>
      <c r="CL163" s="4"/>
      <c r="CM163" s="4"/>
      <c r="CN163" s="4"/>
      <c r="CO163" s="4"/>
      <c r="CP163" s="4"/>
      <c r="CQ163" s="4"/>
      <c r="CR163" s="4"/>
      <c r="CS163" s="4"/>
      <c r="CT163" s="4"/>
      <c r="CU163" s="4"/>
      <c r="CV163" s="4"/>
      <c r="CW163" s="4"/>
      <c r="CX163" s="4"/>
      <c r="CY163" s="4"/>
      <c r="CZ163" s="4"/>
      <c r="DA163" s="4"/>
      <c r="DB163" s="4"/>
      <c r="DC163" s="4"/>
      <c r="DD163" s="4"/>
      <c r="DE163" s="4"/>
      <c r="DF163" s="4"/>
      <c r="DG163" s="4"/>
      <c r="DH163" s="4"/>
      <c r="DI163" s="4"/>
      <c r="DJ163" s="4"/>
      <c r="DK163" s="4"/>
      <c r="DL163" s="4"/>
      <c r="DM163" s="4"/>
      <c r="DN163" s="4"/>
      <c r="DO163" s="4"/>
      <c r="DP163" s="4"/>
      <c r="DQ163" s="4"/>
      <c r="DR163" s="4"/>
      <c r="DS163" s="4"/>
      <c r="DT163" s="4"/>
      <c r="DU163" s="4"/>
      <c r="DV163" s="4"/>
      <c r="DW163" s="4"/>
      <c r="DX163" s="4"/>
      <c r="DY163" s="4"/>
      <c r="DZ163" s="4"/>
      <c r="EA163" s="4"/>
    </row>
    <row r="164" spans="1:131" x14ac:dyDescent="0.4">
      <c r="A164" s="4"/>
      <c r="B164" s="7">
        <v>1655</v>
      </c>
      <c r="C164" s="46">
        <v>0</v>
      </c>
      <c r="D164" s="46"/>
      <c r="E164" s="27"/>
      <c r="F164" s="61">
        <v>1.0582010582010581</v>
      </c>
      <c r="G164" s="46">
        <v>28.888888888888896</v>
      </c>
      <c r="H164" s="46"/>
      <c r="I164" s="46">
        <v>-5.194663167104113</v>
      </c>
      <c r="J164" s="46">
        <v>-4.4776119402985088</v>
      </c>
      <c r="K164" s="46">
        <v>-5.9416802321466458</v>
      </c>
      <c r="L164" s="46">
        <v>-5.080974745187639</v>
      </c>
      <c r="M164" s="46"/>
      <c r="N164" s="46"/>
      <c r="O164" s="46"/>
      <c r="P164" s="46">
        <v>-1.6129032258064502</v>
      </c>
      <c r="Q164" s="46"/>
      <c r="R164" s="46">
        <v>0.66518847006651338</v>
      </c>
      <c r="S164" s="46">
        <v>-2.2099447513812209</v>
      </c>
      <c r="T164" s="46"/>
      <c r="U164" s="46"/>
      <c r="V164" s="46"/>
      <c r="W164" s="46"/>
      <c r="X164" s="46"/>
      <c r="Y164" s="46"/>
      <c r="Z164" s="46">
        <f t="shared" si="28"/>
        <v>0.60945003552318888</v>
      </c>
      <c r="AA164" s="46">
        <f t="shared" si="29"/>
        <v>-1.9114239885938356</v>
      </c>
      <c r="AB164" s="46">
        <f t="shared" si="38"/>
        <v>-4.7026785515667529</v>
      </c>
      <c r="AC164" s="46">
        <f t="shared" si="30"/>
        <v>28.888888888888896</v>
      </c>
      <c r="AD164" s="46">
        <f t="shared" si="31"/>
        <v>10</v>
      </c>
      <c r="AE164" s="46">
        <f t="array" ref="AE164">SUM(IF($C164:$Y164&lt;0,1,0))</f>
        <v>6</v>
      </c>
      <c r="AF164" s="46">
        <f t="shared" si="32"/>
        <v>60</v>
      </c>
      <c r="AG164" s="46">
        <f t="shared" si="39"/>
        <v>65.606060606060609</v>
      </c>
      <c r="AH164" s="46">
        <f t="array" ref="AH164">SUM(IF($C164:$Y164&gt;20,1,0))</f>
        <v>1</v>
      </c>
      <c r="AI164" s="46">
        <f t="shared" si="33"/>
        <v>10</v>
      </c>
      <c r="AJ164" s="46">
        <f t="shared" si="40"/>
        <v>13.181818181818182</v>
      </c>
      <c r="AK164" s="46">
        <f t="array" ref="AK164">SUM(IF($C164:$Y164&gt;40,1,0))</f>
        <v>0</v>
      </c>
      <c r="AL164" s="46">
        <f t="shared" si="34"/>
        <v>0</v>
      </c>
      <c r="AM164" s="46">
        <f t="shared" si="41"/>
        <v>6.666666666666667</v>
      </c>
      <c r="AN164" s="46">
        <f t="shared" si="35"/>
        <v>0.67716670613687646</v>
      </c>
      <c r="AO164" s="46">
        <f t="shared" si="36"/>
        <v>-2.2099447513812209</v>
      </c>
      <c r="AP164" s="46"/>
      <c r="AQ164" s="46">
        <f t="shared" si="37"/>
        <v>28.888888888888896</v>
      </c>
      <c r="AR164" s="5"/>
      <c r="AS164" s="5"/>
      <c r="AT164" s="5"/>
      <c r="AU164" s="5"/>
      <c r="AV164" s="5"/>
      <c r="AW164" s="5"/>
      <c r="AX164" s="5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  <c r="BM164" s="4"/>
      <c r="BN164" s="4"/>
      <c r="BO164" s="4"/>
      <c r="BP164" s="4"/>
      <c r="BQ164" s="4"/>
      <c r="BR164" s="4"/>
      <c r="BS164" s="4"/>
      <c r="BT164" s="4"/>
      <c r="BU164" s="4"/>
      <c r="BV164" s="4"/>
      <c r="BW164" s="4"/>
      <c r="BX164" s="4"/>
      <c r="BY164" s="4"/>
      <c r="BZ164" s="4"/>
      <c r="CA164" s="4"/>
      <c r="CB164" s="4"/>
      <c r="CC164" s="4"/>
      <c r="CD164" s="4"/>
      <c r="CE164" s="4"/>
      <c r="CF164" s="4"/>
      <c r="CG164" s="4"/>
      <c r="CH164" s="4"/>
      <c r="CI164" s="4"/>
      <c r="CJ164" s="4"/>
      <c r="CK164" s="4"/>
      <c r="CL164" s="4"/>
      <c r="CM164" s="4"/>
      <c r="CN164" s="4"/>
      <c r="CO164" s="4"/>
      <c r="CP164" s="4"/>
      <c r="CQ164" s="4"/>
      <c r="CR164" s="4"/>
      <c r="CS164" s="4"/>
      <c r="CT164" s="4"/>
      <c r="CU164" s="4"/>
      <c r="CV164" s="4"/>
      <c r="CW164" s="4"/>
      <c r="CX164" s="4"/>
      <c r="CY164" s="4"/>
      <c r="CZ164" s="4"/>
      <c r="DA164" s="4"/>
      <c r="DB164" s="4"/>
      <c r="DC164" s="4"/>
      <c r="DD164" s="4"/>
      <c r="DE164" s="4"/>
      <c r="DF164" s="4"/>
      <c r="DG164" s="4"/>
      <c r="DH164" s="4"/>
      <c r="DI164" s="4"/>
      <c r="DJ164" s="4"/>
      <c r="DK164" s="4"/>
      <c r="DL164" s="4"/>
      <c r="DM164" s="4"/>
      <c r="DN164" s="4"/>
      <c r="DO164" s="4"/>
      <c r="DP164" s="4"/>
      <c r="DQ164" s="4"/>
      <c r="DR164" s="4"/>
      <c r="DS164" s="4"/>
      <c r="DT164" s="4"/>
      <c r="DU164" s="4"/>
      <c r="DV164" s="4"/>
      <c r="DW164" s="4"/>
      <c r="DX164" s="4"/>
      <c r="DY164" s="4"/>
      <c r="DZ164" s="4"/>
      <c r="EA164" s="4"/>
    </row>
    <row r="165" spans="1:131" x14ac:dyDescent="0.4">
      <c r="A165" s="4"/>
      <c r="B165" s="7">
        <v>1656</v>
      </c>
      <c r="C165" s="46">
        <v>-36</v>
      </c>
      <c r="D165" s="46"/>
      <c r="E165" s="27"/>
      <c r="F165" s="61">
        <v>-18.32460732984293</v>
      </c>
      <c r="G165" s="46">
        <v>-13.146551724137934</v>
      </c>
      <c r="H165" s="46"/>
      <c r="I165" s="46">
        <v>4.967532467532477</v>
      </c>
      <c r="J165" s="46">
        <v>-8.1249999999999929</v>
      </c>
      <c r="K165" s="46">
        <v>17.871485943775099</v>
      </c>
      <c r="L165" s="46">
        <v>8.7085263940106508</v>
      </c>
      <c r="M165" s="46"/>
      <c r="N165" s="46"/>
      <c r="O165" s="46"/>
      <c r="P165" s="46">
        <v>-16.393442622950815</v>
      </c>
      <c r="Q165" s="46"/>
      <c r="R165" s="46">
        <v>6.1674008810572722</v>
      </c>
      <c r="S165" s="46">
        <v>5.2730696798493515</v>
      </c>
      <c r="T165" s="46"/>
      <c r="U165" s="46"/>
      <c r="V165" s="46"/>
      <c r="W165" s="46"/>
      <c r="X165" s="46"/>
      <c r="Y165" s="46"/>
      <c r="Z165" s="46">
        <f t="shared" si="28"/>
        <v>-4.9001586310706822</v>
      </c>
      <c r="AA165" s="46">
        <f t="shared" si="29"/>
        <v>-1.5787337662337579</v>
      </c>
      <c r="AB165" s="46">
        <f t="shared" si="38"/>
        <v>-4.2835396373620469</v>
      </c>
      <c r="AC165" s="46">
        <f t="shared" si="30"/>
        <v>17.871485943775099</v>
      </c>
      <c r="AD165" s="46">
        <f t="shared" si="31"/>
        <v>10</v>
      </c>
      <c r="AE165" s="46">
        <f t="array" ref="AE165">SUM(IF($C165:$Y165&lt;0,1,0))</f>
        <v>5</v>
      </c>
      <c r="AF165" s="46">
        <f t="shared" si="32"/>
        <v>50</v>
      </c>
      <c r="AG165" s="46">
        <f t="shared" si="39"/>
        <v>63.333333333333336</v>
      </c>
      <c r="AH165" s="46">
        <f t="array" ref="AH165">SUM(IF($C165:$Y165&gt;20,1,0))</f>
        <v>0</v>
      </c>
      <c r="AI165" s="46">
        <f t="shared" si="33"/>
        <v>0</v>
      </c>
      <c r="AJ165" s="46">
        <f t="shared" si="40"/>
        <v>11.666666666666666</v>
      </c>
      <c r="AK165" s="46">
        <f t="array" ref="AK165">SUM(IF($C165:$Y165&gt;40,1,0))</f>
        <v>0</v>
      </c>
      <c r="AL165" s="46">
        <f t="shared" si="34"/>
        <v>0</v>
      </c>
      <c r="AM165" s="46">
        <f t="shared" si="41"/>
        <v>6.666666666666667</v>
      </c>
      <c r="AN165" s="46">
        <f t="shared" si="35"/>
        <v>-1.4446207011896464</v>
      </c>
      <c r="AO165" s="46">
        <f t="shared" si="36"/>
        <v>4.967532467532477</v>
      </c>
      <c r="AP165" s="46"/>
      <c r="AQ165" s="46">
        <f t="shared" si="37"/>
        <v>17.871485943775099</v>
      </c>
      <c r="AR165" s="5"/>
      <c r="AS165" s="5"/>
      <c r="AT165" s="5"/>
      <c r="AU165" s="5"/>
      <c r="AV165" s="5"/>
      <c r="AW165" s="5"/>
      <c r="AX165" s="5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  <c r="BM165" s="4"/>
      <c r="BN165" s="4"/>
      <c r="BO165" s="4"/>
      <c r="BP165" s="4"/>
      <c r="BQ165" s="4"/>
      <c r="BR165" s="4"/>
      <c r="BS165" s="4"/>
      <c r="BT165" s="4"/>
      <c r="BU165" s="4"/>
      <c r="BV165" s="4"/>
      <c r="BW165" s="4"/>
      <c r="BX165" s="4"/>
      <c r="BY165" s="4"/>
      <c r="BZ165" s="4"/>
      <c r="CA165" s="4"/>
      <c r="CB165" s="4"/>
      <c r="CC165" s="4"/>
      <c r="CD165" s="4"/>
      <c r="CE165" s="4"/>
      <c r="CF165" s="4"/>
      <c r="CG165" s="4"/>
      <c r="CH165" s="4"/>
      <c r="CI165" s="4"/>
      <c r="CJ165" s="4"/>
      <c r="CK165" s="4"/>
      <c r="CL165" s="4"/>
      <c r="CM165" s="4"/>
      <c r="CN165" s="4"/>
      <c r="CO165" s="4"/>
      <c r="CP165" s="4"/>
      <c r="CQ165" s="4"/>
      <c r="CR165" s="4"/>
      <c r="CS165" s="4"/>
      <c r="CT165" s="4"/>
      <c r="CU165" s="4"/>
      <c r="CV165" s="4"/>
      <c r="CW165" s="4"/>
      <c r="CX165" s="4"/>
      <c r="CY165" s="4"/>
      <c r="CZ165" s="4"/>
      <c r="DA165" s="4"/>
      <c r="DB165" s="4"/>
      <c r="DC165" s="4"/>
      <c r="DD165" s="4"/>
      <c r="DE165" s="4"/>
      <c r="DF165" s="4"/>
      <c r="DG165" s="4"/>
      <c r="DH165" s="4"/>
      <c r="DI165" s="4"/>
      <c r="DJ165" s="4"/>
      <c r="DK165" s="4"/>
      <c r="DL165" s="4"/>
      <c r="DM165" s="4"/>
      <c r="DN165" s="4"/>
      <c r="DO165" s="4"/>
      <c r="DP165" s="4"/>
      <c r="DQ165" s="4"/>
      <c r="DR165" s="4"/>
      <c r="DS165" s="4"/>
      <c r="DT165" s="4"/>
      <c r="DU165" s="4"/>
      <c r="DV165" s="4"/>
      <c r="DW165" s="4"/>
      <c r="DX165" s="4"/>
      <c r="DY165" s="4"/>
      <c r="DZ165" s="4"/>
      <c r="EA165" s="4"/>
    </row>
    <row r="166" spans="1:131" x14ac:dyDescent="0.4">
      <c r="A166" s="4"/>
      <c r="B166" s="7">
        <v>1657</v>
      </c>
      <c r="C166" s="46">
        <v>-56.25</v>
      </c>
      <c r="D166" s="46"/>
      <c r="E166" s="27"/>
      <c r="F166" s="61">
        <v>16.666666666666664</v>
      </c>
      <c r="G166" s="46">
        <v>-10.669975186104219</v>
      </c>
      <c r="H166" s="46"/>
      <c r="I166" s="46">
        <v>-7.0574935400516789</v>
      </c>
      <c r="J166" s="46">
        <v>-0.68027210884353817</v>
      </c>
      <c r="K166" s="46">
        <v>-1.4940828402366879</v>
      </c>
      <c r="L166" s="46">
        <v>-6.6682821741454346</v>
      </c>
      <c r="M166" s="46"/>
      <c r="N166" s="46"/>
      <c r="O166" s="46"/>
      <c r="P166" s="46">
        <v>4.9673202614379131</v>
      </c>
      <c r="Q166" s="46"/>
      <c r="R166" s="46">
        <v>29.668049792531104</v>
      </c>
      <c r="S166" s="46">
        <v>9.4812164579606506</v>
      </c>
      <c r="T166" s="46"/>
      <c r="U166" s="46"/>
      <c r="V166" s="46"/>
      <c r="W166" s="46"/>
      <c r="X166" s="46"/>
      <c r="Y166" s="46"/>
      <c r="Z166" s="46">
        <f t="shared" si="28"/>
        <v>-2.2036852670785221</v>
      </c>
      <c r="AA166" s="46">
        <f t="shared" si="29"/>
        <v>-1.087177474540113</v>
      </c>
      <c r="AB166" s="46">
        <f t="shared" si="38"/>
        <v>-4.08325354585324</v>
      </c>
      <c r="AC166" s="46">
        <f t="shared" si="30"/>
        <v>29.668049792531104</v>
      </c>
      <c r="AD166" s="46">
        <f t="shared" si="31"/>
        <v>10</v>
      </c>
      <c r="AE166" s="46">
        <f t="array" ref="AE166">SUM(IF($C166:$Y166&lt;0,1,0))</f>
        <v>6</v>
      </c>
      <c r="AF166" s="46">
        <f t="shared" si="32"/>
        <v>60</v>
      </c>
      <c r="AG166" s="46">
        <f t="shared" si="39"/>
        <v>66.666666666666671</v>
      </c>
      <c r="AH166" s="46">
        <f t="array" ref="AH166">SUM(IF($C166:$Y166&gt;20,1,0))</f>
        <v>1</v>
      </c>
      <c r="AI166" s="46">
        <f t="shared" si="33"/>
        <v>10</v>
      </c>
      <c r="AJ166" s="46">
        <f t="shared" si="40"/>
        <v>6.666666666666667</v>
      </c>
      <c r="AK166" s="46">
        <f t="array" ref="AK166">SUM(IF($C166:$Y166&gt;40,1,0))</f>
        <v>0</v>
      </c>
      <c r="AL166" s="46">
        <f t="shared" si="34"/>
        <v>0</v>
      </c>
      <c r="AM166" s="46">
        <f t="shared" si="41"/>
        <v>1.6666666666666667</v>
      </c>
      <c r="AN166" s="46">
        <f t="shared" si="35"/>
        <v>3.8014608143571968</v>
      </c>
      <c r="AO166" s="46">
        <f t="shared" si="36"/>
        <v>-0.68027210884353817</v>
      </c>
      <c r="AP166" s="46"/>
      <c r="AQ166" s="46">
        <f t="shared" si="37"/>
        <v>29.668049792531104</v>
      </c>
      <c r="AR166" s="5"/>
      <c r="AS166" s="5"/>
      <c r="AT166" s="5"/>
      <c r="AU166" s="5"/>
      <c r="AV166" s="5"/>
      <c r="AW166" s="5"/>
      <c r="AX166" s="5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  <c r="BM166" s="4"/>
      <c r="BN166" s="4"/>
      <c r="BO166" s="4"/>
      <c r="BP166" s="4"/>
      <c r="BQ166" s="4"/>
      <c r="BR166" s="4"/>
      <c r="BS166" s="4"/>
      <c r="BT166" s="4"/>
      <c r="BU166" s="4"/>
      <c r="BV166" s="4"/>
      <c r="BW166" s="4"/>
      <c r="BX166" s="4"/>
      <c r="BY166" s="4"/>
      <c r="BZ166" s="4"/>
      <c r="CA166" s="4"/>
      <c r="CB166" s="4"/>
      <c r="CC166" s="4"/>
      <c r="CD166" s="4"/>
      <c r="CE166" s="4"/>
      <c r="CF166" s="4"/>
      <c r="CG166" s="4"/>
      <c r="CH166" s="4"/>
      <c r="CI166" s="4"/>
      <c r="CJ166" s="4"/>
      <c r="CK166" s="4"/>
      <c r="CL166" s="4"/>
      <c r="CM166" s="4"/>
      <c r="CN166" s="4"/>
      <c r="CO166" s="4"/>
      <c r="CP166" s="4"/>
      <c r="CQ166" s="4"/>
      <c r="CR166" s="4"/>
      <c r="CS166" s="4"/>
      <c r="CT166" s="4"/>
      <c r="CU166" s="4"/>
      <c r="CV166" s="4"/>
      <c r="CW166" s="4"/>
      <c r="CX166" s="4"/>
      <c r="CY166" s="4"/>
      <c r="CZ166" s="4"/>
      <c r="DA166" s="4"/>
      <c r="DB166" s="4"/>
      <c r="DC166" s="4"/>
      <c r="DD166" s="4"/>
      <c r="DE166" s="4"/>
      <c r="DF166" s="4"/>
      <c r="DG166" s="4"/>
      <c r="DH166" s="4"/>
      <c r="DI166" s="4"/>
      <c r="DJ166" s="4"/>
      <c r="DK166" s="4"/>
      <c r="DL166" s="4"/>
      <c r="DM166" s="4"/>
      <c r="DN166" s="4"/>
      <c r="DO166" s="4"/>
      <c r="DP166" s="4"/>
      <c r="DQ166" s="4"/>
      <c r="DR166" s="4"/>
      <c r="DS166" s="4"/>
      <c r="DT166" s="4"/>
      <c r="DU166" s="4"/>
      <c r="DV166" s="4"/>
      <c r="DW166" s="4"/>
      <c r="DX166" s="4"/>
      <c r="DY166" s="4"/>
      <c r="DZ166" s="4"/>
      <c r="EA166" s="4"/>
    </row>
    <row r="167" spans="1:131" x14ac:dyDescent="0.4">
      <c r="A167" s="4"/>
      <c r="B167" s="7">
        <v>1658</v>
      </c>
      <c r="C167" s="46">
        <v>92.85714285714289</v>
      </c>
      <c r="D167" s="46"/>
      <c r="E167" s="27"/>
      <c r="F167" s="61">
        <v>-12.912087912087914</v>
      </c>
      <c r="G167" s="46">
        <v>59.166666666666657</v>
      </c>
      <c r="H167" s="46"/>
      <c r="I167" s="46">
        <v>11.706708121349152</v>
      </c>
      <c r="J167" s="46">
        <v>-20.205479452054796</v>
      </c>
      <c r="K167" s="46">
        <v>-8.1427264409881026</v>
      </c>
      <c r="L167" s="46">
        <v>15.409035983259933</v>
      </c>
      <c r="M167" s="46"/>
      <c r="N167" s="46"/>
      <c r="O167" s="46"/>
      <c r="P167" s="46">
        <v>3.1133250311332406</v>
      </c>
      <c r="Q167" s="46"/>
      <c r="R167" s="46">
        <v>-8.9599999999999902</v>
      </c>
      <c r="S167" s="46">
        <v>5.555555555555558</v>
      </c>
      <c r="T167" s="46"/>
      <c r="U167" s="46"/>
      <c r="V167" s="46"/>
      <c r="W167" s="46"/>
      <c r="X167" s="46"/>
      <c r="Y167" s="46"/>
      <c r="Z167" s="46">
        <f t="shared" si="28"/>
        <v>13.758814040997667</v>
      </c>
      <c r="AA167" s="46">
        <f t="shared" si="29"/>
        <v>4.3344402933443993</v>
      </c>
      <c r="AB167" s="46">
        <f t="shared" si="38"/>
        <v>-2.5105066942414189</v>
      </c>
      <c r="AC167" s="46">
        <f t="shared" si="30"/>
        <v>92.85714285714289</v>
      </c>
      <c r="AD167" s="46">
        <f t="shared" si="31"/>
        <v>10</v>
      </c>
      <c r="AE167" s="46">
        <f t="array" ref="AE167">SUM(IF($C167:$Y167&lt;0,1,0))</f>
        <v>4</v>
      </c>
      <c r="AF167" s="46">
        <f t="shared" si="32"/>
        <v>40</v>
      </c>
      <c r="AG167" s="46">
        <f t="shared" si="39"/>
        <v>61.666666666666664</v>
      </c>
      <c r="AH167" s="46">
        <f t="array" ref="AH167">SUM(IF($C167:$Y167&gt;20,1,0))</f>
        <v>2</v>
      </c>
      <c r="AI167" s="46">
        <f t="shared" si="33"/>
        <v>20</v>
      </c>
      <c r="AJ167" s="46">
        <f t="shared" si="40"/>
        <v>6.666666666666667</v>
      </c>
      <c r="AK167" s="46">
        <f t="array" ref="AK167">SUM(IF($C167:$Y167&gt;40,1,0))</f>
        <v>2</v>
      </c>
      <c r="AL167" s="46">
        <f t="shared" si="34"/>
        <v>20</v>
      </c>
      <c r="AM167" s="46">
        <f t="shared" si="41"/>
        <v>3.3333333333333335</v>
      </c>
      <c r="AN167" s="46">
        <f t="shared" si="35"/>
        <v>4.9701108392037492</v>
      </c>
      <c r="AO167" s="46">
        <f t="shared" si="36"/>
        <v>3.1133250311332406</v>
      </c>
      <c r="AP167" s="46"/>
      <c r="AQ167" s="46">
        <f t="shared" si="37"/>
        <v>59.166666666666657</v>
      </c>
      <c r="AR167" s="5"/>
      <c r="AS167" s="5"/>
      <c r="AT167" s="5"/>
      <c r="AU167" s="5"/>
      <c r="AV167" s="5"/>
      <c r="AW167" s="5"/>
      <c r="AX167" s="5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  <c r="BM167" s="4"/>
      <c r="BN167" s="4"/>
      <c r="BO167" s="4"/>
      <c r="BP167" s="4"/>
      <c r="BQ167" s="4"/>
      <c r="BR167" s="4"/>
      <c r="BS167" s="4"/>
      <c r="BT167" s="4"/>
      <c r="BU167" s="4"/>
      <c r="BV167" s="4"/>
      <c r="BW167" s="4"/>
      <c r="BX167" s="4"/>
      <c r="BY167" s="4"/>
      <c r="BZ167" s="4"/>
      <c r="CA167" s="4"/>
      <c r="CB167" s="4"/>
      <c r="CC167" s="4"/>
      <c r="CD167" s="4"/>
      <c r="CE167" s="4"/>
      <c r="CF167" s="4"/>
      <c r="CG167" s="4"/>
      <c r="CH167" s="4"/>
      <c r="CI167" s="4"/>
      <c r="CJ167" s="4"/>
      <c r="CK167" s="4"/>
      <c r="CL167" s="4"/>
      <c r="CM167" s="4"/>
      <c r="CN167" s="4"/>
      <c r="CO167" s="4"/>
      <c r="CP167" s="4"/>
      <c r="CQ167" s="4"/>
      <c r="CR167" s="4"/>
      <c r="CS167" s="4"/>
      <c r="CT167" s="4"/>
      <c r="CU167" s="4"/>
      <c r="CV167" s="4"/>
      <c r="CW167" s="4"/>
      <c r="CX167" s="4"/>
      <c r="CY167" s="4"/>
      <c r="CZ167" s="4"/>
      <c r="DA167" s="4"/>
      <c r="DB167" s="4"/>
      <c r="DC167" s="4"/>
      <c r="DD167" s="4"/>
      <c r="DE167" s="4"/>
      <c r="DF167" s="4"/>
      <c r="DG167" s="4"/>
      <c r="DH167" s="4"/>
      <c r="DI167" s="4"/>
      <c r="DJ167" s="4"/>
      <c r="DK167" s="4"/>
      <c r="DL167" s="4"/>
      <c r="DM167" s="4"/>
      <c r="DN167" s="4"/>
      <c r="DO167" s="4"/>
      <c r="DP167" s="4"/>
      <c r="DQ167" s="4"/>
      <c r="DR167" s="4"/>
      <c r="DS167" s="4"/>
      <c r="DT167" s="4"/>
      <c r="DU167" s="4"/>
      <c r="DV167" s="4"/>
      <c r="DW167" s="4"/>
      <c r="DX167" s="4"/>
      <c r="DY167" s="4"/>
      <c r="DZ167" s="4"/>
      <c r="EA167" s="4"/>
    </row>
    <row r="168" spans="1:131" x14ac:dyDescent="0.4">
      <c r="A168" s="4"/>
      <c r="B168" s="7">
        <v>1659</v>
      </c>
      <c r="C168" s="46">
        <v>48.148148148148138</v>
      </c>
      <c r="D168" s="46"/>
      <c r="E168" s="27"/>
      <c r="F168" s="61">
        <v>-7.8864353312302837</v>
      </c>
      <c r="G168" s="46">
        <v>-13.961605584642234</v>
      </c>
      <c r="H168" s="46"/>
      <c r="I168" s="46">
        <v>-8.739217249344815</v>
      </c>
      <c r="J168" s="46">
        <v>-7.296137339055786</v>
      </c>
      <c r="K168" s="46">
        <v>-8.3151183970856142</v>
      </c>
      <c r="L168" s="46">
        <v>12.044484119434951</v>
      </c>
      <c r="M168" s="46"/>
      <c r="N168" s="46"/>
      <c r="O168" s="46"/>
      <c r="P168" s="46">
        <v>5.4347826086956541</v>
      </c>
      <c r="Q168" s="46"/>
      <c r="R168" s="46">
        <v>-9.6660808435852452</v>
      </c>
      <c r="S168" s="46">
        <v>8.3591331269349922</v>
      </c>
      <c r="T168" s="46"/>
      <c r="U168" s="46"/>
      <c r="V168" s="46"/>
      <c r="W168" s="46"/>
      <c r="X168" s="46"/>
      <c r="Y168" s="46"/>
      <c r="Z168" s="46">
        <f t="shared" si="28"/>
        <v>1.8121953258269758</v>
      </c>
      <c r="AA168" s="46">
        <f t="shared" si="29"/>
        <v>-7.5912863351430353</v>
      </c>
      <c r="AB168" s="46">
        <f t="shared" si="38"/>
        <v>-2.3154046272614965</v>
      </c>
      <c r="AC168" s="46">
        <f t="shared" si="30"/>
        <v>48.148148148148138</v>
      </c>
      <c r="AD168" s="46">
        <f t="shared" si="31"/>
        <v>10</v>
      </c>
      <c r="AE168" s="46">
        <f t="array" ref="AE168">SUM(IF($C168:$Y168&lt;0,1,0))</f>
        <v>6</v>
      </c>
      <c r="AF168" s="46">
        <f t="shared" si="32"/>
        <v>60</v>
      </c>
      <c r="AG168" s="46">
        <f t="shared" si="39"/>
        <v>60</v>
      </c>
      <c r="AH168" s="46">
        <f t="array" ref="AH168">SUM(IF($C168:$Y168&gt;20,1,0))</f>
        <v>1</v>
      </c>
      <c r="AI168" s="46">
        <f t="shared" si="33"/>
        <v>10</v>
      </c>
      <c r="AJ168" s="46">
        <f t="shared" si="40"/>
        <v>8.3333333333333339</v>
      </c>
      <c r="AK168" s="46">
        <f t="array" ref="AK168">SUM(IF($C168:$Y168&gt;40,1,0))</f>
        <v>1</v>
      </c>
      <c r="AL168" s="46">
        <f t="shared" si="34"/>
        <v>10</v>
      </c>
      <c r="AM168" s="46">
        <f t="shared" si="41"/>
        <v>5</v>
      </c>
      <c r="AN168" s="46">
        <f t="shared" si="35"/>
        <v>-3.3362438766531537</v>
      </c>
      <c r="AO168" s="46">
        <f t="shared" si="36"/>
        <v>-7.8864353312302837</v>
      </c>
      <c r="AP168" s="46"/>
      <c r="AQ168" s="46">
        <f t="shared" si="37"/>
        <v>12.044484119434951</v>
      </c>
      <c r="AR168" s="5"/>
      <c r="AS168" s="5"/>
      <c r="AT168" s="5"/>
      <c r="AU168" s="5"/>
      <c r="AV168" s="5"/>
      <c r="AW168" s="5"/>
      <c r="AX168" s="5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  <c r="BM168" s="4"/>
      <c r="BN168" s="4"/>
      <c r="BO168" s="4"/>
      <c r="BP168" s="4"/>
      <c r="BQ168" s="4"/>
      <c r="BR168" s="4"/>
      <c r="BS168" s="4"/>
      <c r="BT168" s="4"/>
      <c r="BU168" s="4"/>
      <c r="BV168" s="4"/>
      <c r="BW168" s="4"/>
      <c r="BX168" s="4"/>
      <c r="BY168" s="4"/>
      <c r="BZ168" s="4"/>
      <c r="CA168" s="4"/>
      <c r="CB168" s="4"/>
      <c r="CC168" s="4"/>
      <c r="CD168" s="4"/>
      <c r="CE168" s="4"/>
      <c r="CF168" s="4"/>
      <c r="CG168" s="4"/>
      <c r="CH168" s="4"/>
      <c r="CI168" s="4"/>
      <c r="CJ168" s="4"/>
      <c r="CK168" s="4"/>
      <c r="CL168" s="4"/>
      <c r="CM168" s="4"/>
      <c r="CN168" s="4"/>
      <c r="CO168" s="4"/>
      <c r="CP168" s="4"/>
      <c r="CQ168" s="4"/>
      <c r="CR168" s="4"/>
      <c r="CS168" s="4"/>
      <c r="CT168" s="4"/>
      <c r="CU168" s="4"/>
      <c r="CV168" s="4"/>
      <c r="CW168" s="4"/>
      <c r="CX168" s="4"/>
      <c r="CY168" s="4"/>
      <c r="CZ168" s="4"/>
      <c r="DA168" s="4"/>
      <c r="DB168" s="4"/>
      <c r="DC168" s="4"/>
      <c r="DD168" s="4"/>
      <c r="DE168" s="4"/>
      <c r="DF168" s="4"/>
      <c r="DG168" s="4"/>
      <c r="DH168" s="4"/>
      <c r="DI168" s="4"/>
      <c r="DJ168" s="4"/>
      <c r="DK168" s="4"/>
      <c r="DL168" s="4"/>
      <c r="DM168" s="4"/>
      <c r="DN168" s="4"/>
      <c r="DO168" s="4"/>
      <c r="DP168" s="4"/>
      <c r="DQ168" s="4"/>
      <c r="DR168" s="4"/>
      <c r="DS168" s="4"/>
      <c r="DT168" s="4"/>
      <c r="DU168" s="4"/>
      <c r="DV168" s="4"/>
      <c r="DW168" s="4"/>
      <c r="DX168" s="4"/>
      <c r="DY168" s="4"/>
      <c r="DZ168" s="4"/>
      <c r="EA168" s="4"/>
    </row>
    <row r="169" spans="1:131" x14ac:dyDescent="0.4">
      <c r="A169" s="4"/>
      <c r="B169" s="7">
        <v>1660</v>
      </c>
      <c r="C169" s="46">
        <v>-7.4999999999999956</v>
      </c>
      <c r="D169" s="46"/>
      <c r="E169" s="27"/>
      <c r="F169" s="61">
        <v>14.04109589041096</v>
      </c>
      <c r="G169" s="46">
        <v>27.383367139959436</v>
      </c>
      <c r="H169" s="46"/>
      <c r="I169" s="46">
        <v>-4.7746216905095507</v>
      </c>
      <c r="J169" s="46">
        <v>51.851851851851862</v>
      </c>
      <c r="K169" s="46">
        <v>3.1461656106620106</v>
      </c>
      <c r="L169" s="46">
        <v>-4.3973194494402401</v>
      </c>
      <c r="M169" s="46"/>
      <c r="N169" s="46"/>
      <c r="O169" s="46"/>
      <c r="P169" s="46">
        <v>13.4020618556701</v>
      </c>
      <c r="Q169" s="46"/>
      <c r="R169" s="46">
        <v>16.926070038910513</v>
      </c>
      <c r="S169" s="46">
        <v>-2.2857142857142909</v>
      </c>
      <c r="T169" s="46"/>
      <c r="U169" s="46"/>
      <c r="V169" s="46"/>
      <c r="W169" s="46"/>
      <c r="X169" s="46"/>
      <c r="Y169" s="46"/>
      <c r="Z169" s="46">
        <f t="shared" si="28"/>
        <v>10.779295696180078</v>
      </c>
      <c r="AA169" s="46">
        <f t="shared" si="29"/>
        <v>8.2741137331660539</v>
      </c>
      <c r="AB169" s="46">
        <f t="shared" si="38"/>
        <v>7.3322076999951857E-2</v>
      </c>
      <c r="AC169" s="46">
        <f t="shared" si="30"/>
        <v>51.851851851851862</v>
      </c>
      <c r="AD169" s="46">
        <f t="shared" si="31"/>
        <v>10</v>
      </c>
      <c r="AE169" s="46">
        <f t="array" ref="AE169">SUM(IF($C169:$Y169&lt;0,1,0))</f>
        <v>4</v>
      </c>
      <c r="AF169" s="46">
        <f t="shared" si="32"/>
        <v>40</v>
      </c>
      <c r="AG169" s="46">
        <f t="shared" si="39"/>
        <v>51.666666666666664</v>
      </c>
      <c r="AH169" s="46">
        <f t="array" ref="AH169">SUM(IF($C169:$Y169&gt;20,1,0))</f>
        <v>2</v>
      </c>
      <c r="AI169" s="46">
        <f t="shared" si="33"/>
        <v>20</v>
      </c>
      <c r="AJ169" s="46">
        <f t="shared" si="40"/>
        <v>11.666666666666666</v>
      </c>
      <c r="AK169" s="46">
        <f t="array" ref="AK169">SUM(IF($C169:$Y169&gt;40,1,0))</f>
        <v>1</v>
      </c>
      <c r="AL169" s="46">
        <f t="shared" si="34"/>
        <v>10</v>
      </c>
      <c r="AM169" s="46">
        <f t="shared" si="41"/>
        <v>6.666666666666667</v>
      </c>
      <c r="AN169" s="46">
        <f t="shared" si="35"/>
        <v>12.8103285513112</v>
      </c>
      <c r="AO169" s="46">
        <f t="shared" si="36"/>
        <v>13.4020618556701</v>
      </c>
      <c r="AP169" s="46"/>
      <c r="AQ169" s="46">
        <f t="shared" si="37"/>
        <v>51.851851851851862</v>
      </c>
      <c r="AR169" s="5"/>
      <c r="AS169" s="5"/>
      <c r="AT169" s="5"/>
      <c r="AU169" s="5"/>
      <c r="AV169" s="5"/>
      <c r="AW169" s="5"/>
      <c r="AX169" s="5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  <c r="BM169" s="4"/>
      <c r="BN169" s="4"/>
      <c r="BO169" s="4"/>
      <c r="BP169" s="4"/>
      <c r="BQ169" s="4"/>
      <c r="BR169" s="4"/>
      <c r="BS169" s="4"/>
      <c r="BT169" s="4"/>
      <c r="BU169" s="4"/>
      <c r="BV169" s="4"/>
      <c r="BW169" s="4"/>
      <c r="BX169" s="4"/>
      <c r="BY169" s="4"/>
      <c r="BZ169" s="4"/>
      <c r="CA169" s="4"/>
      <c r="CB169" s="4"/>
      <c r="CC169" s="4"/>
      <c r="CD169" s="4"/>
      <c r="CE169" s="4"/>
      <c r="CF169" s="4"/>
      <c r="CG169" s="4"/>
      <c r="CH169" s="4"/>
      <c r="CI169" s="4"/>
      <c r="CJ169" s="4"/>
      <c r="CK169" s="4"/>
      <c r="CL169" s="4"/>
      <c r="CM169" s="4"/>
      <c r="CN169" s="4"/>
      <c r="CO169" s="4"/>
      <c r="CP169" s="4"/>
      <c r="CQ169" s="4"/>
      <c r="CR169" s="4"/>
      <c r="CS169" s="4"/>
      <c r="CT169" s="4"/>
      <c r="CU169" s="4"/>
      <c r="CV169" s="4"/>
      <c r="CW169" s="4"/>
      <c r="CX169" s="4"/>
      <c r="CY169" s="4"/>
      <c r="CZ169" s="4"/>
      <c r="DA169" s="4"/>
      <c r="DB169" s="4"/>
      <c r="DC169" s="4"/>
      <c r="DD169" s="4"/>
      <c r="DE169" s="4"/>
      <c r="DF169" s="4"/>
      <c r="DG169" s="4"/>
      <c r="DH169" s="4"/>
      <c r="DI169" s="4"/>
      <c r="DJ169" s="4"/>
      <c r="DK169" s="4"/>
      <c r="DL169" s="4"/>
      <c r="DM169" s="4"/>
      <c r="DN169" s="4"/>
      <c r="DO169" s="4"/>
      <c r="DP169" s="4"/>
      <c r="DQ169" s="4"/>
      <c r="DR169" s="4"/>
      <c r="DS169" s="4"/>
      <c r="DT169" s="4"/>
      <c r="DU169" s="4"/>
      <c r="DV169" s="4"/>
      <c r="DW169" s="4"/>
      <c r="DX169" s="4"/>
      <c r="DY169" s="4"/>
      <c r="DZ169" s="4"/>
      <c r="EA169" s="4"/>
    </row>
    <row r="170" spans="1:131" x14ac:dyDescent="0.4">
      <c r="A170" s="4"/>
      <c r="B170" s="7">
        <v>1661</v>
      </c>
      <c r="C170" s="46">
        <v>-8.1081081081081141</v>
      </c>
      <c r="D170" s="46"/>
      <c r="E170" s="27"/>
      <c r="F170" s="61">
        <v>11.711711711711711</v>
      </c>
      <c r="G170" s="46" t="s">
        <v>25</v>
      </c>
      <c r="H170" s="46"/>
      <c r="I170" s="46">
        <v>9.642137045705546</v>
      </c>
      <c r="J170" s="46">
        <v>52.134146341463406</v>
      </c>
      <c r="K170" s="46">
        <v>25.997019265172405</v>
      </c>
      <c r="L170" s="46">
        <v>5.9449239398693843</v>
      </c>
      <c r="M170" s="46"/>
      <c r="N170" s="46"/>
      <c r="O170" s="46"/>
      <c r="P170" s="46">
        <v>0</v>
      </c>
      <c r="Q170" s="46"/>
      <c r="R170" s="46">
        <v>20.299500831946759</v>
      </c>
      <c r="S170" s="46">
        <v>-5.2631578947368478</v>
      </c>
      <c r="T170" s="46"/>
      <c r="U170" s="46"/>
      <c r="V170" s="46"/>
      <c r="W170" s="46"/>
      <c r="X170" s="46"/>
      <c r="Y170" s="46"/>
      <c r="Z170" s="46">
        <f t="shared" si="28"/>
        <v>12.484241459224917</v>
      </c>
      <c r="AA170" s="46">
        <f t="shared" si="29"/>
        <v>9.642137045705546</v>
      </c>
      <c r="AB170" s="46">
        <f t="shared" si="38"/>
        <v>1.9989155827165155</v>
      </c>
      <c r="AC170" s="46">
        <f t="shared" si="30"/>
        <v>52.134146341463406</v>
      </c>
      <c r="AD170" s="46">
        <f t="shared" si="31"/>
        <v>10</v>
      </c>
      <c r="AE170" s="46">
        <f t="array" ref="AE170">SUM(IF($C170:$Y170&lt;0,1,0))</f>
        <v>2</v>
      </c>
      <c r="AF170" s="46">
        <f t="shared" si="32"/>
        <v>20</v>
      </c>
      <c r="AG170" s="46">
        <f t="shared" si="39"/>
        <v>45</v>
      </c>
      <c r="AH170" s="46">
        <f t="array" ref="AH170">SUM(IF($C170:$Y170&gt;20,1,0))</f>
        <v>4</v>
      </c>
      <c r="AI170" s="46">
        <f t="shared" si="33"/>
        <v>40</v>
      </c>
      <c r="AJ170" s="46">
        <f t="shared" si="40"/>
        <v>16.666666666666668</v>
      </c>
      <c r="AK170" s="46">
        <f t="array" ref="AK170">SUM(IF($C170:$Y170&gt;40,1,0))</f>
        <v>2</v>
      </c>
      <c r="AL170" s="46">
        <f t="shared" si="34"/>
        <v>20</v>
      </c>
      <c r="AM170" s="46">
        <f t="shared" si="41"/>
        <v>10</v>
      </c>
      <c r="AN170" s="46">
        <f t="shared" si="35"/>
        <v>15.058285155141544</v>
      </c>
      <c r="AO170" s="46">
        <f t="shared" si="36"/>
        <v>10.676924378708629</v>
      </c>
      <c r="AP170" s="46"/>
      <c r="AQ170" s="46">
        <f t="shared" si="37"/>
        <v>52.134146341463406</v>
      </c>
      <c r="AR170" s="5"/>
      <c r="AS170" s="5"/>
      <c r="AT170" s="5"/>
      <c r="AU170" s="5"/>
      <c r="AV170" s="5"/>
      <c r="AW170" s="5"/>
      <c r="AX170" s="5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  <c r="BM170" s="4"/>
      <c r="BN170" s="4"/>
      <c r="BO170" s="4"/>
      <c r="BP170" s="4"/>
      <c r="BQ170" s="4"/>
      <c r="BR170" s="4"/>
      <c r="BS170" s="4"/>
      <c r="BT170" s="4"/>
      <c r="BU170" s="4"/>
      <c r="BV170" s="4"/>
      <c r="BW170" s="4"/>
      <c r="BX170" s="4"/>
      <c r="BY170" s="4"/>
      <c r="BZ170" s="4"/>
      <c r="CA170" s="4"/>
      <c r="CB170" s="4"/>
      <c r="CC170" s="4"/>
      <c r="CD170" s="4"/>
      <c r="CE170" s="4"/>
      <c r="CF170" s="4"/>
      <c r="CG170" s="4"/>
      <c r="CH170" s="4"/>
      <c r="CI170" s="4"/>
      <c r="CJ170" s="4"/>
      <c r="CK170" s="4"/>
      <c r="CL170" s="4"/>
      <c r="CM170" s="4"/>
      <c r="CN170" s="4"/>
      <c r="CO170" s="4"/>
      <c r="CP170" s="4"/>
      <c r="CQ170" s="4"/>
      <c r="CR170" s="4"/>
      <c r="CS170" s="4"/>
      <c r="CT170" s="4"/>
      <c r="CU170" s="4"/>
      <c r="CV170" s="4"/>
      <c r="CW170" s="4"/>
      <c r="CX170" s="4"/>
      <c r="CY170" s="4"/>
      <c r="CZ170" s="4"/>
      <c r="DA170" s="4"/>
      <c r="DB170" s="4"/>
      <c r="DC170" s="4"/>
      <c r="DD170" s="4"/>
      <c r="DE170" s="4"/>
      <c r="DF170" s="4"/>
      <c r="DG170" s="4"/>
      <c r="DH170" s="4"/>
      <c r="DI170" s="4"/>
      <c r="DJ170" s="4"/>
      <c r="DK170" s="4"/>
      <c r="DL170" s="4"/>
      <c r="DM170" s="4"/>
      <c r="DN170" s="4"/>
      <c r="DO170" s="4"/>
      <c r="DP170" s="4"/>
      <c r="DQ170" s="4"/>
      <c r="DR170" s="4"/>
      <c r="DS170" s="4"/>
      <c r="DT170" s="4"/>
      <c r="DU170" s="4"/>
      <c r="DV170" s="4"/>
      <c r="DW170" s="4"/>
      <c r="DX170" s="4"/>
      <c r="DY170" s="4"/>
      <c r="DZ170" s="4"/>
      <c r="EA170" s="4"/>
    </row>
    <row r="171" spans="1:131" x14ac:dyDescent="0.4">
      <c r="A171" s="4"/>
      <c r="B171" s="7">
        <v>1662</v>
      </c>
      <c r="C171" s="46">
        <v>0</v>
      </c>
      <c r="D171" s="46"/>
      <c r="E171" s="27"/>
      <c r="F171" s="61">
        <v>6.4516129032258061</v>
      </c>
      <c r="G171" s="46" t="s">
        <v>25</v>
      </c>
      <c r="H171" s="46"/>
      <c r="I171" s="46">
        <v>11.57311916670964</v>
      </c>
      <c r="J171" s="46">
        <v>36.272545090180365</v>
      </c>
      <c r="K171" s="46">
        <v>-14.194098443485242</v>
      </c>
      <c r="L171" s="46">
        <v>1.2583122188978502</v>
      </c>
      <c r="M171" s="46"/>
      <c r="N171" s="46"/>
      <c r="O171" s="46"/>
      <c r="P171" s="46">
        <v>-6.565656565656564</v>
      </c>
      <c r="Q171" s="46"/>
      <c r="R171" s="46">
        <v>-19.363762102351323</v>
      </c>
      <c r="S171" s="46">
        <v>11.161237271334601</v>
      </c>
      <c r="T171" s="46"/>
      <c r="U171" s="46"/>
      <c r="V171" s="46"/>
      <c r="W171" s="46"/>
      <c r="X171" s="46"/>
      <c r="Y171" s="46"/>
      <c r="Z171" s="46">
        <f t="shared" si="28"/>
        <v>2.9548121709839035</v>
      </c>
      <c r="AA171" s="46">
        <f t="shared" si="29"/>
        <v>1.2583122188978502</v>
      </c>
      <c r="AB171" s="46">
        <f t="shared" si="38"/>
        <v>2.4717565802384502</v>
      </c>
      <c r="AC171" s="46">
        <f t="shared" si="30"/>
        <v>36.272545090180365</v>
      </c>
      <c r="AD171" s="46">
        <f t="shared" si="31"/>
        <v>10</v>
      </c>
      <c r="AE171" s="46">
        <f t="array" ref="AE171">SUM(IF($C171:$Y171&lt;0,1,0))</f>
        <v>3</v>
      </c>
      <c r="AF171" s="46">
        <f t="shared" si="32"/>
        <v>30</v>
      </c>
      <c r="AG171" s="46">
        <f t="shared" si="39"/>
        <v>41.666666666666664</v>
      </c>
      <c r="AH171" s="46">
        <f t="array" ref="AH171">SUM(IF($C171:$Y171&gt;20,1,0))</f>
        <v>2</v>
      </c>
      <c r="AI171" s="46">
        <f t="shared" si="33"/>
        <v>20</v>
      </c>
      <c r="AJ171" s="46">
        <f t="shared" si="40"/>
        <v>20</v>
      </c>
      <c r="AK171" s="46">
        <f t="array" ref="AK171">SUM(IF($C171:$Y171&gt;40,1,0))</f>
        <v>1</v>
      </c>
      <c r="AL171" s="46">
        <f t="shared" si="34"/>
        <v>10</v>
      </c>
      <c r="AM171" s="46">
        <f t="shared" si="41"/>
        <v>11.666666666666666</v>
      </c>
      <c r="AN171" s="46">
        <f t="shared" si="35"/>
        <v>3.3241636923568914</v>
      </c>
      <c r="AO171" s="46">
        <f t="shared" si="36"/>
        <v>3.8549625610618281</v>
      </c>
      <c r="AP171" s="46"/>
      <c r="AQ171" s="46">
        <f t="shared" si="37"/>
        <v>36.272545090180365</v>
      </c>
      <c r="AR171" s="5"/>
      <c r="AS171" s="5"/>
      <c r="AT171" s="5"/>
      <c r="AU171" s="5"/>
      <c r="AV171" s="5"/>
      <c r="AW171" s="5"/>
      <c r="AX171" s="5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  <c r="BM171" s="4"/>
      <c r="BN171" s="4"/>
      <c r="BO171" s="4"/>
      <c r="BP171" s="4"/>
      <c r="BQ171" s="4"/>
      <c r="BR171" s="4"/>
      <c r="BS171" s="4"/>
      <c r="BT171" s="4"/>
      <c r="BU171" s="4"/>
      <c r="BV171" s="4"/>
      <c r="BW171" s="4"/>
      <c r="BX171" s="4"/>
      <c r="BY171" s="4"/>
      <c r="BZ171" s="4"/>
      <c r="CA171" s="4"/>
      <c r="CB171" s="4"/>
      <c r="CC171" s="4"/>
      <c r="CD171" s="4"/>
      <c r="CE171" s="4"/>
      <c r="CF171" s="4"/>
      <c r="CG171" s="4"/>
      <c r="CH171" s="4"/>
      <c r="CI171" s="4"/>
      <c r="CJ171" s="4"/>
      <c r="CK171" s="4"/>
      <c r="CL171" s="4"/>
      <c r="CM171" s="4"/>
      <c r="CN171" s="4"/>
      <c r="CO171" s="4"/>
      <c r="CP171" s="4"/>
      <c r="CQ171" s="4"/>
      <c r="CR171" s="4"/>
      <c r="CS171" s="4"/>
      <c r="CT171" s="4"/>
      <c r="CU171" s="4"/>
      <c r="CV171" s="4"/>
      <c r="CW171" s="4"/>
      <c r="CX171" s="4"/>
      <c r="CY171" s="4"/>
      <c r="CZ171" s="4"/>
      <c r="DA171" s="4"/>
      <c r="DB171" s="4"/>
      <c r="DC171" s="4"/>
      <c r="DD171" s="4"/>
      <c r="DE171" s="4"/>
      <c r="DF171" s="4"/>
      <c r="DG171" s="4"/>
      <c r="DH171" s="4"/>
      <c r="DI171" s="4"/>
      <c r="DJ171" s="4"/>
      <c r="DK171" s="4"/>
      <c r="DL171" s="4"/>
      <c r="DM171" s="4"/>
      <c r="DN171" s="4"/>
      <c r="DO171" s="4"/>
      <c r="DP171" s="4"/>
      <c r="DQ171" s="4"/>
      <c r="DR171" s="4"/>
      <c r="DS171" s="4"/>
      <c r="DT171" s="4"/>
      <c r="DU171" s="4"/>
      <c r="DV171" s="4"/>
      <c r="DW171" s="4"/>
      <c r="DX171" s="4"/>
      <c r="DY171" s="4"/>
      <c r="DZ171" s="4"/>
      <c r="EA171" s="4"/>
    </row>
    <row r="172" spans="1:131" x14ac:dyDescent="0.4">
      <c r="A172" s="4"/>
      <c r="B172" s="7">
        <v>1663</v>
      </c>
      <c r="C172" s="46">
        <v>-47.058823529411761</v>
      </c>
      <c r="D172" s="46"/>
      <c r="E172" s="27"/>
      <c r="F172" s="61">
        <v>18.181818181818183</v>
      </c>
      <c r="G172" s="46" t="s">
        <v>25</v>
      </c>
      <c r="H172" s="46"/>
      <c r="I172" s="46">
        <v>-10.538727596687975</v>
      </c>
      <c r="J172" s="46">
        <v>-12.500000000000011</v>
      </c>
      <c r="K172" s="46">
        <v>12.932410856838739</v>
      </c>
      <c r="L172" s="46">
        <v>-8.7855770117792549</v>
      </c>
      <c r="M172" s="46"/>
      <c r="N172" s="46"/>
      <c r="O172" s="46"/>
      <c r="P172" s="46">
        <v>6.2702702702702728</v>
      </c>
      <c r="Q172" s="46"/>
      <c r="R172" s="46">
        <v>-11.663807890222976</v>
      </c>
      <c r="S172" s="46">
        <v>-6.8160589021776961</v>
      </c>
      <c r="T172" s="46"/>
      <c r="U172" s="46"/>
      <c r="V172" s="46"/>
      <c r="W172" s="46"/>
      <c r="X172" s="46"/>
      <c r="Y172" s="46"/>
      <c r="Z172" s="46">
        <f t="shared" si="28"/>
        <v>-6.664277291261385</v>
      </c>
      <c r="AA172" s="46">
        <f t="shared" si="29"/>
        <v>-8.7855770117792549</v>
      </c>
      <c r="AB172" s="46">
        <f t="shared" si="38"/>
        <v>1.1886899906985933</v>
      </c>
      <c r="AC172" s="46">
        <f t="shared" si="30"/>
        <v>18.181818181818183</v>
      </c>
      <c r="AD172" s="46">
        <f t="shared" si="31"/>
        <v>10</v>
      </c>
      <c r="AE172" s="46">
        <f t="array" ref="AE172">SUM(IF($C172:$Y172&lt;0,1,0))</f>
        <v>6</v>
      </c>
      <c r="AF172" s="46">
        <f t="shared" si="32"/>
        <v>60</v>
      </c>
      <c r="AG172" s="46">
        <f t="shared" si="39"/>
        <v>41.666666666666664</v>
      </c>
      <c r="AH172" s="46">
        <f t="array" ref="AH172">SUM(IF($C172:$Y172&gt;20,1,0))</f>
        <v>1</v>
      </c>
      <c r="AI172" s="46">
        <f t="shared" si="33"/>
        <v>10</v>
      </c>
      <c r="AJ172" s="46">
        <f t="shared" si="40"/>
        <v>20</v>
      </c>
      <c r="AK172" s="46">
        <f t="array" ref="AK172">SUM(IF($C172:$Y172&gt;40,1,0))</f>
        <v>1</v>
      </c>
      <c r="AL172" s="46">
        <f t="shared" si="34"/>
        <v>10</v>
      </c>
      <c r="AM172" s="46">
        <f t="shared" si="41"/>
        <v>13.333333333333334</v>
      </c>
      <c r="AN172" s="46">
        <f t="shared" si="35"/>
        <v>-1.6149590114925898</v>
      </c>
      <c r="AO172" s="46">
        <f t="shared" si="36"/>
        <v>-7.8008179569784755</v>
      </c>
      <c r="AP172" s="46"/>
      <c r="AQ172" s="46">
        <f t="shared" si="37"/>
        <v>18.181818181818183</v>
      </c>
      <c r="AR172" s="5"/>
      <c r="AS172" s="5"/>
      <c r="AT172" s="5"/>
      <c r="AU172" s="5"/>
      <c r="AV172" s="5"/>
      <c r="AW172" s="5"/>
      <c r="AX172" s="5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  <c r="BM172" s="4"/>
      <c r="BN172" s="4"/>
      <c r="BO172" s="4"/>
      <c r="BP172" s="4"/>
      <c r="BQ172" s="4"/>
      <c r="BR172" s="4"/>
      <c r="BS172" s="4"/>
      <c r="BT172" s="4"/>
      <c r="BU172" s="4"/>
      <c r="BV172" s="4"/>
      <c r="BW172" s="4"/>
      <c r="BX172" s="4"/>
      <c r="BY172" s="4"/>
      <c r="BZ172" s="4"/>
      <c r="CA172" s="4"/>
      <c r="CB172" s="4"/>
      <c r="CC172" s="4"/>
      <c r="CD172" s="4"/>
      <c r="CE172" s="4"/>
      <c r="CF172" s="4"/>
      <c r="CG172" s="4"/>
      <c r="CH172" s="4"/>
      <c r="CI172" s="4"/>
      <c r="CJ172" s="4"/>
      <c r="CK172" s="4"/>
      <c r="CL172" s="4"/>
      <c r="CM172" s="4"/>
      <c r="CN172" s="4"/>
      <c r="CO172" s="4"/>
      <c r="CP172" s="4"/>
      <c r="CQ172" s="4"/>
      <c r="CR172" s="4"/>
      <c r="CS172" s="4"/>
      <c r="CT172" s="4"/>
      <c r="CU172" s="4"/>
      <c r="CV172" s="4"/>
      <c r="CW172" s="4"/>
      <c r="CX172" s="4"/>
      <c r="CY172" s="4"/>
      <c r="CZ172" s="4"/>
      <c r="DA172" s="4"/>
      <c r="DB172" s="4"/>
      <c r="DC172" s="4"/>
      <c r="DD172" s="4"/>
      <c r="DE172" s="4"/>
      <c r="DF172" s="4"/>
      <c r="DG172" s="4"/>
      <c r="DH172" s="4"/>
      <c r="DI172" s="4"/>
      <c r="DJ172" s="4"/>
      <c r="DK172" s="4"/>
      <c r="DL172" s="4"/>
      <c r="DM172" s="4"/>
      <c r="DN172" s="4"/>
      <c r="DO172" s="4"/>
      <c r="DP172" s="4"/>
      <c r="DQ172" s="4"/>
      <c r="DR172" s="4"/>
      <c r="DS172" s="4"/>
      <c r="DT172" s="4"/>
      <c r="DU172" s="4"/>
      <c r="DV172" s="4"/>
      <c r="DW172" s="4"/>
      <c r="DX172" s="4"/>
      <c r="DY172" s="4"/>
      <c r="DZ172" s="4"/>
      <c r="EA172" s="4"/>
    </row>
    <row r="173" spans="1:131" x14ac:dyDescent="0.4">
      <c r="A173" s="4"/>
      <c r="B173" s="7">
        <v>1664</v>
      </c>
      <c r="C173" s="46">
        <v>5.555555555555558</v>
      </c>
      <c r="D173" s="46"/>
      <c r="E173" s="27"/>
      <c r="F173" s="61">
        <v>10.042735042735043</v>
      </c>
      <c r="G173" s="46">
        <v>-37.402190923317683</v>
      </c>
      <c r="H173" s="46"/>
      <c r="I173" s="46">
        <v>-4.9832582671565708</v>
      </c>
      <c r="J173" s="46">
        <v>-10.756302521008399</v>
      </c>
      <c r="K173" s="46">
        <v>-0.22899489275007312</v>
      </c>
      <c r="L173" s="46">
        <v>-11.355592008166838</v>
      </c>
      <c r="M173" s="46"/>
      <c r="N173" s="46"/>
      <c r="O173" s="46"/>
      <c r="P173" s="46">
        <v>19.023397761953209</v>
      </c>
      <c r="Q173" s="46"/>
      <c r="R173" s="46">
        <v>-1.9417475728155442</v>
      </c>
      <c r="S173" s="46">
        <v>-4.1904761904761889</v>
      </c>
      <c r="T173" s="46"/>
      <c r="U173" s="46"/>
      <c r="V173" s="46"/>
      <c r="W173" s="46"/>
      <c r="X173" s="46"/>
      <c r="Y173" s="46"/>
      <c r="Z173" s="46">
        <f t="shared" si="28"/>
        <v>-3.6236874015447489</v>
      </c>
      <c r="AA173" s="46">
        <f t="shared" si="29"/>
        <v>-3.0661118816458668</v>
      </c>
      <c r="AB173" s="46">
        <f t="shared" si="38"/>
        <v>-4.473537179978463E-2</v>
      </c>
      <c r="AC173" s="46">
        <f t="shared" si="30"/>
        <v>19.023397761953209</v>
      </c>
      <c r="AD173" s="46">
        <f t="shared" si="31"/>
        <v>10</v>
      </c>
      <c r="AE173" s="46">
        <f t="array" ref="AE173">SUM(IF($C173:$Y173&lt;0,1,0))</f>
        <v>7</v>
      </c>
      <c r="AF173" s="46">
        <f t="shared" si="32"/>
        <v>70</v>
      </c>
      <c r="AG173" s="46">
        <f t="shared" si="39"/>
        <v>46.666666666666664</v>
      </c>
      <c r="AH173" s="46">
        <f t="array" ref="AH173">SUM(IF($C173:$Y173&gt;20,1,0))</f>
        <v>0</v>
      </c>
      <c r="AI173" s="46">
        <f t="shared" si="33"/>
        <v>0</v>
      </c>
      <c r="AJ173" s="46">
        <f t="shared" si="40"/>
        <v>16.666666666666668</v>
      </c>
      <c r="AK173" s="46">
        <f t="array" ref="AK173">SUM(IF($C173:$Y173&gt;40,1,0))</f>
        <v>0</v>
      </c>
      <c r="AL173" s="46">
        <f t="shared" si="34"/>
        <v>0</v>
      </c>
      <c r="AM173" s="46">
        <f t="shared" si="41"/>
        <v>10</v>
      </c>
      <c r="AN173" s="46">
        <f t="shared" si="35"/>
        <v>-4.6436032856670044</v>
      </c>
      <c r="AO173" s="46">
        <f t="shared" si="36"/>
        <v>-4.1904761904761889</v>
      </c>
      <c r="AP173" s="46"/>
      <c r="AQ173" s="46">
        <f t="shared" si="37"/>
        <v>19.023397761953209</v>
      </c>
      <c r="AR173" s="5"/>
      <c r="AS173" s="5"/>
      <c r="AT173" s="5"/>
      <c r="AU173" s="5"/>
      <c r="AV173" s="5"/>
      <c r="AW173" s="5"/>
      <c r="AX173" s="5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  <c r="BM173" s="4"/>
      <c r="BN173" s="4"/>
      <c r="BO173" s="4"/>
      <c r="BP173" s="4"/>
      <c r="BQ173" s="4"/>
      <c r="BR173" s="4"/>
      <c r="BS173" s="4"/>
      <c r="BT173" s="4"/>
      <c r="BU173" s="4"/>
      <c r="BV173" s="4"/>
      <c r="BW173" s="4"/>
      <c r="BX173" s="4"/>
      <c r="BY173" s="4"/>
      <c r="BZ173" s="4"/>
      <c r="CA173" s="4"/>
      <c r="CB173" s="4"/>
      <c r="CC173" s="4"/>
      <c r="CD173" s="4"/>
      <c r="CE173" s="4"/>
      <c r="CF173" s="4"/>
      <c r="CG173" s="4"/>
      <c r="CH173" s="4"/>
      <c r="CI173" s="4"/>
      <c r="CJ173" s="4"/>
      <c r="CK173" s="4"/>
      <c r="CL173" s="4"/>
      <c r="CM173" s="4"/>
      <c r="CN173" s="4"/>
      <c r="CO173" s="4"/>
      <c r="CP173" s="4"/>
      <c r="CQ173" s="4"/>
      <c r="CR173" s="4"/>
      <c r="CS173" s="4"/>
      <c r="CT173" s="4"/>
      <c r="CU173" s="4"/>
      <c r="CV173" s="4"/>
      <c r="CW173" s="4"/>
      <c r="CX173" s="4"/>
      <c r="CY173" s="4"/>
      <c r="CZ173" s="4"/>
      <c r="DA173" s="4"/>
      <c r="DB173" s="4"/>
      <c r="DC173" s="4"/>
      <c r="DD173" s="4"/>
      <c r="DE173" s="4"/>
      <c r="DF173" s="4"/>
      <c r="DG173" s="4"/>
      <c r="DH173" s="4"/>
      <c r="DI173" s="4"/>
      <c r="DJ173" s="4"/>
      <c r="DK173" s="4"/>
      <c r="DL173" s="4"/>
      <c r="DM173" s="4"/>
      <c r="DN173" s="4"/>
      <c r="DO173" s="4"/>
      <c r="DP173" s="4"/>
      <c r="DQ173" s="4"/>
      <c r="DR173" s="4"/>
      <c r="DS173" s="4"/>
      <c r="DT173" s="4"/>
      <c r="DU173" s="4"/>
      <c r="DV173" s="4"/>
      <c r="DW173" s="4"/>
      <c r="DX173" s="4"/>
      <c r="DY173" s="4"/>
      <c r="DZ173" s="4"/>
      <c r="EA173" s="4"/>
    </row>
    <row r="174" spans="1:131" x14ac:dyDescent="0.4">
      <c r="A174" s="4"/>
      <c r="B174" s="7">
        <v>1665</v>
      </c>
      <c r="C174" s="46">
        <v>5.2631578947368363</v>
      </c>
      <c r="D174" s="46"/>
      <c r="E174" s="27"/>
      <c r="F174" s="61">
        <v>10.679611650485436</v>
      </c>
      <c r="G174" s="46">
        <v>-7.9999999999999964</v>
      </c>
      <c r="H174" s="46"/>
      <c r="I174" s="46">
        <v>15.886455432628388</v>
      </c>
      <c r="J174" s="46">
        <v>-12.052730696798486</v>
      </c>
      <c r="K174" s="46">
        <v>-17.895673146485208</v>
      </c>
      <c r="L174" s="46">
        <v>13.304532907010547</v>
      </c>
      <c r="M174" s="46"/>
      <c r="N174" s="46"/>
      <c r="O174" s="46"/>
      <c r="P174" s="46">
        <v>29.059829059829067</v>
      </c>
      <c r="Q174" s="46"/>
      <c r="R174" s="46">
        <v>-1.3861386138613763</v>
      </c>
      <c r="S174" s="46">
        <v>-3.1202435312024379</v>
      </c>
      <c r="T174" s="46"/>
      <c r="U174" s="46"/>
      <c r="V174" s="46"/>
      <c r="W174" s="46"/>
      <c r="X174" s="46"/>
      <c r="Y174" s="46"/>
      <c r="Z174" s="46">
        <f t="shared" si="28"/>
        <v>3.173880095634277</v>
      </c>
      <c r="AA174" s="46">
        <f t="shared" si="29"/>
        <v>1.9385096404377298</v>
      </c>
      <c r="AB174" s="46">
        <f t="shared" si="38"/>
        <v>1.5435639574636761</v>
      </c>
      <c r="AC174" s="46">
        <f t="shared" si="30"/>
        <v>29.059829059829067</v>
      </c>
      <c r="AD174" s="46">
        <f t="shared" si="31"/>
        <v>10</v>
      </c>
      <c r="AE174" s="46">
        <f t="array" ref="AE174">SUM(IF($C174:$Y174&lt;0,1,0))</f>
        <v>5</v>
      </c>
      <c r="AF174" s="46">
        <f t="shared" si="32"/>
        <v>50</v>
      </c>
      <c r="AG174" s="46">
        <f t="shared" si="39"/>
        <v>45</v>
      </c>
      <c r="AH174" s="46">
        <f t="array" ref="AH174">SUM(IF($C174:$Y174&gt;20,1,0))</f>
        <v>1</v>
      </c>
      <c r="AI174" s="46">
        <f t="shared" si="33"/>
        <v>10</v>
      </c>
      <c r="AJ174" s="46">
        <f t="shared" si="40"/>
        <v>16.666666666666668</v>
      </c>
      <c r="AK174" s="46">
        <f t="array" ref="AK174">SUM(IF($C174:$Y174&gt;40,1,0))</f>
        <v>0</v>
      </c>
      <c r="AL174" s="46">
        <f t="shared" si="34"/>
        <v>0</v>
      </c>
      <c r="AM174" s="46">
        <f t="shared" si="41"/>
        <v>8.3333333333333339</v>
      </c>
      <c r="AN174" s="46">
        <f t="shared" si="35"/>
        <v>2.9417381179562145</v>
      </c>
      <c r="AO174" s="46">
        <f t="shared" si="36"/>
        <v>-1.3861386138613763</v>
      </c>
      <c r="AP174" s="46"/>
      <c r="AQ174" s="46">
        <f t="shared" si="37"/>
        <v>29.059829059829067</v>
      </c>
      <c r="AR174" s="5"/>
      <c r="AS174" s="5"/>
      <c r="AT174" s="5"/>
      <c r="AU174" s="5"/>
      <c r="AV174" s="5"/>
      <c r="AW174" s="5"/>
      <c r="AX174" s="5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  <c r="BM174" s="4"/>
      <c r="BN174" s="4"/>
      <c r="BO174" s="4"/>
      <c r="BP174" s="4"/>
      <c r="BQ174" s="4"/>
      <c r="BR174" s="4"/>
      <c r="BS174" s="4"/>
      <c r="BT174" s="4"/>
      <c r="BU174" s="4"/>
      <c r="BV174" s="4"/>
      <c r="BW174" s="4"/>
      <c r="BX174" s="4"/>
      <c r="BY174" s="4"/>
      <c r="BZ174" s="4"/>
      <c r="CA174" s="4"/>
      <c r="CB174" s="4"/>
      <c r="CC174" s="4"/>
      <c r="CD174" s="4"/>
      <c r="CE174" s="4"/>
      <c r="CF174" s="4"/>
      <c r="CG174" s="4"/>
      <c r="CH174" s="4"/>
      <c r="CI174" s="4"/>
      <c r="CJ174" s="4"/>
      <c r="CK174" s="4"/>
      <c r="CL174" s="4"/>
      <c r="CM174" s="4"/>
      <c r="CN174" s="4"/>
      <c r="CO174" s="4"/>
      <c r="CP174" s="4"/>
      <c r="CQ174" s="4"/>
      <c r="CR174" s="4"/>
      <c r="CS174" s="4"/>
      <c r="CT174" s="4"/>
      <c r="CU174" s="4"/>
      <c r="CV174" s="4"/>
      <c r="CW174" s="4"/>
      <c r="CX174" s="4"/>
      <c r="CY174" s="4"/>
      <c r="CZ174" s="4"/>
      <c r="DA174" s="4"/>
      <c r="DB174" s="4"/>
      <c r="DC174" s="4"/>
      <c r="DD174" s="4"/>
      <c r="DE174" s="4"/>
      <c r="DF174" s="4"/>
      <c r="DG174" s="4"/>
      <c r="DH174" s="4"/>
      <c r="DI174" s="4"/>
      <c r="DJ174" s="4"/>
      <c r="DK174" s="4"/>
      <c r="DL174" s="4"/>
      <c r="DM174" s="4"/>
      <c r="DN174" s="4"/>
      <c r="DO174" s="4"/>
      <c r="DP174" s="4"/>
      <c r="DQ174" s="4"/>
      <c r="DR174" s="4"/>
      <c r="DS174" s="4"/>
      <c r="DT174" s="4"/>
      <c r="DU174" s="4"/>
      <c r="DV174" s="4"/>
      <c r="DW174" s="4"/>
      <c r="DX174" s="4"/>
      <c r="DY174" s="4"/>
      <c r="DZ174" s="4"/>
      <c r="EA174" s="4"/>
    </row>
    <row r="175" spans="1:131" x14ac:dyDescent="0.4">
      <c r="A175" s="4"/>
      <c r="B175" s="7">
        <v>1666</v>
      </c>
      <c r="C175" s="46">
        <v>-30.000000000000004</v>
      </c>
      <c r="D175" s="46"/>
      <c r="E175" s="27"/>
      <c r="F175" s="61">
        <v>-24.210526315789473</v>
      </c>
      <c r="G175" s="46">
        <v>-4.0760869565217401</v>
      </c>
      <c r="H175" s="46"/>
      <c r="I175" s="46">
        <v>-9.4555278470490514</v>
      </c>
      <c r="J175" s="46">
        <v>-28.907922912205564</v>
      </c>
      <c r="K175" s="46">
        <v>11.246303019900562</v>
      </c>
      <c r="L175" s="46">
        <v>-7.3842477162994307</v>
      </c>
      <c r="M175" s="46">
        <v>0.1988292671405878</v>
      </c>
      <c r="N175" s="46"/>
      <c r="O175" s="46"/>
      <c r="P175" s="46">
        <v>-4.3708609271523091</v>
      </c>
      <c r="Q175" s="46"/>
      <c r="R175" s="46">
        <v>6.0694020474163501</v>
      </c>
      <c r="S175" s="46">
        <v>2.0021645021645051</v>
      </c>
      <c r="T175" s="46"/>
      <c r="U175" s="46"/>
      <c r="V175" s="46"/>
      <c r="W175" s="46"/>
      <c r="X175" s="46"/>
      <c r="Y175" s="46"/>
      <c r="Z175" s="46">
        <f t="shared" si="28"/>
        <v>-8.0807703489450518</v>
      </c>
      <c r="AA175" s="46">
        <f t="shared" si="29"/>
        <v>-4.3708609271523091</v>
      </c>
      <c r="AB175" s="46">
        <f t="shared" si="38"/>
        <v>-0.56393181925605096</v>
      </c>
      <c r="AC175" s="46">
        <f t="shared" si="30"/>
        <v>11.246303019900562</v>
      </c>
      <c r="AD175" s="46">
        <f t="shared" si="31"/>
        <v>11</v>
      </c>
      <c r="AE175" s="46">
        <f t="array" ref="AE175">SUM(IF($C175:$Y175&lt;0,1,0))</f>
        <v>7</v>
      </c>
      <c r="AF175" s="46">
        <f t="shared" si="32"/>
        <v>63.636363636363633</v>
      </c>
      <c r="AG175" s="46">
        <f t="shared" si="39"/>
        <v>48.939393939393938</v>
      </c>
      <c r="AH175" s="46">
        <f t="array" ref="AH175">SUM(IF($C175:$Y175&gt;20,1,0))</f>
        <v>0</v>
      </c>
      <c r="AI175" s="46">
        <f t="shared" si="33"/>
        <v>0</v>
      </c>
      <c r="AJ175" s="46">
        <f t="shared" si="40"/>
        <v>13.333333333333334</v>
      </c>
      <c r="AK175" s="46">
        <f t="array" ref="AK175">SUM(IF($C175:$Y175&gt;40,1,0))</f>
        <v>0</v>
      </c>
      <c r="AL175" s="46">
        <f t="shared" si="34"/>
        <v>0</v>
      </c>
      <c r="AM175" s="46">
        <f t="shared" si="41"/>
        <v>6.666666666666667</v>
      </c>
      <c r="AN175" s="46">
        <f t="shared" si="35"/>
        <v>-5.8888473838395567</v>
      </c>
      <c r="AO175" s="46">
        <f t="shared" si="36"/>
        <v>-4.2234739418370246</v>
      </c>
      <c r="AP175" s="46"/>
      <c r="AQ175" s="46">
        <f t="shared" si="37"/>
        <v>11.246303019900562</v>
      </c>
      <c r="AR175" s="5"/>
      <c r="AS175" s="5"/>
      <c r="AT175" s="5"/>
      <c r="AU175" s="5"/>
      <c r="AV175" s="5"/>
      <c r="AW175" s="5"/>
      <c r="AX175" s="5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  <c r="BM175" s="4"/>
      <c r="BN175" s="4"/>
      <c r="BO175" s="4"/>
      <c r="BP175" s="4"/>
      <c r="BQ175" s="4"/>
      <c r="BR175" s="4"/>
      <c r="BS175" s="4"/>
      <c r="BT175" s="4"/>
      <c r="BU175" s="4"/>
      <c r="BV175" s="4"/>
      <c r="BW175" s="4"/>
      <c r="BX175" s="4"/>
      <c r="BY175" s="4"/>
      <c r="BZ175" s="4"/>
      <c r="CA175" s="4"/>
      <c r="CB175" s="4"/>
      <c r="CC175" s="4"/>
      <c r="CD175" s="4"/>
      <c r="CE175" s="4"/>
      <c r="CF175" s="4"/>
      <c r="CG175" s="4"/>
      <c r="CH175" s="4"/>
      <c r="CI175" s="4"/>
      <c r="CJ175" s="4"/>
      <c r="CK175" s="4"/>
      <c r="CL175" s="4"/>
      <c r="CM175" s="4"/>
      <c r="CN175" s="4"/>
      <c r="CO175" s="4"/>
      <c r="CP175" s="4"/>
      <c r="CQ175" s="4"/>
      <c r="CR175" s="4"/>
      <c r="CS175" s="4"/>
      <c r="CT175" s="4"/>
      <c r="CU175" s="4"/>
      <c r="CV175" s="4"/>
      <c r="CW175" s="4"/>
      <c r="CX175" s="4"/>
      <c r="CY175" s="4"/>
      <c r="CZ175" s="4"/>
      <c r="DA175" s="4"/>
      <c r="DB175" s="4"/>
      <c r="DC175" s="4"/>
      <c r="DD175" s="4"/>
      <c r="DE175" s="4"/>
      <c r="DF175" s="4"/>
      <c r="DG175" s="4"/>
      <c r="DH175" s="4"/>
      <c r="DI175" s="4"/>
      <c r="DJ175" s="4"/>
      <c r="DK175" s="4"/>
      <c r="DL175" s="4"/>
      <c r="DM175" s="4"/>
      <c r="DN175" s="4"/>
      <c r="DO175" s="4"/>
      <c r="DP175" s="4"/>
      <c r="DQ175" s="4"/>
      <c r="DR175" s="4"/>
      <c r="DS175" s="4"/>
      <c r="DT175" s="4"/>
      <c r="DU175" s="4"/>
      <c r="DV175" s="4"/>
      <c r="DW175" s="4"/>
      <c r="DX175" s="4"/>
      <c r="DY175" s="4"/>
      <c r="DZ175" s="4"/>
      <c r="EA175" s="4"/>
    </row>
    <row r="176" spans="1:131" x14ac:dyDescent="0.4">
      <c r="A176" s="4"/>
      <c r="B176" s="7">
        <v>1667</v>
      </c>
      <c r="C176" s="46">
        <v>-14.285714285714279</v>
      </c>
      <c r="D176" s="46"/>
      <c r="E176" s="27"/>
      <c r="F176" s="61">
        <v>0</v>
      </c>
      <c r="G176" s="46">
        <v>4.2492917847025469</v>
      </c>
      <c r="H176" s="46"/>
      <c r="I176" s="46">
        <v>-3.2854050711193516</v>
      </c>
      <c r="J176" s="46">
        <v>-0.90361445783132543</v>
      </c>
      <c r="K176" s="46">
        <v>-35.894182438644421</v>
      </c>
      <c r="L176" s="46">
        <v>-8.4765328152212263</v>
      </c>
      <c r="M176" s="46">
        <v>-5.2060000000000102</v>
      </c>
      <c r="N176" s="46"/>
      <c r="O176" s="46"/>
      <c r="P176" s="46">
        <v>12.354524800112443</v>
      </c>
      <c r="Q176" s="46"/>
      <c r="R176" s="46">
        <v>12.368150609338159</v>
      </c>
      <c r="S176" s="46">
        <v>-8.9134095436865568</v>
      </c>
      <c r="T176" s="46"/>
      <c r="U176" s="46"/>
      <c r="V176" s="46"/>
      <c r="W176" s="46"/>
      <c r="X176" s="46"/>
      <c r="Y176" s="46"/>
      <c r="Z176" s="46">
        <f t="shared" si="28"/>
        <v>-4.3629901289149107</v>
      </c>
      <c r="AA176" s="46">
        <f t="shared" si="29"/>
        <v>-3.2854050711193516</v>
      </c>
      <c r="AB176" s="46">
        <f t="shared" si="38"/>
        <v>-2.7185221720602004</v>
      </c>
      <c r="AC176" s="46">
        <f t="shared" si="30"/>
        <v>12.368150609338159</v>
      </c>
      <c r="AD176" s="46">
        <f t="shared" si="31"/>
        <v>11</v>
      </c>
      <c r="AE176" s="46">
        <f t="array" ref="AE176">SUM(IF($C176:$Y176&lt;0,1,0))</f>
        <v>7</v>
      </c>
      <c r="AF176" s="46">
        <f t="shared" si="32"/>
        <v>63.636363636363633</v>
      </c>
      <c r="AG176" s="46">
        <f t="shared" si="39"/>
        <v>56.212121212121211</v>
      </c>
      <c r="AH176" s="46">
        <f t="array" ref="AH176">SUM(IF($C176:$Y176&gt;20,1,0))</f>
        <v>0</v>
      </c>
      <c r="AI176" s="46">
        <f t="shared" si="33"/>
        <v>0</v>
      </c>
      <c r="AJ176" s="46">
        <f t="shared" si="40"/>
        <v>6.666666666666667</v>
      </c>
      <c r="AK176" s="46">
        <f t="array" ref="AK176">SUM(IF($C176:$Y176&gt;40,1,0))</f>
        <v>0</v>
      </c>
      <c r="AL176" s="46">
        <f t="shared" si="34"/>
        <v>0</v>
      </c>
      <c r="AM176" s="46">
        <f t="shared" si="41"/>
        <v>3.3333333333333335</v>
      </c>
      <c r="AN176" s="46">
        <f t="shared" si="35"/>
        <v>-3.3707177132349742</v>
      </c>
      <c r="AO176" s="46">
        <f t="shared" si="36"/>
        <v>-2.0945097644753385</v>
      </c>
      <c r="AP176" s="46"/>
      <c r="AQ176" s="46">
        <f t="shared" si="37"/>
        <v>12.368150609338159</v>
      </c>
      <c r="AR176" s="5"/>
      <c r="AS176" s="5"/>
      <c r="AT176" s="5"/>
      <c r="AU176" s="5"/>
      <c r="AV176" s="5"/>
      <c r="AW176" s="5"/>
      <c r="AX176" s="5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  <c r="BM176" s="4"/>
      <c r="BN176" s="4"/>
      <c r="BO176" s="4"/>
      <c r="BP176" s="4"/>
      <c r="BQ176" s="4"/>
      <c r="BR176" s="4"/>
      <c r="BS176" s="4"/>
      <c r="BT176" s="4"/>
      <c r="BU176" s="4"/>
      <c r="BV176" s="4"/>
      <c r="BW176" s="4"/>
      <c r="BX176" s="4"/>
      <c r="BY176" s="4"/>
      <c r="BZ176" s="4"/>
      <c r="CA176" s="4"/>
      <c r="CB176" s="4"/>
      <c r="CC176" s="4"/>
      <c r="CD176" s="4"/>
      <c r="CE176" s="4"/>
      <c r="CF176" s="4"/>
      <c r="CG176" s="4"/>
      <c r="CH176" s="4"/>
      <c r="CI176" s="4"/>
      <c r="CJ176" s="4"/>
      <c r="CK176" s="4"/>
      <c r="CL176" s="4"/>
      <c r="CM176" s="4"/>
      <c r="CN176" s="4"/>
      <c r="CO176" s="4"/>
      <c r="CP176" s="4"/>
      <c r="CQ176" s="4"/>
      <c r="CR176" s="4"/>
      <c r="CS176" s="4"/>
      <c r="CT176" s="4"/>
      <c r="CU176" s="4"/>
      <c r="CV176" s="4"/>
      <c r="CW176" s="4"/>
      <c r="CX176" s="4"/>
      <c r="CY176" s="4"/>
      <c r="CZ176" s="4"/>
      <c r="DA176" s="4"/>
      <c r="DB176" s="4"/>
      <c r="DC176" s="4"/>
      <c r="DD176" s="4"/>
      <c r="DE176" s="4"/>
      <c r="DF176" s="4"/>
      <c r="DG176" s="4"/>
      <c r="DH176" s="4"/>
      <c r="DI176" s="4"/>
      <c r="DJ176" s="4"/>
      <c r="DK176" s="4"/>
      <c r="DL176" s="4"/>
      <c r="DM176" s="4"/>
      <c r="DN176" s="4"/>
      <c r="DO176" s="4"/>
      <c r="DP176" s="4"/>
      <c r="DQ176" s="4"/>
      <c r="DR176" s="4"/>
      <c r="DS176" s="4"/>
      <c r="DT176" s="4"/>
      <c r="DU176" s="4"/>
      <c r="DV176" s="4"/>
      <c r="DW176" s="4"/>
      <c r="DX176" s="4"/>
      <c r="DY176" s="4"/>
      <c r="DZ176" s="4"/>
      <c r="EA176" s="4"/>
    </row>
    <row r="177" spans="1:131" x14ac:dyDescent="0.4">
      <c r="A177" s="4"/>
      <c r="B177" s="7">
        <v>1668</v>
      </c>
      <c r="C177" s="46">
        <v>-8.333333333333325</v>
      </c>
      <c r="D177" s="46"/>
      <c r="E177" s="27"/>
      <c r="F177" s="61">
        <v>-15.046296296296296</v>
      </c>
      <c r="G177" s="46">
        <v>4.3478260869565188</v>
      </c>
      <c r="H177" s="46"/>
      <c r="I177" s="46">
        <v>-6.2985938792390446</v>
      </c>
      <c r="J177" s="46">
        <v>-8.814589665653493</v>
      </c>
      <c r="K177" s="46">
        <v>12.157133276980257</v>
      </c>
      <c r="L177" s="46">
        <v>6.3194468080255861</v>
      </c>
      <c r="M177" s="46">
        <v>-8.1323712471253362</v>
      </c>
      <c r="N177" s="46"/>
      <c r="O177" s="46"/>
      <c r="P177" s="46">
        <v>-3.7037037037037033</v>
      </c>
      <c r="Q177" s="46"/>
      <c r="R177" s="46">
        <v>6.8791070397133502</v>
      </c>
      <c r="S177" s="46">
        <v>2.1663778162911651</v>
      </c>
      <c r="T177" s="46"/>
      <c r="U177" s="46"/>
      <c r="V177" s="46"/>
      <c r="W177" s="46"/>
      <c r="X177" s="46"/>
      <c r="Y177" s="46"/>
      <c r="Z177" s="46">
        <f t="shared" si="28"/>
        <v>-1.6780906452167563</v>
      </c>
      <c r="AA177" s="46">
        <f t="shared" si="29"/>
        <v>-3.7037037037037033</v>
      </c>
      <c r="AB177" s="46">
        <f t="shared" si="38"/>
        <v>-3.5455248258271261</v>
      </c>
      <c r="AC177" s="46">
        <f t="shared" si="30"/>
        <v>12.157133276980257</v>
      </c>
      <c r="AD177" s="46">
        <f t="shared" si="31"/>
        <v>11</v>
      </c>
      <c r="AE177" s="46">
        <f t="array" ref="AE177">SUM(IF($C177:$Y177&lt;0,1,0))</f>
        <v>6</v>
      </c>
      <c r="AF177" s="46">
        <f t="shared" si="32"/>
        <v>54.545454545454547</v>
      </c>
      <c r="AG177" s="46">
        <f t="shared" si="39"/>
        <v>60.303030303030305</v>
      </c>
      <c r="AH177" s="46">
        <f t="array" ref="AH177">SUM(IF($C177:$Y177&gt;20,1,0))</f>
        <v>0</v>
      </c>
      <c r="AI177" s="46">
        <f t="shared" si="33"/>
        <v>0</v>
      </c>
      <c r="AJ177" s="46">
        <f t="shared" si="40"/>
        <v>3.3333333333333335</v>
      </c>
      <c r="AK177" s="46">
        <f t="array" ref="AK177">SUM(IF($C177:$Y177&gt;40,1,0))</f>
        <v>0</v>
      </c>
      <c r="AL177" s="46">
        <f t="shared" si="34"/>
        <v>0</v>
      </c>
      <c r="AM177" s="46">
        <f t="shared" si="41"/>
        <v>1.6666666666666667</v>
      </c>
      <c r="AN177" s="46">
        <f t="shared" si="35"/>
        <v>-1.0125663764050996</v>
      </c>
      <c r="AO177" s="46">
        <f t="shared" si="36"/>
        <v>-0.76866294370626909</v>
      </c>
      <c r="AP177" s="46"/>
      <c r="AQ177" s="46">
        <f t="shared" si="37"/>
        <v>12.157133276980257</v>
      </c>
      <c r="AR177" s="5"/>
      <c r="AS177" s="5"/>
      <c r="AT177" s="5"/>
      <c r="AU177" s="5"/>
      <c r="AV177" s="5"/>
      <c r="AW177" s="5"/>
      <c r="AX177" s="5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  <c r="BM177" s="4"/>
      <c r="BN177" s="4"/>
      <c r="BO177" s="4"/>
      <c r="BP177" s="4"/>
      <c r="BQ177" s="4"/>
      <c r="BR177" s="4"/>
      <c r="BS177" s="4"/>
      <c r="BT177" s="4"/>
      <c r="BU177" s="4"/>
      <c r="BV177" s="4"/>
      <c r="BW177" s="4"/>
      <c r="BX177" s="4"/>
      <c r="BY177" s="4"/>
      <c r="BZ177" s="4"/>
      <c r="CA177" s="4"/>
      <c r="CB177" s="4"/>
      <c r="CC177" s="4"/>
      <c r="CD177" s="4"/>
      <c r="CE177" s="4"/>
      <c r="CF177" s="4"/>
      <c r="CG177" s="4"/>
      <c r="CH177" s="4"/>
      <c r="CI177" s="4"/>
      <c r="CJ177" s="4"/>
      <c r="CK177" s="4"/>
      <c r="CL177" s="4"/>
      <c r="CM177" s="4"/>
      <c r="CN177" s="4"/>
      <c r="CO177" s="4"/>
      <c r="CP177" s="4"/>
      <c r="CQ177" s="4"/>
      <c r="CR177" s="4"/>
      <c r="CS177" s="4"/>
      <c r="CT177" s="4"/>
      <c r="CU177" s="4"/>
      <c r="CV177" s="4"/>
      <c r="CW177" s="4"/>
      <c r="CX177" s="4"/>
      <c r="CY177" s="4"/>
      <c r="CZ177" s="4"/>
      <c r="DA177" s="4"/>
      <c r="DB177" s="4"/>
      <c r="DC177" s="4"/>
      <c r="DD177" s="4"/>
      <c r="DE177" s="4"/>
      <c r="DF177" s="4"/>
      <c r="DG177" s="4"/>
      <c r="DH177" s="4"/>
      <c r="DI177" s="4"/>
      <c r="DJ177" s="4"/>
      <c r="DK177" s="4"/>
      <c r="DL177" s="4"/>
      <c r="DM177" s="4"/>
      <c r="DN177" s="4"/>
      <c r="DO177" s="4"/>
      <c r="DP177" s="4"/>
      <c r="DQ177" s="4"/>
      <c r="DR177" s="4"/>
      <c r="DS177" s="4"/>
      <c r="DT177" s="4"/>
      <c r="DU177" s="4"/>
      <c r="DV177" s="4"/>
      <c r="DW177" s="4"/>
      <c r="DX177" s="4"/>
      <c r="DY177" s="4"/>
      <c r="DZ177" s="4"/>
      <c r="EA177" s="4"/>
    </row>
    <row r="178" spans="1:131" x14ac:dyDescent="0.4">
      <c r="A178" s="4"/>
      <c r="B178" s="7">
        <v>1669</v>
      </c>
      <c r="C178" s="46">
        <v>-9.0909090909090935</v>
      </c>
      <c r="D178" s="46"/>
      <c r="E178" s="27"/>
      <c r="F178" s="61">
        <v>-13.896457765667575</v>
      </c>
      <c r="G178" s="46">
        <v>0</v>
      </c>
      <c r="H178" s="46"/>
      <c r="I178" s="46">
        <v>7.5654361467578752</v>
      </c>
      <c r="J178" s="46">
        <v>-9.0000000000000071</v>
      </c>
      <c r="K178" s="46">
        <v>21.342183078822885</v>
      </c>
      <c r="L178" s="46">
        <v>-14.780292570359798</v>
      </c>
      <c r="M178" s="46">
        <v>-3.5884480679796105</v>
      </c>
      <c r="N178" s="46"/>
      <c r="O178" s="46"/>
      <c r="P178" s="46">
        <v>-5.6666666666666696</v>
      </c>
      <c r="Q178" s="46"/>
      <c r="R178" s="46">
        <v>1.1907081336476999</v>
      </c>
      <c r="S178" s="46">
        <v>-4.5578100546388054</v>
      </c>
      <c r="T178" s="46"/>
      <c r="U178" s="46"/>
      <c r="V178" s="46"/>
      <c r="W178" s="46"/>
      <c r="X178" s="46"/>
      <c r="Y178" s="46"/>
      <c r="Z178" s="46">
        <f t="shared" si="28"/>
        <v>-2.7711142597266449</v>
      </c>
      <c r="AA178" s="46">
        <f t="shared" si="29"/>
        <v>-4.5578100546388054</v>
      </c>
      <c r="AB178" s="46">
        <f t="shared" si="38"/>
        <v>-2.8408969996370508</v>
      </c>
      <c r="AC178" s="46">
        <f t="shared" si="30"/>
        <v>21.342183078822885</v>
      </c>
      <c r="AD178" s="46">
        <f t="shared" si="31"/>
        <v>11</v>
      </c>
      <c r="AE178" s="46">
        <f t="array" ref="AE178">SUM(IF($C178:$Y178&lt;0,1,0))</f>
        <v>7</v>
      </c>
      <c r="AF178" s="46">
        <f t="shared" si="32"/>
        <v>63.636363636363633</v>
      </c>
      <c r="AG178" s="46">
        <f t="shared" si="39"/>
        <v>60.909090909090907</v>
      </c>
      <c r="AH178" s="46">
        <f t="array" ref="AH178">SUM(IF($C178:$Y178&gt;20,1,0))</f>
        <v>1</v>
      </c>
      <c r="AI178" s="46">
        <f t="shared" si="33"/>
        <v>9.0909090909090917</v>
      </c>
      <c r="AJ178" s="46">
        <f t="shared" si="40"/>
        <v>3.1818181818181821</v>
      </c>
      <c r="AK178" s="46">
        <f t="array" ref="AK178">SUM(IF($C178:$Y178&gt;40,1,0))</f>
        <v>0</v>
      </c>
      <c r="AL178" s="46">
        <f t="shared" si="34"/>
        <v>0</v>
      </c>
      <c r="AM178" s="46">
        <f t="shared" si="41"/>
        <v>0</v>
      </c>
      <c r="AN178" s="46">
        <f t="shared" si="35"/>
        <v>-2.1391347766084001</v>
      </c>
      <c r="AO178" s="46">
        <f t="shared" si="36"/>
        <v>-4.0731290613092082</v>
      </c>
      <c r="AP178" s="46"/>
      <c r="AQ178" s="46">
        <f t="shared" si="37"/>
        <v>21.342183078822885</v>
      </c>
      <c r="AR178" s="5"/>
      <c r="AS178" s="5"/>
      <c r="AT178" s="5"/>
      <c r="AU178" s="5"/>
      <c r="AV178" s="5"/>
      <c r="AW178" s="5"/>
      <c r="AX178" s="5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  <c r="BM178" s="4"/>
      <c r="BN178" s="4"/>
      <c r="BO178" s="4"/>
      <c r="BP178" s="4"/>
      <c r="BQ178" s="4"/>
      <c r="BR178" s="4"/>
      <c r="BS178" s="4"/>
      <c r="BT178" s="4"/>
      <c r="BU178" s="4"/>
      <c r="BV178" s="4"/>
      <c r="BW178" s="4"/>
      <c r="BX178" s="4"/>
      <c r="BY178" s="4"/>
      <c r="BZ178" s="4"/>
      <c r="CA178" s="4"/>
      <c r="CB178" s="4"/>
      <c r="CC178" s="4"/>
      <c r="CD178" s="4"/>
      <c r="CE178" s="4"/>
      <c r="CF178" s="4"/>
      <c r="CG178" s="4"/>
      <c r="CH178" s="4"/>
      <c r="CI178" s="4"/>
      <c r="CJ178" s="4"/>
      <c r="CK178" s="4"/>
      <c r="CL178" s="4"/>
      <c r="CM178" s="4"/>
      <c r="CN178" s="4"/>
      <c r="CO178" s="4"/>
      <c r="CP178" s="4"/>
      <c r="CQ178" s="4"/>
      <c r="CR178" s="4"/>
      <c r="CS178" s="4"/>
      <c r="CT178" s="4"/>
      <c r="CU178" s="4"/>
      <c r="CV178" s="4"/>
      <c r="CW178" s="4"/>
      <c r="CX178" s="4"/>
      <c r="CY178" s="4"/>
      <c r="CZ178" s="4"/>
      <c r="DA178" s="4"/>
      <c r="DB178" s="4"/>
      <c r="DC178" s="4"/>
      <c r="DD178" s="4"/>
      <c r="DE178" s="4"/>
      <c r="DF178" s="4"/>
      <c r="DG178" s="4"/>
      <c r="DH178" s="4"/>
      <c r="DI178" s="4"/>
      <c r="DJ178" s="4"/>
      <c r="DK178" s="4"/>
      <c r="DL178" s="4"/>
      <c r="DM178" s="4"/>
      <c r="DN178" s="4"/>
      <c r="DO178" s="4"/>
      <c r="DP178" s="4"/>
      <c r="DQ178" s="4"/>
      <c r="DR178" s="4"/>
      <c r="DS178" s="4"/>
      <c r="DT178" s="4"/>
      <c r="DU178" s="4"/>
      <c r="DV178" s="4"/>
      <c r="DW178" s="4"/>
      <c r="DX178" s="4"/>
      <c r="DY178" s="4"/>
      <c r="DZ178" s="4"/>
      <c r="EA178" s="4"/>
    </row>
    <row r="179" spans="1:131" x14ac:dyDescent="0.4">
      <c r="A179" s="4"/>
      <c r="B179" s="7">
        <v>1670</v>
      </c>
      <c r="C179" s="46">
        <v>100</v>
      </c>
      <c r="D179" s="46"/>
      <c r="E179" s="27"/>
      <c r="F179" s="61">
        <v>10.443037974683545</v>
      </c>
      <c r="G179" s="46">
        <v>5.7291666666666741</v>
      </c>
      <c r="H179" s="46"/>
      <c r="I179" s="46">
        <v>4.9099642813154372</v>
      </c>
      <c r="J179" s="46">
        <v>-12.087912087912089</v>
      </c>
      <c r="K179" s="46">
        <v>15.788019456188842</v>
      </c>
      <c r="L179" s="46">
        <v>6.3885674174290585</v>
      </c>
      <c r="M179" s="46">
        <v>-2.7298713673177155</v>
      </c>
      <c r="N179" s="46"/>
      <c r="O179" s="46"/>
      <c r="P179" s="46">
        <v>3.3927816674936224</v>
      </c>
      <c r="Q179" s="46"/>
      <c r="R179" s="46">
        <v>-2.6392593469872327</v>
      </c>
      <c r="S179" s="46">
        <v>0.8680974198215563</v>
      </c>
      <c r="T179" s="46"/>
      <c r="U179" s="46"/>
      <c r="V179" s="46"/>
      <c r="W179" s="46"/>
      <c r="X179" s="46"/>
      <c r="Y179" s="46"/>
      <c r="Z179" s="46">
        <f t="shared" si="28"/>
        <v>11.823872007398336</v>
      </c>
      <c r="AA179" s="46">
        <f t="shared" si="29"/>
        <v>4.9099642813154372</v>
      </c>
      <c r="AB179" s="46">
        <f t="shared" si="38"/>
        <v>-1.5115509724768337</v>
      </c>
      <c r="AC179" s="46">
        <f t="shared" si="30"/>
        <v>100</v>
      </c>
      <c r="AD179" s="46">
        <f t="shared" si="31"/>
        <v>11</v>
      </c>
      <c r="AE179" s="46">
        <f t="array" ref="AE179">SUM(IF($C179:$Y179&lt;0,1,0))</f>
        <v>3</v>
      </c>
      <c r="AF179" s="46">
        <f t="shared" si="32"/>
        <v>27.272727272727273</v>
      </c>
      <c r="AG179" s="46">
        <f t="shared" si="39"/>
        <v>53.787878787878782</v>
      </c>
      <c r="AH179" s="46">
        <f t="array" ref="AH179">SUM(IF($C179:$Y179&gt;20,1,0))</f>
        <v>1</v>
      </c>
      <c r="AI179" s="46">
        <f t="shared" si="33"/>
        <v>9.0909090909090917</v>
      </c>
      <c r="AJ179" s="46">
        <f t="shared" si="40"/>
        <v>4.6969696969696981</v>
      </c>
      <c r="AK179" s="46">
        <f t="array" ref="AK179">SUM(IF($C179:$Y179&gt;40,1,0))</f>
        <v>1</v>
      </c>
      <c r="AL179" s="46">
        <f t="shared" si="34"/>
        <v>9.0909090909090917</v>
      </c>
      <c r="AM179" s="46">
        <f t="shared" si="41"/>
        <v>1.5151515151515154</v>
      </c>
      <c r="AN179" s="46">
        <f t="shared" si="35"/>
        <v>3.0062592081381698</v>
      </c>
      <c r="AO179" s="46">
        <f t="shared" si="36"/>
        <v>4.1513729744045298</v>
      </c>
      <c r="AP179" s="46"/>
      <c r="AQ179" s="46">
        <f t="shared" si="37"/>
        <v>15.788019456188842</v>
      </c>
      <c r="AR179" s="5"/>
      <c r="AS179" s="5"/>
      <c r="AT179" s="5"/>
      <c r="AU179" s="5"/>
      <c r="AV179" s="5"/>
      <c r="AW179" s="5"/>
      <c r="AX179" s="5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  <c r="BM179" s="4"/>
      <c r="BN179" s="4"/>
      <c r="BO179" s="4"/>
      <c r="BP179" s="4"/>
      <c r="BQ179" s="4"/>
      <c r="BR179" s="4"/>
      <c r="BS179" s="4"/>
      <c r="BT179" s="4"/>
      <c r="BU179" s="4"/>
      <c r="BV179" s="4"/>
      <c r="BW179" s="4"/>
      <c r="BX179" s="4"/>
      <c r="BY179" s="4"/>
      <c r="BZ179" s="4"/>
      <c r="CA179" s="4"/>
      <c r="CB179" s="4"/>
      <c r="CC179" s="4"/>
      <c r="CD179" s="4"/>
      <c r="CE179" s="4"/>
      <c r="CF179" s="4"/>
      <c r="CG179" s="4"/>
      <c r="CH179" s="4"/>
      <c r="CI179" s="4"/>
      <c r="CJ179" s="4"/>
      <c r="CK179" s="4"/>
      <c r="CL179" s="4"/>
      <c r="CM179" s="4"/>
      <c r="CN179" s="4"/>
      <c r="CO179" s="4"/>
      <c r="CP179" s="4"/>
      <c r="CQ179" s="4"/>
      <c r="CR179" s="4"/>
      <c r="CS179" s="4"/>
      <c r="CT179" s="4"/>
      <c r="CU179" s="4"/>
      <c r="CV179" s="4"/>
      <c r="CW179" s="4"/>
      <c r="CX179" s="4"/>
      <c r="CY179" s="4"/>
      <c r="CZ179" s="4"/>
      <c r="DA179" s="4"/>
      <c r="DB179" s="4"/>
      <c r="DC179" s="4"/>
      <c r="DD179" s="4"/>
      <c r="DE179" s="4"/>
      <c r="DF179" s="4"/>
      <c r="DG179" s="4"/>
      <c r="DH179" s="4"/>
      <c r="DI179" s="4"/>
      <c r="DJ179" s="4"/>
      <c r="DK179" s="4"/>
      <c r="DL179" s="4"/>
      <c r="DM179" s="4"/>
      <c r="DN179" s="4"/>
      <c r="DO179" s="4"/>
      <c r="DP179" s="4"/>
      <c r="DQ179" s="4"/>
      <c r="DR179" s="4"/>
      <c r="DS179" s="4"/>
      <c r="DT179" s="4"/>
      <c r="DU179" s="4"/>
      <c r="DV179" s="4"/>
      <c r="DW179" s="4"/>
      <c r="DX179" s="4"/>
      <c r="DY179" s="4"/>
      <c r="DZ179" s="4"/>
      <c r="EA179" s="4"/>
    </row>
    <row r="180" spans="1:131" x14ac:dyDescent="0.4">
      <c r="A180" s="4"/>
      <c r="B180" s="7">
        <v>1671</v>
      </c>
      <c r="C180" s="46">
        <v>30.000000000000004</v>
      </c>
      <c r="D180" s="46"/>
      <c r="E180" s="27"/>
      <c r="F180" s="61">
        <v>-3.4383954154727796</v>
      </c>
      <c r="G180" s="46">
        <v>-2.7093596059113323</v>
      </c>
      <c r="H180" s="46"/>
      <c r="I180" s="46">
        <v>-10.284135683071854</v>
      </c>
      <c r="J180" s="46">
        <v>4.5833333333333393</v>
      </c>
      <c r="K180" s="46">
        <v>3.377226726184885</v>
      </c>
      <c r="L180" s="46">
        <v>1.540061953229821</v>
      </c>
      <c r="M180" s="46">
        <v>-0.50937943870303926</v>
      </c>
      <c r="N180" s="46"/>
      <c r="O180" s="46"/>
      <c r="P180" s="46">
        <v>-11.791212242373772</v>
      </c>
      <c r="Q180" s="46"/>
      <c r="R180" s="46">
        <v>-2.9513212826506208</v>
      </c>
      <c r="S180" s="46">
        <v>1.1324416003792082</v>
      </c>
      <c r="T180" s="46"/>
      <c r="U180" s="46"/>
      <c r="V180" s="46"/>
      <c r="W180" s="46"/>
      <c r="X180" s="46"/>
      <c r="Y180" s="46"/>
      <c r="Z180" s="46">
        <f t="shared" si="28"/>
        <v>0.81356908590398713</v>
      </c>
      <c r="AA180" s="46">
        <f t="shared" si="29"/>
        <v>-0.50937943870303926</v>
      </c>
      <c r="AB180" s="46">
        <f t="shared" si="38"/>
        <v>-1.9195324856669618</v>
      </c>
      <c r="AC180" s="46">
        <f t="shared" si="30"/>
        <v>30.000000000000004</v>
      </c>
      <c r="AD180" s="46">
        <f t="shared" si="31"/>
        <v>11</v>
      </c>
      <c r="AE180" s="46">
        <f t="array" ref="AE180">SUM(IF($C180:$Y180&lt;0,1,0))</f>
        <v>6</v>
      </c>
      <c r="AF180" s="46">
        <f t="shared" si="32"/>
        <v>54.545454545454547</v>
      </c>
      <c r="AG180" s="46">
        <f t="shared" si="39"/>
        <v>54.54545454545454</v>
      </c>
      <c r="AH180" s="46">
        <f t="array" ref="AH180">SUM(IF($C180:$Y180&gt;20,1,0))</f>
        <v>1</v>
      </c>
      <c r="AI180" s="46">
        <f t="shared" si="33"/>
        <v>9.0909090909090917</v>
      </c>
      <c r="AJ180" s="46">
        <f t="shared" si="40"/>
        <v>4.5454545454545459</v>
      </c>
      <c r="AK180" s="46">
        <f t="array" ref="AK180">SUM(IF($C180:$Y180&gt;40,1,0))</f>
        <v>0</v>
      </c>
      <c r="AL180" s="46">
        <f t="shared" si="34"/>
        <v>0</v>
      </c>
      <c r="AM180" s="46">
        <f t="shared" si="41"/>
        <v>1.5151515151515154</v>
      </c>
      <c r="AN180" s="46">
        <f t="shared" si="35"/>
        <v>-2.1050740055056147</v>
      </c>
      <c r="AO180" s="46">
        <f t="shared" si="36"/>
        <v>-1.6093695223071858</v>
      </c>
      <c r="AP180" s="46"/>
      <c r="AQ180" s="46">
        <f t="shared" si="37"/>
        <v>4.5833333333333393</v>
      </c>
      <c r="AR180" s="5"/>
      <c r="AS180" s="5"/>
      <c r="AT180" s="5"/>
      <c r="AU180" s="5"/>
      <c r="AV180" s="5"/>
      <c r="AW180" s="5"/>
      <c r="AX180" s="5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  <c r="BM180" s="4"/>
      <c r="BN180" s="4"/>
      <c r="BO180" s="4"/>
      <c r="BP180" s="4"/>
      <c r="BQ180" s="4"/>
      <c r="BR180" s="4"/>
      <c r="BS180" s="4"/>
      <c r="BT180" s="4"/>
      <c r="BU180" s="4"/>
      <c r="BV180" s="4"/>
      <c r="BW180" s="4"/>
      <c r="BX180" s="4"/>
      <c r="BY180" s="4"/>
      <c r="BZ180" s="4"/>
      <c r="CA180" s="4"/>
      <c r="CB180" s="4"/>
      <c r="CC180" s="4"/>
      <c r="CD180" s="4"/>
      <c r="CE180" s="4"/>
      <c r="CF180" s="4"/>
      <c r="CG180" s="4"/>
      <c r="CH180" s="4"/>
      <c r="CI180" s="4"/>
      <c r="CJ180" s="4"/>
      <c r="CK180" s="4"/>
      <c r="CL180" s="4"/>
      <c r="CM180" s="4"/>
      <c r="CN180" s="4"/>
      <c r="CO180" s="4"/>
      <c r="CP180" s="4"/>
      <c r="CQ180" s="4"/>
      <c r="CR180" s="4"/>
      <c r="CS180" s="4"/>
      <c r="CT180" s="4"/>
      <c r="CU180" s="4"/>
      <c r="CV180" s="4"/>
      <c r="CW180" s="4"/>
      <c r="CX180" s="4"/>
      <c r="CY180" s="4"/>
      <c r="CZ180" s="4"/>
      <c r="DA180" s="4"/>
      <c r="DB180" s="4"/>
      <c r="DC180" s="4"/>
      <c r="DD180" s="4"/>
      <c r="DE180" s="4"/>
      <c r="DF180" s="4"/>
      <c r="DG180" s="4"/>
      <c r="DH180" s="4"/>
      <c r="DI180" s="4"/>
      <c r="DJ180" s="4"/>
      <c r="DK180" s="4"/>
      <c r="DL180" s="4"/>
      <c r="DM180" s="4"/>
      <c r="DN180" s="4"/>
      <c r="DO180" s="4"/>
      <c r="DP180" s="4"/>
      <c r="DQ180" s="4"/>
      <c r="DR180" s="4"/>
      <c r="DS180" s="4"/>
      <c r="DT180" s="4"/>
      <c r="DU180" s="4"/>
      <c r="DV180" s="4"/>
      <c r="DW180" s="4"/>
      <c r="DX180" s="4"/>
      <c r="DY180" s="4"/>
      <c r="DZ180" s="4"/>
      <c r="EA180" s="4"/>
    </row>
    <row r="181" spans="1:131" x14ac:dyDescent="0.4">
      <c r="A181" s="4"/>
      <c r="B181" s="7">
        <v>1672</v>
      </c>
      <c r="C181" s="46">
        <v>-15.384615384615385</v>
      </c>
      <c r="D181" s="46"/>
      <c r="E181" s="27"/>
      <c r="F181" s="61">
        <v>-2.9673590504451042</v>
      </c>
      <c r="G181" s="46">
        <v>7.8481012658227822</v>
      </c>
      <c r="H181" s="46"/>
      <c r="I181" s="46">
        <v>-4.3569004787802736</v>
      </c>
      <c r="J181" s="46">
        <v>-11.952191235059761</v>
      </c>
      <c r="K181" s="46">
        <v>-5.0703496674923576</v>
      </c>
      <c r="L181" s="46">
        <v>8.7657135120541518</v>
      </c>
      <c r="M181" s="46">
        <v>-9.6157633042879063</v>
      </c>
      <c r="N181" s="46"/>
      <c r="O181" s="46"/>
      <c r="P181" s="46">
        <v>3.19566158173753</v>
      </c>
      <c r="Q181" s="46"/>
      <c r="R181" s="46">
        <v>9.6357018006252293</v>
      </c>
      <c r="S181" s="46">
        <v>-4.9174152419588504</v>
      </c>
      <c r="T181" s="46"/>
      <c r="U181" s="46"/>
      <c r="V181" s="46"/>
      <c r="W181" s="46"/>
      <c r="X181" s="46"/>
      <c r="Y181" s="46"/>
      <c r="Z181" s="46">
        <f t="shared" si="28"/>
        <v>-2.2563105638545404</v>
      </c>
      <c r="AA181" s="46">
        <f t="shared" si="29"/>
        <v>-4.3569004787802736</v>
      </c>
      <c r="AB181" s="46">
        <f t="shared" si="38"/>
        <v>-1.9172057442716228</v>
      </c>
      <c r="AC181" s="46">
        <f t="shared" si="30"/>
        <v>9.6357018006252293</v>
      </c>
      <c r="AD181" s="46">
        <f t="shared" si="31"/>
        <v>11</v>
      </c>
      <c r="AE181" s="46">
        <f t="array" ref="AE181">SUM(IF($C181:$Y181&lt;0,1,0))</f>
        <v>7</v>
      </c>
      <c r="AF181" s="46">
        <f t="shared" si="32"/>
        <v>63.636363636363633</v>
      </c>
      <c r="AG181" s="46">
        <f t="shared" si="39"/>
        <v>54.54545454545454</v>
      </c>
      <c r="AH181" s="46">
        <f t="array" ref="AH181">SUM(IF($C181:$Y181&gt;20,1,0))</f>
        <v>0</v>
      </c>
      <c r="AI181" s="46">
        <f t="shared" si="33"/>
        <v>0</v>
      </c>
      <c r="AJ181" s="46">
        <f t="shared" si="40"/>
        <v>4.5454545454545459</v>
      </c>
      <c r="AK181" s="46">
        <f t="array" ref="AK181">SUM(IF($C181:$Y181&gt;40,1,0))</f>
        <v>0</v>
      </c>
      <c r="AL181" s="46">
        <f t="shared" si="34"/>
        <v>0</v>
      </c>
      <c r="AM181" s="46">
        <f t="shared" si="41"/>
        <v>1.5151515151515154</v>
      </c>
      <c r="AN181" s="46">
        <f t="shared" si="35"/>
        <v>-0.94348008177845588</v>
      </c>
      <c r="AO181" s="46">
        <f t="shared" si="36"/>
        <v>-3.6621297646126889</v>
      </c>
      <c r="AP181" s="46"/>
      <c r="AQ181" s="46">
        <f t="shared" si="37"/>
        <v>9.6357018006252293</v>
      </c>
      <c r="AR181" s="5"/>
      <c r="AS181" s="5"/>
      <c r="AT181" s="5"/>
      <c r="AU181" s="5"/>
      <c r="AV181" s="5"/>
      <c r="AW181" s="5"/>
      <c r="AX181" s="5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  <c r="BM181" s="4"/>
      <c r="BN181" s="4"/>
      <c r="BO181" s="4"/>
      <c r="BP181" s="4"/>
      <c r="BQ181" s="4"/>
      <c r="BR181" s="4"/>
      <c r="BS181" s="4"/>
      <c r="BT181" s="4"/>
      <c r="BU181" s="4"/>
      <c r="BV181" s="4"/>
      <c r="BW181" s="4"/>
      <c r="BX181" s="4"/>
      <c r="BY181" s="4"/>
      <c r="BZ181" s="4"/>
      <c r="CA181" s="4"/>
      <c r="CB181" s="4"/>
      <c r="CC181" s="4"/>
      <c r="CD181" s="4"/>
      <c r="CE181" s="4"/>
      <c r="CF181" s="4"/>
      <c r="CG181" s="4"/>
      <c r="CH181" s="4"/>
      <c r="CI181" s="4"/>
      <c r="CJ181" s="4"/>
      <c r="CK181" s="4"/>
      <c r="CL181" s="4"/>
      <c r="CM181" s="4"/>
      <c r="CN181" s="4"/>
      <c r="CO181" s="4"/>
      <c r="CP181" s="4"/>
      <c r="CQ181" s="4"/>
      <c r="CR181" s="4"/>
      <c r="CS181" s="4"/>
      <c r="CT181" s="4"/>
      <c r="CU181" s="4"/>
      <c r="CV181" s="4"/>
      <c r="CW181" s="4"/>
      <c r="CX181" s="4"/>
      <c r="CY181" s="4"/>
      <c r="CZ181" s="4"/>
      <c r="DA181" s="4"/>
      <c r="DB181" s="4"/>
      <c r="DC181" s="4"/>
      <c r="DD181" s="4"/>
      <c r="DE181" s="4"/>
      <c r="DF181" s="4"/>
      <c r="DG181" s="4"/>
      <c r="DH181" s="4"/>
      <c r="DI181" s="4"/>
      <c r="DJ181" s="4"/>
      <c r="DK181" s="4"/>
      <c r="DL181" s="4"/>
      <c r="DM181" s="4"/>
      <c r="DN181" s="4"/>
      <c r="DO181" s="4"/>
      <c r="DP181" s="4"/>
      <c r="DQ181" s="4"/>
      <c r="DR181" s="4"/>
      <c r="DS181" s="4"/>
      <c r="DT181" s="4"/>
      <c r="DU181" s="4"/>
      <c r="DV181" s="4"/>
      <c r="DW181" s="4"/>
      <c r="DX181" s="4"/>
      <c r="DY181" s="4"/>
      <c r="DZ181" s="4"/>
      <c r="EA181" s="4"/>
    </row>
    <row r="182" spans="1:131" x14ac:dyDescent="0.4">
      <c r="A182" s="4"/>
      <c r="B182" s="7">
        <v>1673</v>
      </c>
      <c r="C182" s="46">
        <v>-45.45454545454546</v>
      </c>
      <c r="D182" s="46"/>
      <c r="E182" s="27"/>
      <c r="F182" s="61">
        <v>0.3058103975535168</v>
      </c>
      <c r="G182" s="46">
        <v>7.2769953051643244</v>
      </c>
      <c r="H182" s="46"/>
      <c r="I182" s="46">
        <v>-4.7611691532176037</v>
      </c>
      <c r="J182" s="46">
        <v>4.5248868778280604</v>
      </c>
      <c r="K182" s="46">
        <v>-29.152092865986756</v>
      </c>
      <c r="L182" s="46">
        <v>0.37535556186518715</v>
      </c>
      <c r="M182" s="46">
        <v>0.31182341807485248</v>
      </c>
      <c r="N182" s="46"/>
      <c r="O182" s="46"/>
      <c r="P182" s="46">
        <v>3.2458279845956284</v>
      </c>
      <c r="Q182" s="46"/>
      <c r="R182" s="46">
        <v>-7.0676691729323444</v>
      </c>
      <c r="S182" s="46">
        <v>2.0670364195947699</v>
      </c>
      <c r="T182" s="46"/>
      <c r="U182" s="46"/>
      <c r="V182" s="46"/>
      <c r="W182" s="46"/>
      <c r="X182" s="46"/>
      <c r="Y182" s="46"/>
      <c r="Z182" s="46">
        <f t="shared" si="28"/>
        <v>-6.2116127892732571</v>
      </c>
      <c r="AA182" s="46">
        <f t="shared" si="29"/>
        <v>0.31182341807485248</v>
      </c>
      <c r="AB182" s="46">
        <f t="shared" si="38"/>
        <v>-1.3176676627392554</v>
      </c>
      <c r="AC182" s="46">
        <f t="shared" si="30"/>
        <v>7.2769953051643244</v>
      </c>
      <c r="AD182" s="46">
        <f t="shared" si="31"/>
        <v>11</v>
      </c>
      <c r="AE182" s="46">
        <f t="array" ref="AE182">SUM(IF($C182:$Y182&lt;0,1,0))</f>
        <v>4</v>
      </c>
      <c r="AF182" s="46">
        <f t="shared" si="32"/>
        <v>36.363636363636367</v>
      </c>
      <c r="AG182" s="46">
        <f t="shared" si="39"/>
        <v>50</v>
      </c>
      <c r="AH182" s="46">
        <f t="array" ref="AH182">SUM(IF($C182:$Y182&gt;20,1,0))</f>
        <v>0</v>
      </c>
      <c r="AI182" s="46">
        <f t="shared" si="33"/>
        <v>0</v>
      </c>
      <c r="AJ182" s="46">
        <f t="shared" si="40"/>
        <v>4.5454545454545459</v>
      </c>
      <c r="AK182" s="46">
        <f t="array" ref="AK182">SUM(IF($C182:$Y182&gt;40,1,0))</f>
        <v>0</v>
      </c>
      <c r="AL182" s="46">
        <f t="shared" si="34"/>
        <v>0</v>
      </c>
      <c r="AM182" s="46">
        <f t="shared" si="41"/>
        <v>1.5151515151515154</v>
      </c>
      <c r="AN182" s="46">
        <f t="shared" si="35"/>
        <v>-2.2873195227460363</v>
      </c>
      <c r="AO182" s="46">
        <f t="shared" si="36"/>
        <v>0.34358948997001981</v>
      </c>
      <c r="AP182" s="46"/>
      <c r="AQ182" s="46">
        <f t="shared" si="37"/>
        <v>7.2769953051643244</v>
      </c>
      <c r="AR182" s="5"/>
      <c r="AS182" s="5"/>
      <c r="AT182" s="5"/>
      <c r="AU182" s="5"/>
      <c r="AV182" s="5"/>
      <c r="AW182" s="5"/>
      <c r="AX182" s="5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  <c r="BM182" s="4"/>
      <c r="BN182" s="4"/>
      <c r="BO182" s="4"/>
      <c r="BP182" s="4"/>
      <c r="BQ182" s="4"/>
      <c r="BR182" s="4"/>
      <c r="BS182" s="4"/>
      <c r="BT182" s="4"/>
      <c r="BU182" s="4"/>
      <c r="BV182" s="4"/>
      <c r="BW182" s="4"/>
      <c r="BX182" s="4"/>
      <c r="BY182" s="4"/>
      <c r="BZ182" s="4"/>
      <c r="CA182" s="4"/>
      <c r="CB182" s="4"/>
      <c r="CC182" s="4"/>
      <c r="CD182" s="4"/>
      <c r="CE182" s="4"/>
      <c r="CF182" s="4"/>
      <c r="CG182" s="4"/>
      <c r="CH182" s="4"/>
      <c r="CI182" s="4"/>
      <c r="CJ182" s="4"/>
      <c r="CK182" s="4"/>
      <c r="CL182" s="4"/>
      <c r="CM182" s="4"/>
      <c r="CN182" s="4"/>
      <c r="CO182" s="4"/>
      <c r="CP182" s="4"/>
      <c r="CQ182" s="4"/>
      <c r="CR182" s="4"/>
      <c r="CS182" s="4"/>
      <c r="CT182" s="4"/>
      <c r="CU182" s="4"/>
      <c r="CV182" s="4"/>
      <c r="CW182" s="4"/>
      <c r="CX182" s="4"/>
      <c r="CY182" s="4"/>
      <c r="CZ182" s="4"/>
      <c r="DA182" s="4"/>
      <c r="DB182" s="4"/>
      <c r="DC182" s="4"/>
      <c r="DD182" s="4"/>
      <c r="DE182" s="4"/>
      <c r="DF182" s="4"/>
      <c r="DG182" s="4"/>
      <c r="DH182" s="4"/>
      <c r="DI182" s="4"/>
      <c r="DJ182" s="4"/>
      <c r="DK182" s="4"/>
      <c r="DL182" s="4"/>
      <c r="DM182" s="4"/>
      <c r="DN182" s="4"/>
      <c r="DO182" s="4"/>
      <c r="DP182" s="4"/>
      <c r="DQ182" s="4"/>
      <c r="DR182" s="4"/>
      <c r="DS182" s="4"/>
      <c r="DT182" s="4"/>
      <c r="DU182" s="4"/>
      <c r="DV182" s="4"/>
      <c r="DW182" s="4"/>
      <c r="DX182" s="4"/>
      <c r="DY182" s="4"/>
      <c r="DZ182" s="4"/>
      <c r="EA182" s="4"/>
    </row>
    <row r="183" spans="1:131" x14ac:dyDescent="0.4">
      <c r="A183" s="4"/>
      <c r="B183" s="7">
        <v>1674</v>
      </c>
      <c r="C183" s="46">
        <v>0</v>
      </c>
      <c r="D183" s="46"/>
      <c r="E183" s="27"/>
      <c r="F183" s="61">
        <v>0.91463414634146334</v>
      </c>
      <c r="G183" s="46">
        <v>28.665207877461697</v>
      </c>
      <c r="H183" s="46"/>
      <c r="I183" s="46">
        <v>19.988220569829942</v>
      </c>
      <c r="J183" s="46">
        <v>45.887445887445885</v>
      </c>
      <c r="K183" s="46">
        <v>-6.1977750224347261</v>
      </c>
      <c r="L183" s="46">
        <v>2.844191848948241</v>
      </c>
      <c r="M183" s="46">
        <v>26.152467828636581</v>
      </c>
      <c r="N183" s="46"/>
      <c r="O183" s="46"/>
      <c r="P183" s="46">
        <v>4.4750945395861947</v>
      </c>
      <c r="Q183" s="46"/>
      <c r="R183" s="46">
        <v>7.7669902912621325</v>
      </c>
      <c r="S183" s="46">
        <v>8.7087087087087127</v>
      </c>
      <c r="T183" s="46"/>
      <c r="U183" s="46"/>
      <c r="V183" s="46"/>
      <c r="W183" s="46"/>
      <c r="X183" s="46"/>
      <c r="Y183" s="46"/>
      <c r="Z183" s="46">
        <f t="shared" si="28"/>
        <v>12.65501697052601</v>
      </c>
      <c r="AA183" s="46">
        <f t="shared" si="29"/>
        <v>7.7669902912621325</v>
      </c>
      <c r="AB183" s="46">
        <f t="shared" si="38"/>
        <v>0.59411466975505067</v>
      </c>
      <c r="AC183" s="46">
        <f t="shared" si="30"/>
        <v>45.887445887445885</v>
      </c>
      <c r="AD183" s="46">
        <f t="shared" si="31"/>
        <v>11</v>
      </c>
      <c r="AE183" s="46">
        <f t="array" ref="AE183">SUM(IF($C183:$Y183&lt;0,1,0))</f>
        <v>1</v>
      </c>
      <c r="AF183" s="46">
        <f t="shared" si="32"/>
        <v>9.0909090909090917</v>
      </c>
      <c r="AG183" s="46">
        <f t="shared" si="39"/>
        <v>42.424242424242422</v>
      </c>
      <c r="AH183" s="46">
        <f t="array" ref="AH183">SUM(IF($C183:$Y183&gt;20,1,0))</f>
        <v>3</v>
      </c>
      <c r="AI183" s="46">
        <f t="shared" si="33"/>
        <v>27.27272727272727</v>
      </c>
      <c r="AJ183" s="46">
        <f t="shared" si="40"/>
        <v>9.0909090909090917</v>
      </c>
      <c r="AK183" s="46">
        <f t="array" ref="AK183">SUM(IF($C183:$Y183&gt;40,1,0))</f>
        <v>1</v>
      </c>
      <c r="AL183" s="46">
        <f t="shared" si="34"/>
        <v>9.0909090909090917</v>
      </c>
      <c r="AM183" s="46">
        <f t="shared" si="41"/>
        <v>3.0303030303030307</v>
      </c>
      <c r="AN183" s="46">
        <f t="shared" si="35"/>
        <v>13.920518667578611</v>
      </c>
      <c r="AO183" s="46">
        <f t="shared" si="36"/>
        <v>8.2378494999854226</v>
      </c>
      <c r="AP183" s="46"/>
      <c r="AQ183" s="46">
        <f t="shared" si="37"/>
        <v>45.887445887445885</v>
      </c>
      <c r="AR183" s="5"/>
      <c r="AS183" s="5"/>
      <c r="AT183" s="5"/>
      <c r="AU183" s="5"/>
      <c r="AV183" s="5"/>
      <c r="AW183" s="5"/>
      <c r="AX183" s="5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  <c r="BM183" s="4"/>
      <c r="BN183" s="4"/>
      <c r="BO183" s="4"/>
      <c r="BP183" s="4"/>
      <c r="BQ183" s="4"/>
      <c r="BR183" s="4"/>
      <c r="BS183" s="4"/>
      <c r="BT183" s="4"/>
      <c r="BU183" s="4"/>
      <c r="BV183" s="4"/>
      <c r="BW183" s="4"/>
      <c r="BX183" s="4"/>
      <c r="BY183" s="4"/>
      <c r="BZ183" s="4"/>
      <c r="CA183" s="4"/>
      <c r="CB183" s="4"/>
      <c r="CC183" s="4"/>
      <c r="CD183" s="4"/>
      <c r="CE183" s="4"/>
      <c r="CF183" s="4"/>
      <c r="CG183" s="4"/>
      <c r="CH183" s="4"/>
      <c r="CI183" s="4"/>
      <c r="CJ183" s="4"/>
      <c r="CK183" s="4"/>
      <c r="CL183" s="4"/>
      <c r="CM183" s="4"/>
      <c r="CN183" s="4"/>
      <c r="CO183" s="4"/>
      <c r="CP183" s="4"/>
      <c r="CQ183" s="4"/>
      <c r="CR183" s="4"/>
      <c r="CS183" s="4"/>
      <c r="CT183" s="4"/>
      <c r="CU183" s="4"/>
      <c r="CV183" s="4"/>
      <c r="CW183" s="4"/>
      <c r="CX183" s="4"/>
      <c r="CY183" s="4"/>
      <c r="CZ183" s="4"/>
      <c r="DA183" s="4"/>
      <c r="DB183" s="4"/>
      <c r="DC183" s="4"/>
      <c r="DD183" s="4"/>
      <c r="DE183" s="4"/>
      <c r="DF183" s="4"/>
      <c r="DG183" s="4"/>
      <c r="DH183" s="4"/>
      <c r="DI183" s="4"/>
      <c r="DJ183" s="4"/>
      <c r="DK183" s="4"/>
      <c r="DL183" s="4"/>
      <c r="DM183" s="4"/>
      <c r="DN183" s="4"/>
      <c r="DO183" s="4"/>
      <c r="DP183" s="4"/>
      <c r="DQ183" s="4"/>
      <c r="DR183" s="4"/>
      <c r="DS183" s="4"/>
      <c r="DT183" s="4"/>
      <c r="DU183" s="4"/>
      <c r="DV183" s="4"/>
      <c r="DW183" s="4"/>
      <c r="DX183" s="4"/>
      <c r="DY183" s="4"/>
      <c r="DZ183" s="4"/>
      <c r="EA183" s="4"/>
    </row>
    <row r="184" spans="1:131" x14ac:dyDescent="0.4">
      <c r="A184" s="4"/>
      <c r="B184" s="7">
        <v>1675</v>
      </c>
      <c r="C184" s="46">
        <v>16.666666666666675</v>
      </c>
      <c r="D184" s="46"/>
      <c r="E184" s="27"/>
      <c r="F184" s="61">
        <v>6.3444108761329305</v>
      </c>
      <c r="G184" s="46">
        <v>-12.244897959183676</v>
      </c>
      <c r="H184" s="46"/>
      <c r="I184" s="46">
        <v>32.257812499999993</v>
      </c>
      <c r="J184" s="46">
        <v>29.67359050445102</v>
      </c>
      <c r="K184" s="46">
        <v>26.077709306272457</v>
      </c>
      <c r="L184" s="46">
        <v>3.0172263656061071</v>
      </c>
      <c r="M184" s="46">
        <v>-14.634041362687512</v>
      </c>
      <c r="N184" s="46"/>
      <c r="O184" s="46"/>
      <c r="P184" s="46">
        <v>2.4688238834041414</v>
      </c>
      <c r="Q184" s="46"/>
      <c r="R184" s="46">
        <v>9.6096096096096151</v>
      </c>
      <c r="S184" s="46">
        <v>6.9674054758800512</v>
      </c>
      <c r="T184" s="46"/>
      <c r="U184" s="46"/>
      <c r="V184" s="46"/>
      <c r="W184" s="46"/>
      <c r="X184" s="46"/>
      <c r="Y184" s="46"/>
      <c r="Z184" s="46">
        <f t="shared" si="28"/>
        <v>9.6549378060138018</v>
      </c>
      <c r="AA184" s="46">
        <f t="shared" si="29"/>
        <v>6.9674054758800512</v>
      </c>
      <c r="AB184" s="46">
        <f t="shared" si="38"/>
        <v>2.5149839248415264</v>
      </c>
      <c r="AC184" s="46">
        <f t="shared" si="30"/>
        <v>32.257812499999993</v>
      </c>
      <c r="AD184" s="46">
        <f t="shared" si="31"/>
        <v>11</v>
      </c>
      <c r="AE184" s="46">
        <f t="array" ref="AE184">SUM(IF($C184:$Y184&lt;0,1,0))</f>
        <v>2</v>
      </c>
      <c r="AF184" s="46">
        <f t="shared" si="32"/>
        <v>18.181818181818183</v>
      </c>
      <c r="AG184" s="46">
        <f t="shared" si="39"/>
        <v>34.848484848484851</v>
      </c>
      <c r="AH184" s="46">
        <f t="array" ref="AH184">SUM(IF($C184:$Y184&gt;20,1,0))</f>
        <v>3</v>
      </c>
      <c r="AI184" s="46">
        <f t="shared" si="33"/>
        <v>27.27272727272727</v>
      </c>
      <c r="AJ184" s="46">
        <f t="shared" si="40"/>
        <v>12.121212121212119</v>
      </c>
      <c r="AK184" s="46">
        <f t="array" ref="AK184">SUM(IF($C184:$Y184&gt;40,1,0))</f>
        <v>0</v>
      </c>
      <c r="AL184" s="46">
        <f t="shared" si="34"/>
        <v>0</v>
      </c>
      <c r="AM184" s="46">
        <f t="shared" si="41"/>
        <v>3.0303030303030307</v>
      </c>
      <c r="AN184" s="46">
        <f t="shared" si="35"/>
        <v>8.9537649199485134</v>
      </c>
      <c r="AO184" s="46">
        <f t="shared" si="36"/>
        <v>6.6559081760064913</v>
      </c>
      <c r="AP184" s="46"/>
      <c r="AQ184" s="46">
        <f t="shared" si="37"/>
        <v>32.257812499999993</v>
      </c>
      <c r="AR184" s="5"/>
      <c r="AS184" s="5"/>
      <c r="AT184" s="5"/>
      <c r="AU184" s="5"/>
      <c r="AV184" s="5"/>
      <c r="AW184" s="5"/>
      <c r="AX184" s="5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  <c r="BM184" s="4"/>
      <c r="BN184" s="4"/>
      <c r="BO184" s="4"/>
      <c r="BP184" s="4"/>
      <c r="BQ184" s="4"/>
      <c r="BR184" s="4"/>
      <c r="BS184" s="4"/>
      <c r="BT184" s="4"/>
      <c r="BU184" s="4"/>
      <c r="BV184" s="4"/>
      <c r="BW184" s="4"/>
      <c r="BX184" s="4"/>
      <c r="BY184" s="4"/>
      <c r="BZ184" s="4"/>
      <c r="CA184" s="4"/>
      <c r="CB184" s="4"/>
      <c r="CC184" s="4"/>
      <c r="CD184" s="4"/>
      <c r="CE184" s="4"/>
      <c r="CF184" s="4"/>
      <c r="CG184" s="4"/>
      <c r="CH184" s="4"/>
      <c r="CI184" s="4"/>
      <c r="CJ184" s="4"/>
      <c r="CK184" s="4"/>
      <c r="CL184" s="4"/>
      <c r="CM184" s="4"/>
      <c r="CN184" s="4"/>
      <c r="CO184" s="4"/>
      <c r="CP184" s="4"/>
      <c r="CQ184" s="4"/>
      <c r="CR184" s="4"/>
      <c r="CS184" s="4"/>
      <c r="CT184" s="4"/>
      <c r="CU184" s="4"/>
      <c r="CV184" s="4"/>
      <c r="CW184" s="4"/>
      <c r="CX184" s="4"/>
      <c r="CY184" s="4"/>
      <c r="CZ184" s="4"/>
      <c r="DA184" s="4"/>
      <c r="DB184" s="4"/>
      <c r="DC184" s="4"/>
      <c r="DD184" s="4"/>
      <c r="DE184" s="4"/>
      <c r="DF184" s="4"/>
      <c r="DG184" s="4"/>
      <c r="DH184" s="4"/>
      <c r="DI184" s="4"/>
      <c r="DJ184" s="4"/>
      <c r="DK184" s="4"/>
      <c r="DL184" s="4"/>
      <c r="DM184" s="4"/>
      <c r="DN184" s="4"/>
      <c r="DO184" s="4"/>
      <c r="DP184" s="4"/>
      <c r="DQ184" s="4"/>
      <c r="DR184" s="4"/>
      <c r="DS184" s="4"/>
      <c r="DT184" s="4"/>
      <c r="DU184" s="4"/>
      <c r="DV184" s="4"/>
      <c r="DW184" s="4"/>
      <c r="DX184" s="4"/>
      <c r="DY184" s="4"/>
      <c r="DZ184" s="4"/>
      <c r="EA184" s="4"/>
    </row>
    <row r="185" spans="1:131" x14ac:dyDescent="0.4">
      <c r="A185" s="4"/>
      <c r="B185" s="7">
        <v>1676</v>
      </c>
      <c r="C185" s="46">
        <v>14.285714285714302</v>
      </c>
      <c r="D185" s="46"/>
      <c r="E185" s="27"/>
      <c r="F185" s="61">
        <v>-3.125</v>
      </c>
      <c r="G185" s="46">
        <v>-12.403100775193799</v>
      </c>
      <c r="H185" s="46"/>
      <c r="I185" s="46">
        <v>10.311456779600825</v>
      </c>
      <c r="J185" s="46">
        <v>1.1441647597253857</v>
      </c>
      <c r="K185" s="46">
        <v>40.392752849278189</v>
      </c>
      <c r="L185" s="46">
        <v>-2.0634583756419134</v>
      </c>
      <c r="M185" s="46">
        <v>0</v>
      </c>
      <c r="N185" s="46"/>
      <c r="O185" s="46"/>
      <c r="P185" s="46">
        <v>-6.5609095753622135</v>
      </c>
      <c r="Q185" s="46"/>
      <c r="R185" s="46">
        <v>6.7123287671232879</v>
      </c>
      <c r="S185" s="46">
        <v>-5.1842018300534418</v>
      </c>
      <c r="T185" s="46"/>
      <c r="U185" s="46"/>
      <c r="V185" s="46"/>
      <c r="W185" s="46"/>
      <c r="X185" s="46"/>
      <c r="Y185" s="46"/>
      <c r="Z185" s="46">
        <f t="shared" si="28"/>
        <v>3.9554315350173286</v>
      </c>
      <c r="AA185" s="46">
        <f t="shared" si="29"/>
        <v>0</v>
      </c>
      <c r="AB185" s="46">
        <f t="shared" si="38"/>
        <v>1.696656544622287</v>
      </c>
      <c r="AC185" s="46">
        <f t="shared" si="30"/>
        <v>40.392752849278189</v>
      </c>
      <c r="AD185" s="46">
        <f t="shared" si="31"/>
        <v>11</v>
      </c>
      <c r="AE185" s="46">
        <f t="array" ref="AE185">SUM(IF($C185:$Y185&lt;0,1,0))</f>
        <v>5</v>
      </c>
      <c r="AF185" s="46">
        <f t="shared" si="32"/>
        <v>45.454545454545453</v>
      </c>
      <c r="AG185" s="46">
        <f t="shared" si="39"/>
        <v>37.878787878787882</v>
      </c>
      <c r="AH185" s="46">
        <f t="array" ref="AH185">SUM(IF($C185:$Y185&gt;20,1,0))</f>
        <v>1</v>
      </c>
      <c r="AI185" s="46">
        <f t="shared" si="33"/>
        <v>9.0909090909090917</v>
      </c>
      <c r="AJ185" s="46">
        <f t="shared" si="40"/>
        <v>12.121212121212119</v>
      </c>
      <c r="AK185" s="46">
        <f t="array" ref="AK185">SUM(IF($C185:$Y185&gt;40,1,0))</f>
        <v>1</v>
      </c>
      <c r="AL185" s="46">
        <f t="shared" si="34"/>
        <v>9.0909090909090917</v>
      </c>
      <c r="AM185" s="46">
        <f t="shared" si="41"/>
        <v>3.0303030303030307</v>
      </c>
      <c r="AN185" s="46">
        <f t="shared" si="35"/>
        <v>2.9224032599476315</v>
      </c>
      <c r="AO185" s="46">
        <f t="shared" si="36"/>
        <v>-1.0317291878209567</v>
      </c>
      <c r="AP185" s="46"/>
      <c r="AQ185" s="46">
        <f t="shared" si="37"/>
        <v>40.392752849278189</v>
      </c>
      <c r="AR185" s="5"/>
      <c r="AS185" s="5"/>
      <c r="AT185" s="5"/>
      <c r="AU185" s="5"/>
      <c r="AV185" s="5"/>
      <c r="AW185" s="5"/>
      <c r="AX185" s="5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  <c r="BM185" s="4"/>
      <c r="BN185" s="4"/>
      <c r="BO185" s="4"/>
      <c r="BP185" s="4"/>
      <c r="BQ185" s="4"/>
      <c r="BR185" s="4"/>
      <c r="BS185" s="4"/>
      <c r="BT185" s="4"/>
      <c r="BU185" s="4"/>
      <c r="BV185" s="4"/>
      <c r="BW185" s="4"/>
      <c r="BX185" s="4"/>
      <c r="BY185" s="4"/>
      <c r="BZ185" s="4"/>
      <c r="CA185" s="4"/>
      <c r="CB185" s="4"/>
      <c r="CC185" s="4"/>
      <c r="CD185" s="4"/>
      <c r="CE185" s="4"/>
      <c r="CF185" s="4"/>
      <c r="CG185" s="4"/>
      <c r="CH185" s="4"/>
      <c r="CI185" s="4"/>
      <c r="CJ185" s="4"/>
      <c r="CK185" s="4"/>
      <c r="CL185" s="4"/>
      <c r="CM185" s="4"/>
      <c r="CN185" s="4"/>
      <c r="CO185" s="4"/>
      <c r="CP185" s="4"/>
      <c r="CQ185" s="4"/>
      <c r="CR185" s="4"/>
      <c r="CS185" s="4"/>
      <c r="CT185" s="4"/>
      <c r="CU185" s="4"/>
      <c r="CV185" s="4"/>
      <c r="CW185" s="4"/>
      <c r="CX185" s="4"/>
      <c r="CY185" s="4"/>
      <c r="CZ185" s="4"/>
      <c r="DA185" s="4"/>
      <c r="DB185" s="4"/>
      <c r="DC185" s="4"/>
      <c r="DD185" s="4"/>
      <c r="DE185" s="4"/>
      <c r="DF185" s="4"/>
      <c r="DG185" s="4"/>
      <c r="DH185" s="4"/>
      <c r="DI185" s="4"/>
      <c r="DJ185" s="4"/>
      <c r="DK185" s="4"/>
      <c r="DL185" s="4"/>
      <c r="DM185" s="4"/>
      <c r="DN185" s="4"/>
      <c r="DO185" s="4"/>
      <c r="DP185" s="4"/>
      <c r="DQ185" s="4"/>
      <c r="DR185" s="4"/>
      <c r="DS185" s="4"/>
      <c r="DT185" s="4"/>
      <c r="DU185" s="4"/>
      <c r="DV185" s="4"/>
      <c r="DW185" s="4"/>
      <c r="DX185" s="4"/>
      <c r="DY185" s="4"/>
      <c r="DZ185" s="4"/>
      <c r="EA185" s="4"/>
    </row>
    <row r="186" spans="1:131" x14ac:dyDescent="0.4">
      <c r="A186" s="4"/>
      <c r="B186" s="7">
        <v>1677</v>
      </c>
      <c r="C186" s="46">
        <v>0</v>
      </c>
      <c r="D186" s="46"/>
      <c r="E186" s="27"/>
      <c r="F186" s="61">
        <v>15.542521994134898</v>
      </c>
      <c r="G186" s="46">
        <v>-3.0973451327433676</v>
      </c>
      <c r="H186" s="46"/>
      <c r="I186" s="46">
        <v>-2.9233262967430615</v>
      </c>
      <c r="J186" s="46">
        <v>-11.085972850678727</v>
      </c>
      <c r="K186" s="46">
        <v>-10.014321992340735</v>
      </c>
      <c r="L186" s="46">
        <v>-6.9114133884454532</v>
      </c>
      <c r="M186" s="46">
        <v>0</v>
      </c>
      <c r="N186" s="46"/>
      <c r="O186" s="46"/>
      <c r="P186" s="46">
        <v>22.768031189083828</v>
      </c>
      <c r="Q186" s="46"/>
      <c r="R186" s="46">
        <v>-0.12836970474967568</v>
      </c>
      <c r="S186" s="46">
        <v>-8.3202352583278412</v>
      </c>
      <c r="T186" s="46"/>
      <c r="U186" s="46"/>
      <c r="V186" s="46"/>
      <c r="W186" s="46"/>
      <c r="X186" s="46"/>
      <c r="Y186" s="46"/>
      <c r="Z186" s="46">
        <f t="shared" si="28"/>
        <v>-0.37913013098273968</v>
      </c>
      <c r="AA186" s="46">
        <f t="shared" si="29"/>
        <v>-2.9233262967430615</v>
      </c>
      <c r="AB186" s="46">
        <f t="shared" si="38"/>
        <v>1.2943320682822834</v>
      </c>
      <c r="AC186" s="46">
        <f t="shared" si="30"/>
        <v>22.768031189083828</v>
      </c>
      <c r="AD186" s="46">
        <f t="shared" si="31"/>
        <v>11</v>
      </c>
      <c r="AE186" s="46">
        <f t="array" ref="AE186">SUM(IF($C186:$Y186&lt;0,1,0))</f>
        <v>7</v>
      </c>
      <c r="AF186" s="46">
        <f t="shared" si="32"/>
        <v>63.636363636363633</v>
      </c>
      <c r="AG186" s="46">
        <f t="shared" si="39"/>
        <v>39.393939393939398</v>
      </c>
      <c r="AH186" s="46">
        <f t="array" ref="AH186">SUM(IF($C186:$Y186&gt;20,1,0))</f>
        <v>1</v>
      </c>
      <c r="AI186" s="46">
        <f t="shared" si="33"/>
        <v>9.0909090909090917</v>
      </c>
      <c r="AJ186" s="46">
        <f t="shared" si="40"/>
        <v>12.121212121212119</v>
      </c>
      <c r="AK186" s="46">
        <f t="array" ref="AK186">SUM(IF($C186:$Y186&gt;40,1,0))</f>
        <v>0</v>
      </c>
      <c r="AL186" s="46">
        <f t="shared" si="34"/>
        <v>0</v>
      </c>
      <c r="AM186" s="46">
        <f t="shared" si="41"/>
        <v>3.0303030303030307</v>
      </c>
      <c r="AN186" s="46">
        <f t="shared" si="35"/>
        <v>-0.41704314408101367</v>
      </c>
      <c r="AO186" s="46">
        <f t="shared" si="36"/>
        <v>-3.0103357147432144</v>
      </c>
      <c r="AP186" s="46"/>
      <c r="AQ186" s="46">
        <f t="shared" si="37"/>
        <v>22.768031189083828</v>
      </c>
      <c r="AR186" s="5"/>
      <c r="AS186" s="5"/>
      <c r="AT186" s="5"/>
      <c r="AU186" s="5"/>
      <c r="AV186" s="5"/>
      <c r="AW186" s="5"/>
      <c r="AX186" s="5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  <c r="CI186" s="4"/>
      <c r="CJ186" s="4"/>
      <c r="CK186" s="4"/>
      <c r="CL186" s="4"/>
      <c r="CM186" s="4"/>
      <c r="CN186" s="4"/>
      <c r="CO186" s="4"/>
      <c r="CP186" s="4"/>
      <c r="CQ186" s="4"/>
      <c r="CR186" s="4"/>
      <c r="CS186" s="4"/>
      <c r="CT186" s="4"/>
      <c r="CU186" s="4"/>
      <c r="CV186" s="4"/>
      <c r="CW186" s="4"/>
      <c r="CX186" s="4"/>
      <c r="CY186" s="4"/>
      <c r="CZ186" s="4"/>
      <c r="DA186" s="4"/>
      <c r="DB186" s="4"/>
      <c r="DC186" s="4"/>
      <c r="DD186" s="4"/>
      <c r="DE186" s="4"/>
      <c r="DF186" s="4"/>
      <c r="DG186" s="4"/>
      <c r="DH186" s="4"/>
      <c r="DI186" s="4"/>
      <c r="DJ186" s="4"/>
      <c r="DK186" s="4"/>
      <c r="DL186" s="4"/>
      <c r="DM186" s="4"/>
      <c r="DN186" s="4"/>
      <c r="DO186" s="4"/>
      <c r="DP186" s="4"/>
      <c r="DQ186" s="4"/>
      <c r="DR186" s="4"/>
      <c r="DS186" s="4"/>
      <c r="DT186" s="4"/>
      <c r="DU186" s="4"/>
      <c r="DV186" s="4"/>
      <c r="DW186" s="4"/>
      <c r="DX186" s="4"/>
      <c r="DY186" s="4"/>
      <c r="DZ186" s="4"/>
      <c r="EA186" s="4"/>
    </row>
    <row r="187" spans="1:131" x14ac:dyDescent="0.4">
      <c r="A187" s="4"/>
      <c r="B187" s="7">
        <v>1678</v>
      </c>
      <c r="C187" s="46">
        <v>12.5</v>
      </c>
      <c r="D187" s="46"/>
      <c r="E187" s="27"/>
      <c r="F187" s="61">
        <v>-6.5989847715736047</v>
      </c>
      <c r="G187" s="46">
        <v>7.7625570776255648</v>
      </c>
      <c r="H187" s="46"/>
      <c r="I187" s="46">
        <v>11.631941355443654</v>
      </c>
      <c r="J187" s="46">
        <v>0</v>
      </c>
      <c r="K187" s="46">
        <v>53.919731756947378</v>
      </c>
      <c r="L187" s="46">
        <v>-4.5709054264373217</v>
      </c>
      <c r="M187" s="46">
        <v>-2.8562785186678985</v>
      </c>
      <c r="N187" s="46"/>
      <c r="O187" s="46"/>
      <c r="P187" s="46">
        <v>-0.85465246704742392</v>
      </c>
      <c r="Q187" s="46"/>
      <c r="R187" s="46">
        <v>-2.6992287917737778</v>
      </c>
      <c r="S187" s="46">
        <v>3.9092664092664098</v>
      </c>
      <c r="T187" s="46"/>
      <c r="U187" s="46"/>
      <c r="V187" s="46"/>
      <c r="W187" s="46"/>
      <c r="X187" s="46"/>
      <c r="Y187" s="46"/>
      <c r="Z187" s="46">
        <f t="shared" si="28"/>
        <v>6.5584951476166342</v>
      </c>
      <c r="AA187" s="46">
        <f t="shared" si="29"/>
        <v>0</v>
      </c>
      <c r="AB187" s="46">
        <f t="shared" si="38"/>
        <v>2.0204821480789956</v>
      </c>
      <c r="AC187" s="46">
        <f t="shared" si="30"/>
        <v>53.919731756947378</v>
      </c>
      <c r="AD187" s="46">
        <f t="shared" si="31"/>
        <v>11</v>
      </c>
      <c r="AE187" s="46">
        <f t="array" ref="AE187">SUM(IF($C187:$Y187&lt;0,1,0))</f>
        <v>5</v>
      </c>
      <c r="AF187" s="46">
        <f t="shared" si="32"/>
        <v>45.454545454545453</v>
      </c>
      <c r="AG187" s="46">
        <f t="shared" si="39"/>
        <v>36.363636363636367</v>
      </c>
      <c r="AH187" s="46">
        <f t="array" ref="AH187">SUM(IF($C187:$Y187&gt;20,1,0))</f>
        <v>1</v>
      </c>
      <c r="AI187" s="46">
        <f t="shared" si="33"/>
        <v>9.0909090909090917</v>
      </c>
      <c r="AJ187" s="46">
        <f t="shared" si="40"/>
        <v>13.636363636363635</v>
      </c>
      <c r="AK187" s="46">
        <f t="array" ref="AK187">SUM(IF($C187:$Y187&gt;40,1,0))</f>
        <v>1</v>
      </c>
      <c r="AL187" s="46">
        <f t="shared" si="34"/>
        <v>9.0909090909090917</v>
      </c>
      <c r="AM187" s="46">
        <f t="shared" si="41"/>
        <v>4.5454545454545459</v>
      </c>
      <c r="AN187" s="46">
        <f t="shared" si="35"/>
        <v>5.9643446623782976</v>
      </c>
      <c r="AO187" s="46">
        <f t="shared" si="36"/>
        <v>-0.42732623352371196</v>
      </c>
      <c r="AP187" s="46"/>
      <c r="AQ187" s="46">
        <f t="shared" si="37"/>
        <v>53.919731756947378</v>
      </c>
      <c r="AR187" s="5"/>
      <c r="AS187" s="5"/>
      <c r="AT187" s="5"/>
      <c r="AU187" s="5"/>
      <c r="AV187" s="5"/>
      <c r="AW187" s="5"/>
      <c r="AX187" s="5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  <c r="CI187" s="4"/>
      <c r="CJ187" s="4"/>
      <c r="CK187" s="4"/>
      <c r="CL187" s="4"/>
      <c r="CM187" s="4"/>
      <c r="CN187" s="4"/>
      <c r="CO187" s="4"/>
      <c r="CP187" s="4"/>
      <c r="CQ187" s="4"/>
      <c r="CR187" s="4"/>
      <c r="CS187" s="4"/>
      <c r="CT187" s="4"/>
      <c r="CU187" s="4"/>
      <c r="CV187" s="4"/>
      <c r="CW187" s="4"/>
      <c r="CX187" s="4"/>
      <c r="CY187" s="4"/>
      <c r="CZ187" s="4"/>
      <c r="DA187" s="4"/>
      <c r="DB187" s="4"/>
      <c r="DC187" s="4"/>
      <c r="DD187" s="4"/>
      <c r="DE187" s="4"/>
      <c r="DF187" s="4"/>
      <c r="DG187" s="4"/>
      <c r="DH187" s="4"/>
      <c r="DI187" s="4"/>
      <c r="DJ187" s="4"/>
      <c r="DK187" s="4"/>
      <c r="DL187" s="4"/>
      <c r="DM187" s="4"/>
      <c r="DN187" s="4"/>
      <c r="DO187" s="4"/>
      <c r="DP187" s="4"/>
      <c r="DQ187" s="4"/>
      <c r="DR187" s="4"/>
      <c r="DS187" s="4"/>
      <c r="DT187" s="4"/>
      <c r="DU187" s="4"/>
      <c r="DV187" s="4"/>
      <c r="DW187" s="4"/>
      <c r="DX187" s="4"/>
      <c r="DY187" s="4"/>
      <c r="DZ187" s="4"/>
      <c r="EA187" s="4"/>
    </row>
    <row r="188" spans="1:131" x14ac:dyDescent="0.4">
      <c r="A188" s="4"/>
      <c r="B188" s="7">
        <v>1679</v>
      </c>
      <c r="C188" s="46">
        <v>100</v>
      </c>
      <c r="D188" s="46"/>
      <c r="E188" s="27"/>
      <c r="F188" s="61">
        <v>16.304347826086957</v>
      </c>
      <c r="G188" s="46">
        <v>-9.9576271186440639</v>
      </c>
      <c r="H188" s="46"/>
      <c r="I188" s="46">
        <v>-0.91260891534488686</v>
      </c>
      <c r="J188" s="46">
        <v>8.1424936386768501</v>
      </c>
      <c r="K188" s="46">
        <v>-18.069623604682821</v>
      </c>
      <c r="L188" s="46">
        <v>-3.5323859125771184</v>
      </c>
      <c r="M188" s="46">
        <v>1.2184045258732734</v>
      </c>
      <c r="N188" s="46"/>
      <c r="O188" s="46"/>
      <c r="P188" s="46">
        <v>-3.6396378481208913</v>
      </c>
      <c r="Q188" s="46"/>
      <c r="R188" s="46">
        <v>10.832232496697491</v>
      </c>
      <c r="S188" s="46">
        <v>1.5965552433278851</v>
      </c>
      <c r="T188" s="46"/>
      <c r="U188" s="46"/>
      <c r="V188" s="46"/>
      <c r="W188" s="46"/>
      <c r="X188" s="46"/>
      <c r="Y188" s="46"/>
      <c r="Z188" s="46">
        <f t="shared" si="28"/>
        <v>9.2711045755720605</v>
      </c>
      <c r="AA188" s="46">
        <f t="shared" si="29"/>
        <v>1.2184045258732734</v>
      </c>
      <c r="AB188" s="46">
        <f t="shared" si="38"/>
        <v>2.1715789993787324</v>
      </c>
      <c r="AC188" s="46">
        <f t="shared" si="30"/>
        <v>100</v>
      </c>
      <c r="AD188" s="46">
        <f t="shared" si="31"/>
        <v>11</v>
      </c>
      <c r="AE188" s="46">
        <f t="array" ref="AE188">SUM(IF($C188:$Y188&lt;0,1,0))</f>
        <v>5</v>
      </c>
      <c r="AF188" s="46">
        <f t="shared" si="32"/>
        <v>45.454545454545453</v>
      </c>
      <c r="AG188" s="46">
        <f t="shared" si="39"/>
        <v>37.878787878787875</v>
      </c>
      <c r="AH188" s="46">
        <f t="array" ref="AH188">SUM(IF($C188:$Y188&gt;20,1,0))</f>
        <v>1</v>
      </c>
      <c r="AI188" s="46">
        <f t="shared" si="33"/>
        <v>9.0909090909090917</v>
      </c>
      <c r="AJ188" s="46">
        <f t="shared" si="40"/>
        <v>15.15151515151515</v>
      </c>
      <c r="AK188" s="46">
        <f t="array" ref="AK188">SUM(IF($C188:$Y188&gt;40,1,0))</f>
        <v>1</v>
      </c>
      <c r="AL188" s="46">
        <f t="shared" si="34"/>
        <v>9.0909090909090917</v>
      </c>
      <c r="AM188" s="46">
        <f t="shared" si="41"/>
        <v>6.0606060606060614</v>
      </c>
      <c r="AN188" s="46">
        <f t="shared" si="35"/>
        <v>0.19821503312926764</v>
      </c>
      <c r="AO188" s="46">
        <f t="shared" si="36"/>
        <v>0.15289780526419317</v>
      </c>
      <c r="AP188" s="46"/>
      <c r="AQ188" s="46">
        <f t="shared" si="37"/>
        <v>16.304347826086957</v>
      </c>
      <c r="AR188" s="5"/>
      <c r="AS188" s="5"/>
      <c r="AT188" s="5"/>
      <c r="AU188" s="5"/>
      <c r="AV188" s="5"/>
      <c r="AW188" s="5"/>
      <c r="AX188" s="5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  <c r="CI188" s="4"/>
      <c r="CJ188" s="4"/>
      <c r="CK188" s="4"/>
      <c r="CL188" s="4"/>
      <c r="CM188" s="4"/>
      <c r="CN188" s="4"/>
      <c r="CO188" s="4"/>
      <c r="CP188" s="4"/>
      <c r="CQ188" s="4"/>
      <c r="CR188" s="4"/>
      <c r="CS188" s="4"/>
      <c r="CT188" s="4"/>
      <c r="CU188" s="4"/>
      <c r="CV188" s="4"/>
      <c r="CW188" s="4"/>
      <c r="CX188" s="4"/>
      <c r="CY188" s="4"/>
      <c r="CZ188" s="4"/>
      <c r="DA188" s="4"/>
      <c r="DB188" s="4"/>
      <c r="DC188" s="4"/>
      <c r="DD188" s="4"/>
      <c r="DE188" s="4"/>
      <c r="DF188" s="4"/>
      <c r="DG188" s="4"/>
      <c r="DH188" s="4"/>
      <c r="DI188" s="4"/>
      <c r="DJ188" s="4"/>
      <c r="DK188" s="4"/>
      <c r="DL188" s="4"/>
      <c r="DM188" s="4"/>
      <c r="DN188" s="4"/>
      <c r="DO188" s="4"/>
      <c r="DP188" s="4"/>
      <c r="DQ188" s="4"/>
      <c r="DR188" s="4"/>
      <c r="DS188" s="4"/>
      <c r="DT188" s="4"/>
      <c r="DU188" s="4"/>
      <c r="DV188" s="4"/>
      <c r="DW188" s="4"/>
      <c r="DX188" s="4"/>
      <c r="DY188" s="4"/>
      <c r="DZ188" s="4"/>
      <c r="EA188" s="4"/>
    </row>
    <row r="189" spans="1:131" x14ac:dyDescent="0.4">
      <c r="A189" s="4"/>
      <c r="B189" s="7">
        <v>1680</v>
      </c>
      <c r="C189" s="46">
        <v>27.777777777777768</v>
      </c>
      <c r="D189" s="46"/>
      <c r="E189" s="27"/>
      <c r="F189" s="61">
        <v>-17.523364485981308</v>
      </c>
      <c r="G189" s="46">
        <v>14.823529411764703</v>
      </c>
      <c r="H189" s="46"/>
      <c r="I189" s="46">
        <v>-8.4890965732087142</v>
      </c>
      <c r="J189" s="46">
        <v>7.5294117647058956</v>
      </c>
      <c r="K189" s="46">
        <v>-10.860219509689422</v>
      </c>
      <c r="L189" s="46">
        <v>3.6445120155299771</v>
      </c>
      <c r="M189" s="46">
        <v>-2.3805555911648901</v>
      </c>
      <c r="N189" s="46"/>
      <c r="O189" s="46"/>
      <c r="P189" s="46">
        <v>-20.711908384043269</v>
      </c>
      <c r="Q189" s="46"/>
      <c r="R189" s="46">
        <v>-8.688915375446971</v>
      </c>
      <c r="S189" s="46">
        <v>-4.9959283387622175</v>
      </c>
      <c r="T189" s="46"/>
      <c r="U189" s="46"/>
      <c r="V189" s="46"/>
      <c r="W189" s="46"/>
      <c r="X189" s="46"/>
      <c r="Y189" s="46"/>
      <c r="Z189" s="46">
        <f t="shared" si="28"/>
        <v>-1.8067961171380409</v>
      </c>
      <c r="AA189" s="46">
        <f t="shared" si="29"/>
        <v>-4.9959283387622175</v>
      </c>
      <c r="AB189" s="46">
        <f t="shared" si="38"/>
        <v>4.4425894374674257E-2</v>
      </c>
      <c r="AC189" s="46">
        <f t="shared" si="30"/>
        <v>27.777777777777768</v>
      </c>
      <c r="AD189" s="46">
        <f t="shared" si="31"/>
        <v>11</v>
      </c>
      <c r="AE189" s="46">
        <f t="array" ref="AE189">SUM(IF($C189:$Y189&lt;0,1,0))</f>
        <v>7</v>
      </c>
      <c r="AF189" s="46">
        <f t="shared" si="32"/>
        <v>63.636363636363633</v>
      </c>
      <c r="AG189" s="46">
        <f t="shared" si="39"/>
        <v>46.969696969696969</v>
      </c>
      <c r="AH189" s="46">
        <f t="array" ref="AH189">SUM(IF($C189:$Y189&gt;20,1,0))</f>
        <v>1</v>
      </c>
      <c r="AI189" s="46">
        <f t="shared" si="33"/>
        <v>9.0909090909090917</v>
      </c>
      <c r="AJ189" s="46">
        <f t="shared" si="40"/>
        <v>12.121212121212123</v>
      </c>
      <c r="AK189" s="46">
        <f t="array" ref="AK189">SUM(IF($C189:$Y189&gt;40,1,0))</f>
        <v>0</v>
      </c>
      <c r="AL189" s="46">
        <f t="shared" si="34"/>
        <v>0</v>
      </c>
      <c r="AM189" s="46">
        <f t="shared" si="41"/>
        <v>4.5454545454545459</v>
      </c>
      <c r="AN189" s="46">
        <f t="shared" si="35"/>
        <v>-4.7652535066296213</v>
      </c>
      <c r="AO189" s="46">
        <f t="shared" si="36"/>
        <v>-6.7425124559854659</v>
      </c>
      <c r="AP189" s="46"/>
      <c r="AQ189" s="46">
        <f t="shared" si="37"/>
        <v>14.823529411764703</v>
      </c>
      <c r="AR189" s="5"/>
      <c r="AS189" s="5"/>
      <c r="AT189" s="5"/>
      <c r="AU189" s="5"/>
      <c r="AV189" s="5"/>
      <c r="AW189" s="5"/>
      <c r="AX189" s="5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  <c r="CI189" s="4"/>
      <c r="CJ189" s="4"/>
      <c r="CK189" s="4"/>
      <c r="CL189" s="4"/>
      <c r="CM189" s="4"/>
      <c r="CN189" s="4"/>
      <c r="CO189" s="4"/>
      <c r="CP189" s="4"/>
      <c r="CQ189" s="4"/>
      <c r="CR189" s="4"/>
      <c r="CS189" s="4"/>
      <c r="CT189" s="4"/>
      <c r="CU189" s="4"/>
      <c r="CV189" s="4"/>
      <c r="CW189" s="4"/>
      <c r="CX189" s="4"/>
      <c r="CY189" s="4"/>
      <c r="CZ189" s="4"/>
      <c r="DA189" s="4"/>
      <c r="DB189" s="4"/>
      <c r="DC189" s="4"/>
      <c r="DD189" s="4"/>
      <c r="DE189" s="4"/>
      <c r="DF189" s="4"/>
      <c r="DG189" s="4"/>
      <c r="DH189" s="4"/>
      <c r="DI189" s="4"/>
      <c r="DJ189" s="4"/>
      <c r="DK189" s="4"/>
      <c r="DL189" s="4"/>
      <c r="DM189" s="4"/>
      <c r="DN189" s="4"/>
      <c r="DO189" s="4"/>
      <c r="DP189" s="4"/>
      <c r="DQ189" s="4"/>
      <c r="DR189" s="4"/>
      <c r="DS189" s="4"/>
      <c r="DT189" s="4"/>
      <c r="DU189" s="4"/>
      <c r="DV189" s="4"/>
      <c r="DW189" s="4"/>
      <c r="DX189" s="4"/>
      <c r="DY189" s="4"/>
      <c r="DZ189" s="4"/>
      <c r="EA189" s="4"/>
    </row>
    <row r="190" spans="1:131" x14ac:dyDescent="0.4">
      <c r="A190" s="4"/>
      <c r="B190" s="7">
        <v>1681</v>
      </c>
      <c r="C190" s="46">
        <v>-34.782608695652172</v>
      </c>
      <c r="D190" s="46"/>
      <c r="E190" s="27"/>
      <c r="F190" s="61">
        <v>-11.89801699716714</v>
      </c>
      <c r="G190" s="46">
        <v>-18.237704918032783</v>
      </c>
      <c r="H190" s="46"/>
      <c r="I190" s="46">
        <v>-9.5866935483870979</v>
      </c>
      <c r="J190" s="46">
        <v>2.4070021881837933</v>
      </c>
      <c r="K190" s="46">
        <v>-10.967991432651118</v>
      </c>
      <c r="L190" s="46">
        <v>0.85029799969669195</v>
      </c>
      <c r="M190" s="46">
        <v>-3.6585686145764851</v>
      </c>
      <c r="N190" s="46"/>
      <c r="O190" s="46"/>
      <c r="P190" s="46">
        <v>-8.7530897690962828</v>
      </c>
      <c r="Q190" s="46"/>
      <c r="R190" s="46">
        <v>-1.9631901840490684</v>
      </c>
      <c r="S190" s="46">
        <v>-1.797429878415796</v>
      </c>
      <c r="T190" s="46"/>
      <c r="U190" s="46"/>
      <c r="V190" s="46"/>
      <c r="W190" s="46"/>
      <c r="X190" s="46"/>
      <c r="Y190" s="46"/>
      <c r="Z190" s="46">
        <f t="shared" si="28"/>
        <v>-8.9443630772861322</v>
      </c>
      <c r="AA190" s="46">
        <f t="shared" si="29"/>
        <v>-8.7530897690962828</v>
      </c>
      <c r="AB190" s="46">
        <f t="shared" si="38"/>
        <v>-2.5756566464547146</v>
      </c>
      <c r="AC190" s="46">
        <f t="shared" si="30"/>
        <v>2.4070021881837933</v>
      </c>
      <c r="AD190" s="46">
        <f t="shared" si="31"/>
        <v>11</v>
      </c>
      <c r="AE190" s="46">
        <f t="array" ref="AE190">SUM(IF($C190:$Y190&lt;0,1,0))</f>
        <v>9</v>
      </c>
      <c r="AF190" s="46">
        <f t="shared" si="32"/>
        <v>81.818181818181813</v>
      </c>
      <c r="AG190" s="46">
        <f t="shared" si="39"/>
        <v>57.575757575757571</v>
      </c>
      <c r="AH190" s="46">
        <f t="array" ref="AH190">SUM(IF($C190:$Y190&gt;20,1,0))</f>
        <v>0</v>
      </c>
      <c r="AI190" s="46">
        <f t="shared" si="33"/>
        <v>0</v>
      </c>
      <c r="AJ190" s="46">
        <f t="shared" si="40"/>
        <v>7.575757575757577</v>
      </c>
      <c r="AK190" s="46">
        <f t="array" ref="AK190">SUM(IF($C190:$Y190&gt;40,1,0))</f>
        <v>0</v>
      </c>
      <c r="AL190" s="46">
        <f t="shared" si="34"/>
        <v>0</v>
      </c>
      <c r="AM190" s="46">
        <f t="shared" si="41"/>
        <v>4.5454545454545459</v>
      </c>
      <c r="AN190" s="46">
        <f t="shared" si="35"/>
        <v>-6.3605385154495284</v>
      </c>
      <c r="AO190" s="46">
        <f t="shared" si="36"/>
        <v>-6.2058291918363837</v>
      </c>
      <c r="AP190" s="46"/>
      <c r="AQ190" s="46">
        <f t="shared" si="37"/>
        <v>2.4070021881837933</v>
      </c>
      <c r="AR190" s="5"/>
      <c r="AS190" s="5"/>
      <c r="AT190" s="5"/>
      <c r="AU190" s="5"/>
      <c r="AV190" s="5"/>
      <c r="AW190" s="5"/>
      <c r="AX190" s="5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  <c r="CI190" s="4"/>
      <c r="CJ190" s="4"/>
      <c r="CK190" s="4"/>
      <c r="CL190" s="4"/>
      <c r="CM190" s="4"/>
      <c r="CN190" s="4"/>
      <c r="CO190" s="4"/>
      <c r="CP190" s="4"/>
      <c r="CQ190" s="4"/>
      <c r="CR190" s="4"/>
      <c r="CS190" s="4"/>
      <c r="CT190" s="4"/>
      <c r="CU190" s="4"/>
      <c r="CV190" s="4"/>
      <c r="CW190" s="4"/>
      <c r="CX190" s="4"/>
      <c r="CY190" s="4"/>
      <c r="CZ190" s="4"/>
      <c r="DA190" s="4"/>
      <c r="DB190" s="4"/>
      <c r="DC190" s="4"/>
      <c r="DD190" s="4"/>
      <c r="DE190" s="4"/>
      <c r="DF190" s="4"/>
      <c r="DG190" s="4"/>
      <c r="DH190" s="4"/>
      <c r="DI190" s="4"/>
      <c r="DJ190" s="4"/>
      <c r="DK190" s="4"/>
      <c r="DL190" s="4"/>
      <c r="DM190" s="4"/>
      <c r="DN190" s="4"/>
      <c r="DO190" s="4"/>
      <c r="DP190" s="4"/>
      <c r="DQ190" s="4"/>
      <c r="DR190" s="4"/>
      <c r="DS190" s="4"/>
      <c r="DT190" s="4"/>
      <c r="DU190" s="4"/>
      <c r="DV190" s="4"/>
      <c r="DW190" s="4"/>
      <c r="DX190" s="4"/>
      <c r="DY190" s="4"/>
      <c r="DZ190" s="4"/>
      <c r="EA190" s="4"/>
    </row>
    <row r="191" spans="1:131" x14ac:dyDescent="0.4">
      <c r="A191" s="4"/>
      <c r="B191" s="7">
        <v>1682</v>
      </c>
      <c r="C191" s="46">
        <v>-53.333333333333343</v>
      </c>
      <c r="D191" s="46"/>
      <c r="E191" s="27"/>
      <c r="F191" s="61">
        <v>5.787781350482315</v>
      </c>
      <c r="G191" s="46">
        <v>3.2581453634085156</v>
      </c>
      <c r="H191" s="46"/>
      <c r="I191" s="46">
        <v>-10.791145152251069</v>
      </c>
      <c r="J191" s="46">
        <v>-25.854700854700852</v>
      </c>
      <c r="K191" s="46">
        <v>-0.57717538105344079</v>
      </c>
      <c r="L191" s="46">
        <v>2.7295856414956576</v>
      </c>
      <c r="M191" s="46">
        <v>2.5312142195081933</v>
      </c>
      <c r="N191" s="46"/>
      <c r="O191" s="46"/>
      <c r="P191" s="46">
        <v>-15.786705720123607</v>
      </c>
      <c r="Q191" s="46"/>
      <c r="R191" s="46">
        <v>-9.4612947034857449</v>
      </c>
      <c r="S191" s="46">
        <v>2.9100529100529071</v>
      </c>
      <c r="T191" s="46"/>
      <c r="U191" s="46"/>
      <c r="V191" s="46"/>
      <c r="W191" s="46"/>
      <c r="X191" s="46"/>
      <c r="Y191" s="46"/>
      <c r="Z191" s="46">
        <f t="shared" si="28"/>
        <v>-8.9625068781818609</v>
      </c>
      <c r="AA191" s="46">
        <f t="shared" si="29"/>
        <v>-0.57717538105344079</v>
      </c>
      <c r="AB191" s="46">
        <f t="shared" si="38"/>
        <v>-2.6718525432969549</v>
      </c>
      <c r="AC191" s="46">
        <f t="shared" si="30"/>
        <v>5.787781350482315</v>
      </c>
      <c r="AD191" s="46">
        <f t="shared" si="31"/>
        <v>11</v>
      </c>
      <c r="AE191" s="46">
        <f t="array" ref="AE191">SUM(IF($C191:$Y191&lt;0,1,0))</f>
        <v>6</v>
      </c>
      <c r="AF191" s="46">
        <f t="shared" si="32"/>
        <v>54.545454545454547</v>
      </c>
      <c r="AG191" s="46">
        <f t="shared" si="39"/>
        <v>59.090909090909093</v>
      </c>
      <c r="AH191" s="46">
        <f t="array" ref="AH191">SUM(IF($C191:$Y191&gt;20,1,0))</f>
        <v>0</v>
      </c>
      <c r="AI191" s="46">
        <f t="shared" si="33"/>
        <v>0</v>
      </c>
      <c r="AJ191" s="46">
        <f t="shared" si="40"/>
        <v>6.0606060606060614</v>
      </c>
      <c r="AK191" s="46">
        <f t="array" ref="AK191">SUM(IF($C191:$Y191&gt;40,1,0))</f>
        <v>0</v>
      </c>
      <c r="AL191" s="46">
        <f t="shared" si="34"/>
        <v>0</v>
      </c>
      <c r="AM191" s="46">
        <f t="shared" si="41"/>
        <v>3.0303030303030307</v>
      </c>
      <c r="AN191" s="46">
        <f t="shared" si="35"/>
        <v>-4.5254242326667136</v>
      </c>
      <c r="AO191" s="46">
        <f t="shared" si="36"/>
        <v>0.97701941922737623</v>
      </c>
      <c r="AP191" s="46"/>
      <c r="AQ191" s="46">
        <f t="shared" si="37"/>
        <v>5.787781350482315</v>
      </c>
      <c r="AR191" s="5"/>
      <c r="AS191" s="5"/>
      <c r="AT191" s="5"/>
      <c r="AU191" s="5"/>
      <c r="AV191" s="5"/>
      <c r="AW191" s="5"/>
      <c r="AX191" s="5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  <c r="CI191" s="4"/>
      <c r="CJ191" s="4"/>
      <c r="CK191" s="4"/>
      <c r="CL191" s="4"/>
      <c r="CM191" s="4"/>
      <c r="CN191" s="4"/>
      <c r="CO191" s="4"/>
      <c r="CP191" s="4"/>
      <c r="CQ191" s="4"/>
      <c r="CR191" s="4"/>
      <c r="CS191" s="4"/>
      <c r="CT191" s="4"/>
      <c r="CU191" s="4"/>
      <c r="CV191" s="4"/>
      <c r="CW191" s="4"/>
      <c r="CX191" s="4"/>
      <c r="CY191" s="4"/>
      <c r="CZ191" s="4"/>
      <c r="DA191" s="4"/>
      <c r="DB191" s="4"/>
      <c r="DC191" s="4"/>
      <c r="DD191" s="4"/>
      <c r="DE191" s="4"/>
      <c r="DF191" s="4"/>
      <c r="DG191" s="4"/>
      <c r="DH191" s="4"/>
      <c r="DI191" s="4"/>
      <c r="DJ191" s="4"/>
      <c r="DK191" s="4"/>
      <c r="DL191" s="4"/>
      <c r="DM191" s="4"/>
      <c r="DN191" s="4"/>
      <c r="DO191" s="4"/>
      <c r="DP191" s="4"/>
      <c r="DQ191" s="4"/>
      <c r="DR191" s="4"/>
      <c r="DS191" s="4"/>
      <c r="DT191" s="4"/>
      <c r="DU191" s="4"/>
      <c r="DV191" s="4"/>
      <c r="DW191" s="4"/>
      <c r="DX191" s="4"/>
      <c r="DY191" s="4"/>
      <c r="DZ191" s="4"/>
      <c r="EA191" s="4"/>
    </row>
    <row r="192" spans="1:131" x14ac:dyDescent="0.4">
      <c r="A192" s="4"/>
      <c r="B192" s="7">
        <v>1683</v>
      </c>
      <c r="C192" s="46">
        <v>28.57142857142858</v>
      </c>
      <c r="D192" s="46"/>
      <c r="E192" s="27"/>
      <c r="F192" s="61">
        <v>12.158054711246201</v>
      </c>
      <c r="G192" s="46">
        <v>11.893203883495151</v>
      </c>
      <c r="H192" s="46"/>
      <c r="I192" s="46">
        <v>-1.5313012822022793</v>
      </c>
      <c r="J192" s="46">
        <v>-7.7809798270893404</v>
      </c>
      <c r="K192" s="46">
        <v>-3.8700043917435254</v>
      </c>
      <c r="L192" s="46">
        <v>0.36338272991078835</v>
      </c>
      <c r="M192" s="46">
        <v>3.702423525345333</v>
      </c>
      <c r="N192" s="46"/>
      <c r="O192" s="46"/>
      <c r="P192" s="46">
        <v>2.3899371069182385</v>
      </c>
      <c r="Q192" s="46"/>
      <c r="R192" s="46">
        <v>14.558823529411757</v>
      </c>
      <c r="S192" s="46">
        <v>-1.9682890855457214</v>
      </c>
      <c r="T192" s="46"/>
      <c r="U192" s="46"/>
      <c r="V192" s="46"/>
      <c r="W192" s="46"/>
      <c r="X192" s="46"/>
      <c r="Y192" s="46"/>
      <c r="Z192" s="46">
        <f t="shared" si="28"/>
        <v>5.3169708610159256</v>
      </c>
      <c r="AA192" s="46">
        <f t="shared" si="29"/>
        <v>2.3899371069182385</v>
      </c>
      <c r="AB192" s="46">
        <f t="shared" si="38"/>
        <v>-1.7863086426867383</v>
      </c>
      <c r="AC192" s="46">
        <f t="shared" si="30"/>
        <v>28.57142857142858</v>
      </c>
      <c r="AD192" s="46">
        <f t="shared" si="31"/>
        <v>11</v>
      </c>
      <c r="AE192" s="46">
        <f t="array" ref="AE192">SUM(IF($C192:$Y192&lt;0,1,0))</f>
        <v>4</v>
      </c>
      <c r="AF192" s="46">
        <f t="shared" si="32"/>
        <v>36.363636363636367</v>
      </c>
      <c r="AG192" s="46">
        <f t="shared" si="39"/>
        <v>54.54545454545454</v>
      </c>
      <c r="AH192" s="46">
        <f t="array" ref="AH192">SUM(IF($C192:$Y192&gt;20,1,0))</f>
        <v>1</v>
      </c>
      <c r="AI192" s="46">
        <f t="shared" si="33"/>
        <v>9.0909090909090917</v>
      </c>
      <c r="AJ192" s="46">
        <f t="shared" si="40"/>
        <v>6.0606060606060614</v>
      </c>
      <c r="AK192" s="46">
        <f t="array" ref="AK192">SUM(IF($C192:$Y192&gt;40,1,0))</f>
        <v>0</v>
      </c>
      <c r="AL192" s="46">
        <f t="shared" si="34"/>
        <v>0</v>
      </c>
      <c r="AM192" s="46">
        <f t="shared" si="41"/>
        <v>3.0303030303030307</v>
      </c>
      <c r="AN192" s="46">
        <f t="shared" si="35"/>
        <v>2.9915250899746608</v>
      </c>
      <c r="AO192" s="46">
        <f t="shared" si="36"/>
        <v>1.3766599184145134</v>
      </c>
      <c r="AP192" s="46"/>
      <c r="AQ192" s="46">
        <f t="shared" si="37"/>
        <v>14.558823529411757</v>
      </c>
      <c r="AR192" s="5"/>
      <c r="AS192" s="5"/>
      <c r="AT192" s="5"/>
      <c r="AU192" s="5"/>
      <c r="AV192" s="5"/>
      <c r="AW192" s="5"/>
      <c r="AX192" s="5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  <c r="CI192" s="4"/>
      <c r="CJ192" s="4"/>
      <c r="CK192" s="4"/>
      <c r="CL192" s="4"/>
      <c r="CM192" s="4"/>
      <c r="CN192" s="4"/>
      <c r="CO192" s="4"/>
      <c r="CP192" s="4"/>
      <c r="CQ192" s="4"/>
      <c r="CR192" s="4"/>
      <c r="CS192" s="4"/>
      <c r="CT192" s="4"/>
      <c r="CU192" s="4"/>
      <c r="CV192" s="4"/>
      <c r="CW192" s="4"/>
      <c r="CX192" s="4"/>
      <c r="CY192" s="4"/>
      <c r="CZ192" s="4"/>
      <c r="DA192" s="4"/>
      <c r="DB192" s="4"/>
      <c r="DC192" s="4"/>
      <c r="DD192" s="4"/>
      <c r="DE192" s="4"/>
      <c r="DF192" s="4"/>
      <c r="DG192" s="4"/>
      <c r="DH192" s="4"/>
      <c r="DI192" s="4"/>
      <c r="DJ192" s="4"/>
      <c r="DK192" s="4"/>
      <c r="DL192" s="4"/>
      <c r="DM192" s="4"/>
      <c r="DN192" s="4"/>
      <c r="DO192" s="4"/>
      <c r="DP192" s="4"/>
      <c r="DQ192" s="4"/>
      <c r="DR192" s="4"/>
      <c r="DS192" s="4"/>
      <c r="DT192" s="4"/>
      <c r="DU192" s="4"/>
      <c r="DV192" s="4"/>
      <c r="DW192" s="4"/>
      <c r="DX192" s="4"/>
      <c r="DY192" s="4"/>
      <c r="DZ192" s="4"/>
      <c r="EA192" s="4"/>
    </row>
    <row r="193" spans="1:131" x14ac:dyDescent="0.4">
      <c r="A193" s="4"/>
      <c r="B193" s="7">
        <v>1684</v>
      </c>
      <c r="C193" s="46">
        <v>0</v>
      </c>
      <c r="D193" s="46"/>
      <c r="E193" s="27"/>
      <c r="F193" s="61">
        <v>44.444444444444443</v>
      </c>
      <c r="G193" s="46">
        <v>7.8091106290672396</v>
      </c>
      <c r="H193" s="46"/>
      <c r="I193" s="46">
        <v>4.518226821454097</v>
      </c>
      <c r="J193" s="46">
        <v>6.5625000000000044</v>
      </c>
      <c r="K193" s="46">
        <v>-4.4450009302351869</v>
      </c>
      <c r="L193" s="46">
        <v>4.1272377982054076</v>
      </c>
      <c r="M193" s="46">
        <v>20.833012845165744</v>
      </c>
      <c r="N193" s="46"/>
      <c r="O193" s="46"/>
      <c r="P193" s="46">
        <v>18.327330932372941</v>
      </c>
      <c r="Q193" s="46"/>
      <c r="R193" s="46">
        <v>-8.9848005351828686</v>
      </c>
      <c r="S193" s="46">
        <v>-0.99759043540986192</v>
      </c>
      <c r="T193" s="46"/>
      <c r="U193" s="46"/>
      <c r="V193" s="46"/>
      <c r="W193" s="46"/>
      <c r="X193" s="46"/>
      <c r="Y193" s="46"/>
      <c r="Z193" s="46">
        <f t="shared" si="28"/>
        <v>8.381315597261997</v>
      </c>
      <c r="AA193" s="46">
        <f t="shared" si="29"/>
        <v>4.518226821454097</v>
      </c>
      <c r="AB193" s="46">
        <f t="shared" si="38"/>
        <v>-1.0332708391110554</v>
      </c>
      <c r="AC193" s="46">
        <f t="shared" si="30"/>
        <v>44.444444444444443</v>
      </c>
      <c r="AD193" s="46">
        <f t="shared" si="31"/>
        <v>11</v>
      </c>
      <c r="AE193" s="46">
        <f t="array" ref="AE193">SUM(IF($C193:$Y193&lt;0,1,0))</f>
        <v>3</v>
      </c>
      <c r="AF193" s="46">
        <f t="shared" si="32"/>
        <v>27.272727272727273</v>
      </c>
      <c r="AG193" s="46">
        <f t="shared" si="39"/>
        <v>51.515151515151508</v>
      </c>
      <c r="AH193" s="46">
        <f t="array" ref="AH193">SUM(IF($C193:$Y193&gt;20,1,0))</f>
        <v>2</v>
      </c>
      <c r="AI193" s="46">
        <f t="shared" si="33"/>
        <v>18.181818181818183</v>
      </c>
      <c r="AJ193" s="46">
        <f t="shared" si="40"/>
        <v>7.5757575757575752</v>
      </c>
      <c r="AK193" s="46">
        <f t="array" ref="AK193">SUM(IF($C193:$Y193&gt;40,1,0))</f>
        <v>1</v>
      </c>
      <c r="AL193" s="46">
        <f t="shared" si="34"/>
        <v>9.0909090909090917</v>
      </c>
      <c r="AM193" s="46">
        <f t="shared" si="41"/>
        <v>3.0303030303030307</v>
      </c>
      <c r="AN193" s="46">
        <f t="shared" si="35"/>
        <v>9.2194471569881973</v>
      </c>
      <c r="AO193" s="46">
        <f t="shared" si="36"/>
        <v>5.5403634107270507</v>
      </c>
      <c r="AP193" s="46"/>
      <c r="AQ193" s="46">
        <f t="shared" si="37"/>
        <v>44.444444444444443</v>
      </c>
      <c r="AR193" s="5"/>
      <c r="AS193" s="5"/>
      <c r="AT193" s="5"/>
      <c r="AU193" s="5"/>
      <c r="AV193" s="5"/>
      <c r="AW193" s="5"/>
      <c r="AX193" s="5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  <c r="BM193" s="4"/>
      <c r="BN193" s="4"/>
      <c r="BO193" s="4"/>
      <c r="BP193" s="4"/>
      <c r="BQ193" s="4"/>
      <c r="BR193" s="4"/>
      <c r="BS193" s="4"/>
      <c r="BT193" s="4"/>
      <c r="BU193" s="4"/>
      <c r="BV193" s="4"/>
      <c r="BW193" s="4"/>
      <c r="BX193" s="4"/>
      <c r="BY193" s="4"/>
      <c r="BZ193" s="4"/>
      <c r="CA193" s="4"/>
      <c r="CB193" s="4"/>
      <c r="CC193" s="4"/>
      <c r="CD193" s="4"/>
      <c r="CE193" s="4"/>
      <c r="CF193" s="4"/>
      <c r="CG193" s="4"/>
      <c r="CH193" s="4"/>
      <c r="CI193" s="4"/>
      <c r="CJ193" s="4"/>
      <c r="CK193" s="4"/>
      <c r="CL193" s="4"/>
      <c r="CM193" s="4"/>
      <c r="CN193" s="4"/>
      <c r="CO193" s="4"/>
      <c r="CP193" s="4"/>
      <c r="CQ193" s="4"/>
      <c r="CR193" s="4"/>
      <c r="CS193" s="4"/>
      <c r="CT193" s="4"/>
      <c r="CU193" s="4"/>
      <c r="CV193" s="4"/>
      <c r="CW193" s="4"/>
      <c r="CX193" s="4"/>
      <c r="CY193" s="4"/>
      <c r="CZ193" s="4"/>
      <c r="DA193" s="4"/>
      <c r="DB193" s="4"/>
      <c r="DC193" s="4"/>
      <c r="DD193" s="4"/>
      <c r="DE193" s="4"/>
      <c r="DF193" s="4"/>
      <c r="DG193" s="4"/>
      <c r="DH193" s="4"/>
      <c r="DI193" s="4"/>
      <c r="DJ193" s="4"/>
      <c r="DK193" s="4"/>
      <c r="DL193" s="4"/>
      <c r="DM193" s="4"/>
      <c r="DN193" s="4"/>
      <c r="DO193" s="4"/>
      <c r="DP193" s="4"/>
      <c r="DQ193" s="4"/>
      <c r="DR193" s="4"/>
      <c r="DS193" s="4"/>
      <c r="DT193" s="4"/>
      <c r="DU193" s="4"/>
      <c r="DV193" s="4"/>
      <c r="DW193" s="4"/>
      <c r="DX193" s="4"/>
      <c r="DY193" s="4"/>
      <c r="DZ193" s="4"/>
      <c r="EA193" s="4"/>
    </row>
    <row r="194" spans="1:131" x14ac:dyDescent="0.4">
      <c r="A194" s="4"/>
      <c r="B194" s="7">
        <v>1685</v>
      </c>
      <c r="C194" s="46">
        <v>0</v>
      </c>
      <c r="D194" s="46"/>
      <c r="E194" s="27"/>
      <c r="F194" s="61">
        <v>15.0093808630394</v>
      </c>
      <c r="G194" s="46">
        <v>-29.376257545271635</v>
      </c>
      <c r="H194" s="46"/>
      <c r="I194" s="46">
        <v>6.0836033376283849</v>
      </c>
      <c r="J194" s="46">
        <v>1.4662756598240456</v>
      </c>
      <c r="K194" s="46">
        <v>25.137180796731364</v>
      </c>
      <c r="L194" s="46">
        <v>1.1371106087940897</v>
      </c>
      <c r="M194" s="46">
        <v>-6.2944927167213223</v>
      </c>
      <c r="N194" s="46"/>
      <c r="O194" s="46"/>
      <c r="P194" s="46">
        <v>-10.960084587237604</v>
      </c>
      <c r="Q194" s="46"/>
      <c r="R194" s="46">
        <v>4.979438067603259</v>
      </c>
      <c r="S194" s="46">
        <v>8.4445488721804463</v>
      </c>
      <c r="T194" s="46"/>
      <c r="U194" s="46"/>
      <c r="V194" s="46"/>
      <c r="W194" s="46"/>
      <c r="X194" s="46"/>
      <c r="Y194" s="46"/>
      <c r="Z194" s="46">
        <f t="shared" si="28"/>
        <v>1.4206093960518571</v>
      </c>
      <c r="AA194" s="46">
        <f t="shared" si="29"/>
        <v>1.4662756598240456</v>
      </c>
      <c r="AB194" s="46">
        <f t="shared" si="38"/>
        <v>-0.99195898345259303</v>
      </c>
      <c r="AC194" s="46">
        <f t="shared" si="30"/>
        <v>25.137180796731364</v>
      </c>
      <c r="AD194" s="46">
        <f t="shared" si="31"/>
        <v>11</v>
      </c>
      <c r="AE194" s="46">
        <f t="array" ref="AE194">SUM(IF($C194:$Y194&lt;0,1,0))</f>
        <v>3</v>
      </c>
      <c r="AF194" s="46">
        <f t="shared" si="32"/>
        <v>27.272727272727273</v>
      </c>
      <c r="AG194" s="46">
        <f t="shared" si="39"/>
        <v>48.484848484848477</v>
      </c>
      <c r="AH194" s="46">
        <f t="array" ref="AH194">SUM(IF($C194:$Y194&gt;20,1,0))</f>
        <v>1</v>
      </c>
      <c r="AI194" s="46">
        <f t="shared" si="33"/>
        <v>9.0909090909090917</v>
      </c>
      <c r="AJ194" s="46">
        <f t="shared" si="40"/>
        <v>7.575757575757577</v>
      </c>
      <c r="AK194" s="46">
        <f t="array" ref="AK194">SUM(IF($C194:$Y194&gt;40,1,0))</f>
        <v>0</v>
      </c>
      <c r="AL194" s="46">
        <f t="shared" si="34"/>
        <v>0</v>
      </c>
      <c r="AM194" s="46">
        <f t="shared" si="41"/>
        <v>1.5151515151515154</v>
      </c>
      <c r="AN194" s="46">
        <f t="shared" si="35"/>
        <v>1.5626703356570428</v>
      </c>
      <c r="AO194" s="46">
        <f t="shared" si="36"/>
        <v>3.2228568637136523</v>
      </c>
      <c r="AP194" s="46"/>
      <c r="AQ194" s="46">
        <f t="shared" si="37"/>
        <v>25.137180796731364</v>
      </c>
      <c r="AR194" s="5"/>
      <c r="AS194" s="5"/>
      <c r="AT194" s="5"/>
      <c r="AU194" s="5"/>
      <c r="AV194" s="5"/>
      <c r="AW194" s="5"/>
      <c r="AX194" s="5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  <c r="BM194" s="4"/>
      <c r="BN194" s="4"/>
      <c r="BO194" s="4"/>
      <c r="BP194" s="4"/>
      <c r="BQ194" s="4"/>
      <c r="BR194" s="4"/>
      <c r="BS194" s="4"/>
      <c r="BT194" s="4"/>
      <c r="BU194" s="4"/>
      <c r="BV194" s="4"/>
      <c r="BW194" s="4"/>
      <c r="BX194" s="4"/>
      <c r="BY194" s="4"/>
      <c r="BZ194" s="4"/>
      <c r="CA194" s="4"/>
      <c r="CB194" s="4"/>
      <c r="CC194" s="4"/>
      <c r="CD194" s="4"/>
      <c r="CE194" s="4"/>
      <c r="CF194" s="4"/>
      <c r="CG194" s="4"/>
      <c r="CH194" s="4"/>
      <c r="CI194" s="4"/>
      <c r="CJ194" s="4"/>
      <c r="CK194" s="4"/>
      <c r="CL194" s="4"/>
      <c r="CM194" s="4"/>
      <c r="CN194" s="4"/>
      <c r="CO194" s="4"/>
      <c r="CP194" s="4"/>
      <c r="CQ194" s="4"/>
      <c r="CR194" s="4"/>
      <c r="CS194" s="4"/>
      <c r="CT194" s="4"/>
      <c r="CU194" s="4"/>
      <c r="CV194" s="4"/>
      <c r="CW194" s="4"/>
      <c r="CX194" s="4"/>
      <c r="CY194" s="4"/>
      <c r="CZ194" s="4"/>
      <c r="DA194" s="4"/>
      <c r="DB194" s="4"/>
      <c r="DC194" s="4"/>
      <c r="DD194" s="4"/>
      <c r="DE194" s="4"/>
      <c r="DF194" s="4"/>
      <c r="DG194" s="4"/>
      <c r="DH194" s="4"/>
      <c r="DI194" s="4"/>
      <c r="DJ194" s="4"/>
      <c r="DK194" s="4"/>
      <c r="DL194" s="4"/>
      <c r="DM194" s="4"/>
      <c r="DN194" s="4"/>
      <c r="DO194" s="4"/>
      <c r="DP194" s="4"/>
      <c r="DQ194" s="4"/>
      <c r="DR194" s="4"/>
      <c r="DS194" s="4"/>
      <c r="DT194" s="4"/>
      <c r="DU194" s="4"/>
      <c r="DV194" s="4"/>
      <c r="DW194" s="4"/>
      <c r="DX194" s="4"/>
      <c r="DY194" s="4"/>
      <c r="DZ194" s="4"/>
      <c r="EA194" s="4"/>
    </row>
    <row r="195" spans="1:131" x14ac:dyDescent="0.4">
      <c r="A195" s="4"/>
      <c r="B195" s="7">
        <v>1686</v>
      </c>
      <c r="C195" s="46">
        <v>11.111111111111116</v>
      </c>
      <c r="D195" s="46"/>
      <c r="E195" s="27"/>
      <c r="F195" s="61">
        <v>-6.6884176182707993</v>
      </c>
      <c r="G195" s="46">
        <v>-9.971509971509974</v>
      </c>
      <c r="H195" s="46"/>
      <c r="I195" s="46">
        <v>-3.32009121606221</v>
      </c>
      <c r="J195" s="46">
        <v>-3.1791907514450934</v>
      </c>
      <c r="K195" s="46">
        <v>5.0361782798897696</v>
      </c>
      <c r="L195" s="46">
        <v>-5.447141814797174</v>
      </c>
      <c r="M195" s="46">
        <v>2.6799058013677213</v>
      </c>
      <c r="N195" s="46"/>
      <c r="O195" s="46"/>
      <c r="P195" s="46">
        <v>-15.85787306375542</v>
      </c>
      <c r="Q195" s="46"/>
      <c r="R195" s="46">
        <v>9.2230026352839509</v>
      </c>
      <c r="S195" s="46">
        <v>-6.6312696186469013</v>
      </c>
      <c r="T195" s="46"/>
      <c r="U195" s="46"/>
      <c r="V195" s="46"/>
      <c r="W195" s="46"/>
      <c r="X195" s="46"/>
      <c r="Y195" s="46"/>
      <c r="Z195" s="46">
        <f t="shared" si="28"/>
        <v>-2.0950269297122741</v>
      </c>
      <c r="AA195" s="46">
        <f t="shared" si="29"/>
        <v>-3.32009121606221</v>
      </c>
      <c r="AB195" s="46">
        <f t="shared" si="38"/>
        <v>-0.71265279633592549</v>
      </c>
      <c r="AC195" s="46">
        <f t="shared" si="30"/>
        <v>11.111111111111116</v>
      </c>
      <c r="AD195" s="46">
        <f t="shared" si="31"/>
        <v>11</v>
      </c>
      <c r="AE195" s="46">
        <f t="array" ref="AE195">SUM(IF($C195:$Y195&lt;0,1,0))</f>
        <v>7</v>
      </c>
      <c r="AF195" s="46">
        <f t="shared" si="32"/>
        <v>63.636363636363633</v>
      </c>
      <c r="AG195" s="46">
        <f t="shared" si="39"/>
        <v>48.484848484848492</v>
      </c>
      <c r="AH195" s="46">
        <f t="array" ref="AH195">SUM(IF($C195:$Y195&gt;20,1,0))</f>
        <v>0</v>
      </c>
      <c r="AI195" s="46">
        <f t="shared" si="33"/>
        <v>0</v>
      </c>
      <c r="AJ195" s="46">
        <f t="shared" si="40"/>
        <v>6.0606060606060614</v>
      </c>
      <c r="AK195" s="46">
        <f t="array" ref="AK195">SUM(IF($C195:$Y195&gt;40,1,0))</f>
        <v>0</v>
      </c>
      <c r="AL195" s="46">
        <f t="shared" si="34"/>
        <v>0</v>
      </c>
      <c r="AM195" s="46">
        <f t="shared" si="41"/>
        <v>1.5151515151515154</v>
      </c>
      <c r="AN195" s="46">
        <f t="shared" si="35"/>
        <v>-3.4156407337946129</v>
      </c>
      <c r="AO195" s="46">
        <f t="shared" si="36"/>
        <v>-4.3836165154296918</v>
      </c>
      <c r="AP195" s="46"/>
      <c r="AQ195" s="46">
        <f t="shared" si="37"/>
        <v>9.2230026352839509</v>
      </c>
      <c r="AR195" s="5"/>
      <c r="AS195" s="5"/>
      <c r="AT195" s="5"/>
      <c r="AU195" s="5"/>
      <c r="AV195" s="5"/>
      <c r="AW195" s="5"/>
      <c r="AX195" s="5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  <c r="BM195" s="4"/>
      <c r="BN195" s="4"/>
      <c r="BO195" s="4"/>
      <c r="BP195" s="4"/>
      <c r="BQ195" s="4"/>
      <c r="BR195" s="4"/>
      <c r="BS195" s="4"/>
      <c r="BT195" s="4"/>
      <c r="BU195" s="4"/>
      <c r="BV195" s="4"/>
      <c r="BW195" s="4"/>
      <c r="BX195" s="4"/>
      <c r="BY195" s="4"/>
      <c r="BZ195" s="4"/>
      <c r="CA195" s="4"/>
      <c r="CB195" s="4"/>
      <c r="CC195" s="4"/>
      <c r="CD195" s="4"/>
      <c r="CE195" s="4"/>
      <c r="CF195" s="4"/>
      <c r="CG195" s="4"/>
      <c r="CH195" s="4"/>
      <c r="CI195" s="4"/>
      <c r="CJ195" s="4"/>
      <c r="CK195" s="4"/>
      <c r="CL195" s="4"/>
      <c r="CM195" s="4"/>
      <c r="CN195" s="4"/>
      <c r="CO195" s="4"/>
      <c r="CP195" s="4"/>
      <c r="CQ195" s="4"/>
      <c r="CR195" s="4"/>
      <c r="CS195" s="4"/>
      <c r="CT195" s="4"/>
      <c r="CU195" s="4"/>
      <c r="CV195" s="4"/>
      <c r="CW195" s="4"/>
      <c r="CX195" s="4"/>
      <c r="CY195" s="4"/>
      <c r="CZ195" s="4"/>
      <c r="DA195" s="4"/>
      <c r="DB195" s="4"/>
      <c r="DC195" s="4"/>
      <c r="DD195" s="4"/>
      <c r="DE195" s="4"/>
      <c r="DF195" s="4"/>
      <c r="DG195" s="4"/>
      <c r="DH195" s="4"/>
      <c r="DI195" s="4"/>
      <c r="DJ195" s="4"/>
      <c r="DK195" s="4"/>
      <c r="DL195" s="4"/>
      <c r="DM195" s="4"/>
      <c r="DN195" s="4"/>
      <c r="DO195" s="4"/>
      <c r="DP195" s="4"/>
      <c r="DQ195" s="4"/>
      <c r="DR195" s="4"/>
      <c r="DS195" s="4"/>
      <c r="DT195" s="4"/>
      <c r="DU195" s="4"/>
      <c r="DV195" s="4"/>
      <c r="DW195" s="4"/>
      <c r="DX195" s="4"/>
      <c r="DY195" s="4"/>
      <c r="DZ195" s="4"/>
      <c r="EA195" s="4"/>
    </row>
    <row r="196" spans="1:131" x14ac:dyDescent="0.4">
      <c r="A196" s="4"/>
      <c r="B196" s="7">
        <v>1687</v>
      </c>
      <c r="C196" s="46">
        <v>10.000000000000009</v>
      </c>
      <c r="D196" s="46"/>
      <c r="E196" s="27"/>
      <c r="F196" s="61">
        <v>2.6223776223776225</v>
      </c>
      <c r="G196" s="46">
        <v>-23.734177215189877</v>
      </c>
      <c r="H196" s="46"/>
      <c r="I196" s="46">
        <v>-10.431213751526258</v>
      </c>
      <c r="J196" s="46">
        <v>8.9552238805970177</v>
      </c>
      <c r="K196" s="46">
        <v>-20.821176689476534</v>
      </c>
      <c r="L196" s="46">
        <v>-5.3636284884364898</v>
      </c>
      <c r="M196" s="46">
        <v>6.782370907807822</v>
      </c>
      <c r="N196" s="46"/>
      <c r="O196" s="46"/>
      <c r="P196" s="46">
        <v>-6.0065839453026086</v>
      </c>
      <c r="Q196" s="46"/>
      <c r="R196" s="46">
        <v>-5.4714443989262946</v>
      </c>
      <c r="S196" s="46">
        <v>-4.156128554685095</v>
      </c>
      <c r="T196" s="46"/>
      <c r="U196" s="46"/>
      <c r="V196" s="46"/>
      <c r="W196" s="46"/>
      <c r="X196" s="46"/>
      <c r="Y196" s="46"/>
      <c r="Z196" s="46">
        <f t="shared" si="28"/>
        <v>-4.3294891484327893</v>
      </c>
      <c r="AA196" s="46">
        <f t="shared" si="29"/>
        <v>-5.3636284884364898</v>
      </c>
      <c r="AB196" s="46">
        <f t="shared" si="38"/>
        <v>-0.14774258289262665</v>
      </c>
      <c r="AC196" s="46">
        <f t="shared" si="30"/>
        <v>10.000000000000009</v>
      </c>
      <c r="AD196" s="46">
        <f t="shared" si="31"/>
        <v>11</v>
      </c>
      <c r="AE196" s="46">
        <f t="array" ref="AE196">SUM(IF($C196:$Y196&lt;0,1,0))</f>
        <v>7</v>
      </c>
      <c r="AF196" s="46">
        <f t="shared" si="32"/>
        <v>63.636363636363633</v>
      </c>
      <c r="AG196" s="46">
        <f t="shared" si="39"/>
        <v>45.45454545454546</v>
      </c>
      <c r="AH196" s="46">
        <f t="array" ref="AH196">SUM(IF($C196:$Y196&gt;20,1,0))</f>
        <v>0</v>
      </c>
      <c r="AI196" s="46">
        <f t="shared" si="33"/>
        <v>0</v>
      </c>
      <c r="AJ196" s="46">
        <f t="shared" si="40"/>
        <v>6.0606060606060614</v>
      </c>
      <c r="AK196" s="46">
        <f t="array" ref="AK196">SUM(IF($C196:$Y196&gt;40,1,0))</f>
        <v>0</v>
      </c>
      <c r="AL196" s="46">
        <f t="shared" si="34"/>
        <v>0</v>
      </c>
      <c r="AM196" s="46">
        <f t="shared" si="41"/>
        <v>1.5151515151515154</v>
      </c>
      <c r="AN196" s="46">
        <f t="shared" si="35"/>
        <v>-5.7624380632760701</v>
      </c>
      <c r="AO196" s="46">
        <f t="shared" si="36"/>
        <v>-5.4175364436813922</v>
      </c>
      <c r="AP196" s="46"/>
      <c r="AQ196" s="46">
        <f t="shared" si="37"/>
        <v>8.9552238805970177</v>
      </c>
      <c r="AR196" s="5"/>
      <c r="AS196" s="5"/>
      <c r="AT196" s="5"/>
      <c r="AU196" s="5"/>
      <c r="AV196" s="5"/>
      <c r="AW196" s="5"/>
      <c r="AX196" s="5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  <c r="BM196" s="4"/>
      <c r="BN196" s="4"/>
      <c r="BO196" s="4"/>
      <c r="BP196" s="4"/>
      <c r="BQ196" s="4"/>
      <c r="BR196" s="4"/>
      <c r="BS196" s="4"/>
      <c r="BT196" s="4"/>
      <c r="BU196" s="4"/>
      <c r="BV196" s="4"/>
      <c r="BW196" s="4"/>
      <c r="BX196" s="4"/>
      <c r="BY196" s="4"/>
      <c r="BZ196" s="4"/>
      <c r="CA196" s="4"/>
      <c r="CB196" s="4"/>
      <c r="CC196" s="4"/>
      <c r="CD196" s="4"/>
      <c r="CE196" s="4"/>
      <c r="CF196" s="4"/>
      <c r="CG196" s="4"/>
      <c r="CH196" s="4"/>
      <c r="CI196" s="4"/>
      <c r="CJ196" s="4"/>
      <c r="CK196" s="4"/>
      <c r="CL196" s="4"/>
      <c r="CM196" s="4"/>
      <c r="CN196" s="4"/>
      <c r="CO196" s="4"/>
      <c r="CP196" s="4"/>
      <c r="CQ196" s="4"/>
      <c r="CR196" s="4"/>
      <c r="CS196" s="4"/>
      <c r="CT196" s="4"/>
      <c r="CU196" s="4"/>
      <c r="CV196" s="4"/>
      <c r="CW196" s="4"/>
      <c r="CX196" s="4"/>
      <c r="CY196" s="4"/>
      <c r="CZ196" s="4"/>
      <c r="DA196" s="4"/>
      <c r="DB196" s="4"/>
      <c r="DC196" s="4"/>
      <c r="DD196" s="4"/>
      <c r="DE196" s="4"/>
      <c r="DF196" s="4"/>
      <c r="DG196" s="4"/>
      <c r="DH196" s="4"/>
      <c r="DI196" s="4"/>
      <c r="DJ196" s="4"/>
      <c r="DK196" s="4"/>
      <c r="DL196" s="4"/>
      <c r="DM196" s="4"/>
      <c r="DN196" s="4"/>
      <c r="DO196" s="4"/>
      <c r="DP196" s="4"/>
      <c r="DQ196" s="4"/>
      <c r="DR196" s="4"/>
      <c r="DS196" s="4"/>
      <c r="DT196" s="4"/>
      <c r="DU196" s="4"/>
      <c r="DV196" s="4"/>
      <c r="DW196" s="4"/>
      <c r="DX196" s="4"/>
      <c r="DY196" s="4"/>
      <c r="DZ196" s="4"/>
      <c r="EA196" s="4"/>
    </row>
    <row r="197" spans="1:131" x14ac:dyDescent="0.4">
      <c r="A197" s="4"/>
      <c r="B197" s="7">
        <v>1688</v>
      </c>
      <c r="C197" s="46">
        <v>-45.45454545454546</v>
      </c>
      <c r="D197" s="46"/>
      <c r="E197" s="27"/>
      <c r="F197" s="61">
        <v>-14.991482112436117</v>
      </c>
      <c r="G197" s="46">
        <v>4.9792531120331995</v>
      </c>
      <c r="H197" s="46"/>
      <c r="I197" s="46">
        <v>-5.33429949208662</v>
      </c>
      <c r="J197" s="46">
        <v>-4.9315068493150704</v>
      </c>
      <c r="K197" s="46">
        <v>-19.781281229384806</v>
      </c>
      <c r="L197" s="46">
        <v>2.3709846987660432</v>
      </c>
      <c r="M197" s="46">
        <v>-6.666528985357612</v>
      </c>
      <c r="N197" s="46"/>
      <c r="O197" s="46"/>
      <c r="P197" s="46">
        <v>2.777777777777775</v>
      </c>
      <c r="Q197" s="46"/>
      <c r="R197" s="46">
        <v>-6.5803756785001948</v>
      </c>
      <c r="S197" s="46">
        <v>-2.5</v>
      </c>
      <c r="T197" s="46"/>
      <c r="U197" s="46"/>
      <c r="V197" s="46"/>
      <c r="W197" s="46"/>
      <c r="X197" s="46"/>
      <c r="Y197" s="46"/>
      <c r="Z197" s="46">
        <f t="shared" si="28"/>
        <v>-8.7374549284589893</v>
      </c>
      <c r="AA197" s="46">
        <f t="shared" si="29"/>
        <v>-5.33429949208662</v>
      </c>
      <c r="AB197" s="46">
        <f t="shared" si="38"/>
        <v>-0.94059660139815637</v>
      </c>
      <c r="AC197" s="46">
        <f t="shared" si="30"/>
        <v>4.9792531120331995</v>
      </c>
      <c r="AD197" s="46">
        <f t="shared" si="31"/>
        <v>11</v>
      </c>
      <c r="AE197" s="46">
        <f t="array" ref="AE197">SUM(IF($C197:$Y197&lt;0,1,0))</f>
        <v>8</v>
      </c>
      <c r="AF197" s="46">
        <f t="shared" si="32"/>
        <v>72.727272727272734</v>
      </c>
      <c r="AG197" s="46">
        <f t="shared" si="39"/>
        <v>48.484848484848477</v>
      </c>
      <c r="AH197" s="46">
        <f t="array" ref="AH197">SUM(IF($C197:$Y197&gt;20,1,0))</f>
        <v>0</v>
      </c>
      <c r="AI197" s="46">
        <f t="shared" si="33"/>
        <v>0</v>
      </c>
      <c r="AJ197" s="46">
        <f t="shared" si="40"/>
        <v>6.0606060606060614</v>
      </c>
      <c r="AK197" s="46">
        <f t="array" ref="AK197">SUM(IF($C197:$Y197&gt;40,1,0))</f>
        <v>0</v>
      </c>
      <c r="AL197" s="46">
        <f t="shared" si="34"/>
        <v>0</v>
      </c>
      <c r="AM197" s="46">
        <f t="shared" si="41"/>
        <v>1.5151515151515154</v>
      </c>
      <c r="AN197" s="46">
        <f t="shared" si="35"/>
        <v>-5.0657458758503404</v>
      </c>
      <c r="AO197" s="46">
        <f t="shared" si="36"/>
        <v>-5.1329031707008452</v>
      </c>
      <c r="AP197" s="46"/>
      <c r="AQ197" s="46">
        <f t="shared" si="37"/>
        <v>4.9792531120331995</v>
      </c>
      <c r="AR197" s="5"/>
      <c r="AS197" s="5"/>
      <c r="AT197" s="5"/>
      <c r="AU197" s="5"/>
      <c r="AV197" s="5"/>
      <c r="AW197" s="5"/>
      <c r="AX197" s="5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  <c r="BM197" s="4"/>
      <c r="BN197" s="4"/>
      <c r="BO197" s="4"/>
      <c r="BP197" s="4"/>
      <c r="BQ197" s="4"/>
      <c r="BR197" s="4"/>
      <c r="BS197" s="4"/>
      <c r="BT197" s="4"/>
      <c r="BU197" s="4"/>
      <c r="BV197" s="4"/>
      <c r="BW197" s="4"/>
      <c r="BX197" s="4"/>
      <c r="BY197" s="4"/>
      <c r="BZ197" s="4"/>
      <c r="CA197" s="4"/>
      <c r="CB197" s="4"/>
      <c r="CC197" s="4"/>
      <c r="CD197" s="4"/>
      <c r="CE197" s="4"/>
      <c r="CF197" s="4"/>
      <c r="CG197" s="4"/>
      <c r="CH197" s="4"/>
      <c r="CI197" s="4"/>
      <c r="CJ197" s="4"/>
      <c r="CK197" s="4"/>
      <c r="CL197" s="4"/>
      <c r="CM197" s="4"/>
      <c r="CN197" s="4"/>
      <c r="CO197" s="4"/>
      <c r="CP197" s="4"/>
      <c r="CQ197" s="4"/>
      <c r="CR197" s="4"/>
      <c r="CS197" s="4"/>
      <c r="CT197" s="4"/>
      <c r="CU197" s="4"/>
      <c r="CV197" s="4"/>
      <c r="CW197" s="4"/>
      <c r="CX197" s="4"/>
      <c r="CY197" s="4"/>
      <c r="CZ197" s="4"/>
      <c r="DA197" s="4"/>
      <c r="DB197" s="4"/>
      <c r="DC197" s="4"/>
      <c r="DD197" s="4"/>
      <c r="DE197" s="4"/>
      <c r="DF197" s="4"/>
      <c r="DG197" s="4"/>
      <c r="DH197" s="4"/>
      <c r="DI197" s="4"/>
      <c r="DJ197" s="4"/>
      <c r="DK197" s="4"/>
      <c r="DL197" s="4"/>
      <c r="DM197" s="4"/>
      <c r="DN197" s="4"/>
      <c r="DO197" s="4"/>
      <c r="DP197" s="4"/>
      <c r="DQ197" s="4"/>
      <c r="DR197" s="4"/>
      <c r="DS197" s="4"/>
      <c r="DT197" s="4"/>
      <c r="DU197" s="4"/>
      <c r="DV197" s="4"/>
      <c r="DW197" s="4"/>
      <c r="DX197" s="4"/>
      <c r="DY197" s="4"/>
      <c r="DZ197" s="4"/>
      <c r="EA197" s="4"/>
    </row>
    <row r="198" spans="1:131" x14ac:dyDescent="0.4">
      <c r="A198" s="4"/>
      <c r="B198" s="7">
        <v>1689</v>
      </c>
      <c r="C198" s="46">
        <v>83.333333333333343</v>
      </c>
      <c r="D198" s="46"/>
      <c r="E198" s="27"/>
      <c r="F198" s="61">
        <v>14.02805611222445</v>
      </c>
      <c r="G198" s="46">
        <v>50.197628458498023</v>
      </c>
      <c r="H198" s="46"/>
      <c r="I198" s="46">
        <v>13.837167529756256</v>
      </c>
      <c r="J198" s="46">
        <v>42.363112391930827</v>
      </c>
      <c r="K198" s="46">
        <v>12.801153324287661</v>
      </c>
      <c r="L198" s="46">
        <v>2.3023456886017701</v>
      </c>
      <c r="M198" s="46">
        <v>-4.7617993937113967</v>
      </c>
      <c r="N198" s="46"/>
      <c r="O198" s="46"/>
      <c r="P198" s="46">
        <v>-0.53795877325288899</v>
      </c>
      <c r="Q198" s="46"/>
      <c r="R198" s="46">
        <v>1.5445575899135866</v>
      </c>
      <c r="S198" s="46">
        <v>-1.9421017045656741</v>
      </c>
      <c r="T198" s="46"/>
      <c r="U198" s="46"/>
      <c r="V198" s="46"/>
      <c r="W198" s="46"/>
      <c r="X198" s="46"/>
      <c r="Y198" s="46"/>
      <c r="Z198" s="46">
        <f t="shared" si="28"/>
        <v>19.378681323365086</v>
      </c>
      <c r="AA198" s="46">
        <f t="shared" si="29"/>
        <v>12.801153324287661</v>
      </c>
      <c r="AB198" s="46">
        <f t="shared" si="38"/>
        <v>0.79460610149674726</v>
      </c>
      <c r="AC198" s="46">
        <f t="shared" si="30"/>
        <v>83.333333333333343</v>
      </c>
      <c r="AD198" s="46">
        <f t="shared" si="31"/>
        <v>11</v>
      </c>
      <c r="AE198" s="46">
        <f t="array" ref="AE198">SUM(IF($C198:$Y198&lt;0,1,0))</f>
        <v>3</v>
      </c>
      <c r="AF198" s="46">
        <f t="shared" si="32"/>
        <v>27.272727272727273</v>
      </c>
      <c r="AG198" s="46">
        <f t="shared" si="39"/>
        <v>46.969696969696969</v>
      </c>
      <c r="AH198" s="46">
        <f t="array" ref="AH198">SUM(IF($C198:$Y198&gt;20,1,0))</f>
        <v>3</v>
      </c>
      <c r="AI198" s="46">
        <f t="shared" si="33"/>
        <v>27.27272727272727</v>
      </c>
      <c r="AJ198" s="46">
        <f t="shared" si="40"/>
        <v>9.0909090909090917</v>
      </c>
      <c r="AK198" s="46">
        <f t="array" ref="AK198">SUM(IF($C198:$Y198&gt;40,1,0))</f>
        <v>3</v>
      </c>
      <c r="AL198" s="46">
        <f t="shared" si="34"/>
        <v>27.27272727272727</v>
      </c>
      <c r="AM198" s="46">
        <f t="shared" si="41"/>
        <v>6.0606060606060597</v>
      </c>
      <c r="AN198" s="46">
        <f t="shared" si="35"/>
        <v>12.983216122368262</v>
      </c>
      <c r="AO198" s="46">
        <f t="shared" si="36"/>
        <v>7.5517495064447155</v>
      </c>
      <c r="AP198" s="46"/>
      <c r="AQ198" s="46">
        <f t="shared" si="37"/>
        <v>50.197628458498023</v>
      </c>
      <c r="AR198" s="5"/>
      <c r="AS198" s="5"/>
      <c r="AT198" s="5"/>
      <c r="AU198" s="5"/>
      <c r="AV198" s="5"/>
      <c r="AW198" s="5"/>
      <c r="AX198" s="5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  <c r="BM198" s="4"/>
      <c r="BN198" s="4"/>
      <c r="BO198" s="4"/>
      <c r="BP198" s="4"/>
      <c r="BQ198" s="4"/>
      <c r="BR198" s="4"/>
      <c r="BS198" s="4"/>
      <c r="BT198" s="4"/>
      <c r="BU198" s="4"/>
      <c r="BV198" s="4"/>
      <c r="BW198" s="4"/>
      <c r="BX198" s="4"/>
      <c r="BY198" s="4"/>
      <c r="BZ198" s="4"/>
      <c r="CA198" s="4"/>
      <c r="CB198" s="4"/>
      <c r="CC198" s="4"/>
      <c r="CD198" s="4"/>
      <c r="CE198" s="4"/>
      <c r="CF198" s="4"/>
      <c r="CG198" s="4"/>
      <c r="CH198" s="4"/>
      <c r="CI198" s="4"/>
      <c r="CJ198" s="4"/>
      <c r="CK198" s="4"/>
      <c r="CL198" s="4"/>
      <c r="CM198" s="4"/>
      <c r="CN198" s="4"/>
      <c r="CO198" s="4"/>
      <c r="CP198" s="4"/>
      <c r="CQ198" s="4"/>
      <c r="CR198" s="4"/>
      <c r="CS198" s="4"/>
      <c r="CT198" s="4"/>
      <c r="CU198" s="4"/>
      <c r="CV198" s="4"/>
      <c r="CW198" s="4"/>
      <c r="CX198" s="4"/>
      <c r="CY198" s="4"/>
      <c r="CZ198" s="4"/>
      <c r="DA198" s="4"/>
      <c r="DB198" s="4"/>
      <c r="DC198" s="4"/>
      <c r="DD198" s="4"/>
      <c r="DE198" s="4"/>
      <c r="DF198" s="4"/>
      <c r="DG198" s="4"/>
      <c r="DH198" s="4"/>
      <c r="DI198" s="4"/>
      <c r="DJ198" s="4"/>
      <c r="DK198" s="4"/>
      <c r="DL198" s="4"/>
      <c r="DM198" s="4"/>
      <c r="DN198" s="4"/>
      <c r="DO198" s="4"/>
      <c r="DP198" s="4"/>
      <c r="DQ198" s="4"/>
      <c r="DR198" s="4"/>
      <c r="DS198" s="4"/>
      <c r="DT198" s="4"/>
      <c r="DU198" s="4"/>
      <c r="DV198" s="4"/>
      <c r="DW198" s="4"/>
      <c r="DX198" s="4"/>
      <c r="DY198" s="4"/>
      <c r="DZ198" s="4"/>
      <c r="EA198" s="4"/>
    </row>
    <row r="199" spans="1:131" x14ac:dyDescent="0.4">
      <c r="A199" s="4"/>
      <c r="B199" s="7">
        <v>1690</v>
      </c>
      <c r="C199" s="46">
        <v>-9.0909090909090935</v>
      </c>
      <c r="D199" s="46"/>
      <c r="E199" s="27"/>
      <c r="F199" s="61">
        <v>-9.4903339191564147</v>
      </c>
      <c r="G199" s="46">
        <v>-15.789473684210531</v>
      </c>
      <c r="H199" s="46"/>
      <c r="I199" s="46">
        <v>23.092692554187089</v>
      </c>
      <c r="J199" s="46">
        <v>-9.9190283400809598</v>
      </c>
      <c r="K199" s="46">
        <v>27.918110737247083</v>
      </c>
      <c r="L199" s="46">
        <v>1.0157783870890613</v>
      </c>
      <c r="M199" s="46">
        <v>-3.5210613136311797</v>
      </c>
      <c r="N199" s="46"/>
      <c r="O199" s="46"/>
      <c r="P199" s="46">
        <v>2.680221811460259</v>
      </c>
      <c r="Q199" s="46"/>
      <c r="R199" s="46">
        <v>5.8984910836762605</v>
      </c>
      <c r="S199" s="46">
        <v>-1.0659757564541517</v>
      </c>
      <c r="T199" s="46"/>
      <c r="U199" s="46"/>
      <c r="V199" s="46"/>
      <c r="W199" s="46"/>
      <c r="X199" s="46"/>
      <c r="Y199" s="46"/>
      <c r="Z199" s="46">
        <f t="shared" si="28"/>
        <v>1.0662284062924927</v>
      </c>
      <c r="AA199" s="46">
        <f t="shared" si="29"/>
        <v>-1.0659757564541517</v>
      </c>
      <c r="AB199" s="46">
        <f t="shared" si="38"/>
        <v>-0.13609432815462741</v>
      </c>
      <c r="AC199" s="46">
        <f t="shared" si="30"/>
        <v>27.918110737247083</v>
      </c>
      <c r="AD199" s="46">
        <f t="shared" si="31"/>
        <v>11</v>
      </c>
      <c r="AE199" s="46">
        <f t="array" ref="AE199">SUM(IF($C199:$Y199&lt;0,1,0))</f>
        <v>6</v>
      </c>
      <c r="AF199" s="46">
        <f t="shared" si="32"/>
        <v>54.545454545454547</v>
      </c>
      <c r="AG199" s="46">
        <f t="shared" si="39"/>
        <v>51.515151515151508</v>
      </c>
      <c r="AH199" s="46">
        <f t="array" ref="AH199">SUM(IF($C199:$Y199&gt;20,1,0))</f>
        <v>2</v>
      </c>
      <c r="AI199" s="46">
        <f t="shared" si="33"/>
        <v>18.181818181818183</v>
      </c>
      <c r="AJ199" s="46">
        <f t="shared" si="40"/>
        <v>9.0909090909090917</v>
      </c>
      <c r="AK199" s="46">
        <f t="array" ref="AK199">SUM(IF($C199:$Y199&gt;40,1,0))</f>
        <v>0</v>
      </c>
      <c r="AL199" s="46">
        <f t="shared" si="34"/>
        <v>0</v>
      </c>
      <c r="AM199" s="46">
        <f t="shared" si="41"/>
        <v>4.545454545454545</v>
      </c>
      <c r="AN199" s="46">
        <f t="shared" si="35"/>
        <v>2.0819421560126514</v>
      </c>
      <c r="AO199" s="46">
        <f t="shared" si="36"/>
        <v>-2.5098684682545169E-2</v>
      </c>
      <c r="AP199" s="46"/>
      <c r="AQ199" s="46">
        <f t="shared" si="37"/>
        <v>27.918110737247083</v>
      </c>
      <c r="AR199" s="5"/>
      <c r="AS199" s="5"/>
      <c r="AT199" s="5"/>
      <c r="AU199" s="5"/>
      <c r="AV199" s="5"/>
      <c r="AW199" s="5"/>
      <c r="AX199" s="5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  <c r="BM199" s="4"/>
      <c r="BN199" s="4"/>
      <c r="BO199" s="4"/>
      <c r="BP199" s="4"/>
      <c r="BQ199" s="4"/>
      <c r="BR199" s="4"/>
      <c r="BS199" s="4"/>
      <c r="BT199" s="4"/>
      <c r="BU199" s="4"/>
      <c r="BV199" s="4"/>
      <c r="BW199" s="4"/>
      <c r="BX199" s="4"/>
      <c r="BY199" s="4"/>
      <c r="BZ199" s="4"/>
      <c r="CA199" s="4"/>
      <c r="CB199" s="4"/>
      <c r="CC199" s="4"/>
      <c r="CD199" s="4"/>
      <c r="CE199" s="4"/>
      <c r="CF199" s="4"/>
      <c r="CG199" s="4"/>
      <c r="CH199" s="4"/>
      <c r="CI199" s="4"/>
      <c r="CJ199" s="4"/>
      <c r="CK199" s="4"/>
      <c r="CL199" s="4"/>
      <c r="CM199" s="4"/>
      <c r="CN199" s="4"/>
      <c r="CO199" s="4"/>
      <c r="CP199" s="4"/>
      <c r="CQ199" s="4"/>
      <c r="CR199" s="4"/>
      <c r="CS199" s="4"/>
      <c r="CT199" s="4"/>
      <c r="CU199" s="4"/>
      <c r="CV199" s="4"/>
      <c r="CW199" s="4"/>
      <c r="CX199" s="4"/>
      <c r="CY199" s="4"/>
      <c r="CZ199" s="4"/>
      <c r="DA199" s="4"/>
      <c r="DB199" s="4"/>
      <c r="DC199" s="4"/>
      <c r="DD199" s="4"/>
      <c r="DE199" s="4"/>
      <c r="DF199" s="4"/>
      <c r="DG199" s="4"/>
      <c r="DH199" s="4"/>
      <c r="DI199" s="4"/>
      <c r="DJ199" s="4"/>
      <c r="DK199" s="4"/>
      <c r="DL199" s="4"/>
      <c r="DM199" s="4"/>
      <c r="DN199" s="4"/>
      <c r="DO199" s="4"/>
      <c r="DP199" s="4"/>
      <c r="DQ199" s="4"/>
      <c r="DR199" s="4"/>
      <c r="DS199" s="4"/>
      <c r="DT199" s="4"/>
      <c r="DU199" s="4"/>
      <c r="DV199" s="4"/>
      <c r="DW199" s="4"/>
      <c r="DX199" s="4"/>
      <c r="DY199" s="4"/>
      <c r="DZ199" s="4"/>
      <c r="EA199" s="4"/>
    </row>
    <row r="200" spans="1:131" x14ac:dyDescent="0.4">
      <c r="A200" s="4"/>
      <c r="B200" s="7">
        <v>1691</v>
      </c>
      <c r="C200" s="46">
        <v>0</v>
      </c>
      <c r="D200" s="46"/>
      <c r="E200" s="27"/>
      <c r="F200" s="61">
        <v>-1.5533980582524272</v>
      </c>
      <c r="G200" s="46">
        <v>33.437500000000007</v>
      </c>
      <c r="H200" s="46"/>
      <c r="I200" s="46">
        <v>30.386705752424504</v>
      </c>
      <c r="J200" s="46">
        <v>7.8651685393258397</v>
      </c>
      <c r="K200" s="46">
        <v>19.441421227702083</v>
      </c>
      <c r="L200" s="46">
        <v>2.0736194402456443</v>
      </c>
      <c r="M200" s="46">
        <v>2.4515057013160479</v>
      </c>
      <c r="N200" s="46"/>
      <c r="O200" s="46"/>
      <c r="P200" s="46">
        <v>19.371106272303876</v>
      </c>
      <c r="Q200" s="46"/>
      <c r="R200" s="46">
        <v>23.641480200828944</v>
      </c>
      <c r="S200" s="46">
        <v>-0.97844395238365633</v>
      </c>
      <c r="T200" s="46"/>
      <c r="U200" s="46"/>
      <c r="V200" s="46"/>
      <c r="W200" s="46"/>
      <c r="X200" s="46"/>
      <c r="Y200" s="46"/>
      <c r="Z200" s="46">
        <f t="shared" si="28"/>
        <v>12.376060465773717</v>
      </c>
      <c r="AA200" s="46">
        <f t="shared" si="29"/>
        <v>7.8651685393258397</v>
      </c>
      <c r="AB200" s="46">
        <f t="shared" si="38"/>
        <v>0.93038781842900498</v>
      </c>
      <c r="AC200" s="46">
        <f t="shared" si="30"/>
        <v>33.437500000000007</v>
      </c>
      <c r="AD200" s="46">
        <f t="shared" si="31"/>
        <v>11</v>
      </c>
      <c r="AE200" s="46">
        <f t="array" ref="AE200">SUM(IF($C200:$Y200&lt;0,1,0))</f>
        <v>2</v>
      </c>
      <c r="AF200" s="46">
        <f t="shared" si="32"/>
        <v>18.181818181818183</v>
      </c>
      <c r="AG200" s="46">
        <f t="shared" si="39"/>
        <v>50</v>
      </c>
      <c r="AH200" s="46">
        <f t="array" ref="AH200">SUM(IF($C200:$Y200&gt;20,1,0))</f>
        <v>3</v>
      </c>
      <c r="AI200" s="46">
        <f t="shared" si="33"/>
        <v>27.27272727272727</v>
      </c>
      <c r="AJ200" s="46">
        <f t="shared" si="40"/>
        <v>12.121212121212119</v>
      </c>
      <c r="AK200" s="46">
        <f t="array" ref="AK200">SUM(IF($C200:$Y200&gt;40,1,0))</f>
        <v>0</v>
      </c>
      <c r="AL200" s="46">
        <f t="shared" si="34"/>
        <v>0</v>
      </c>
      <c r="AM200" s="46">
        <f t="shared" si="41"/>
        <v>4.545454545454545</v>
      </c>
      <c r="AN200" s="46">
        <f t="shared" si="35"/>
        <v>13.613666512351088</v>
      </c>
      <c r="AO200" s="46">
        <f t="shared" si="36"/>
        <v>13.618137405814858</v>
      </c>
      <c r="AP200" s="46"/>
      <c r="AQ200" s="46">
        <f t="shared" si="37"/>
        <v>33.437500000000007</v>
      </c>
      <c r="AR200" s="5"/>
      <c r="AS200" s="5"/>
      <c r="AT200" s="5"/>
      <c r="AU200" s="5"/>
      <c r="AV200" s="5"/>
      <c r="AW200" s="5"/>
      <c r="AX200" s="5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  <c r="BM200" s="4"/>
      <c r="BN200" s="4"/>
      <c r="BO200" s="4"/>
      <c r="BP200" s="4"/>
      <c r="BQ200" s="4"/>
      <c r="BR200" s="4"/>
      <c r="BS200" s="4"/>
      <c r="BT200" s="4"/>
      <c r="BU200" s="4"/>
      <c r="BV200" s="4"/>
      <c r="BW200" s="4"/>
      <c r="BX200" s="4"/>
      <c r="BY200" s="4"/>
      <c r="BZ200" s="4"/>
      <c r="CA200" s="4"/>
      <c r="CB200" s="4"/>
      <c r="CC200" s="4"/>
      <c r="CD200" s="4"/>
      <c r="CE200" s="4"/>
      <c r="CF200" s="4"/>
      <c r="CG200" s="4"/>
      <c r="CH200" s="4"/>
      <c r="CI200" s="4"/>
      <c r="CJ200" s="4"/>
      <c r="CK200" s="4"/>
      <c r="CL200" s="4"/>
      <c r="CM200" s="4"/>
      <c r="CN200" s="4"/>
      <c r="CO200" s="4"/>
      <c r="CP200" s="4"/>
      <c r="CQ200" s="4"/>
      <c r="CR200" s="4"/>
      <c r="CS200" s="4"/>
      <c r="CT200" s="4"/>
      <c r="CU200" s="4"/>
      <c r="CV200" s="4"/>
      <c r="CW200" s="4"/>
      <c r="CX200" s="4"/>
      <c r="CY200" s="4"/>
      <c r="CZ200" s="4"/>
      <c r="DA200" s="4"/>
      <c r="DB200" s="4"/>
      <c r="DC200" s="4"/>
      <c r="DD200" s="4"/>
      <c r="DE200" s="4"/>
      <c r="DF200" s="4"/>
      <c r="DG200" s="4"/>
      <c r="DH200" s="4"/>
      <c r="DI200" s="4"/>
      <c r="DJ200" s="4"/>
      <c r="DK200" s="4"/>
      <c r="DL200" s="4"/>
      <c r="DM200" s="4"/>
      <c r="DN200" s="4"/>
      <c r="DO200" s="4"/>
      <c r="DP200" s="4"/>
      <c r="DQ200" s="4"/>
      <c r="DR200" s="4"/>
      <c r="DS200" s="4"/>
      <c r="DT200" s="4"/>
      <c r="DU200" s="4"/>
      <c r="DV200" s="4"/>
      <c r="DW200" s="4"/>
      <c r="DX200" s="4"/>
      <c r="DY200" s="4"/>
      <c r="DZ200" s="4"/>
      <c r="EA200" s="4"/>
    </row>
    <row r="201" spans="1:131" x14ac:dyDescent="0.4">
      <c r="A201" s="4"/>
      <c r="B201" s="7">
        <v>1692</v>
      </c>
      <c r="C201" s="46">
        <v>-30.000000000000004</v>
      </c>
      <c r="D201" s="46"/>
      <c r="E201" s="27"/>
      <c r="F201" s="61">
        <v>-1.9723865877712032</v>
      </c>
      <c r="G201" s="46">
        <v>78.688524590163937</v>
      </c>
      <c r="H201" s="46"/>
      <c r="I201" s="46">
        <v>-4.0890063879012564</v>
      </c>
      <c r="J201" s="46">
        <v>60.208333333333329</v>
      </c>
      <c r="K201" s="46">
        <v>-4.0799085663134003</v>
      </c>
      <c r="L201" s="46">
        <v>4.6272212003865443</v>
      </c>
      <c r="M201" s="46">
        <v>1.4350018216648719</v>
      </c>
      <c r="N201" s="46"/>
      <c r="O201" s="46"/>
      <c r="P201" s="46">
        <v>-1.4920364933121879</v>
      </c>
      <c r="Q201" s="46"/>
      <c r="R201" s="46">
        <v>-7.2824868213497096</v>
      </c>
      <c r="S201" s="46">
        <v>4.0171930841302057</v>
      </c>
      <c r="T201" s="46"/>
      <c r="U201" s="46"/>
      <c r="V201" s="46"/>
      <c r="W201" s="46"/>
      <c r="X201" s="46"/>
      <c r="Y201" s="46"/>
      <c r="Z201" s="46">
        <f t="shared" si="28"/>
        <v>9.0964044702755569</v>
      </c>
      <c r="AA201" s="46">
        <f t="shared" si="29"/>
        <v>-1.4920364933121879</v>
      </c>
      <c r="AB201" s="46">
        <f t="shared" si="38"/>
        <v>1.2350636055540083</v>
      </c>
      <c r="AC201" s="46">
        <f t="shared" si="30"/>
        <v>78.688524590163937</v>
      </c>
      <c r="AD201" s="46">
        <f t="shared" si="31"/>
        <v>11</v>
      </c>
      <c r="AE201" s="46">
        <f t="array" ref="AE201">SUM(IF($C201:$Y201&lt;0,1,0))</f>
        <v>6</v>
      </c>
      <c r="AF201" s="46">
        <f t="shared" si="32"/>
        <v>54.545454545454547</v>
      </c>
      <c r="AG201" s="46">
        <f t="shared" si="39"/>
        <v>48.484848484848492</v>
      </c>
      <c r="AH201" s="46">
        <f t="array" ref="AH201">SUM(IF($C201:$Y201&gt;20,1,0))</f>
        <v>2</v>
      </c>
      <c r="AI201" s="46">
        <f t="shared" si="33"/>
        <v>18.181818181818183</v>
      </c>
      <c r="AJ201" s="46">
        <f t="shared" si="40"/>
        <v>15.15151515151515</v>
      </c>
      <c r="AK201" s="46">
        <f t="array" ref="AK201">SUM(IF($C201:$Y201&gt;40,1,0))</f>
        <v>2</v>
      </c>
      <c r="AL201" s="46">
        <f t="shared" si="34"/>
        <v>18.181818181818183</v>
      </c>
      <c r="AM201" s="46">
        <f t="shared" si="41"/>
        <v>7.5757575757575752</v>
      </c>
      <c r="AN201" s="46">
        <f t="shared" si="35"/>
        <v>13.006044917303115</v>
      </c>
      <c r="AO201" s="46">
        <f t="shared" si="36"/>
        <v>-2.8517335823657897E-2</v>
      </c>
      <c r="AP201" s="46"/>
      <c r="AQ201" s="46">
        <f t="shared" si="37"/>
        <v>78.688524590163937</v>
      </c>
      <c r="AR201" s="5"/>
      <c r="AS201" s="5"/>
      <c r="AT201" s="5"/>
      <c r="AU201" s="5"/>
      <c r="AV201" s="5"/>
      <c r="AW201" s="5"/>
      <c r="AX201" s="5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  <c r="BM201" s="4"/>
      <c r="BN201" s="4"/>
      <c r="BO201" s="4"/>
      <c r="BP201" s="4"/>
      <c r="BQ201" s="4"/>
      <c r="BR201" s="4"/>
      <c r="BS201" s="4"/>
      <c r="BT201" s="4"/>
      <c r="BU201" s="4"/>
      <c r="BV201" s="4"/>
      <c r="BW201" s="4"/>
      <c r="BX201" s="4"/>
      <c r="BY201" s="4"/>
      <c r="BZ201" s="4"/>
      <c r="CA201" s="4"/>
      <c r="CB201" s="4"/>
      <c r="CC201" s="4"/>
      <c r="CD201" s="4"/>
      <c r="CE201" s="4"/>
      <c r="CF201" s="4"/>
      <c r="CG201" s="4"/>
      <c r="CH201" s="4"/>
      <c r="CI201" s="4"/>
      <c r="CJ201" s="4"/>
      <c r="CK201" s="4"/>
      <c r="CL201" s="4"/>
      <c r="CM201" s="4"/>
      <c r="CN201" s="4"/>
      <c r="CO201" s="4"/>
      <c r="CP201" s="4"/>
      <c r="CQ201" s="4"/>
      <c r="CR201" s="4"/>
      <c r="CS201" s="4"/>
      <c r="CT201" s="4"/>
      <c r="CU201" s="4"/>
      <c r="CV201" s="4"/>
      <c r="CW201" s="4"/>
      <c r="CX201" s="4"/>
      <c r="CY201" s="4"/>
      <c r="CZ201" s="4"/>
      <c r="DA201" s="4"/>
      <c r="DB201" s="4"/>
      <c r="DC201" s="4"/>
      <c r="DD201" s="4"/>
      <c r="DE201" s="4"/>
      <c r="DF201" s="4"/>
      <c r="DG201" s="4"/>
      <c r="DH201" s="4"/>
      <c r="DI201" s="4"/>
      <c r="DJ201" s="4"/>
      <c r="DK201" s="4"/>
      <c r="DL201" s="4"/>
      <c r="DM201" s="4"/>
      <c r="DN201" s="4"/>
      <c r="DO201" s="4"/>
      <c r="DP201" s="4"/>
      <c r="DQ201" s="4"/>
      <c r="DR201" s="4"/>
      <c r="DS201" s="4"/>
      <c r="DT201" s="4"/>
      <c r="DU201" s="4"/>
      <c r="DV201" s="4"/>
      <c r="DW201" s="4"/>
      <c r="DX201" s="4"/>
      <c r="DY201" s="4"/>
      <c r="DZ201" s="4"/>
      <c r="EA201" s="4"/>
    </row>
    <row r="202" spans="1:131" x14ac:dyDescent="0.4">
      <c r="A202" s="4"/>
      <c r="B202" s="7">
        <v>1693</v>
      </c>
      <c r="C202" s="46">
        <v>42.857142857142861</v>
      </c>
      <c r="D202" s="46"/>
      <c r="E202" s="27"/>
      <c r="F202" s="61">
        <v>3.6217303822937628</v>
      </c>
      <c r="G202" s="46">
        <v>-6.0288335517693303</v>
      </c>
      <c r="H202" s="46"/>
      <c r="I202" s="46">
        <v>3.561262483905753</v>
      </c>
      <c r="J202" s="46">
        <v>8.3224967490246993</v>
      </c>
      <c r="K202" s="46">
        <v>1.8301158301158305</v>
      </c>
      <c r="L202" s="46">
        <v>7.5950294761571779</v>
      </c>
      <c r="M202" s="46">
        <v>7.5473884228576926</v>
      </c>
      <c r="N202" s="46"/>
      <c r="O202" s="46"/>
      <c r="P202" s="46">
        <v>2.0593986747904136</v>
      </c>
      <c r="Q202" s="46"/>
      <c r="R202" s="46">
        <v>-16.158192090395474</v>
      </c>
      <c r="S202" s="46">
        <v>12.574785942034172</v>
      </c>
      <c r="T202" s="46"/>
      <c r="U202" s="46"/>
      <c r="V202" s="46"/>
      <c r="W202" s="46"/>
      <c r="X202" s="46"/>
      <c r="Y202" s="46"/>
      <c r="Z202" s="46">
        <f t="shared" ref="Z202:Z265" si="42">AVERAGE($C202:$Y202)</f>
        <v>6.1620295614688692</v>
      </c>
      <c r="AA202" s="46">
        <f t="shared" ref="AA202:AA265" si="43">MEDIAN($C202:$Y202)</f>
        <v>3.6217303822937628</v>
      </c>
      <c r="AB202" s="46">
        <f t="shared" si="38"/>
        <v>2.7326234173423836</v>
      </c>
      <c r="AC202" s="46">
        <f t="shared" ref="AC202:AC265" si="44">MAX($C202:$Y202)</f>
        <v>42.857142857142861</v>
      </c>
      <c r="AD202" s="46">
        <f t="shared" ref="AD202:AD265" si="45">COUNTA(C202:Y202)</f>
        <v>11</v>
      </c>
      <c r="AE202" s="46">
        <f t="array" ref="AE202">SUM(IF($C202:$Y202&lt;0,1,0))</f>
        <v>2</v>
      </c>
      <c r="AF202" s="46">
        <f t="shared" ref="AF202:AF265" si="46">100*AE202/AD202</f>
        <v>18.181818181818183</v>
      </c>
      <c r="AG202" s="46">
        <f t="shared" si="39"/>
        <v>40.909090909090914</v>
      </c>
      <c r="AH202" s="46">
        <f t="array" ref="AH202">SUM(IF($C202:$Y202&gt;20,1,0))</f>
        <v>1</v>
      </c>
      <c r="AI202" s="46">
        <f t="shared" ref="AI202:AI265" si="47">100*(AH202/AD202)</f>
        <v>9.0909090909090917</v>
      </c>
      <c r="AJ202" s="46">
        <f t="shared" si="40"/>
        <v>16.666666666666668</v>
      </c>
      <c r="AK202" s="46">
        <f t="array" ref="AK202">SUM(IF($C202:$Y202&gt;40,1,0))</f>
        <v>1</v>
      </c>
      <c r="AL202" s="46">
        <f t="shared" ref="AL202:AL265" si="48">100*(AK202/AD202)</f>
        <v>9.0909090909090917</v>
      </c>
      <c r="AM202" s="46">
        <f t="shared" si="41"/>
        <v>9.0909090909090917</v>
      </c>
      <c r="AN202" s="46">
        <f t="shared" ref="AN202:AN265" si="49">AVERAGE($F202:$S202)</f>
        <v>2.49251823190147</v>
      </c>
      <c r="AO202" s="46">
        <f t="shared" ref="AO202:AO265" si="50">MEDIAN($F202:$S202)</f>
        <v>3.5914964330997581</v>
      </c>
      <c r="AP202" s="46"/>
      <c r="AQ202" s="46">
        <f t="shared" ref="AQ202:AQ265" si="51">MAX($F202:$S202)</f>
        <v>12.574785942034172</v>
      </c>
      <c r="AR202" s="5"/>
      <c r="AS202" s="5"/>
      <c r="AT202" s="5"/>
      <c r="AU202" s="5"/>
      <c r="AV202" s="5"/>
      <c r="AW202" s="5"/>
      <c r="AX202" s="5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  <c r="BM202" s="4"/>
      <c r="BN202" s="4"/>
      <c r="BO202" s="4"/>
      <c r="BP202" s="4"/>
      <c r="BQ202" s="4"/>
      <c r="BR202" s="4"/>
      <c r="BS202" s="4"/>
      <c r="BT202" s="4"/>
      <c r="BU202" s="4"/>
      <c r="BV202" s="4"/>
      <c r="BW202" s="4"/>
      <c r="BX202" s="4"/>
      <c r="BY202" s="4"/>
      <c r="BZ202" s="4"/>
      <c r="CA202" s="4"/>
      <c r="CB202" s="4"/>
      <c r="CC202" s="4"/>
      <c r="CD202" s="4"/>
      <c r="CE202" s="4"/>
      <c r="CF202" s="4"/>
      <c r="CG202" s="4"/>
      <c r="CH202" s="4"/>
      <c r="CI202" s="4"/>
      <c r="CJ202" s="4"/>
      <c r="CK202" s="4"/>
      <c r="CL202" s="4"/>
      <c r="CM202" s="4"/>
      <c r="CN202" s="4"/>
      <c r="CO202" s="4"/>
      <c r="CP202" s="4"/>
      <c r="CQ202" s="4"/>
      <c r="CR202" s="4"/>
      <c r="CS202" s="4"/>
      <c r="CT202" s="4"/>
      <c r="CU202" s="4"/>
      <c r="CV202" s="4"/>
      <c r="CW202" s="4"/>
      <c r="CX202" s="4"/>
      <c r="CY202" s="4"/>
      <c r="CZ202" s="4"/>
      <c r="DA202" s="4"/>
      <c r="DB202" s="4"/>
      <c r="DC202" s="4"/>
      <c r="DD202" s="4"/>
      <c r="DE202" s="4"/>
      <c r="DF202" s="4"/>
      <c r="DG202" s="4"/>
      <c r="DH202" s="4"/>
      <c r="DI202" s="4"/>
      <c r="DJ202" s="4"/>
      <c r="DK202" s="4"/>
      <c r="DL202" s="4"/>
      <c r="DM202" s="4"/>
      <c r="DN202" s="4"/>
      <c r="DO202" s="4"/>
      <c r="DP202" s="4"/>
      <c r="DQ202" s="4"/>
      <c r="DR202" s="4"/>
      <c r="DS202" s="4"/>
      <c r="DT202" s="4"/>
      <c r="DU202" s="4"/>
      <c r="DV202" s="4"/>
      <c r="DW202" s="4"/>
      <c r="DX202" s="4"/>
      <c r="DY202" s="4"/>
      <c r="DZ202" s="4"/>
      <c r="EA202" s="4"/>
    </row>
    <row r="203" spans="1:131" x14ac:dyDescent="0.4">
      <c r="A203" s="4"/>
      <c r="B203" s="7">
        <v>1694</v>
      </c>
      <c r="C203" s="46">
        <v>10.000000000000009</v>
      </c>
      <c r="D203" s="46"/>
      <c r="E203" s="27"/>
      <c r="F203" s="61">
        <v>11.456310679611651</v>
      </c>
      <c r="G203" s="46">
        <v>-21.896792189679214</v>
      </c>
      <c r="H203" s="46"/>
      <c r="I203" s="46">
        <v>12.960871848739497</v>
      </c>
      <c r="J203" s="46">
        <v>7.0828331332533079</v>
      </c>
      <c r="K203" s="46">
        <v>27.540206347847082</v>
      </c>
      <c r="L203" s="46">
        <v>-3.5866739975417006</v>
      </c>
      <c r="M203" s="46">
        <v>9.4783564241235787</v>
      </c>
      <c r="N203" s="46"/>
      <c r="O203" s="46"/>
      <c r="P203" s="46">
        <v>-4.3209876543209882</v>
      </c>
      <c r="Q203" s="46"/>
      <c r="R203" s="46" t="s">
        <v>25</v>
      </c>
      <c r="S203" s="46">
        <v>8.6997273346966608</v>
      </c>
      <c r="T203" s="46"/>
      <c r="U203" s="46"/>
      <c r="V203" s="46"/>
      <c r="W203" s="46"/>
      <c r="X203" s="46"/>
      <c r="Y203" s="46"/>
      <c r="Z203" s="46">
        <f t="shared" si="42"/>
        <v>5.7413851926729889</v>
      </c>
      <c r="AA203" s="46">
        <f t="shared" si="43"/>
        <v>9.0890418794101198</v>
      </c>
      <c r="AB203" s="46">
        <f t="shared" si="38"/>
        <v>5.1365136459251737</v>
      </c>
      <c r="AC203" s="46">
        <f t="shared" si="44"/>
        <v>27.540206347847082</v>
      </c>
      <c r="AD203" s="46">
        <f t="shared" si="45"/>
        <v>11</v>
      </c>
      <c r="AE203" s="46">
        <f t="array" ref="AE203">SUM(IF($C203:$Y203&lt;0,1,0))</f>
        <v>3</v>
      </c>
      <c r="AF203" s="46">
        <f t="shared" si="46"/>
        <v>27.272727272727273</v>
      </c>
      <c r="AG203" s="46">
        <f t="shared" si="39"/>
        <v>33.333333333333336</v>
      </c>
      <c r="AH203" s="46">
        <f t="array" ref="AH203">SUM(IF($C203:$Y203&gt;20,1,0))</f>
        <v>2</v>
      </c>
      <c r="AI203" s="46">
        <f t="shared" si="47"/>
        <v>18.181818181818183</v>
      </c>
      <c r="AJ203" s="46">
        <f t="shared" si="40"/>
        <v>19.696969696969699</v>
      </c>
      <c r="AK203" s="46">
        <f t="array" ref="AK203">SUM(IF($C203:$Y203&gt;40,1,0))</f>
        <v>1</v>
      </c>
      <c r="AL203" s="46">
        <f t="shared" si="48"/>
        <v>9.0909090909090917</v>
      </c>
      <c r="AM203" s="46">
        <f t="shared" si="41"/>
        <v>10.606060606060607</v>
      </c>
      <c r="AN203" s="46">
        <f t="shared" si="49"/>
        <v>5.2682057696366531</v>
      </c>
      <c r="AO203" s="46">
        <f t="shared" si="50"/>
        <v>8.6997273346966608</v>
      </c>
      <c r="AP203" s="46"/>
      <c r="AQ203" s="46">
        <f t="shared" si="51"/>
        <v>27.540206347847082</v>
      </c>
      <c r="AR203" s="5"/>
      <c r="AS203" s="5"/>
      <c r="AT203" s="5"/>
      <c r="AU203" s="5"/>
      <c r="AV203" s="5"/>
      <c r="AW203" s="5"/>
      <c r="AX203" s="5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  <c r="BM203" s="4"/>
      <c r="BN203" s="4"/>
      <c r="BO203" s="4"/>
      <c r="BP203" s="4"/>
      <c r="BQ203" s="4"/>
      <c r="BR203" s="4"/>
      <c r="BS203" s="4"/>
      <c r="BT203" s="4"/>
      <c r="BU203" s="4"/>
      <c r="BV203" s="4"/>
      <c r="BW203" s="4"/>
      <c r="BX203" s="4"/>
      <c r="BY203" s="4"/>
      <c r="BZ203" s="4"/>
      <c r="CA203" s="4"/>
      <c r="CB203" s="4"/>
      <c r="CC203" s="4"/>
      <c r="CD203" s="4"/>
      <c r="CE203" s="4"/>
      <c r="CF203" s="4"/>
      <c r="CG203" s="4"/>
      <c r="CH203" s="4"/>
      <c r="CI203" s="4"/>
      <c r="CJ203" s="4"/>
      <c r="CK203" s="4"/>
      <c r="CL203" s="4"/>
      <c r="CM203" s="4"/>
      <c r="CN203" s="4"/>
      <c r="CO203" s="4"/>
      <c r="CP203" s="4"/>
      <c r="CQ203" s="4"/>
      <c r="CR203" s="4"/>
      <c r="CS203" s="4"/>
      <c r="CT203" s="4"/>
      <c r="CU203" s="4"/>
      <c r="CV203" s="4"/>
      <c r="CW203" s="4"/>
      <c r="CX203" s="4"/>
      <c r="CY203" s="4"/>
      <c r="CZ203" s="4"/>
      <c r="DA203" s="4"/>
      <c r="DB203" s="4"/>
      <c r="DC203" s="4"/>
      <c r="DD203" s="4"/>
      <c r="DE203" s="4"/>
      <c r="DF203" s="4"/>
      <c r="DG203" s="4"/>
      <c r="DH203" s="4"/>
      <c r="DI203" s="4"/>
      <c r="DJ203" s="4"/>
      <c r="DK203" s="4"/>
      <c r="DL203" s="4"/>
      <c r="DM203" s="4"/>
      <c r="DN203" s="4"/>
      <c r="DO203" s="4"/>
      <c r="DP203" s="4"/>
      <c r="DQ203" s="4"/>
      <c r="DR203" s="4"/>
      <c r="DS203" s="4"/>
      <c r="DT203" s="4"/>
      <c r="DU203" s="4"/>
      <c r="DV203" s="4"/>
      <c r="DW203" s="4"/>
      <c r="DX203" s="4"/>
      <c r="DY203" s="4"/>
      <c r="DZ203" s="4"/>
      <c r="EA203" s="4"/>
    </row>
    <row r="204" spans="1:131" x14ac:dyDescent="0.4">
      <c r="A204" s="4"/>
      <c r="B204" s="7">
        <v>1695</v>
      </c>
      <c r="C204" s="46">
        <v>-36.363636363636374</v>
      </c>
      <c r="D204" s="46"/>
      <c r="E204" s="27"/>
      <c r="F204" s="61">
        <v>7.3170731707317067</v>
      </c>
      <c r="G204" s="46">
        <v>3.392857142857153</v>
      </c>
      <c r="H204" s="46"/>
      <c r="I204" s="46">
        <v>-15.76911495610682</v>
      </c>
      <c r="J204" s="46">
        <v>-32.174887892376681</v>
      </c>
      <c r="K204" s="46">
        <v>-1.1338125206793945</v>
      </c>
      <c r="L204" s="46">
        <v>5.745835041359304</v>
      </c>
      <c r="M204" s="46">
        <v>-25.083644951781146</v>
      </c>
      <c r="N204" s="46"/>
      <c r="O204" s="46"/>
      <c r="P204" s="46">
        <v>-5.807656395891688</v>
      </c>
      <c r="Q204" s="46"/>
      <c r="R204" s="46" t="s">
        <v>25</v>
      </c>
      <c r="S204" s="46">
        <v>-3.4632034632034623</v>
      </c>
      <c r="T204" s="46"/>
      <c r="U204" s="46"/>
      <c r="V204" s="46"/>
      <c r="W204" s="46"/>
      <c r="X204" s="46"/>
      <c r="Y204" s="46"/>
      <c r="Z204" s="46">
        <f t="shared" si="42"/>
        <v>-10.334019118872741</v>
      </c>
      <c r="AA204" s="46">
        <f t="shared" si="43"/>
        <v>-4.6354299295475752</v>
      </c>
      <c r="AB204" s="46">
        <f t="shared" si="38"/>
        <v>2.2304164369526345</v>
      </c>
      <c r="AC204" s="46">
        <f t="shared" si="44"/>
        <v>7.3170731707317067</v>
      </c>
      <c r="AD204" s="46">
        <f t="shared" si="45"/>
        <v>11</v>
      </c>
      <c r="AE204" s="46">
        <f t="array" ref="AE204">SUM(IF($C204:$Y204&lt;0,1,0))</f>
        <v>7</v>
      </c>
      <c r="AF204" s="46">
        <f t="shared" si="46"/>
        <v>63.636363636363633</v>
      </c>
      <c r="AG204" s="46">
        <f t="shared" si="39"/>
        <v>39.393939393939398</v>
      </c>
      <c r="AH204" s="46">
        <f t="array" ref="AH204">SUM(IF($C204:$Y204&gt;20,1,0))</f>
        <v>1</v>
      </c>
      <c r="AI204" s="46">
        <f t="shared" si="47"/>
        <v>9.0909090909090917</v>
      </c>
      <c r="AJ204" s="46">
        <f t="shared" si="40"/>
        <v>16.666666666666668</v>
      </c>
      <c r="AK204" s="46">
        <f t="array" ref="AK204">SUM(IF($C204:$Y204&gt;40,1,0))</f>
        <v>1</v>
      </c>
      <c r="AL204" s="46">
        <f t="shared" si="48"/>
        <v>9.0909090909090917</v>
      </c>
      <c r="AM204" s="46">
        <f t="shared" si="41"/>
        <v>7.575757575757577</v>
      </c>
      <c r="AN204" s="46">
        <f t="shared" si="49"/>
        <v>-7.4418394250101141</v>
      </c>
      <c r="AO204" s="46">
        <f t="shared" si="50"/>
        <v>-3.4632034632034623</v>
      </c>
      <c r="AP204" s="46"/>
      <c r="AQ204" s="46">
        <f t="shared" si="51"/>
        <v>7.3170731707317067</v>
      </c>
      <c r="AR204" s="5"/>
      <c r="AS204" s="5"/>
      <c r="AT204" s="5"/>
      <c r="AU204" s="5"/>
      <c r="AV204" s="5"/>
      <c r="AW204" s="5"/>
      <c r="AX204" s="5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  <c r="BM204" s="4"/>
      <c r="BN204" s="4"/>
      <c r="BO204" s="4"/>
      <c r="BP204" s="4"/>
      <c r="BQ204" s="4"/>
      <c r="BR204" s="4"/>
      <c r="BS204" s="4"/>
      <c r="BT204" s="4"/>
      <c r="BU204" s="4"/>
      <c r="BV204" s="4"/>
      <c r="BW204" s="4"/>
      <c r="BX204" s="4"/>
      <c r="BY204" s="4"/>
      <c r="BZ204" s="4"/>
      <c r="CA204" s="4"/>
      <c r="CB204" s="4"/>
      <c r="CC204" s="4"/>
      <c r="CD204" s="4"/>
      <c r="CE204" s="4"/>
      <c r="CF204" s="4"/>
      <c r="CG204" s="4"/>
      <c r="CH204" s="4"/>
      <c r="CI204" s="4"/>
      <c r="CJ204" s="4"/>
      <c r="CK204" s="4"/>
      <c r="CL204" s="4"/>
      <c r="CM204" s="4"/>
      <c r="CN204" s="4"/>
      <c r="CO204" s="4"/>
      <c r="CP204" s="4"/>
      <c r="CQ204" s="4"/>
      <c r="CR204" s="4"/>
      <c r="CS204" s="4"/>
      <c r="CT204" s="4"/>
      <c r="CU204" s="4"/>
      <c r="CV204" s="4"/>
      <c r="CW204" s="4"/>
      <c r="CX204" s="4"/>
      <c r="CY204" s="4"/>
      <c r="CZ204" s="4"/>
      <c r="DA204" s="4"/>
      <c r="DB204" s="4"/>
      <c r="DC204" s="4"/>
      <c r="DD204" s="4"/>
      <c r="DE204" s="4"/>
      <c r="DF204" s="4"/>
      <c r="DG204" s="4"/>
      <c r="DH204" s="4"/>
      <c r="DI204" s="4"/>
      <c r="DJ204" s="4"/>
      <c r="DK204" s="4"/>
      <c r="DL204" s="4"/>
      <c r="DM204" s="4"/>
      <c r="DN204" s="4"/>
      <c r="DO204" s="4"/>
      <c r="DP204" s="4"/>
      <c r="DQ204" s="4"/>
      <c r="DR204" s="4"/>
      <c r="DS204" s="4"/>
      <c r="DT204" s="4"/>
      <c r="DU204" s="4"/>
      <c r="DV204" s="4"/>
      <c r="DW204" s="4"/>
      <c r="DX204" s="4"/>
      <c r="DY204" s="4"/>
      <c r="DZ204" s="4"/>
      <c r="EA204" s="4"/>
    </row>
    <row r="205" spans="1:131" x14ac:dyDescent="0.4">
      <c r="A205" s="4"/>
      <c r="B205" s="7">
        <v>1696</v>
      </c>
      <c r="C205" s="46">
        <v>0</v>
      </c>
      <c r="D205" s="46"/>
      <c r="E205" s="27"/>
      <c r="F205" s="61">
        <v>-2.1103896103896105</v>
      </c>
      <c r="G205" s="46">
        <v>1.7271157167530138</v>
      </c>
      <c r="H205" s="46"/>
      <c r="I205" s="46">
        <v>-17.152546920694377</v>
      </c>
      <c r="J205" s="46">
        <v>-22.809917355371912</v>
      </c>
      <c r="K205" s="46">
        <v>2.2900122958294693</v>
      </c>
      <c r="L205" s="46">
        <v>-2.5800855484029772</v>
      </c>
      <c r="M205" s="46">
        <v>16.04360961513196</v>
      </c>
      <c r="N205" s="46"/>
      <c r="O205" s="46"/>
      <c r="P205" s="46">
        <v>-3.1667807255869005</v>
      </c>
      <c r="Q205" s="46"/>
      <c r="R205" s="46" t="s">
        <v>25</v>
      </c>
      <c r="S205" s="46">
        <v>4.4476744186046524</v>
      </c>
      <c r="T205" s="46"/>
      <c r="U205" s="46"/>
      <c r="V205" s="46"/>
      <c r="W205" s="46"/>
      <c r="X205" s="46"/>
      <c r="Y205" s="46"/>
      <c r="Z205" s="46">
        <f t="shared" si="42"/>
        <v>-2.3311308114126676</v>
      </c>
      <c r="AA205" s="46">
        <f t="shared" si="43"/>
        <v>-1.0551948051948052</v>
      </c>
      <c r="AB205" s="46">
        <f t="shared" si="38"/>
        <v>2.2322132621625252</v>
      </c>
      <c r="AC205" s="46">
        <f t="shared" si="44"/>
        <v>16.04360961513196</v>
      </c>
      <c r="AD205" s="46">
        <f t="shared" si="45"/>
        <v>11</v>
      </c>
      <c r="AE205" s="46">
        <f t="array" ref="AE205">SUM(IF($C205:$Y205&lt;0,1,0))</f>
        <v>5</v>
      </c>
      <c r="AF205" s="46">
        <f t="shared" si="46"/>
        <v>45.454545454545453</v>
      </c>
      <c r="AG205" s="46">
        <f t="shared" si="39"/>
        <v>37.878787878787875</v>
      </c>
      <c r="AH205" s="46">
        <f t="array" ref="AH205">SUM(IF($C205:$Y205&gt;20,1,0))</f>
        <v>1</v>
      </c>
      <c r="AI205" s="46">
        <f t="shared" si="47"/>
        <v>9.0909090909090917</v>
      </c>
      <c r="AJ205" s="46">
        <f t="shared" si="40"/>
        <v>15.151515151515154</v>
      </c>
      <c r="AK205" s="46">
        <f t="array" ref="AK205">SUM(IF($C205:$Y205&gt;40,1,0))</f>
        <v>1</v>
      </c>
      <c r="AL205" s="46">
        <f t="shared" si="48"/>
        <v>9.0909090909090917</v>
      </c>
      <c r="AM205" s="46">
        <f t="shared" si="41"/>
        <v>9.0909090909090917</v>
      </c>
      <c r="AN205" s="46">
        <f t="shared" si="49"/>
        <v>-2.5901453460140753</v>
      </c>
      <c r="AO205" s="46">
        <f t="shared" si="50"/>
        <v>-2.1103896103896105</v>
      </c>
      <c r="AP205" s="46"/>
      <c r="AQ205" s="46">
        <f t="shared" si="51"/>
        <v>16.04360961513196</v>
      </c>
      <c r="AR205" s="5"/>
      <c r="AS205" s="5"/>
      <c r="AT205" s="5"/>
      <c r="AU205" s="5"/>
      <c r="AV205" s="5"/>
      <c r="AW205" s="5"/>
      <c r="AX205" s="5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  <c r="BM205" s="4"/>
      <c r="BN205" s="4"/>
      <c r="BO205" s="4"/>
      <c r="BP205" s="4"/>
      <c r="BQ205" s="4"/>
      <c r="BR205" s="4"/>
      <c r="BS205" s="4"/>
      <c r="BT205" s="4"/>
      <c r="BU205" s="4"/>
      <c r="BV205" s="4"/>
      <c r="BW205" s="4"/>
      <c r="BX205" s="4"/>
      <c r="BY205" s="4"/>
      <c r="BZ205" s="4"/>
      <c r="CA205" s="4"/>
      <c r="CB205" s="4"/>
      <c r="CC205" s="4"/>
      <c r="CD205" s="4"/>
      <c r="CE205" s="4"/>
      <c r="CF205" s="4"/>
      <c r="CG205" s="4"/>
      <c r="CH205" s="4"/>
      <c r="CI205" s="4"/>
      <c r="CJ205" s="4"/>
      <c r="CK205" s="4"/>
      <c r="CL205" s="4"/>
      <c r="CM205" s="4"/>
      <c r="CN205" s="4"/>
      <c r="CO205" s="4"/>
      <c r="CP205" s="4"/>
      <c r="CQ205" s="4"/>
      <c r="CR205" s="4"/>
      <c r="CS205" s="4"/>
      <c r="CT205" s="4"/>
      <c r="CU205" s="4"/>
      <c r="CV205" s="4"/>
      <c r="CW205" s="4"/>
      <c r="CX205" s="4"/>
      <c r="CY205" s="4"/>
      <c r="CZ205" s="4"/>
      <c r="DA205" s="4"/>
      <c r="DB205" s="4"/>
      <c r="DC205" s="4"/>
      <c r="DD205" s="4"/>
      <c r="DE205" s="4"/>
      <c r="DF205" s="4"/>
      <c r="DG205" s="4"/>
      <c r="DH205" s="4"/>
      <c r="DI205" s="4"/>
      <c r="DJ205" s="4"/>
      <c r="DK205" s="4"/>
      <c r="DL205" s="4"/>
      <c r="DM205" s="4"/>
      <c r="DN205" s="4"/>
      <c r="DO205" s="4"/>
      <c r="DP205" s="4"/>
      <c r="DQ205" s="4"/>
      <c r="DR205" s="4"/>
      <c r="DS205" s="4"/>
      <c r="DT205" s="4"/>
      <c r="DU205" s="4"/>
      <c r="DV205" s="4"/>
      <c r="DW205" s="4"/>
      <c r="DX205" s="4"/>
      <c r="DY205" s="4"/>
      <c r="DZ205" s="4"/>
      <c r="EA205" s="4"/>
    </row>
    <row r="206" spans="1:131" x14ac:dyDescent="0.4">
      <c r="A206" s="4"/>
      <c r="B206" s="7">
        <v>1697</v>
      </c>
      <c r="C206" s="46">
        <v>14.285714285714302</v>
      </c>
      <c r="D206" s="46"/>
      <c r="E206" s="27"/>
      <c r="F206" s="61">
        <v>10.281923714759536</v>
      </c>
      <c r="G206" s="46">
        <v>28.35314091680814</v>
      </c>
      <c r="H206" s="46"/>
      <c r="I206" s="46">
        <v>11.672481588699556</v>
      </c>
      <c r="J206" s="46">
        <v>-9.2077087794432586</v>
      </c>
      <c r="K206" s="46">
        <v>1.4782780082987559</v>
      </c>
      <c r="L206" s="46">
        <v>7.6553217590811684</v>
      </c>
      <c r="M206" s="46">
        <v>5.5295209635062958</v>
      </c>
      <c r="N206" s="46"/>
      <c r="O206" s="46"/>
      <c r="P206" s="46">
        <v>15.710304502600183</v>
      </c>
      <c r="Q206" s="46"/>
      <c r="R206" s="46">
        <v>-9.5238095238095344</v>
      </c>
      <c r="S206" s="46">
        <v>0.12627909458481912</v>
      </c>
      <c r="T206" s="46"/>
      <c r="U206" s="46"/>
      <c r="V206" s="46"/>
      <c r="W206" s="46"/>
      <c r="X206" s="46"/>
      <c r="Y206" s="46"/>
      <c r="Z206" s="46">
        <f t="shared" si="42"/>
        <v>6.9419496846181792</v>
      </c>
      <c r="AA206" s="46">
        <f t="shared" si="43"/>
        <v>7.6553217590811684</v>
      </c>
      <c r="AB206" s="46">
        <f t="shared" ref="AB206:AB269" si="52">AVERAGE(AA201:AA206)</f>
        <v>2.1972387987884141</v>
      </c>
      <c r="AC206" s="46">
        <f t="shared" si="44"/>
        <v>28.35314091680814</v>
      </c>
      <c r="AD206" s="46">
        <f t="shared" si="45"/>
        <v>11</v>
      </c>
      <c r="AE206" s="46">
        <f t="array" ref="AE206">SUM(IF($C206:$Y206&lt;0,1,0))</f>
        <v>2</v>
      </c>
      <c r="AF206" s="46">
        <f t="shared" si="46"/>
        <v>18.181818181818183</v>
      </c>
      <c r="AG206" s="46">
        <f t="shared" ref="AG206:AG269" si="53">AVERAGE(AF201:AF206)</f>
        <v>37.878787878787875</v>
      </c>
      <c r="AH206" s="46">
        <f t="array" ref="AH206">SUM(IF($C206:$Y206&gt;20,1,0))</f>
        <v>1</v>
      </c>
      <c r="AI206" s="46">
        <f t="shared" si="47"/>
        <v>9.0909090909090917</v>
      </c>
      <c r="AJ206" s="46">
        <f t="shared" ref="AJ206:AJ269" si="54">AVERAGE(AI201:AI206)</f>
        <v>12.121212121212123</v>
      </c>
      <c r="AK206" s="46">
        <f t="array" ref="AK206">SUM(IF($C206:$Y206&gt;40,1,0))</f>
        <v>0</v>
      </c>
      <c r="AL206" s="46">
        <f t="shared" si="48"/>
        <v>0</v>
      </c>
      <c r="AM206" s="46">
        <f t="shared" ref="AM206:AM269" si="55">AVERAGE(AL201:AL206)</f>
        <v>9.0909090909090917</v>
      </c>
      <c r="AN206" s="46">
        <f t="shared" si="49"/>
        <v>6.2075732245085664</v>
      </c>
      <c r="AO206" s="46">
        <f t="shared" si="50"/>
        <v>6.5924213612937326</v>
      </c>
      <c r="AP206" s="46"/>
      <c r="AQ206" s="46">
        <f t="shared" si="51"/>
        <v>28.35314091680814</v>
      </c>
      <c r="AR206" s="5"/>
      <c r="AS206" s="5"/>
      <c r="AT206" s="5"/>
      <c r="AU206" s="5"/>
      <c r="AV206" s="5"/>
      <c r="AW206" s="5"/>
      <c r="AX206" s="5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  <c r="BM206" s="4"/>
      <c r="BN206" s="4"/>
      <c r="BO206" s="4"/>
      <c r="BP206" s="4"/>
      <c r="BQ206" s="4"/>
      <c r="BR206" s="4"/>
      <c r="BS206" s="4"/>
      <c r="BT206" s="4"/>
      <c r="BU206" s="4"/>
      <c r="BV206" s="4"/>
      <c r="BW206" s="4"/>
      <c r="BX206" s="4"/>
      <c r="BY206" s="4"/>
      <c r="BZ206" s="4"/>
      <c r="CA206" s="4"/>
      <c r="CB206" s="4"/>
      <c r="CC206" s="4"/>
      <c r="CD206" s="4"/>
      <c r="CE206" s="4"/>
      <c r="CF206" s="4"/>
      <c r="CG206" s="4"/>
      <c r="CH206" s="4"/>
      <c r="CI206" s="4"/>
      <c r="CJ206" s="4"/>
      <c r="CK206" s="4"/>
      <c r="CL206" s="4"/>
      <c r="CM206" s="4"/>
      <c r="CN206" s="4"/>
      <c r="CO206" s="4"/>
      <c r="CP206" s="4"/>
      <c r="CQ206" s="4"/>
      <c r="CR206" s="4"/>
      <c r="CS206" s="4"/>
      <c r="CT206" s="4"/>
      <c r="CU206" s="4"/>
      <c r="CV206" s="4"/>
      <c r="CW206" s="4"/>
      <c r="CX206" s="4"/>
      <c r="CY206" s="4"/>
      <c r="CZ206" s="4"/>
      <c r="DA206" s="4"/>
      <c r="DB206" s="4"/>
      <c r="DC206" s="4"/>
      <c r="DD206" s="4"/>
      <c r="DE206" s="4"/>
      <c r="DF206" s="4"/>
      <c r="DG206" s="4"/>
      <c r="DH206" s="4"/>
      <c r="DI206" s="4"/>
      <c r="DJ206" s="4"/>
      <c r="DK206" s="4"/>
      <c r="DL206" s="4"/>
      <c r="DM206" s="4"/>
      <c r="DN206" s="4"/>
      <c r="DO206" s="4"/>
      <c r="DP206" s="4"/>
      <c r="DQ206" s="4"/>
      <c r="DR206" s="4"/>
      <c r="DS206" s="4"/>
      <c r="DT206" s="4"/>
      <c r="DU206" s="4"/>
      <c r="DV206" s="4"/>
      <c r="DW206" s="4"/>
      <c r="DX206" s="4"/>
      <c r="DY206" s="4"/>
      <c r="DZ206" s="4"/>
      <c r="EA206" s="4"/>
    </row>
    <row r="207" spans="1:131" x14ac:dyDescent="0.4">
      <c r="A207" s="4"/>
      <c r="B207" s="7">
        <v>1698</v>
      </c>
      <c r="C207" s="46">
        <v>12.5</v>
      </c>
      <c r="D207" s="46"/>
      <c r="E207" s="27"/>
      <c r="F207" s="61">
        <v>-1.3533834586466165</v>
      </c>
      <c r="G207" s="46">
        <v>19.708994708994698</v>
      </c>
      <c r="H207" s="46"/>
      <c r="I207" s="46">
        <v>15.905733707012688</v>
      </c>
      <c r="J207" s="46">
        <v>23.820754716981128</v>
      </c>
      <c r="K207" s="46">
        <v>-9.8665346515700971</v>
      </c>
      <c r="L207" s="46">
        <v>8.0606411106064471</v>
      </c>
      <c r="M207" s="46">
        <v>18.428815068272762</v>
      </c>
      <c r="N207" s="46"/>
      <c r="O207" s="46"/>
      <c r="P207" s="46">
        <v>18.426111566719065</v>
      </c>
      <c r="Q207" s="46"/>
      <c r="R207" s="46">
        <v>3.8781163434903121</v>
      </c>
      <c r="S207" s="46">
        <v>7.798121732547969</v>
      </c>
      <c r="T207" s="46"/>
      <c r="U207" s="46"/>
      <c r="V207" s="46"/>
      <c r="W207" s="46"/>
      <c r="X207" s="46"/>
      <c r="Y207" s="46"/>
      <c r="Z207" s="46">
        <f t="shared" si="42"/>
        <v>10.664306440400759</v>
      </c>
      <c r="AA207" s="46">
        <f t="shared" si="43"/>
        <v>12.5</v>
      </c>
      <c r="AB207" s="46">
        <f t="shared" si="52"/>
        <v>4.529244881007112</v>
      </c>
      <c r="AC207" s="46">
        <f t="shared" si="44"/>
        <v>23.820754716981128</v>
      </c>
      <c r="AD207" s="46">
        <f t="shared" si="45"/>
        <v>11</v>
      </c>
      <c r="AE207" s="46">
        <f t="array" ref="AE207">SUM(IF($C207:$Y207&lt;0,1,0))</f>
        <v>2</v>
      </c>
      <c r="AF207" s="46">
        <f t="shared" si="46"/>
        <v>18.181818181818183</v>
      </c>
      <c r="AG207" s="46">
        <f t="shared" si="53"/>
        <v>31.818181818181824</v>
      </c>
      <c r="AH207" s="46">
        <f t="array" ref="AH207">SUM(IF($C207:$Y207&gt;20,1,0))</f>
        <v>1</v>
      </c>
      <c r="AI207" s="46">
        <f t="shared" si="47"/>
        <v>9.0909090909090917</v>
      </c>
      <c r="AJ207" s="46">
        <f t="shared" si="54"/>
        <v>10.606060606060607</v>
      </c>
      <c r="AK207" s="46">
        <f t="array" ref="AK207">SUM(IF($C207:$Y207&gt;40,1,0))</f>
        <v>0</v>
      </c>
      <c r="AL207" s="46">
        <f t="shared" si="48"/>
        <v>0</v>
      </c>
      <c r="AM207" s="46">
        <f t="shared" si="55"/>
        <v>6.0606060606060614</v>
      </c>
      <c r="AN207" s="46">
        <f t="shared" si="49"/>
        <v>10.480737084440836</v>
      </c>
      <c r="AO207" s="46">
        <f t="shared" si="50"/>
        <v>11.983187408809567</v>
      </c>
      <c r="AP207" s="46"/>
      <c r="AQ207" s="46">
        <f t="shared" si="51"/>
        <v>23.820754716981128</v>
      </c>
      <c r="AR207" s="5"/>
      <c r="AS207" s="5"/>
      <c r="AT207" s="5"/>
      <c r="AU207" s="5"/>
      <c r="AV207" s="5"/>
      <c r="AW207" s="5"/>
      <c r="AX207" s="5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  <c r="BM207" s="4"/>
      <c r="BN207" s="4"/>
      <c r="BO207" s="4"/>
      <c r="BP207" s="4"/>
      <c r="BQ207" s="4"/>
      <c r="BR207" s="4"/>
      <c r="BS207" s="4"/>
      <c r="BT207" s="4"/>
      <c r="BU207" s="4"/>
      <c r="BV207" s="4"/>
      <c r="BW207" s="4"/>
      <c r="BX207" s="4"/>
      <c r="BY207" s="4"/>
      <c r="BZ207" s="4"/>
      <c r="CA207" s="4"/>
      <c r="CB207" s="4"/>
      <c r="CC207" s="4"/>
      <c r="CD207" s="4"/>
      <c r="CE207" s="4"/>
      <c r="CF207" s="4"/>
      <c r="CG207" s="4"/>
      <c r="CH207" s="4"/>
      <c r="CI207" s="4"/>
      <c r="CJ207" s="4"/>
      <c r="CK207" s="4"/>
      <c r="CL207" s="4"/>
      <c r="CM207" s="4"/>
      <c r="CN207" s="4"/>
      <c r="CO207" s="4"/>
      <c r="CP207" s="4"/>
      <c r="CQ207" s="4"/>
      <c r="CR207" s="4"/>
      <c r="CS207" s="4"/>
      <c r="CT207" s="4"/>
      <c r="CU207" s="4"/>
      <c r="CV207" s="4"/>
      <c r="CW207" s="4"/>
      <c r="CX207" s="4"/>
      <c r="CY207" s="4"/>
      <c r="CZ207" s="4"/>
      <c r="DA207" s="4"/>
      <c r="DB207" s="4"/>
      <c r="DC207" s="4"/>
      <c r="DD207" s="4"/>
      <c r="DE207" s="4"/>
      <c r="DF207" s="4"/>
      <c r="DG207" s="4"/>
      <c r="DH207" s="4"/>
      <c r="DI207" s="4"/>
      <c r="DJ207" s="4"/>
      <c r="DK207" s="4"/>
      <c r="DL207" s="4"/>
      <c r="DM207" s="4"/>
      <c r="DN207" s="4"/>
      <c r="DO207" s="4"/>
      <c r="DP207" s="4"/>
      <c r="DQ207" s="4"/>
      <c r="DR207" s="4"/>
      <c r="DS207" s="4"/>
      <c r="DT207" s="4"/>
      <c r="DU207" s="4"/>
      <c r="DV207" s="4"/>
      <c r="DW207" s="4"/>
      <c r="DX207" s="4"/>
      <c r="DY207" s="4"/>
      <c r="DZ207" s="4"/>
      <c r="EA207" s="4"/>
    </row>
    <row r="208" spans="1:131" x14ac:dyDescent="0.4">
      <c r="A208" s="4"/>
      <c r="B208" s="7">
        <v>1699</v>
      </c>
      <c r="C208" s="46">
        <v>-4.4444444444444509</v>
      </c>
      <c r="D208" s="46"/>
      <c r="E208" s="27"/>
      <c r="F208" s="61">
        <v>-2.7439024390243905</v>
      </c>
      <c r="G208" s="46">
        <v>-39.77900552486188</v>
      </c>
      <c r="H208" s="46"/>
      <c r="I208" s="46">
        <v>7.0206911467845803</v>
      </c>
      <c r="J208" s="46">
        <v>28.380952380952372</v>
      </c>
      <c r="K208" s="46">
        <v>-7.812917000266884</v>
      </c>
      <c r="L208" s="46">
        <v>4.2077112734657307</v>
      </c>
      <c r="M208" s="46">
        <v>6.1950910243637525</v>
      </c>
      <c r="N208" s="46"/>
      <c r="O208" s="46"/>
      <c r="P208" s="46">
        <v>11.374430729033124</v>
      </c>
      <c r="Q208" s="46"/>
      <c r="R208" s="46">
        <v>-1.7405163945279911</v>
      </c>
      <c r="S208" s="46">
        <v>1.9536342894393766</v>
      </c>
      <c r="T208" s="46"/>
      <c r="U208" s="46"/>
      <c r="V208" s="46"/>
      <c r="W208" s="46"/>
      <c r="X208" s="46"/>
      <c r="Y208" s="46"/>
      <c r="Z208" s="46">
        <f t="shared" si="42"/>
        <v>0.23742954917393977</v>
      </c>
      <c r="AA208" s="46">
        <f t="shared" si="43"/>
        <v>1.9536342894393766</v>
      </c>
      <c r="AB208" s="46">
        <f t="shared" si="52"/>
        <v>4.251228865531381</v>
      </c>
      <c r="AC208" s="46">
        <f t="shared" si="44"/>
        <v>28.380952380952372</v>
      </c>
      <c r="AD208" s="46">
        <f t="shared" si="45"/>
        <v>11</v>
      </c>
      <c r="AE208" s="46">
        <f t="array" ref="AE208">SUM(IF($C208:$Y208&lt;0,1,0))</f>
        <v>5</v>
      </c>
      <c r="AF208" s="46">
        <f t="shared" si="46"/>
        <v>45.454545454545453</v>
      </c>
      <c r="AG208" s="46">
        <f t="shared" si="53"/>
        <v>36.363636363636367</v>
      </c>
      <c r="AH208" s="46">
        <f t="array" ref="AH208">SUM(IF($C208:$Y208&gt;20,1,0))</f>
        <v>1</v>
      </c>
      <c r="AI208" s="46">
        <f t="shared" si="47"/>
        <v>9.0909090909090917</v>
      </c>
      <c r="AJ208" s="46">
        <f t="shared" si="54"/>
        <v>10.606060606060607</v>
      </c>
      <c r="AK208" s="46">
        <f t="array" ref="AK208">SUM(IF($C208:$Y208&gt;40,1,0))</f>
        <v>0</v>
      </c>
      <c r="AL208" s="46">
        <f t="shared" si="48"/>
        <v>0</v>
      </c>
      <c r="AM208" s="46">
        <f t="shared" si="55"/>
        <v>4.5454545454545459</v>
      </c>
      <c r="AN208" s="46">
        <f t="shared" si="49"/>
        <v>0.70561694853577916</v>
      </c>
      <c r="AO208" s="46">
        <f t="shared" si="50"/>
        <v>3.0806727814525536</v>
      </c>
      <c r="AP208" s="46"/>
      <c r="AQ208" s="46">
        <f t="shared" si="51"/>
        <v>28.380952380952372</v>
      </c>
      <c r="AR208" s="5"/>
      <c r="AS208" s="5"/>
      <c r="AT208" s="5"/>
      <c r="AU208" s="5"/>
      <c r="AV208" s="5"/>
      <c r="AW208" s="5"/>
      <c r="AX208" s="5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  <c r="BM208" s="4"/>
      <c r="BN208" s="4"/>
      <c r="BO208" s="4"/>
      <c r="BP208" s="4"/>
      <c r="BQ208" s="4"/>
      <c r="BR208" s="4"/>
      <c r="BS208" s="4"/>
      <c r="BT208" s="4"/>
      <c r="BU208" s="4"/>
      <c r="BV208" s="4"/>
      <c r="BW208" s="4"/>
      <c r="BX208" s="4"/>
      <c r="BY208" s="4"/>
      <c r="BZ208" s="4"/>
      <c r="CA208" s="4"/>
      <c r="CB208" s="4"/>
      <c r="CC208" s="4"/>
      <c r="CD208" s="4"/>
      <c r="CE208" s="4"/>
      <c r="CF208" s="4"/>
      <c r="CG208" s="4"/>
      <c r="CH208" s="4"/>
      <c r="CI208" s="4"/>
      <c r="CJ208" s="4"/>
      <c r="CK208" s="4"/>
      <c r="CL208" s="4"/>
      <c r="CM208" s="4"/>
      <c r="CN208" s="4"/>
      <c r="CO208" s="4"/>
      <c r="CP208" s="4"/>
      <c r="CQ208" s="4"/>
      <c r="CR208" s="4"/>
      <c r="CS208" s="4"/>
      <c r="CT208" s="4"/>
      <c r="CU208" s="4"/>
      <c r="CV208" s="4"/>
      <c r="CW208" s="4"/>
      <c r="CX208" s="4"/>
      <c r="CY208" s="4"/>
      <c r="CZ208" s="4"/>
      <c r="DA208" s="4"/>
      <c r="DB208" s="4"/>
      <c r="DC208" s="4"/>
      <c r="DD208" s="4"/>
      <c r="DE208" s="4"/>
      <c r="DF208" s="4"/>
      <c r="DG208" s="4"/>
      <c r="DH208" s="4"/>
      <c r="DI208" s="4"/>
      <c r="DJ208" s="4"/>
      <c r="DK208" s="4"/>
      <c r="DL208" s="4"/>
      <c r="DM208" s="4"/>
      <c r="DN208" s="4"/>
      <c r="DO208" s="4"/>
      <c r="DP208" s="4"/>
      <c r="DQ208" s="4"/>
      <c r="DR208" s="4"/>
      <c r="DS208" s="4"/>
      <c r="DT208" s="4"/>
      <c r="DU208" s="4"/>
      <c r="DV208" s="4"/>
      <c r="DW208" s="4"/>
      <c r="DX208" s="4"/>
      <c r="DY208" s="4"/>
      <c r="DZ208" s="4"/>
      <c r="EA208" s="4"/>
    </row>
    <row r="209" spans="1:131" x14ac:dyDescent="0.4">
      <c r="A209" s="4"/>
      <c r="B209" s="7">
        <v>1700</v>
      </c>
      <c r="C209" s="46">
        <v>-3.488372093023262</v>
      </c>
      <c r="D209" s="46"/>
      <c r="E209" s="27"/>
      <c r="F209" s="61">
        <v>18.338557993730408</v>
      </c>
      <c r="G209" s="46">
        <v>-22.568807339449538</v>
      </c>
      <c r="H209" s="46"/>
      <c r="I209" s="46">
        <v>-12.208772057417299</v>
      </c>
      <c r="J209" s="46">
        <v>17.804154302670618</v>
      </c>
      <c r="K209" s="46">
        <v>-5.9747736438399421</v>
      </c>
      <c r="L209" s="46">
        <v>-19.130106925735259</v>
      </c>
      <c r="M209" s="46">
        <v>-13.194029850746269</v>
      </c>
      <c r="N209" s="46"/>
      <c r="O209" s="46"/>
      <c r="P209" s="46">
        <v>-6.8195884421105175</v>
      </c>
      <c r="Q209" s="46"/>
      <c r="R209" s="46">
        <v>7.7419326685439938</v>
      </c>
      <c r="S209" s="46">
        <v>-13.037065349484495</v>
      </c>
      <c r="T209" s="46"/>
      <c r="U209" s="46"/>
      <c r="V209" s="46"/>
      <c r="W209" s="46"/>
      <c r="X209" s="46"/>
      <c r="Y209" s="46"/>
      <c r="Z209" s="46">
        <f t="shared" si="42"/>
        <v>-4.7760791578965049</v>
      </c>
      <c r="AA209" s="46">
        <f t="shared" si="43"/>
        <v>-6.8195884421105175</v>
      </c>
      <c r="AB209" s="46">
        <f t="shared" si="52"/>
        <v>1.5997904786112744</v>
      </c>
      <c r="AC209" s="46">
        <f t="shared" si="44"/>
        <v>18.338557993730408</v>
      </c>
      <c r="AD209" s="46">
        <f t="shared" si="45"/>
        <v>11</v>
      </c>
      <c r="AE209" s="46">
        <f t="array" ref="AE209">SUM(IF($C209:$Y209&lt;0,1,0))</f>
        <v>8</v>
      </c>
      <c r="AF209" s="46">
        <f t="shared" si="46"/>
        <v>72.727272727272734</v>
      </c>
      <c r="AG209" s="46">
        <f t="shared" si="53"/>
        <v>43.939393939393945</v>
      </c>
      <c r="AH209" s="46">
        <f t="array" ref="AH209">SUM(IF($C209:$Y209&gt;20,1,0))</f>
        <v>0</v>
      </c>
      <c r="AI209" s="46">
        <f t="shared" si="47"/>
        <v>0</v>
      </c>
      <c r="AJ209" s="46">
        <f t="shared" si="54"/>
        <v>7.575757575757577</v>
      </c>
      <c r="AK209" s="46">
        <f t="array" ref="AK209">SUM(IF($C209:$Y209&gt;40,1,0))</f>
        <v>0</v>
      </c>
      <c r="AL209" s="46">
        <f t="shared" si="48"/>
        <v>0</v>
      </c>
      <c r="AM209" s="46">
        <f t="shared" si="55"/>
        <v>3.0303030303030307</v>
      </c>
      <c r="AN209" s="46">
        <f t="shared" si="49"/>
        <v>-4.904849864383829</v>
      </c>
      <c r="AO209" s="46">
        <f t="shared" si="50"/>
        <v>-9.5141802497639087</v>
      </c>
      <c r="AP209" s="46"/>
      <c r="AQ209" s="46">
        <f t="shared" si="51"/>
        <v>18.338557993730408</v>
      </c>
      <c r="AR209" s="5"/>
      <c r="AS209" s="5"/>
      <c r="AT209" s="5"/>
      <c r="AU209" s="5"/>
      <c r="AV209" s="5"/>
      <c r="AW209" s="5"/>
      <c r="AX209" s="5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  <c r="BM209" s="4"/>
      <c r="BN209" s="4"/>
      <c r="BO209" s="4"/>
      <c r="BP209" s="4"/>
      <c r="BQ209" s="4"/>
      <c r="BR209" s="4"/>
      <c r="BS209" s="4"/>
      <c r="BT209" s="4"/>
      <c r="BU209" s="4"/>
      <c r="BV209" s="4"/>
      <c r="BW209" s="4"/>
      <c r="BX209" s="4"/>
      <c r="BY209" s="4"/>
      <c r="BZ209" s="4"/>
      <c r="CA209" s="4"/>
      <c r="CB209" s="4"/>
      <c r="CC209" s="4"/>
      <c r="CD209" s="4"/>
      <c r="CE209" s="4"/>
      <c r="CF209" s="4"/>
      <c r="CG209" s="4"/>
      <c r="CH209" s="4"/>
      <c r="CI209" s="4"/>
      <c r="CJ209" s="4"/>
      <c r="CK209" s="4"/>
      <c r="CL209" s="4"/>
      <c r="CM209" s="4"/>
      <c r="CN209" s="4"/>
      <c r="CO209" s="4"/>
      <c r="CP209" s="4"/>
      <c r="CQ209" s="4"/>
      <c r="CR209" s="4"/>
      <c r="CS209" s="4"/>
      <c r="CT209" s="4"/>
      <c r="CU209" s="4"/>
      <c r="CV209" s="4"/>
      <c r="CW209" s="4"/>
      <c r="CX209" s="4"/>
      <c r="CY209" s="4"/>
      <c r="CZ209" s="4"/>
      <c r="DA209" s="4"/>
      <c r="DB209" s="4"/>
      <c r="DC209" s="4"/>
      <c r="DD209" s="4"/>
      <c r="DE209" s="4"/>
      <c r="DF209" s="4"/>
      <c r="DG209" s="4"/>
      <c r="DH209" s="4"/>
      <c r="DI209" s="4"/>
      <c r="DJ209" s="4"/>
      <c r="DK209" s="4"/>
      <c r="DL209" s="4"/>
      <c r="DM209" s="4"/>
      <c r="DN209" s="4"/>
      <c r="DO209" s="4"/>
      <c r="DP209" s="4"/>
      <c r="DQ209" s="4"/>
      <c r="DR209" s="4"/>
      <c r="DS209" s="4"/>
      <c r="DT209" s="4"/>
      <c r="DU209" s="4"/>
      <c r="DV209" s="4"/>
      <c r="DW209" s="4"/>
      <c r="DX209" s="4"/>
      <c r="DY209" s="4"/>
      <c r="DZ209" s="4"/>
      <c r="EA209" s="4"/>
    </row>
    <row r="210" spans="1:131" x14ac:dyDescent="0.4">
      <c r="A210" s="4"/>
      <c r="B210" s="7">
        <v>1701</v>
      </c>
      <c r="C210" s="46">
        <v>-3.6144578313252906</v>
      </c>
      <c r="D210" s="46"/>
      <c r="E210" s="27"/>
      <c r="F210" s="61">
        <v>-6.4900662251655623</v>
      </c>
      <c r="G210" s="46">
        <v>0</v>
      </c>
      <c r="H210" s="46"/>
      <c r="I210" s="46">
        <v>-19.072164948453608</v>
      </c>
      <c r="J210" s="46">
        <v>-5.9193954659949588</v>
      </c>
      <c r="K210" s="46">
        <v>4.9607414282661466</v>
      </c>
      <c r="L210" s="46">
        <v>-4.3401076936031346</v>
      </c>
      <c r="M210" s="46">
        <v>-6.8019257221458185</v>
      </c>
      <c r="N210" s="46"/>
      <c r="O210" s="46"/>
      <c r="P210" s="46">
        <v>-18.613734405969453</v>
      </c>
      <c r="Q210" s="46"/>
      <c r="R210" s="46">
        <v>-12.439285901766828</v>
      </c>
      <c r="S210" s="46">
        <v>-12.855569234756693</v>
      </c>
      <c r="T210" s="46"/>
      <c r="U210" s="46"/>
      <c r="V210" s="46"/>
      <c r="W210" s="46"/>
      <c r="X210" s="46"/>
      <c r="Y210" s="46"/>
      <c r="Z210" s="46">
        <f t="shared" si="42"/>
        <v>-7.7441787273559264</v>
      </c>
      <c r="AA210" s="46">
        <f t="shared" si="43"/>
        <v>-6.4900662251655623</v>
      </c>
      <c r="AB210" s="46">
        <f t="shared" si="52"/>
        <v>1.2906844293416095</v>
      </c>
      <c r="AC210" s="46">
        <f t="shared" si="44"/>
        <v>4.9607414282661466</v>
      </c>
      <c r="AD210" s="46">
        <f t="shared" si="45"/>
        <v>11</v>
      </c>
      <c r="AE210" s="46">
        <f t="array" ref="AE210">SUM(IF($C210:$Y210&lt;0,1,0))</f>
        <v>9</v>
      </c>
      <c r="AF210" s="46">
        <f t="shared" si="46"/>
        <v>81.818181818181813</v>
      </c>
      <c r="AG210" s="46">
        <f t="shared" si="53"/>
        <v>46.969696969696969</v>
      </c>
      <c r="AH210" s="46">
        <f t="array" ref="AH210">SUM(IF($C210:$Y210&gt;20,1,0))</f>
        <v>0</v>
      </c>
      <c r="AI210" s="46">
        <f t="shared" si="47"/>
        <v>0</v>
      </c>
      <c r="AJ210" s="46">
        <f t="shared" si="54"/>
        <v>6.0606060606060614</v>
      </c>
      <c r="AK210" s="46">
        <f t="array" ref="AK210">SUM(IF($C210:$Y210&gt;40,1,0))</f>
        <v>0</v>
      </c>
      <c r="AL210" s="46">
        <f t="shared" si="48"/>
        <v>0</v>
      </c>
      <c r="AM210" s="46">
        <f t="shared" si="55"/>
        <v>1.5151515151515154</v>
      </c>
      <c r="AN210" s="46">
        <f t="shared" si="49"/>
        <v>-8.1571508169589926</v>
      </c>
      <c r="AO210" s="46">
        <f t="shared" si="50"/>
        <v>-6.6459959736556904</v>
      </c>
      <c r="AP210" s="46"/>
      <c r="AQ210" s="46">
        <f t="shared" si="51"/>
        <v>4.9607414282661466</v>
      </c>
      <c r="AR210" s="5"/>
      <c r="AS210" s="5"/>
      <c r="AT210" s="5"/>
      <c r="AU210" s="5"/>
      <c r="AV210" s="5"/>
      <c r="AW210" s="5"/>
      <c r="AX210" s="5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  <c r="BM210" s="4"/>
      <c r="BN210" s="4"/>
      <c r="BO210" s="4"/>
      <c r="BP210" s="4"/>
      <c r="BQ210" s="4"/>
      <c r="BR210" s="4"/>
      <c r="BS210" s="4"/>
      <c r="BT210" s="4"/>
      <c r="BU210" s="4"/>
      <c r="BV210" s="4"/>
      <c r="BW210" s="4"/>
      <c r="BX210" s="4"/>
      <c r="BY210" s="4"/>
      <c r="BZ210" s="4"/>
      <c r="CA210" s="4"/>
      <c r="CB210" s="4"/>
      <c r="CC210" s="4"/>
      <c r="CD210" s="4"/>
      <c r="CE210" s="4"/>
      <c r="CF210" s="4"/>
      <c r="CG210" s="4"/>
      <c r="CH210" s="4"/>
      <c r="CI210" s="4"/>
      <c r="CJ210" s="4"/>
      <c r="CK210" s="4"/>
      <c r="CL210" s="4"/>
      <c r="CM210" s="4"/>
      <c r="CN210" s="4"/>
      <c r="CO210" s="4"/>
      <c r="CP210" s="4"/>
      <c r="CQ210" s="4"/>
      <c r="CR210" s="4"/>
      <c r="CS210" s="4"/>
      <c r="CT210" s="4"/>
      <c r="CU210" s="4"/>
      <c r="CV210" s="4"/>
      <c r="CW210" s="4"/>
      <c r="CX210" s="4"/>
      <c r="CY210" s="4"/>
      <c r="CZ210" s="4"/>
      <c r="DA210" s="4"/>
      <c r="DB210" s="4"/>
      <c r="DC210" s="4"/>
      <c r="DD210" s="4"/>
      <c r="DE210" s="4"/>
      <c r="DF210" s="4"/>
      <c r="DG210" s="4"/>
      <c r="DH210" s="4"/>
      <c r="DI210" s="4"/>
      <c r="DJ210" s="4"/>
      <c r="DK210" s="4"/>
      <c r="DL210" s="4"/>
      <c r="DM210" s="4"/>
      <c r="DN210" s="4"/>
      <c r="DO210" s="4"/>
      <c r="DP210" s="4"/>
      <c r="DQ210" s="4"/>
      <c r="DR210" s="4"/>
      <c r="DS210" s="4"/>
      <c r="DT210" s="4"/>
      <c r="DU210" s="4"/>
      <c r="DV210" s="4"/>
      <c r="DW210" s="4"/>
      <c r="DX210" s="4"/>
      <c r="DY210" s="4"/>
      <c r="DZ210" s="4"/>
      <c r="EA210" s="4"/>
    </row>
    <row r="211" spans="1:131" x14ac:dyDescent="0.4">
      <c r="A211" s="4"/>
      <c r="B211" s="7">
        <v>1702</v>
      </c>
      <c r="C211" s="46">
        <v>14.999999999999991</v>
      </c>
      <c r="D211" s="46"/>
      <c r="E211" s="27"/>
      <c r="F211" s="61">
        <v>-9.9150141643059495</v>
      </c>
      <c r="G211" s="46">
        <v>-32.938388625592417</v>
      </c>
      <c r="H211" s="46"/>
      <c r="I211" s="46">
        <v>18.853503184713393</v>
      </c>
      <c r="J211" s="46">
        <v>-10.843373493975905</v>
      </c>
      <c r="K211" s="46">
        <v>2.0752187211039033</v>
      </c>
      <c r="L211" s="46">
        <v>-7.6308945523486997</v>
      </c>
      <c r="M211" s="46">
        <v>-9.0125135730626091</v>
      </c>
      <c r="N211" s="46"/>
      <c r="O211" s="46"/>
      <c r="P211" s="46">
        <v>-14.550264550264551</v>
      </c>
      <c r="Q211" s="46"/>
      <c r="R211" s="46">
        <v>-27.26776702863528</v>
      </c>
      <c r="S211" s="46">
        <v>-0.84129692832764502</v>
      </c>
      <c r="T211" s="46"/>
      <c r="U211" s="46"/>
      <c r="V211" s="46"/>
      <c r="W211" s="46"/>
      <c r="X211" s="46"/>
      <c r="Y211" s="46"/>
      <c r="Z211" s="46">
        <f t="shared" si="42"/>
        <v>-7.0064355464268893</v>
      </c>
      <c r="AA211" s="46">
        <f t="shared" si="43"/>
        <v>-9.0125135730626091</v>
      </c>
      <c r="AB211" s="46">
        <f t="shared" si="52"/>
        <v>-3.5535365303024001E-2</v>
      </c>
      <c r="AC211" s="46">
        <f t="shared" si="44"/>
        <v>18.853503184713393</v>
      </c>
      <c r="AD211" s="46">
        <f t="shared" si="45"/>
        <v>11</v>
      </c>
      <c r="AE211" s="46">
        <f t="array" ref="AE211">SUM(IF($C211:$Y211&lt;0,1,0))</f>
        <v>8</v>
      </c>
      <c r="AF211" s="46">
        <f t="shared" si="46"/>
        <v>72.727272727272734</v>
      </c>
      <c r="AG211" s="46">
        <f t="shared" si="53"/>
        <v>51.515151515151523</v>
      </c>
      <c r="AH211" s="46">
        <f t="array" ref="AH211">SUM(IF($C211:$Y211&gt;20,1,0))</f>
        <v>0</v>
      </c>
      <c r="AI211" s="46">
        <f t="shared" si="47"/>
        <v>0</v>
      </c>
      <c r="AJ211" s="46">
        <f t="shared" si="54"/>
        <v>4.5454545454545459</v>
      </c>
      <c r="AK211" s="46">
        <f t="array" ref="AK211">SUM(IF($C211:$Y211&gt;40,1,0))</f>
        <v>0</v>
      </c>
      <c r="AL211" s="46">
        <f t="shared" si="48"/>
        <v>0</v>
      </c>
      <c r="AM211" s="46">
        <f t="shared" si="55"/>
        <v>0</v>
      </c>
      <c r="AN211" s="46">
        <f t="shared" si="49"/>
        <v>-9.2070791010695778</v>
      </c>
      <c r="AO211" s="46">
        <f t="shared" si="50"/>
        <v>-9.4637638686842784</v>
      </c>
      <c r="AP211" s="46"/>
      <c r="AQ211" s="46">
        <f t="shared" si="51"/>
        <v>18.853503184713393</v>
      </c>
      <c r="AR211" s="5"/>
      <c r="AS211" s="5"/>
      <c r="AT211" s="5"/>
      <c r="AU211" s="5"/>
      <c r="AV211" s="5"/>
      <c r="AW211" s="5"/>
      <c r="AX211" s="5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  <c r="BM211" s="4"/>
      <c r="BN211" s="4"/>
      <c r="BO211" s="4"/>
      <c r="BP211" s="4"/>
      <c r="BQ211" s="4"/>
      <c r="BR211" s="4"/>
      <c r="BS211" s="4"/>
      <c r="BT211" s="4"/>
      <c r="BU211" s="4"/>
      <c r="BV211" s="4"/>
      <c r="BW211" s="4"/>
      <c r="BX211" s="4"/>
      <c r="BY211" s="4"/>
      <c r="BZ211" s="4"/>
      <c r="CA211" s="4"/>
      <c r="CB211" s="4"/>
      <c r="CC211" s="4"/>
      <c r="CD211" s="4"/>
      <c r="CE211" s="4"/>
      <c r="CF211" s="4"/>
      <c r="CG211" s="4"/>
      <c r="CH211" s="4"/>
      <c r="CI211" s="4"/>
      <c r="CJ211" s="4"/>
      <c r="CK211" s="4"/>
      <c r="CL211" s="4"/>
      <c r="CM211" s="4"/>
      <c r="CN211" s="4"/>
      <c r="CO211" s="4"/>
      <c r="CP211" s="4"/>
      <c r="CQ211" s="4"/>
      <c r="CR211" s="4"/>
      <c r="CS211" s="4"/>
      <c r="CT211" s="4"/>
      <c r="CU211" s="4"/>
      <c r="CV211" s="4"/>
      <c r="CW211" s="4"/>
      <c r="CX211" s="4"/>
      <c r="CY211" s="4"/>
      <c r="CZ211" s="4"/>
      <c r="DA211" s="4"/>
      <c r="DB211" s="4"/>
      <c r="DC211" s="4"/>
      <c r="DD211" s="4"/>
      <c r="DE211" s="4"/>
      <c r="DF211" s="4"/>
      <c r="DG211" s="4"/>
      <c r="DH211" s="4"/>
      <c r="DI211" s="4"/>
      <c r="DJ211" s="4"/>
      <c r="DK211" s="4"/>
      <c r="DL211" s="4"/>
      <c r="DM211" s="4"/>
      <c r="DN211" s="4"/>
      <c r="DO211" s="4"/>
      <c r="DP211" s="4"/>
      <c r="DQ211" s="4"/>
      <c r="DR211" s="4"/>
      <c r="DS211" s="4"/>
      <c r="DT211" s="4"/>
      <c r="DU211" s="4"/>
      <c r="DV211" s="4"/>
      <c r="DW211" s="4"/>
      <c r="DX211" s="4"/>
      <c r="DY211" s="4"/>
      <c r="DZ211" s="4"/>
      <c r="EA211" s="4"/>
    </row>
    <row r="212" spans="1:131" x14ac:dyDescent="0.4">
      <c r="A212" s="4"/>
      <c r="B212" s="7">
        <v>1703</v>
      </c>
      <c r="C212" s="46">
        <v>13.043478260869556</v>
      </c>
      <c r="D212" s="46"/>
      <c r="E212" s="27"/>
      <c r="F212" s="61">
        <v>-15.09433962264151</v>
      </c>
      <c r="G212" s="46">
        <v>75.265017667844518</v>
      </c>
      <c r="H212" s="46"/>
      <c r="I212" s="46">
        <v>-0.58949624866022621</v>
      </c>
      <c r="J212" s="46">
        <v>-21.171171171171167</v>
      </c>
      <c r="K212" s="46">
        <v>-0.29301181285162592</v>
      </c>
      <c r="L212" s="46">
        <v>-2.0174550348081466</v>
      </c>
      <c r="M212" s="46">
        <v>-3.7736942114288241</v>
      </c>
      <c r="N212" s="46"/>
      <c r="O212" s="46"/>
      <c r="P212" s="46">
        <v>0.12328677290313787</v>
      </c>
      <c r="Q212" s="46"/>
      <c r="R212" s="46">
        <v>-1.4090811442470264</v>
      </c>
      <c r="S212" s="46">
        <v>-5.1884827658023553</v>
      </c>
      <c r="T212" s="46"/>
      <c r="U212" s="46"/>
      <c r="V212" s="46"/>
      <c r="W212" s="46"/>
      <c r="X212" s="46"/>
      <c r="Y212" s="46"/>
      <c r="Z212" s="46">
        <f t="shared" si="42"/>
        <v>3.535913699091485</v>
      </c>
      <c r="AA212" s="46">
        <f t="shared" si="43"/>
        <v>-1.4090811442470264</v>
      </c>
      <c r="AB212" s="46">
        <f t="shared" si="52"/>
        <v>-1.5462691825243897</v>
      </c>
      <c r="AC212" s="46">
        <f t="shared" si="44"/>
        <v>75.265017667844518</v>
      </c>
      <c r="AD212" s="46">
        <f t="shared" si="45"/>
        <v>11</v>
      </c>
      <c r="AE212" s="46">
        <f t="array" ref="AE212">SUM(IF($C212:$Y212&lt;0,1,0))</f>
        <v>8</v>
      </c>
      <c r="AF212" s="46">
        <f t="shared" si="46"/>
        <v>72.727272727272734</v>
      </c>
      <c r="AG212" s="46">
        <f t="shared" si="53"/>
        <v>60.606060606060616</v>
      </c>
      <c r="AH212" s="46">
        <f t="array" ref="AH212">SUM(IF($C212:$Y212&gt;20,1,0))</f>
        <v>1</v>
      </c>
      <c r="AI212" s="46">
        <f t="shared" si="47"/>
        <v>9.0909090909090917</v>
      </c>
      <c r="AJ212" s="46">
        <f t="shared" si="54"/>
        <v>4.5454545454545459</v>
      </c>
      <c r="AK212" s="46">
        <f t="array" ref="AK212">SUM(IF($C212:$Y212&gt;40,1,0))</f>
        <v>1</v>
      </c>
      <c r="AL212" s="46">
        <f t="shared" si="48"/>
        <v>9.0909090909090917</v>
      </c>
      <c r="AM212" s="46">
        <f t="shared" si="55"/>
        <v>1.5151515151515154</v>
      </c>
      <c r="AN212" s="46">
        <f t="shared" si="49"/>
        <v>2.5851572429136773</v>
      </c>
      <c r="AO212" s="46">
        <f t="shared" si="50"/>
        <v>-1.7132680895275865</v>
      </c>
      <c r="AP212" s="46"/>
      <c r="AQ212" s="46">
        <f t="shared" si="51"/>
        <v>75.265017667844518</v>
      </c>
      <c r="AR212" s="5"/>
      <c r="AS212" s="5"/>
      <c r="AT212" s="5"/>
      <c r="AU212" s="5"/>
      <c r="AV212" s="5"/>
      <c r="AW212" s="5"/>
      <c r="AX212" s="5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  <c r="BM212" s="4"/>
      <c r="BN212" s="4"/>
      <c r="BO212" s="4"/>
      <c r="BP212" s="4"/>
      <c r="BQ212" s="4"/>
      <c r="BR212" s="4"/>
      <c r="BS212" s="4"/>
      <c r="BT212" s="4"/>
      <c r="BU212" s="4"/>
      <c r="BV212" s="4"/>
      <c r="BW212" s="4"/>
      <c r="BX212" s="4"/>
      <c r="BY212" s="4"/>
      <c r="BZ212" s="4"/>
      <c r="CA212" s="4"/>
      <c r="CB212" s="4"/>
      <c r="CC212" s="4"/>
      <c r="CD212" s="4"/>
      <c r="CE212" s="4"/>
      <c r="CF212" s="4"/>
      <c r="CG212" s="4"/>
      <c r="CH212" s="4"/>
      <c r="CI212" s="4"/>
      <c r="CJ212" s="4"/>
      <c r="CK212" s="4"/>
      <c r="CL212" s="4"/>
      <c r="CM212" s="4"/>
      <c r="CN212" s="4"/>
      <c r="CO212" s="4"/>
      <c r="CP212" s="4"/>
      <c r="CQ212" s="4"/>
      <c r="CR212" s="4"/>
      <c r="CS212" s="4"/>
      <c r="CT212" s="4"/>
      <c r="CU212" s="4"/>
      <c r="CV212" s="4"/>
      <c r="CW212" s="4"/>
      <c r="CX212" s="4"/>
      <c r="CY212" s="4"/>
      <c r="CZ212" s="4"/>
      <c r="DA212" s="4"/>
      <c r="DB212" s="4"/>
      <c r="DC212" s="4"/>
      <c r="DD212" s="4"/>
      <c r="DE212" s="4"/>
      <c r="DF212" s="4"/>
      <c r="DG212" s="4"/>
      <c r="DH212" s="4"/>
      <c r="DI212" s="4"/>
      <c r="DJ212" s="4"/>
      <c r="DK212" s="4"/>
      <c r="DL212" s="4"/>
      <c r="DM212" s="4"/>
      <c r="DN212" s="4"/>
      <c r="DO212" s="4"/>
      <c r="DP212" s="4"/>
      <c r="DQ212" s="4"/>
      <c r="DR212" s="4"/>
      <c r="DS212" s="4"/>
      <c r="DT212" s="4"/>
      <c r="DU212" s="4"/>
      <c r="DV212" s="4"/>
      <c r="DW212" s="4"/>
      <c r="DX212" s="4"/>
      <c r="DY212" s="4"/>
      <c r="DZ212" s="4"/>
      <c r="EA212" s="4"/>
    </row>
    <row r="213" spans="1:131" x14ac:dyDescent="0.4">
      <c r="A213" s="4"/>
      <c r="B213" s="7">
        <v>1704</v>
      </c>
      <c r="C213" s="46">
        <v>11.538461538461519</v>
      </c>
      <c r="D213" s="46"/>
      <c r="E213" s="27"/>
      <c r="F213" s="61">
        <v>-13.148148148148147</v>
      </c>
      <c r="G213" s="46">
        <v>-20.161290322580648</v>
      </c>
      <c r="H213" s="46"/>
      <c r="I213" s="46">
        <v>-9.7035040431266868</v>
      </c>
      <c r="J213" s="46">
        <v>10.857142857142854</v>
      </c>
      <c r="K213" s="46">
        <v>-6.833852941176481</v>
      </c>
      <c r="L213" s="46">
        <v>3.1151179585925837</v>
      </c>
      <c r="M213" s="46">
        <v>2.9415660256950638</v>
      </c>
      <c r="N213" s="46">
        <v>-6.4935064935064961</v>
      </c>
      <c r="O213" s="46"/>
      <c r="P213" s="46">
        <v>1.090117363167705</v>
      </c>
      <c r="Q213" s="46"/>
      <c r="R213" s="46">
        <v>6.3119874188038771</v>
      </c>
      <c r="S213" s="46">
        <v>5.3944472332702613</v>
      </c>
      <c r="T213" s="46"/>
      <c r="U213" s="46"/>
      <c r="V213" s="46"/>
      <c r="W213" s="46"/>
      <c r="X213" s="46"/>
      <c r="Y213" s="46"/>
      <c r="Z213" s="46">
        <f t="shared" si="42"/>
        <v>-1.2576217961170493</v>
      </c>
      <c r="AA213" s="46">
        <f t="shared" si="43"/>
        <v>2.0158416944313844</v>
      </c>
      <c r="AB213" s="46">
        <f t="shared" si="52"/>
        <v>-3.2936289001191592</v>
      </c>
      <c r="AC213" s="46">
        <f t="shared" si="44"/>
        <v>11.538461538461519</v>
      </c>
      <c r="AD213" s="46">
        <f t="shared" si="45"/>
        <v>12</v>
      </c>
      <c r="AE213" s="46">
        <f t="array" ref="AE213">SUM(IF($C213:$Y213&lt;0,1,0))</f>
        <v>5</v>
      </c>
      <c r="AF213" s="46">
        <f t="shared" si="46"/>
        <v>41.666666666666664</v>
      </c>
      <c r="AG213" s="46">
        <f t="shared" si="53"/>
        <v>64.520202020202035</v>
      </c>
      <c r="AH213" s="46">
        <f t="array" ref="AH213">SUM(IF($C213:$Y213&gt;20,1,0))</f>
        <v>0</v>
      </c>
      <c r="AI213" s="46">
        <f t="shared" si="47"/>
        <v>0</v>
      </c>
      <c r="AJ213" s="46">
        <f t="shared" si="54"/>
        <v>3.0303030303030307</v>
      </c>
      <c r="AK213" s="46">
        <f t="array" ref="AK213">SUM(IF($C213:$Y213&gt;40,1,0))</f>
        <v>0</v>
      </c>
      <c r="AL213" s="46">
        <f t="shared" si="48"/>
        <v>0</v>
      </c>
      <c r="AM213" s="46">
        <f t="shared" si="55"/>
        <v>1.5151515151515154</v>
      </c>
      <c r="AN213" s="46">
        <f t="shared" si="49"/>
        <v>-2.4209020992605557</v>
      </c>
      <c r="AO213" s="46">
        <f t="shared" si="50"/>
        <v>1.090117363167705</v>
      </c>
      <c r="AP213" s="46"/>
      <c r="AQ213" s="46">
        <f t="shared" si="51"/>
        <v>10.857142857142854</v>
      </c>
      <c r="AR213" s="5"/>
      <c r="AS213" s="5"/>
      <c r="AT213" s="5"/>
      <c r="AU213" s="5"/>
      <c r="AV213" s="5"/>
      <c r="AW213" s="5"/>
      <c r="AX213" s="5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  <c r="BM213" s="4"/>
      <c r="BN213" s="4"/>
      <c r="BO213" s="4"/>
      <c r="BP213" s="4"/>
      <c r="BQ213" s="4"/>
      <c r="BR213" s="4"/>
      <c r="BS213" s="4"/>
      <c r="BT213" s="4"/>
      <c r="BU213" s="4"/>
      <c r="BV213" s="4"/>
      <c r="BW213" s="4"/>
      <c r="BX213" s="4"/>
      <c r="BY213" s="4"/>
      <c r="BZ213" s="4"/>
      <c r="CA213" s="4"/>
      <c r="CB213" s="4"/>
      <c r="CC213" s="4"/>
      <c r="CD213" s="4"/>
      <c r="CE213" s="4"/>
      <c r="CF213" s="4"/>
      <c r="CG213" s="4"/>
      <c r="CH213" s="4"/>
      <c r="CI213" s="4"/>
      <c r="CJ213" s="4"/>
      <c r="CK213" s="4"/>
      <c r="CL213" s="4"/>
      <c r="CM213" s="4"/>
      <c r="CN213" s="4"/>
      <c r="CO213" s="4"/>
      <c r="CP213" s="4"/>
      <c r="CQ213" s="4"/>
      <c r="CR213" s="4"/>
      <c r="CS213" s="4"/>
      <c r="CT213" s="4"/>
      <c r="CU213" s="4"/>
      <c r="CV213" s="4"/>
      <c r="CW213" s="4"/>
      <c r="CX213" s="4"/>
      <c r="CY213" s="4"/>
      <c r="CZ213" s="4"/>
      <c r="DA213" s="4"/>
      <c r="DB213" s="4"/>
      <c r="DC213" s="4"/>
      <c r="DD213" s="4"/>
      <c r="DE213" s="4"/>
      <c r="DF213" s="4"/>
      <c r="DG213" s="4"/>
      <c r="DH213" s="4"/>
      <c r="DI213" s="4"/>
      <c r="DJ213" s="4"/>
      <c r="DK213" s="4"/>
      <c r="DL213" s="4"/>
      <c r="DM213" s="4"/>
      <c r="DN213" s="4"/>
      <c r="DO213" s="4"/>
      <c r="DP213" s="4"/>
      <c r="DQ213" s="4"/>
      <c r="DR213" s="4"/>
      <c r="DS213" s="4"/>
      <c r="DT213" s="4"/>
      <c r="DU213" s="4"/>
      <c r="DV213" s="4"/>
      <c r="DW213" s="4"/>
      <c r="DX213" s="4"/>
      <c r="DY213" s="4"/>
      <c r="DZ213" s="4"/>
      <c r="EA213" s="4"/>
    </row>
    <row r="214" spans="1:131" x14ac:dyDescent="0.4">
      <c r="A214" s="4"/>
      <c r="B214" s="7">
        <v>1705</v>
      </c>
      <c r="C214" s="46">
        <v>10.344827586206918</v>
      </c>
      <c r="D214" s="46"/>
      <c r="E214" s="27"/>
      <c r="F214" s="61">
        <v>4.9040511727078888</v>
      </c>
      <c r="G214" s="46">
        <v>-17.424242424242419</v>
      </c>
      <c r="H214" s="46"/>
      <c r="I214" s="46">
        <v>11.044776119403</v>
      </c>
      <c r="J214" s="46">
        <v>-3.4364261168384758</v>
      </c>
      <c r="K214" s="46">
        <v>4.7190944008306621</v>
      </c>
      <c r="L214" s="46">
        <v>-8.0637598013414529</v>
      </c>
      <c r="M214" s="46">
        <v>-6.6671345357569241</v>
      </c>
      <c r="N214" s="46">
        <v>2.8846153846153966</v>
      </c>
      <c r="O214" s="46"/>
      <c r="P214" s="46">
        <v>-11.311886306573562</v>
      </c>
      <c r="Q214" s="46"/>
      <c r="R214" s="46">
        <v>40.682857884059587</v>
      </c>
      <c r="S214" s="46">
        <v>-7.913812884608701</v>
      </c>
      <c r="T214" s="46"/>
      <c r="U214" s="46"/>
      <c r="V214" s="46"/>
      <c r="W214" s="46"/>
      <c r="X214" s="46"/>
      <c r="Y214" s="46"/>
      <c r="Z214" s="46">
        <f t="shared" si="42"/>
        <v>1.64691337320516</v>
      </c>
      <c r="AA214" s="46">
        <f t="shared" si="43"/>
        <v>-0.2759053661115396</v>
      </c>
      <c r="AB214" s="46">
        <f t="shared" si="52"/>
        <v>-3.6652188427109791</v>
      </c>
      <c r="AC214" s="46">
        <f t="shared" si="44"/>
        <v>40.682857884059587</v>
      </c>
      <c r="AD214" s="46">
        <f t="shared" si="45"/>
        <v>12</v>
      </c>
      <c r="AE214" s="46">
        <f t="array" ref="AE214">SUM(IF($C214:$Y214&lt;0,1,0))</f>
        <v>6</v>
      </c>
      <c r="AF214" s="46">
        <f t="shared" si="46"/>
        <v>50</v>
      </c>
      <c r="AG214" s="46">
        <f t="shared" si="53"/>
        <v>65.277777777777786</v>
      </c>
      <c r="AH214" s="46">
        <f t="array" ref="AH214">SUM(IF($C214:$Y214&gt;20,1,0))</f>
        <v>1</v>
      </c>
      <c r="AI214" s="46">
        <f t="shared" si="47"/>
        <v>8.3333333333333321</v>
      </c>
      <c r="AJ214" s="46">
        <f t="shared" si="54"/>
        <v>2.9040404040404035</v>
      </c>
      <c r="AK214" s="46">
        <f t="array" ref="AK214">SUM(IF($C214:$Y214&gt;40,1,0))</f>
        <v>1</v>
      </c>
      <c r="AL214" s="46">
        <f t="shared" si="48"/>
        <v>8.3333333333333321</v>
      </c>
      <c r="AM214" s="46">
        <f t="shared" si="55"/>
        <v>2.9040404040404035</v>
      </c>
      <c r="AN214" s="46">
        <f t="shared" si="49"/>
        <v>0.85619389929590883</v>
      </c>
      <c r="AO214" s="46">
        <f t="shared" si="50"/>
        <v>-3.4364261168384758</v>
      </c>
      <c r="AP214" s="46"/>
      <c r="AQ214" s="46">
        <f t="shared" si="51"/>
        <v>40.682857884059587</v>
      </c>
      <c r="AR214" s="5"/>
      <c r="AS214" s="5"/>
      <c r="AT214" s="5"/>
      <c r="AU214" s="5"/>
      <c r="AV214" s="5"/>
      <c r="AW214" s="5"/>
      <c r="AX214" s="5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  <c r="BM214" s="4"/>
      <c r="BN214" s="4"/>
      <c r="BO214" s="4"/>
      <c r="BP214" s="4"/>
      <c r="BQ214" s="4"/>
      <c r="BR214" s="4"/>
      <c r="BS214" s="4"/>
      <c r="BT214" s="4"/>
      <c r="BU214" s="4"/>
      <c r="BV214" s="4"/>
      <c r="BW214" s="4"/>
      <c r="BX214" s="4"/>
      <c r="BY214" s="4"/>
      <c r="BZ214" s="4"/>
      <c r="CA214" s="4"/>
      <c r="CB214" s="4"/>
      <c r="CC214" s="4"/>
      <c r="CD214" s="4"/>
      <c r="CE214" s="4"/>
      <c r="CF214" s="4"/>
      <c r="CG214" s="4"/>
      <c r="CH214" s="4"/>
      <c r="CI214" s="4"/>
      <c r="CJ214" s="4"/>
      <c r="CK214" s="4"/>
      <c r="CL214" s="4"/>
      <c r="CM214" s="4"/>
      <c r="CN214" s="4"/>
      <c r="CO214" s="4"/>
      <c r="CP214" s="4"/>
      <c r="CQ214" s="4"/>
      <c r="CR214" s="4"/>
      <c r="CS214" s="4"/>
      <c r="CT214" s="4"/>
      <c r="CU214" s="4"/>
      <c r="CV214" s="4"/>
      <c r="CW214" s="4"/>
      <c r="CX214" s="4"/>
      <c r="CY214" s="4"/>
      <c r="CZ214" s="4"/>
      <c r="DA214" s="4"/>
      <c r="DB214" s="4"/>
      <c r="DC214" s="4"/>
      <c r="DD214" s="4"/>
      <c r="DE214" s="4"/>
      <c r="DF214" s="4"/>
      <c r="DG214" s="4"/>
      <c r="DH214" s="4"/>
      <c r="DI214" s="4"/>
      <c r="DJ214" s="4"/>
      <c r="DK214" s="4"/>
      <c r="DL214" s="4"/>
      <c r="DM214" s="4"/>
      <c r="DN214" s="4"/>
      <c r="DO214" s="4"/>
      <c r="DP214" s="4"/>
      <c r="DQ214" s="4"/>
      <c r="DR214" s="4"/>
      <c r="DS214" s="4"/>
      <c r="DT214" s="4"/>
      <c r="DU214" s="4"/>
      <c r="DV214" s="4"/>
      <c r="DW214" s="4"/>
      <c r="DX214" s="4"/>
      <c r="DY214" s="4"/>
      <c r="DZ214" s="4"/>
      <c r="EA214" s="4"/>
    </row>
    <row r="215" spans="1:131" x14ac:dyDescent="0.4">
      <c r="A215" s="4"/>
      <c r="B215" s="7">
        <v>1706</v>
      </c>
      <c r="C215" s="46">
        <v>9.375</v>
      </c>
      <c r="D215" s="46"/>
      <c r="E215" s="27"/>
      <c r="F215" s="61">
        <v>1.0162601626016259</v>
      </c>
      <c r="G215" s="46">
        <v>14.678899082568808</v>
      </c>
      <c r="H215" s="46"/>
      <c r="I215" s="46">
        <v>-1.3440860215053752</v>
      </c>
      <c r="J215" s="46">
        <v>-21.352313167259794</v>
      </c>
      <c r="K215" s="46">
        <v>8.9411764705882302</v>
      </c>
      <c r="L215" s="46">
        <v>5.8134252641643958</v>
      </c>
      <c r="M215" s="46">
        <v>-1.0201268265783936</v>
      </c>
      <c r="N215" s="46">
        <v>-14.849428868120473</v>
      </c>
      <c r="O215" s="46"/>
      <c r="P215" s="46">
        <v>27.948717948717956</v>
      </c>
      <c r="Q215" s="46"/>
      <c r="R215" s="46">
        <v>-25.162866001278552</v>
      </c>
      <c r="S215" s="46">
        <v>9.9350036906421746</v>
      </c>
      <c r="T215" s="46"/>
      <c r="U215" s="46"/>
      <c r="V215" s="46"/>
      <c r="W215" s="46"/>
      <c r="X215" s="46"/>
      <c r="Y215" s="46"/>
      <c r="Z215" s="46">
        <f t="shared" si="42"/>
        <v>1.1649718112117167</v>
      </c>
      <c r="AA215" s="46">
        <f t="shared" si="43"/>
        <v>3.414842713383011</v>
      </c>
      <c r="AB215" s="46">
        <f t="shared" si="52"/>
        <v>-1.9594803167953903</v>
      </c>
      <c r="AC215" s="46">
        <f t="shared" si="44"/>
        <v>27.948717948717956</v>
      </c>
      <c r="AD215" s="46">
        <f t="shared" si="45"/>
        <v>12</v>
      </c>
      <c r="AE215" s="46">
        <f t="array" ref="AE215">SUM(IF($C215:$Y215&lt;0,1,0))</f>
        <v>5</v>
      </c>
      <c r="AF215" s="46">
        <f t="shared" si="46"/>
        <v>41.666666666666664</v>
      </c>
      <c r="AG215" s="46">
        <f t="shared" si="53"/>
        <v>60.101010101010111</v>
      </c>
      <c r="AH215" s="46">
        <f t="array" ref="AH215">SUM(IF($C215:$Y215&gt;20,1,0))</f>
        <v>1</v>
      </c>
      <c r="AI215" s="46">
        <f t="shared" si="47"/>
        <v>8.3333333333333321</v>
      </c>
      <c r="AJ215" s="46">
        <f t="shared" si="54"/>
        <v>4.2929292929292924</v>
      </c>
      <c r="AK215" s="46">
        <f t="array" ref="AK215">SUM(IF($C215:$Y215&gt;40,1,0))</f>
        <v>0</v>
      </c>
      <c r="AL215" s="46">
        <f t="shared" si="48"/>
        <v>0</v>
      </c>
      <c r="AM215" s="46">
        <f t="shared" si="55"/>
        <v>2.9040404040404035</v>
      </c>
      <c r="AN215" s="46">
        <f t="shared" si="49"/>
        <v>0.41860561223096371</v>
      </c>
      <c r="AO215" s="46">
        <f t="shared" si="50"/>
        <v>1.0162601626016259</v>
      </c>
      <c r="AP215" s="46"/>
      <c r="AQ215" s="46">
        <f t="shared" si="51"/>
        <v>27.948717948717956</v>
      </c>
      <c r="AR215" s="5"/>
      <c r="AS215" s="5"/>
      <c r="AT215" s="5"/>
      <c r="AU215" s="5"/>
      <c r="AV215" s="5"/>
      <c r="AW215" s="5"/>
      <c r="AX215" s="5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  <c r="BM215" s="4"/>
      <c r="BN215" s="4"/>
      <c r="BO215" s="4"/>
      <c r="BP215" s="4"/>
      <c r="BQ215" s="4"/>
      <c r="BR215" s="4"/>
      <c r="BS215" s="4"/>
      <c r="BT215" s="4"/>
      <c r="BU215" s="4"/>
      <c r="BV215" s="4"/>
      <c r="BW215" s="4"/>
      <c r="BX215" s="4"/>
      <c r="BY215" s="4"/>
      <c r="BZ215" s="4"/>
      <c r="CA215" s="4"/>
      <c r="CB215" s="4"/>
      <c r="CC215" s="4"/>
      <c r="CD215" s="4"/>
      <c r="CE215" s="4"/>
      <c r="CF215" s="4"/>
      <c r="CG215" s="4"/>
      <c r="CH215" s="4"/>
      <c r="CI215" s="4"/>
      <c r="CJ215" s="4"/>
      <c r="CK215" s="4"/>
      <c r="CL215" s="4"/>
      <c r="CM215" s="4"/>
      <c r="CN215" s="4"/>
      <c r="CO215" s="4"/>
      <c r="CP215" s="4"/>
      <c r="CQ215" s="4"/>
      <c r="CR215" s="4"/>
      <c r="CS215" s="4"/>
      <c r="CT215" s="4"/>
      <c r="CU215" s="4"/>
      <c r="CV215" s="4"/>
      <c r="CW215" s="4"/>
      <c r="CX215" s="4"/>
      <c r="CY215" s="4"/>
      <c r="CZ215" s="4"/>
      <c r="DA215" s="4"/>
      <c r="DB215" s="4"/>
      <c r="DC215" s="4"/>
      <c r="DD215" s="4"/>
      <c r="DE215" s="4"/>
      <c r="DF215" s="4"/>
      <c r="DG215" s="4"/>
      <c r="DH215" s="4"/>
      <c r="DI215" s="4"/>
      <c r="DJ215" s="4"/>
      <c r="DK215" s="4"/>
      <c r="DL215" s="4"/>
      <c r="DM215" s="4"/>
      <c r="DN215" s="4"/>
      <c r="DO215" s="4"/>
      <c r="DP215" s="4"/>
      <c r="DQ215" s="4"/>
      <c r="DR215" s="4"/>
      <c r="DS215" s="4"/>
      <c r="DT215" s="4"/>
      <c r="DU215" s="4"/>
      <c r="DV215" s="4"/>
      <c r="DW215" s="4"/>
      <c r="DX215" s="4"/>
      <c r="DY215" s="4"/>
      <c r="DZ215" s="4"/>
      <c r="EA215" s="4"/>
    </row>
    <row r="216" spans="1:131" x14ac:dyDescent="0.4">
      <c r="A216" s="4"/>
      <c r="B216" s="7">
        <v>1707</v>
      </c>
      <c r="C216" s="46">
        <v>-7.1428571428571281</v>
      </c>
      <c r="D216" s="46"/>
      <c r="E216" s="27"/>
      <c r="F216" s="61">
        <v>-5.0301810865191152</v>
      </c>
      <c r="G216" s="46">
        <v>-17.600000000000005</v>
      </c>
      <c r="H216" s="46"/>
      <c r="I216" s="46">
        <v>0.27247956403269047</v>
      </c>
      <c r="J216" s="46">
        <v>-17.647058823529417</v>
      </c>
      <c r="K216" s="46">
        <v>15.885223702886709</v>
      </c>
      <c r="L216" s="46">
        <v>-2.6743688082039418</v>
      </c>
      <c r="M216" s="46">
        <v>-2.062547480374799</v>
      </c>
      <c r="N216" s="46">
        <v>4.0243902439024426</v>
      </c>
      <c r="O216" s="46"/>
      <c r="P216" s="46">
        <v>1.0790090446953162</v>
      </c>
      <c r="Q216" s="46"/>
      <c r="R216" s="46">
        <v>-1.3634933963733831</v>
      </c>
      <c r="S216" s="46">
        <v>-10.895334816500519</v>
      </c>
      <c r="T216" s="46"/>
      <c r="U216" s="46"/>
      <c r="V216" s="46"/>
      <c r="W216" s="46"/>
      <c r="X216" s="46"/>
      <c r="Y216" s="46"/>
      <c r="Z216" s="46">
        <f t="shared" si="42"/>
        <v>-3.5962282499034295</v>
      </c>
      <c r="AA216" s="46">
        <f t="shared" si="43"/>
        <v>-2.3684581442893702</v>
      </c>
      <c r="AB216" s="46">
        <f t="shared" si="52"/>
        <v>-1.2725456366493582</v>
      </c>
      <c r="AC216" s="46">
        <f t="shared" si="44"/>
        <v>15.885223702886709</v>
      </c>
      <c r="AD216" s="46">
        <f t="shared" si="45"/>
        <v>12</v>
      </c>
      <c r="AE216" s="46">
        <f t="array" ref="AE216">SUM(IF($C216:$Y216&lt;0,1,0))</f>
        <v>8</v>
      </c>
      <c r="AF216" s="46">
        <f t="shared" si="46"/>
        <v>66.666666666666671</v>
      </c>
      <c r="AG216" s="46">
        <f t="shared" si="53"/>
        <v>57.575757575757585</v>
      </c>
      <c r="AH216" s="46">
        <f t="array" ref="AH216">SUM(IF($C216:$Y216&gt;20,1,0))</f>
        <v>0</v>
      </c>
      <c r="AI216" s="46">
        <f t="shared" si="47"/>
        <v>0</v>
      </c>
      <c r="AJ216" s="46">
        <f t="shared" si="54"/>
        <v>4.2929292929292924</v>
      </c>
      <c r="AK216" s="46">
        <f t="array" ref="AK216">SUM(IF($C216:$Y216&gt;40,1,0))</f>
        <v>0</v>
      </c>
      <c r="AL216" s="46">
        <f t="shared" si="48"/>
        <v>0</v>
      </c>
      <c r="AM216" s="46">
        <f t="shared" si="55"/>
        <v>2.9040404040404035</v>
      </c>
      <c r="AN216" s="46">
        <f t="shared" si="49"/>
        <v>-3.2738074414530924</v>
      </c>
      <c r="AO216" s="46">
        <f t="shared" si="50"/>
        <v>-2.062547480374799</v>
      </c>
      <c r="AP216" s="46"/>
      <c r="AQ216" s="46">
        <f t="shared" si="51"/>
        <v>15.885223702886709</v>
      </c>
      <c r="AR216" s="5"/>
      <c r="AS216" s="5"/>
      <c r="AT216" s="5"/>
      <c r="AU216" s="5"/>
      <c r="AV216" s="5"/>
      <c r="AW216" s="5"/>
      <c r="AX216" s="5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  <c r="BM216" s="4"/>
      <c r="BN216" s="4"/>
      <c r="BO216" s="4"/>
      <c r="BP216" s="4"/>
      <c r="BQ216" s="4"/>
      <c r="BR216" s="4"/>
      <c r="BS216" s="4"/>
      <c r="BT216" s="4"/>
      <c r="BU216" s="4"/>
      <c r="BV216" s="4"/>
      <c r="BW216" s="4"/>
      <c r="BX216" s="4"/>
      <c r="BY216" s="4"/>
      <c r="BZ216" s="4"/>
      <c r="CA216" s="4"/>
      <c r="CB216" s="4"/>
      <c r="CC216" s="4"/>
      <c r="CD216" s="4"/>
      <c r="CE216" s="4"/>
      <c r="CF216" s="4"/>
      <c r="CG216" s="4"/>
      <c r="CH216" s="4"/>
      <c r="CI216" s="4"/>
      <c r="CJ216" s="4"/>
      <c r="CK216" s="4"/>
      <c r="CL216" s="4"/>
      <c r="CM216" s="4"/>
      <c r="CN216" s="4"/>
      <c r="CO216" s="4"/>
      <c r="CP216" s="4"/>
      <c r="CQ216" s="4"/>
      <c r="CR216" s="4"/>
      <c r="CS216" s="4"/>
      <c r="CT216" s="4"/>
      <c r="CU216" s="4"/>
      <c r="CV216" s="4"/>
      <c r="CW216" s="4"/>
      <c r="CX216" s="4"/>
      <c r="CY216" s="4"/>
      <c r="CZ216" s="4"/>
      <c r="DA216" s="4"/>
      <c r="DB216" s="4"/>
      <c r="DC216" s="4"/>
      <c r="DD216" s="4"/>
      <c r="DE216" s="4"/>
      <c r="DF216" s="4"/>
      <c r="DG216" s="4"/>
      <c r="DH216" s="4"/>
      <c r="DI216" s="4"/>
      <c r="DJ216" s="4"/>
      <c r="DK216" s="4"/>
      <c r="DL216" s="4"/>
      <c r="DM216" s="4"/>
      <c r="DN216" s="4"/>
      <c r="DO216" s="4"/>
      <c r="DP216" s="4"/>
      <c r="DQ216" s="4"/>
      <c r="DR216" s="4"/>
      <c r="DS216" s="4"/>
      <c r="DT216" s="4"/>
      <c r="DU216" s="4"/>
      <c r="DV216" s="4"/>
      <c r="DW216" s="4"/>
      <c r="DX216" s="4"/>
      <c r="DY216" s="4"/>
      <c r="DZ216" s="4"/>
      <c r="EA216" s="4"/>
    </row>
    <row r="217" spans="1:131" x14ac:dyDescent="0.4">
      <c r="A217" s="4"/>
      <c r="B217" s="7">
        <v>1708</v>
      </c>
      <c r="C217" s="46">
        <v>23.076923076923084</v>
      </c>
      <c r="D217" s="46"/>
      <c r="E217" s="27"/>
      <c r="F217" s="61">
        <v>4.4491525423728815</v>
      </c>
      <c r="G217" s="46">
        <v>185.11326860841427</v>
      </c>
      <c r="H217" s="46"/>
      <c r="I217" s="46">
        <v>12.771739130434788</v>
      </c>
      <c r="J217" s="46">
        <v>2.1978021978022122</v>
      </c>
      <c r="K217" s="46">
        <v>11.473214285714283</v>
      </c>
      <c r="L217" s="46">
        <v>2.0057358583323914</v>
      </c>
      <c r="M217" s="46">
        <v>16.842704037439702</v>
      </c>
      <c r="N217" s="46">
        <v>58.61664712778429</v>
      </c>
      <c r="O217" s="46"/>
      <c r="P217" s="46">
        <v>11.799667170930427</v>
      </c>
      <c r="Q217" s="46"/>
      <c r="R217" s="46" t="s">
        <v>25</v>
      </c>
      <c r="S217" s="46">
        <v>6.0392056154767948</v>
      </c>
      <c r="T217" s="46"/>
      <c r="U217" s="46"/>
      <c r="V217" s="46"/>
      <c r="W217" s="46"/>
      <c r="X217" s="46"/>
      <c r="Y217" s="46"/>
      <c r="Z217" s="46">
        <f t="shared" si="42"/>
        <v>30.398732695602288</v>
      </c>
      <c r="AA217" s="46">
        <f t="shared" si="43"/>
        <v>11.799667170930427</v>
      </c>
      <c r="AB217" s="46">
        <f t="shared" si="52"/>
        <v>2.1961511540161478</v>
      </c>
      <c r="AC217" s="46">
        <f t="shared" si="44"/>
        <v>185.11326860841427</v>
      </c>
      <c r="AD217" s="46">
        <f t="shared" si="45"/>
        <v>12</v>
      </c>
      <c r="AE217" s="46">
        <f t="array" ref="AE217">SUM(IF($C217:$Y217&lt;0,1,0))</f>
        <v>0</v>
      </c>
      <c r="AF217" s="46">
        <f t="shared" si="46"/>
        <v>0</v>
      </c>
      <c r="AG217" s="46">
        <f t="shared" si="53"/>
        <v>45.45454545454546</v>
      </c>
      <c r="AH217" s="46">
        <f t="array" ref="AH217">SUM(IF($C217:$Y217&gt;20,1,0))</f>
        <v>4</v>
      </c>
      <c r="AI217" s="46">
        <f t="shared" si="47"/>
        <v>33.333333333333329</v>
      </c>
      <c r="AJ217" s="46">
        <f t="shared" si="54"/>
        <v>9.848484848484846</v>
      </c>
      <c r="AK217" s="46">
        <f t="array" ref="AK217">SUM(IF($C217:$Y217&gt;40,1,0))</f>
        <v>3</v>
      </c>
      <c r="AL217" s="46">
        <f t="shared" si="48"/>
        <v>25</v>
      </c>
      <c r="AM217" s="46">
        <f t="shared" si="55"/>
        <v>7.0707070707070701</v>
      </c>
      <c r="AN217" s="46">
        <f t="shared" si="49"/>
        <v>31.130913657470206</v>
      </c>
      <c r="AO217" s="46">
        <f t="shared" si="50"/>
        <v>11.636440728322356</v>
      </c>
      <c r="AP217" s="46"/>
      <c r="AQ217" s="46">
        <f t="shared" si="51"/>
        <v>185.11326860841427</v>
      </c>
      <c r="AR217" s="5"/>
      <c r="AS217" s="5"/>
      <c r="AT217" s="5"/>
      <c r="AU217" s="5"/>
      <c r="AV217" s="5"/>
      <c r="AW217" s="5"/>
      <c r="AX217" s="5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  <c r="BM217" s="4"/>
      <c r="BN217" s="4"/>
      <c r="BO217" s="4"/>
      <c r="BP217" s="4"/>
      <c r="BQ217" s="4"/>
      <c r="BR217" s="4"/>
      <c r="BS217" s="4"/>
      <c r="BT217" s="4"/>
      <c r="BU217" s="4"/>
      <c r="BV217" s="4"/>
      <c r="BW217" s="4"/>
      <c r="BX217" s="4"/>
      <c r="BY217" s="4"/>
      <c r="BZ217" s="4"/>
      <c r="CA217" s="4"/>
      <c r="CB217" s="4"/>
      <c r="CC217" s="4"/>
      <c r="CD217" s="4"/>
      <c r="CE217" s="4"/>
      <c r="CF217" s="4"/>
      <c r="CG217" s="4"/>
      <c r="CH217" s="4"/>
      <c r="CI217" s="4"/>
      <c r="CJ217" s="4"/>
      <c r="CK217" s="4"/>
      <c r="CL217" s="4"/>
      <c r="CM217" s="4"/>
      <c r="CN217" s="4"/>
      <c r="CO217" s="4"/>
      <c r="CP217" s="4"/>
      <c r="CQ217" s="4"/>
      <c r="CR217" s="4"/>
      <c r="CS217" s="4"/>
      <c r="CT217" s="4"/>
      <c r="CU217" s="4"/>
      <c r="CV217" s="4"/>
      <c r="CW217" s="4"/>
      <c r="CX217" s="4"/>
      <c r="CY217" s="4"/>
      <c r="CZ217" s="4"/>
      <c r="DA217" s="4"/>
      <c r="DB217" s="4"/>
      <c r="DC217" s="4"/>
      <c r="DD217" s="4"/>
      <c r="DE217" s="4"/>
      <c r="DF217" s="4"/>
      <c r="DG217" s="4"/>
      <c r="DH217" s="4"/>
      <c r="DI217" s="4"/>
      <c r="DJ217" s="4"/>
      <c r="DK217" s="4"/>
      <c r="DL217" s="4"/>
      <c r="DM217" s="4"/>
      <c r="DN217" s="4"/>
      <c r="DO217" s="4"/>
      <c r="DP217" s="4"/>
      <c r="DQ217" s="4"/>
      <c r="DR217" s="4"/>
      <c r="DS217" s="4"/>
      <c r="DT217" s="4"/>
      <c r="DU217" s="4"/>
      <c r="DV217" s="4"/>
      <c r="DW217" s="4"/>
      <c r="DX217" s="4"/>
      <c r="DY217" s="4"/>
      <c r="DZ217" s="4"/>
      <c r="EA217" s="4"/>
    </row>
    <row r="218" spans="1:131" x14ac:dyDescent="0.4">
      <c r="A218" s="4"/>
      <c r="B218" s="7">
        <v>1709</v>
      </c>
      <c r="C218" s="46">
        <v>-25.000000000000011</v>
      </c>
      <c r="D218" s="46"/>
      <c r="E218" s="27"/>
      <c r="F218" s="61">
        <v>9.939148073022313</v>
      </c>
      <c r="G218" s="46">
        <v>43.927355278093081</v>
      </c>
      <c r="H218" s="46"/>
      <c r="I218" s="46">
        <v>73.012048192771076</v>
      </c>
      <c r="J218" s="46">
        <v>31.720430107526877</v>
      </c>
      <c r="K218" s="46">
        <v>21.076689363318238</v>
      </c>
      <c r="L218" s="46">
        <v>40.04489212940485</v>
      </c>
      <c r="M218" s="46">
        <v>44.148529934986946</v>
      </c>
      <c r="N218" s="46">
        <v>-16.703621581670358</v>
      </c>
      <c r="O218" s="46"/>
      <c r="P218" s="46">
        <v>22.373397238539017</v>
      </c>
      <c r="Q218" s="46"/>
      <c r="R218" s="46" t="s">
        <v>25</v>
      </c>
      <c r="S218" s="46">
        <v>19.185448869260647</v>
      </c>
      <c r="T218" s="46"/>
      <c r="U218" s="46"/>
      <c r="V218" s="46"/>
      <c r="W218" s="46"/>
      <c r="X218" s="46"/>
      <c r="Y218" s="46"/>
      <c r="Z218" s="46">
        <f t="shared" si="42"/>
        <v>23.974937964113881</v>
      </c>
      <c r="AA218" s="46">
        <f t="shared" si="43"/>
        <v>22.373397238539017</v>
      </c>
      <c r="AB218" s="46">
        <f t="shared" si="52"/>
        <v>6.1598975511471545</v>
      </c>
      <c r="AC218" s="46">
        <f t="shared" si="44"/>
        <v>73.012048192771076</v>
      </c>
      <c r="AD218" s="46">
        <f t="shared" si="45"/>
        <v>12</v>
      </c>
      <c r="AE218" s="46">
        <f t="array" ref="AE218">SUM(IF($C218:$Y218&lt;0,1,0))</f>
        <v>2</v>
      </c>
      <c r="AF218" s="46">
        <f t="shared" si="46"/>
        <v>16.666666666666668</v>
      </c>
      <c r="AG218" s="46">
        <f t="shared" si="53"/>
        <v>36.111111111111107</v>
      </c>
      <c r="AH218" s="46">
        <f t="array" ref="AH218">SUM(IF($C218:$Y218&gt;20,1,0))</f>
        <v>8</v>
      </c>
      <c r="AI218" s="46">
        <f t="shared" si="47"/>
        <v>66.666666666666657</v>
      </c>
      <c r="AJ218" s="46">
        <f t="shared" si="54"/>
        <v>19.444444444444443</v>
      </c>
      <c r="AK218" s="46">
        <f t="array" ref="AK218">SUM(IF($C218:$Y218&gt;40,1,0))</f>
        <v>5</v>
      </c>
      <c r="AL218" s="46">
        <f t="shared" si="48"/>
        <v>41.666666666666671</v>
      </c>
      <c r="AM218" s="46">
        <f t="shared" si="55"/>
        <v>12.5</v>
      </c>
      <c r="AN218" s="46">
        <f t="shared" si="49"/>
        <v>28.872431760525266</v>
      </c>
      <c r="AO218" s="46">
        <f t="shared" si="50"/>
        <v>27.046913673032947</v>
      </c>
      <c r="AP218" s="46"/>
      <c r="AQ218" s="46">
        <f t="shared" si="51"/>
        <v>73.012048192771076</v>
      </c>
      <c r="AR218" s="5"/>
      <c r="AS218" s="5"/>
      <c r="AT218" s="5"/>
      <c r="AU218" s="5"/>
      <c r="AV218" s="5"/>
      <c r="AW218" s="5"/>
      <c r="AX218" s="5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  <c r="BM218" s="4"/>
      <c r="BN218" s="4"/>
      <c r="BO218" s="4"/>
      <c r="BP218" s="4"/>
      <c r="BQ218" s="4"/>
      <c r="BR218" s="4"/>
      <c r="BS218" s="4"/>
      <c r="BT218" s="4"/>
      <c r="BU218" s="4"/>
      <c r="BV218" s="4"/>
      <c r="BW218" s="4"/>
      <c r="BX218" s="4"/>
      <c r="BY218" s="4"/>
      <c r="BZ218" s="4"/>
      <c r="CA218" s="4"/>
      <c r="CB218" s="4"/>
      <c r="CC218" s="4"/>
      <c r="CD218" s="4"/>
      <c r="CE218" s="4"/>
      <c r="CF218" s="4"/>
      <c r="CG218" s="4"/>
      <c r="CH218" s="4"/>
      <c r="CI218" s="4"/>
      <c r="CJ218" s="4"/>
      <c r="CK218" s="4"/>
      <c r="CL218" s="4"/>
      <c r="CM218" s="4"/>
      <c r="CN218" s="4"/>
      <c r="CO218" s="4"/>
      <c r="CP218" s="4"/>
      <c r="CQ218" s="4"/>
      <c r="CR218" s="4"/>
      <c r="CS218" s="4"/>
      <c r="CT218" s="4"/>
      <c r="CU218" s="4"/>
      <c r="CV218" s="4"/>
      <c r="CW218" s="4"/>
      <c r="CX218" s="4"/>
      <c r="CY218" s="4"/>
      <c r="CZ218" s="4"/>
      <c r="DA218" s="4"/>
      <c r="DB218" s="4"/>
      <c r="DC218" s="4"/>
      <c r="DD218" s="4"/>
      <c r="DE218" s="4"/>
      <c r="DF218" s="4"/>
      <c r="DG218" s="4"/>
      <c r="DH218" s="4"/>
      <c r="DI218" s="4"/>
      <c r="DJ218" s="4"/>
      <c r="DK218" s="4"/>
      <c r="DL218" s="4"/>
      <c r="DM218" s="4"/>
      <c r="DN218" s="4"/>
      <c r="DO218" s="4"/>
      <c r="DP218" s="4"/>
      <c r="DQ218" s="4"/>
      <c r="DR218" s="4"/>
      <c r="DS218" s="4"/>
      <c r="DT218" s="4"/>
      <c r="DU218" s="4"/>
      <c r="DV218" s="4"/>
      <c r="DW218" s="4"/>
      <c r="DX218" s="4"/>
      <c r="DY218" s="4"/>
      <c r="DZ218" s="4"/>
      <c r="EA218" s="4"/>
    </row>
    <row r="219" spans="1:131" x14ac:dyDescent="0.4">
      <c r="A219" s="4"/>
      <c r="B219" s="7">
        <v>1710</v>
      </c>
      <c r="C219" s="46">
        <v>-25</v>
      </c>
      <c r="D219" s="46"/>
      <c r="E219" s="27"/>
      <c r="F219" s="61">
        <v>4.6125461254612548</v>
      </c>
      <c r="G219" s="46">
        <v>-56.309148264984231</v>
      </c>
      <c r="H219" s="46"/>
      <c r="I219" s="46">
        <v>-46.378830083565461</v>
      </c>
      <c r="J219" s="46">
        <v>10.204081632653072</v>
      </c>
      <c r="K219" s="46">
        <v>3.8657407407407467</v>
      </c>
      <c r="L219" s="46">
        <v>-6.8720829413101985</v>
      </c>
      <c r="M219" s="46">
        <v>5.5118110236220375</v>
      </c>
      <c r="N219" s="46">
        <v>36.645962732919266</v>
      </c>
      <c r="O219" s="46"/>
      <c r="P219" s="46">
        <v>-7.9797979797979757</v>
      </c>
      <c r="Q219" s="46"/>
      <c r="R219" s="46">
        <v>-3.0112247305619233</v>
      </c>
      <c r="S219" s="46">
        <v>14.254682953646469</v>
      </c>
      <c r="T219" s="46"/>
      <c r="U219" s="46"/>
      <c r="V219" s="46"/>
      <c r="W219" s="46"/>
      <c r="X219" s="46"/>
      <c r="Y219" s="46"/>
      <c r="Z219" s="46">
        <f t="shared" si="42"/>
        <v>-5.8713548992647455</v>
      </c>
      <c r="AA219" s="46">
        <f t="shared" si="43"/>
        <v>0.4272580050894117</v>
      </c>
      <c r="AB219" s="46">
        <f t="shared" si="52"/>
        <v>5.8951336029234938</v>
      </c>
      <c r="AC219" s="46">
        <f t="shared" si="44"/>
        <v>36.645962732919266</v>
      </c>
      <c r="AD219" s="46">
        <f t="shared" si="45"/>
        <v>12</v>
      </c>
      <c r="AE219" s="46">
        <f t="array" ref="AE219">SUM(IF($C219:$Y219&lt;0,1,0))</f>
        <v>6</v>
      </c>
      <c r="AF219" s="46">
        <f t="shared" si="46"/>
        <v>50</v>
      </c>
      <c r="AG219" s="46">
        <f t="shared" si="53"/>
        <v>37.499999999999993</v>
      </c>
      <c r="AH219" s="46">
        <f t="array" ref="AH219">SUM(IF($C219:$Y219&gt;20,1,0))</f>
        <v>1</v>
      </c>
      <c r="AI219" s="46">
        <f t="shared" si="47"/>
        <v>8.3333333333333321</v>
      </c>
      <c r="AJ219" s="46">
        <f t="shared" si="54"/>
        <v>20.833333333333332</v>
      </c>
      <c r="AK219" s="46">
        <f t="array" ref="AK219">SUM(IF($C219:$Y219&gt;40,1,0))</f>
        <v>0</v>
      </c>
      <c r="AL219" s="46">
        <f t="shared" si="48"/>
        <v>0</v>
      </c>
      <c r="AM219" s="46">
        <f t="shared" si="55"/>
        <v>12.5</v>
      </c>
      <c r="AN219" s="46">
        <f t="shared" si="49"/>
        <v>-4.1323871628342665</v>
      </c>
      <c r="AO219" s="46">
        <f t="shared" si="50"/>
        <v>3.8657407407407467</v>
      </c>
      <c r="AP219" s="46"/>
      <c r="AQ219" s="46">
        <f t="shared" si="51"/>
        <v>36.645962732919266</v>
      </c>
      <c r="AR219" s="5"/>
      <c r="AS219" s="5"/>
      <c r="AT219" s="5"/>
      <c r="AU219" s="5"/>
      <c r="AV219" s="5"/>
      <c r="AW219" s="5"/>
      <c r="AX219" s="5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  <c r="BM219" s="4"/>
      <c r="BN219" s="4"/>
      <c r="BO219" s="4"/>
      <c r="BP219" s="4"/>
      <c r="BQ219" s="4"/>
      <c r="BR219" s="4"/>
      <c r="BS219" s="4"/>
      <c r="BT219" s="4"/>
      <c r="BU219" s="4"/>
      <c r="BV219" s="4"/>
      <c r="BW219" s="4"/>
      <c r="BX219" s="4"/>
      <c r="BY219" s="4"/>
      <c r="BZ219" s="4"/>
      <c r="CA219" s="4"/>
      <c r="CB219" s="4"/>
      <c r="CC219" s="4"/>
      <c r="CD219" s="4"/>
      <c r="CE219" s="4"/>
      <c r="CF219" s="4"/>
      <c r="CG219" s="4"/>
      <c r="CH219" s="4"/>
      <c r="CI219" s="4"/>
      <c r="CJ219" s="4"/>
      <c r="CK219" s="4"/>
      <c r="CL219" s="4"/>
      <c r="CM219" s="4"/>
      <c r="CN219" s="4"/>
      <c r="CO219" s="4"/>
      <c r="CP219" s="4"/>
      <c r="CQ219" s="4"/>
      <c r="CR219" s="4"/>
      <c r="CS219" s="4"/>
      <c r="CT219" s="4"/>
      <c r="CU219" s="4"/>
      <c r="CV219" s="4"/>
      <c r="CW219" s="4"/>
      <c r="CX219" s="4"/>
      <c r="CY219" s="4"/>
      <c r="CZ219" s="4"/>
      <c r="DA219" s="4"/>
      <c r="DB219" s="4"/>
      <c r="DC219" s="4"/>
      <c r="DD219" s="4"/>
      <c r="DE219" s="4"/>
      <c r="DF219" s="4"/>
      <c r="DG219" s="4"/>
      <c r="DH219" s="4"/>
      <c r="DI219" s="4"/>
      <c r="DJ219" s="4"/>
      <c r="DK219" s="4"/>
      <c r="DL219" s="4"/>
      <c r="DM219" s="4"/>
      <c r="DN219" s="4"/>
      <c r="DO219" s="4"/>
      <c r="DP219" s="4"/>
      <c r="DQ219" s="4"/>
      <c r="DR219" s="4"/>
      <c r="DS219" s="4"/>
      <c r="DT219" s="4"/>
      <c r="DU219" s="4"/>
      <c r="DV219" s="4"/>
      <c r="DW219" s="4"/>
      <c r="DX219" s="4"/>
      <c r="DY219" s="4"/>
      <c r="DZ219" s="4"/>
      <c r="EA219" s="4"/>
    </row>
    <row r="220" spans="1:131" x14ac:dyDescent="0.4">
      <c r="A220" s="4"/>
      <c r="B220" s="7">
        <v>1711</v>
      </c>
      <c r="C220" s="46">
        <v>-11.111111111111105</v>
      </c>
      <c r="D220" s="46"/>
      <c r="E220" s="27"/>
      <c r="F220" s="61">
        <v>-14.109347442680775</v>
      </c>
      <c r="G220" s="46">
        <v>-26.714801444043324</v>
      </c>
      <c r="H220" s="46"/>
      <c r="I220" s="46">
        <v>3.8961038961038863</v>
      </c>
      <c r="J220" s="46">
        <v>2.9629629629629672</v>
      </c>
      <c r="K220" s="46">
        <v>-24.744027303754269</v>
      </c>
      <c r="L220" s="46">
        <v>-12.171549942899773</v>
      </c>
      <c r="M220" s="46">
        <v>-2.9850746268656803</v>
      </c>
      <c r="N220" s="46">
        <v>-21.103896103896101</v>
      </c>
      <c r="O220" s="46"/>
      <c r="P220" s="46">
        <v>3.9339929520195156</v>
      </c>
      <c r="Q220" s="46"/>
      <c r="R220" s="46">
        <v>32.99908430538536</v>
      </c>
      <c r="S220" s="46">
        <v>11.029623238423923</v>
      </c>
      <c r="T220" s="46"/>
      <c r="U220" s="46"/>
      <c r="V220" s="46"/>
      <c r="W220" s="46"/>
      <c r="X220" s="46"/>
      <c r="Y220" s="46"/>
      <c r="Z220" s="46">
        <f t="shared" si="42"/>
        <v>-4.8431700516962799</v>
      </c>
      <c r="AA220" s="46">
        <f t="shared" si="43"/>
        <v>-7.0480928689883928</v>
      </c>
      <c r="AB220" s="46">
        <f t="shared" si="52"/>
        <v>4.7664356857773518</v>
      </c>
      <c r="AC220" s="46">
        <f t="shared" si="44"/>
        <v>32.99908430538536</v>
      </c>
      <c r="AD220" s="46">
        <f t="shared" si="45"/>
        <v>12</v>
      </c>
      <c r="AE220" s="46">
        <f t="array" ref="AE220">SUM(IF($C220:$Y220&lt;0,1,0))</f>
        <v>7</v>
      </c>
      <c r="AF220" s="46">
        <f t="shared" si="46"/>
        <v>58.333333333333336</v>
      </c>
      <c r="AG220" s="46">
        <f t="shared" si="53"/>
        <v>38.888888888888893</v>
      </c>
      <c r="AH220" s="46">
        <f t="array" ref="AH220">SUM(IF($C220:$Y220&gt;20,1,0))</f>
        <v>1</v>
      </c>
      <c r="AI220" s="46">
        <f t="shared" si="47"/>
        <v>8.3333333333333321</v>
      </c>
      <c r="AJ220" s="46">
        <f t="shared" si="54"/>
        <v>20.833333333333329</v>
      </c>
      <c r="AK220" s="46">
        <f t="array" ref="AK220">SUM(IF($C220:$Y220&gt;40,1,0))</f>
        <v>0</v>
      </c>
      <c r="AL220" s="46">
        <f t="shared" si="48"/>
        <v>0</v>
      </c>
      <c r="AM220" s="46">
        <f t="shared" si="55"/>
        <v>11.111111111111112</v>
      </c>
      <c r="AN220" s="46">
        <f t="shared" si="49"/>
        <v>-4.2733572281131167</v>
      </c>
      <c r="AO220" s="46">
        <f t="shared" si="50"/>
        <v>-2.9850746268656803</v>
      </c>
      <c r="AP220" s="46"/>
      <c r="AQ220" s="46">
        <f t="shared" si="51"/>
        <v>32.99908430538536</v>
      </c>
      <c r="AR220" s="5"/>
      <c r="AS220" s="5"/>
      <c r="AT220" s="5"/>
      <c r="AU220" s="5"/>
      <c r="AV220" s="5"/>
      <c r="AW220" s="5"/>
      <c r="AX220" s="5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  <c r="BM220" s="4"/>
      <c r="BN220" s="4"/>
      <c r="BO220" s="4"/>
      <c r="BP220" s="4"/>
      <c r="BQ220" s="4"/>
      <c r="BR220" s="4"/>
      <c r="BS220" s="4"/>
      <c r="BT220" s="4"/>
      <c r="BU220" s="4"/>
      <c r="BV220" s="4"/>
      <c r="BW220" s="4"/>
      <c r="BX220" s="4"/>
      <c r="BY220" s="4"/>
      <c r="BZ220" s="4"/>
      <c r="CA220" s="4"/>
      <c r="CB220" s="4"/>
      <c r="CC220" s="4"/>
      <c r="CD220" s="4"/>
      <c r="CE220" s="4"/>
      <c r="CF220" s="4"/>
      <c r="CG220" s="4"/>
      <c r="CH220" s="4"/>
      <c r="CI220" s="4"/>
      <c r="CJ220" s="4"/>
      <c r="CK220" s="4"/>
      <c r="CL220" s="4"/>
      <c r="CM220" s="4"/>
      <c r="CN220" s="4"/>
      <c r="CO220" s="4"/>
      <c r="CP220" s="4"/>
      <c r="CQ220" s="4"/>
      <c r="CR220" s="4"/>
      <c r="CS220" s="4"/>
      <c r="CT220" s="4"/>
      <c r="CU220" s="4"/>
      <c r="CV220" s="4"/>
      <c r="CW220" s="4"/>
      <c r="CX220" s="4"/>
      <c r="CY220" s="4"/>
      <c r="CZ220" s="4"/>
      <c r="DA220" s="4"/>
      <c r="DB220" s="4"/>
      <c r="DC220" s="4"/>
      <c r="DD220" s="4"/>
      <c r="DE220" s="4"/>
      <c r="DF220" s="4"/>
      <c r="DG220" s="4"/>
      <c r="DH220" s="4"/>
      <c r="DI220" s="4"/>
      <c r="DJ220" s="4"/>
      <c r="DK220" s="4"/>
      <c r="DL220" s="4"/>
      <c r="DM220" s="4"/>
      <c r="DN220" s="4"/>
      <c r="DO220" s="4"/>
      <c r="DP220" s="4"/>
      <c r="DQ220" s="4"/>
      <c r="DR220" s="4"/>
      <c r="DS220" s="4"/>
      <c r="DT220" s="4"/>
      <c r="DU220" s="4"/>
      <c r="DV220" s="4"/>
      <c r="DW220" s="4"/>
      <c r="DX220" s="4"/>
      <c r="DY220" s="4"/>
      <c r="DZ220" s="4"/>
      <c r="EA220" s="4"/>
    </row>
    <row r="221" spans="1:131" x14ac:dyDescent="0.4">
      <c r="A221" s="4"/>
      <c r="B221" s="7">
        <v>1712</v>
      </c>
      <c r="C221" s="46">
        <v>-12.500000000000011</v>
      </c>
      <c r="D221" s="46"/>
      <c r="E221" s="27"/>
      <c r="F221" s="61">
        <v>14.989733059548255</v>
      </c>
      <c r="G221" s="46">
        <v>41.625615763546797</v>
      </c>
      <c r="H221" s="46"/>
      <c r="I221" s="46">
        <v>30.25</v>
      </c>
      <c r="J221" s="46">
        <v>23.920863309352502</v>
      </c>
      <c r="K221" s="46">
        <v>-7.4829931972789083</v>
      </c>
      <c r="L221" s="46">
        <v>-4.2654959160937089</v>
      </c>
      <c r="M221" s="46">
        <v>-16.923076923076895</v>
      </c>
      <c r="N221" s="46">
        <v>-11.111111111111105</v>
      </c>
      <c r="O221" s="46"/>
      <c r="P221" s="46">
        <v>-1.9686086725192862</v>
      </c>
      <c r="Q221" s="46"/>
      <c r="R221" s="46">
        <v>-6.1172101101520493</v>
      </c>
      <c r="S221" s="46">
        <v>-26.709577969420486</v>
      </c>
      <c r="T221" s="46"/>
      <c r="U221" s="46"/>
      <c r="V221" s="46"/>
      <c r="W221" s="46"/>
      <c r="X221" s="46"/>
      <c r="Y221" s="46"/>
      <c r="Z221" s="46">
        <f t="shared" si="42"/>
        <v>1.9756781860662589</v>
      </c>
      <c r="AA221" s="46">
        <f t="shared" si="43"/>
        <v>-5.1913530131228791</v>
      </c>
      <c r="AB221" s="46">
        <f t="shared" si="52"/>
        <v>3.3320697313597023</v>
      </c>
      <c r="AC221" s="46">
        <f t="shared" si="44"/>
        <v>41.625615763546797</v>
      </c>
      <c r="AD221" s="46">
        <f t="shared" si="45"/>
        <v>12</v>
      </c>
      <c r="AE221" s="46">
        <f t="array" ref="AE221">SUM(IF($C221:$Y221&lt;0,1,0))</f>
        <v>8</v>
      </c>
      <c r="AF221" s="46">
        <f t="shared" si="46"/>
        <v>66.666666666666671</v>
      </c>
      <c r="AG221" s="46">
        <f t="shared" si="53"/>
        <v>43.055555555555564</v>
      </c>
      <c r="AH221" s="46">
        <f t="array" ref="AH221">SUM(IF($C221:$Y221&gt;20,1,0))</f>
        <v>3</v>
      </c>
      <c r="AI221" s="46">
        <f t="shared" si="47"/>
        <v>25</v>
      </c>
      <c r="AJ221" s="46">
        <f t="shared" si="54"/>
        <v>23.611111111111104</v>
      </c>
      <c r="AK221" s="46">
        <f t="array" ref="AK221">SUM(IF($C221:$Y221&gt;40,1,0))</f>
        <v>1</v>
      </c>
      <c r="AL221" s="46">
        <f t="shared" si="48"/>
        <v>8.3333333333333321</v>
      </c>
      <c r="AM221" s="46">
        <f t="shared" si="55"/>
        <v>12.5</v>
      </c>
      <c r="AN221" s="46">
        <f t="shared" si="49"/>
        <v>3.2916489302541021</v>
      </c>
      <c r="AO221" s="46">
        <f t="shared" si="50"/>
        <v>-4.2654959160937089</v>
      </c>
      <c r="AP221" s="46"/>
      <c r="AQ221" s="46">
        <f t="shared" si="51"/>
        <v>41.625615763546797</v>
      </c>
      <c r="AR221" s="5"/>
      <c r="AS221" s="5"/>
      <c r="AT221" s="5"/>
      <c r="AU221" s="5"/>
      <c r="AV221" s="5"/>
      <c r="AW221" s="5"/>
      <c r="AX221" s="5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  <c r="BM221" s="4"/>
      <c r="BN221" s="4"/>
      <c r="BO221" s="4"/>
      <c r="BP221" s="4"/>
      <c r="BQ221" s="4"/>
      <c r="BR221" s="4"/>
      <c r="BS221" s="4"/>
      <c r="BT221" s="4"/>
      <c r="BU221" s="4"/>
      <c r="BV221" s="4"/>
      <c r="BW221" s="4"/>
      <c r="BX221" s="4"/>
      <c r="BY221" s="4"/>
      <c r="BZ221" s="4"/>
      <c r="CA221" s="4"/>
      <c r="CB221" s="4"/>
      <c r="CC221" s="4"/>
      <c r="CD221" s="4"/>
      <c r="CE221" s="4"/>
      <c r="CF221" s="4"/>
      <c r="CG221" s="4"/>
      <c r="CH221" s="4"/>
      <c r="CI221" s="4"/>
      <c r="CJ221" s="4"/>
      <c r="CK221" s="4"/>
      <c r="CL221" s="4"/>
      <c r="CM221" s="4"/>
      <c r="CN221" s="4"/>
      <c r="CO221" s="4"/>
      <c r="CP221" s="4"/>
      <c r="CQ221" s="4"/>
      <c r="CR221" s="4"/>
      <c r="CS221" s="4"/>
      <c r="CT221" s="4"/>
      <c r="CU221" s="4"/>
      <c r="CV221" s="4"/>
      <c r="CW221" s="4"/>
      <c r="CX221" s="4"/>
      <c r="CY221" s="4"/>
      <c r="CZ221" s="4"/>
      <c r="DA221" s="4"/>
      <c r="DB221" s="4"/>
      <c r="DC221" s="4"/>
      <c r="DD221" s="4"/>
      <c r="DE221" s="4"/>
      <c r="DF221" s="4"/>
      <c r="DG221" s="4"/>
      <c r="DH221" s="4"/>
      <c r="DI221" s="4"/>
      <c r="DJ221" s="4"/>
      <c r="DK221" s="4"/>
      <c r="DL221" s="4"/>
      <c r="DM221" s="4"/>
      <c r="DN221" s="4"/>
      <c r="DO221" s="4"/>
      <c r="DP221" s="4"/>
      <c r="DQ221" s="4"/>
      <c r="DR221" s="4"/>
      <c r="DS221" s="4"/>
      <c r="DT221" s="4"/>
      <c r="DU221" s="4"/>
      <c r="DV221" s="4"/>
      <c r="DW221" s="4"/>
      <c r="DX221" s="4"/>
      <c r="DY221" s="4"/>
      <c r="DZ221" s="4"/>
      <c r="EA221" s="4"/>
    </row>
    <row r="222" spans="1:131" x14ac:dyDescent="0.4">
      <c r="A222" s="4"/>
      <c r="B222" s="7">
        <v>1713</v>
      </c>
      <c r="C222" s="46">
        <v>28.57142857142858</v>
      </c>
      <c r="D222" s="46"/>
      <c r="E222" s="27"/>
      <c r="F222" s="61">
        <v>3.3928571428571428</v>
      </c>
      <c r="G222" s="46">
        <v>2.0869565217391362</v>
      </c>
      <c r="H222" s="46"/>
      <c r="I222" s="46">
        <v>-12.667946257197704</v>
      </c>
      <c r="J222" s="46">
        <v>22.351233671988414</v>
      </c>
      <c r="K222" s="46">
        <v>8.5784313725490335</v>
      </c>
      <c r="L222" s="46">
        <v>5.9955566937432536</v>
      </c>
      <c r="M222" s="46">
        <v>-6.4814814814814659</v>
      </c>
      <c r="N222" s="46">
        <v>12.5</v>
      </c>
      <c r="O222" s="46"/>
      <c r="P222" s="46">
        <v>-0.3505463184730111</v>
      </c>
      <c r="Q222" s="46"/>
      <c r="R222" s="46">
        <v>-6.7343144661994199</v>
      </c>
      <c r="S222" s="46">
        <v>-5.428473881870949</v>
      </c>
      <c r="T222" s="46"/>
      <c r="U222" s="46"/>
      <c r="V222" s="46"/>
      <c r="W222" s="46"/>
      <c r="X222" s="46"/>
      <c r="Y222" s="46"/>
      <c r="Z222" s="46">
        <f t="shared" si="42"/>
        <v>4.317808464090251</v>
      </c>
      <c r="AA222" s="46">
        <f t="shared" si="43"/>
        <v>2.7399068322981392</v>
      </c>
      <c r="AB222" s="46">
        <f t="shared" si="52"/>
        <v>4.1834638941242881</v>
      </c>
      <c r="AC222" s="46">
        <f t="shared" si="44"/>
        <v>28.57142857142858</v>
      </c>
      <c r="AD222" s="46">
        <f t="shared" si="45"/>
        <v>12</v>
      </c>
      <c r="AE222" s="46">
        <f t="array" ref="AE222">SUM(IF($C222:$Y222&lt;0,1,0))</f>
        <v>5</v>
      </c>
      <c r="AF222" s="46">
        <f t="shared" si="46"/>
        <v>41.666666666666664</v>
      </c>
      <c r="AG222" s="46">
        <f t="shared" si="53"/>
        <v>38.888888888888893</v>
      </c>
      <c r="AH222" s="46">
        <f t="array" ref="AH222">SUM(IF($C222:$Y222&gt;20,1,0))</f>
        <v>2</v>
      </c>
      <c r="AI222" s="46">
        <f t="shared" si="47"/>
        <v>16.666666666666664</v>
      </c>
      <c r="AJ222" s="46">
        <f t="shared" si="54"/>
        <v>26.388888888888882</v>
      </c>
      <c r="AK222" s="46">
        <f t="array" ref="AK222">SUM(IF($C222:$Y222&gt;40,1,0))</f>
        <v>0</v>
      </c>
      <c r="AL222" s="46">
        <f t="shared" si="48"/>
        <v>0</v>
      </c>
      <c r="AM222" s="46">
        <f t="shared" si="55"/>
        <v>12.5</v>
      </c>
      <c r="AN222" s="46">
        <f t="shared" si="49"/>
        <v>2.1129339088776757</v>
      </c>
      <c r="AO222" s="46">
        <f t="shared" si="50"/>
        <v>2.0869565217391362</v>
      </c>
      <c r="AP222" s="46"/>
      <c r="AQ222" s="46">
        <f t="shared" si="51"/>
        <v>22.351233671988414</v>
      </c>
      <c r="AR222" s="5"/>
      <c r="AS222" s="5"/>
      <c r="AT222" s="5"/>
      <c r="AU222" s="5"/>
      <c r="AV222" s="5"/>
      <c r="AW222" s="5"/>
      <c r="AX222" s="5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  <c r="BM222" s="4"/>
      <c r="BN222" s="4"/>
      <c r="BO222" s="4"/>
      <c r="BP222" s="4"/>
      <c r="BQ222" s="4"/>
      <c r="BR222" s="4"/>
      <c r="BS222" s="4"/>
      <c r="BT222" s="4"/>
      <c r="BU222" s="4"/>
      <c r="BV222" s="4"/>
      <c r="BW222" s="4"/>
      <c r="BX222" s="4"/>
      <c r="BY222" s="4"/>
      <c r="BZ222" s="4"/>
      <c r="CA222" s="4"/>
      <c r="CB222" s="4"/>
      <c r="CC222" s="4"/>
      <c r="CD222" s="4"/>
      <c r="CE222" s="4"/>
      <c r="CF222" s="4"/>
      <c r="CG222" s="4"/>
      <c r="CH222" s="4"/>
      <c r="CI222" s="4"/>
      <c r="CJ222" s="4"/>
      <c r="CK222" s="4"/>
      <c r="CL222" s="4"/>
      <c r="CM222" s="4"/>
      <c r="CN222" s="4"/>
      <c r="CO222" s="4"/>
      <c r="CP222" s="4"/>
      <c r="CQ222" s="4"/>
      <c r="CR222" s="4"/>
      <c r="CS222" s="4"/>
      <c r="CT222" s="4"/>
      <c r="CU222" s="4"/>
      <c r="CV222" s="4"/>
      <c r="CW222" s="4"/>
      <c r="CX222" s="4"/>
      <c r="CY222" s="4"/>
      <c r="CZ222" s="4"/>
      <c r="DA222" s="4"/>
      <c r="DB222" s="4"/>
      <c r="DC222" s="4"/>
      <c r="DD222" s="4"/>
      <c r="DE222" s="4"/>
      <c r="DF222" s="4"/>
      <c r="DG222" s="4"/>
      <c r="DH222" s="4"/>
      <c r="DI222" s="4"/>
      <c r="DJ222" s="4"/>
      <c r="DK222" s="4"/>
      <c r="DL222" s="4"/>
      <c r="DM222" s="4"/>
      <c r="DN222" s="4"/>
      <c r="DO222" s="4"/>
      <c r="DP222" s="4"/>
      <c r="DQ222" s="4"/>
      <c r="DR222" s="4"/>
      <c r="DS222" s="4"/>
      <c r="DT222" s="4"/>
      <c r="DU222" s="4"/>
      <c r="DV222" s="4"/>
      <c r="DW222" s="4"/>
      <c r="DX222" s="4"/>
      <c r="DY222" s="4"/>
      <c r="DZ222" s="4"/>
      <c r="EA222" s="4"/>
    </row>
    <row r="223" spans="1:131" x14ac:dyDescent="0.4">
      <c r="A223" s="4"/>
      <c r="B223" s="7">
        <v>1714</v>
      </c>
      <c r="C223" s="46">
        <v>0</v>
      </c>
      <c r="D223" s="46"/>
      <c r="E223" s="27"/>
      <c r="F223" s="61">
        <v>6.2176165803108807</v>
      </c>
      <c r="G223" s="46">
        <v>-15.67291311754685</v>
      </c>
      <c r="H223" s="46"/>
      <c r="I223" s="46">
        <v>-0.219780219780219</v>
      </c>
      <c r="J223" s="46">
        <v>-32.384341637010685</v>
      </c>
      <c r="K223" s="46">
        <v>5.643340857787793</v>
      </c>
      <c r="L223" s="46">
        <v>-3.4074469669987728</v>
      </c>
      <c r="M223" s="46">
        <v>4.9504950495049327</v>
      </c>
      <c r="N223" s="46"/>
      <c r="O223" s="46"/>
      <c r="P223" s="46">
        <v>-8.0462155804621531</v>
      </c>
      <c r="Q223" s="46"/>
      <c r="R223" s="46">
        <v>19.779690905581827</v>
      </c>
      <c r="S223" s="46">
        <v>6.5439619563330886</v>
      </c>
      <c r="T223" s="46"/>
      <c r="U223" s="46"/>
      <c r="V223" s="46"/>
      <c r="W223" s="46"/>
      <c r="X223" s="46"/>
      <c r="Y223" s="46"/>
      <c r="Z223" s="46">
        <f t="shared" si="42"/>
        <v>-1.5086901974800155</v>
      </c>
      <c r="AA223" s="46">
        <f t="shared" si="43"/>
        <v>0</v>
      </c>
      <c r="AB223" s="46">
        <f t="shared" si="52"/>
        <v>2.2168526989692157</v>
      </c>
      <c r="AC223" s="46">
        <f t="shared" si="44"/>
        <v>19.779690905581827</v>
      </c>
      <c r="AD223" s="46">
        <f t="shared" si="45"/>
        <v>11</v>
      </c>
      <c r="AE223" s="46">
        <f t="array" ref="AE223">SUM(IF($C223:$Y223&lt;0,1,0))</f>
        <v>5</v>
      </c>
      <c r="AF223" s="46">
        <f t="shared" si="46"/>
        <v>45.454545454545453</v>
      </c>
      <c r="AG223" s="46">
        <f t="shared" si="53"/>
        <v>46.464646464646471</v>
      </c>
      <c r="AH223" s="46">
        <f t="array" ref="AH223">SUM(IF($C223:$Y223&gt;20,1,0))</f>
        <v>0</v>
      </c>
      <c r="AI223" s="46">
        <f t="shared" si="47"/>
        <v>0</v>
      </c>
      <c r="AJ223" s="46">
        <f t="shared" si="54"/>
        <v>20.833333333333329</v>
      </c>
      <c r="AK223" s="46">
        <f t="array" ref="AK223">SUM(IF($C223:$Y223&gt;40,1,0))</f>
        <v>0</v>
      </c>
      <c r="AL223" s="46">
        <f t="shared" si="48"/>
        <v>0</v>
      </c>
      <c r="AM223" s="46">
        <f t="shared" si="55"/>
        <v>8.3333333333333339</v>
      </c>
      <c r="AN223" s="46">
        <f t="shared" si="49"/>
        <v>-1.6595592172280171</v>
      </c>
      <c r="AO223" s="46">
        <f t="shared" si="50"/>
        <v>2.3653574148623568</v>
      </c>
      <c r="AP223" s="46"/>
      <c r="AQ223" s="46">
        <f t="shared" si="51"/>
        <v>19.779690905581827</v>
      </c>
      <c r="AR223" s="5"/>
      <c r="AS223" s="5"/>
      <c r="AT223" s="5"/>
      <c r="AU223" s="5"/>
      <c r="AV223" s="5"/>
      <c r="AW223" s="5"/>
      <c r="AX223" s="5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  <c r="BM223" s="4"/>
      <c r="BN223" s="4"/>
      <c r="BO223" s="4"/>
      <c r="BP223" s="4"/>
      <c r="BQ223" s="4"/>
      <c r="BR223" s="4"/>
      <c r="BS223" s="4"/>
      <c r="BT223" s="4"/>
      <c r="BU223" s="4"/>
      <c r="BV223" s="4"/>
      <c r="BW223" s="4"/>
      <c r="BX223" s="4"/>
      <c r="BY223" s="4"/>
      <c r="BZ223" s="4"/>
      <c r="CA223" s="4"/>
      <c r="CB223" s="4"/>
      <c r="CC223" s="4"/>
      <c r="CD223" s="4"/>
      <c r="CE223" s="4"/>
      <c r="CF223" s="4"/>
      <c r="CG223" s="4"/>
      <c r="CH223" s="4"/>
      <c r="CI223" s="4"/>
      <c r="CJ223" s="4"/>
      <c r="CK223" s="4"/>
      <c r="CL223" s="4"/>
      <c r="CM223" s="4"/>
      <c r="CN223" s="4"/>
      <c r="CO223" s="4"/>
      <c r="CP223" s="4"/>
      <c r="CQ223" s="4"/>
      <c r="CR223" s="4"/>
      <c r="CS223" s="4"/>
      <c r="CT223" s="4"/>
      <c r="CU223" s="4"/>
      <c r="CV223" s="4"/>
      <c r="CW223" s="4"/>
      <c r="CX223" s="4"/>
      <c r="CY223" s="4"/>
      <c r="CZ223" s="4"/>
      <c r="DA223" s="4"/>
      <c r="DB223" s="4"/>
      <c r="DC223" s="4"/>
      <c r="DD223" s="4"/>
      <c r="DE223" s="4"/>
      <c r="DF223" s="4"/>
      <c r="DG223" s="4"/>
      <c r="DH223" s="4"/>
      <c r="DI223" s="4"/>
      <c r="DJ223" s="4"/>
      <c r="DK223" s="4"/>
      <c r="DL223" s="4"/>
      <c r="DM223" s="4"/>
      <c r="DN223" s="4"/>
      <c r="DO223" s="4"/>
      <c r="DP223" s="4"/>
      <c r="DQ223" s="4"/>
      <c r="DR223" s="4"/>
      <c r="DS223" s="4"/>
      <c r="DT223" s="4"/>
      <c r="DU223" s="4"/>
      <c r="DV223" s="4"/>
      <c r="DW223" s="4"/>
      <c r="DX223" s="4"/>
      <c r="DY223" s="4"/>
      <c r="DZ223" s="4"/>
      <c r="EA223" s="4"/>
    </row>
    <row r="224" spans="1:131" x14ac:dyDescent="0.4">
      <c r="A224" s="4"/>
      <c r="B224" s="7">
        <v>1715</v>
      </c>
      <c r="C224" s="46">
        <v>33.333333333333329</v>
      </c>
      <c r="D224" s="46"/>
      <c r="E224" s="27"/>
      <c r="F224" s="61">
        <v>-0.48780487804878048</v>
      </c>
      <c r="G224" s="46">
        <v>-7.6767676767676818</v>
      </c>
      <c r="H224" s="46"/>
      <c r="I224" s="46">
        <v>-27.753303964757702</v>
      </c>
      <c r="J224" s="46">
        <v>-9.2982456140350838</v>
      </c>
      <c r="K224" s="46">
        <v>-8.9743589743589531</v>
      </c>
      <c r="L224" s="46">
        <v>1.630167647908487</v>
      </c>
      <c r="M224" s="46">
        <v>2.8301886792452491</v>
      </c>
      <c r="N224" s="46"/>
      <c r="O224" s="46"/>
      <c r="P224" s="46">
        <v>6.3947856764142132</v>
      </c>
      <c r="Q224" s="46"/>
      <c r="R224" s="46">
        <v>-3.3570514077229219</v>
      </c>
      <c r="S224" s="46">
        <v>1.3515786254873485</v>
      </c>
      <c r="T224" s="46"/>
      <c r="U224" s="46"/>
      <c r="V224" s="46"/>
      <c r="W224" s="46"/>
      <c r="X224" s="46"/>
      <c r="Y224" s="46"/>
      <c r="Z224" s="46">
        <f t="shared" si="42"/>
        <v>-1.0915889593911356</v>
      </c>
      <c r="AA224" s="46">
        <f t="shared" si="43"/>
        <v>-0.48780487804878048</v>
      </c>
      <c r="AB224" s="46">
        <f t="shared" si="52"/>
        <v>-1.5933476537954168</v>
      </c>
      <c r="AC224" s="46">
        <f t="shared" si="44"/>
        <v>33.333333333333329</v>
      </c>
      <c r="AD224" s="46">
        <f t="shared" si="45"/>
        <v>11</v>
      </c>
      <c r="AE224" s="46">
        <f t="array" ref="AE224">SUM(IF($C224:$Y224&lt;0,1,0))</f>
        <v>6</v>
      </c>
      <c r="AF224" s="46">
        <f t="shared" si="46"/>
        <v>54.545454545454547</v>
      </c>
      <c r="AG224" s="46">
        <f t="shared" si="53"/>
        <v>52.777777777777779</v>
      </c>
      <c r="AH224" s="46">
        <f t="array" ref="AH224">SUM(IF($C224:$Y224&gt;20,1,0))</f>
        <v>1</v>
      </c>
      <c r="AI224" s="46">
        <f t="shared" si="47"/>
        <v>9.0909090909090917</v>
      </c>
      <c r="AJ224" s="46">
        <f t="shared" si="54"/>
        <v>11.237373737373737</v>
      </c>
      <c r="AK224" s="46">
        <f t="array" ref="AK224">SUM(IF($C224:$Y224&gt;40,1,0))</f>
        <v>0</v>
      </c>
      <c r="AL224" s="46">
        <f t="shared" si="48"/>
        <v>0</v>
      </c>
      <c r="AM224" s="46">
        <f t="shared" si="55"/>
        <v>1.3888888888888886</v>
      </c>
      <c r="AN224" s="46">
        <f t="shared" si="49"/>
        <v>-4.5340811886635821</v>
      </c>
      <c r="AO224" s="46">
        <f t="shared" si="50"/>
        <v>-1.9224281428858512</v>
      </c>
      <c r="AP224" s="46"/>
      <c r="AQ224" s="46">
        <f t="shared" si="51"/>
        <v>6.3947856764142132</v>
      </c>
      <c r="AR224" s="5"/>
      <c r="AS224" s="5"/>
      <c r="AT224" s="5"/>
      <c r="AU224" s="5"/>
      <c r="AV224" s="5"/>
      <c r="AW224" s="5"/>
      <c r="AX224" s="5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  <c r="BM224" s="4"/>
      <c r="BN224" s="4"/>
      <c r="BO224" s="4"/>
      <c r="BP224" s="4"/>
      <c r="BQ224" s="4"/>
      <c r="BR224" s="4"/>
      <c r="BS224" s="4"/>
      <c r="BT224" s="4"/>
      <c r="BU224" s="4"/>
      <c r="BV224" s="4"/>
      <c r="BW224" s="4"/>
      <c r="BX224" s="4"/>
      <c r="BY224" s="4"/>
      <c r="BZ224" s="4"/>
      <c r="CA224" s="4"/>
      <c r="CB224" s="4"/>
      <c r="CC224" s="4"/>
      <c r="CD224" s="4"/>
      <c r="CE224" s="4"/>
      <c r="CF224" s="4"/>
      <c r="CG224" s="4"/>
      <c r="CH224" s="4"/>
      <c r="CI224" s="4"/>
      <c r="CJ224" s="4"/>
      <c r="CK224" s="4"/>
      <c r="CL224" s="4"/>
      <c r="CM224" s="4"/>
      <c r="CN224" s="4"/>
      <c r="CO224" s="4"/>
      <c r="CP224" s="4"/>
      <c r="CQ224" s="4"/>
      <c r="CR224" s="4"/>
      <c r="CS224" s="4"/>
      <c r="CT224" s="4"/>
      <c r="CU224" s="4"/>
      <c r="CV224" s="4"/>
      <c r="CW224" s="4"/>
      <c r="CX224" s="4"/>
      <c r="CY224" s="4"/>
      <c r="CZ224" s="4"/>
      <c r="DA224" s="4"/>
      <c r="DB224" s="4"/>
      <c r="DC224" s="4"/>
      <c r="DD224" s="4"/>
      <c r="DE224" s="4"/>
      <c r="DF224" s="4"/>
      <c r="DG224" s="4"/>
      <c r="DH224" s="4"/>
      <c r="DI224" s="4"/>
      <c r="DJ224" s="4"/>
      <c r="DK224" s="4"/>
      <c r="DL224" s="4"/>
      <c r="DM224" s="4"/>
      <c r="DN224" s="4"/>
      <c r="DO224" s="4"/>
      <c r="DP224" s="4"/>
      <c r="DQ224" s="4"/>
      <c r="DR224" s="4"/>
      <c r="DS224" s="4"/>
      <c r="DT224" s="4"/>
      <c r="DU224" s="4"/>
      <c r="DV224" s="4"/>
      <c r="DW224" s="4"/>
      <c r="DX224" s="4"/>
      <c r="DY224" s="4"/>
      <c r="DZ224" s="4"/>
      <c r="EA224" s="4"/>
    </row>
    <row r="225" spans="1:131" x14ac:dyDescent="0.4">
      <c r="A225" s="4"/>
      <c r="B225" s="7">
        <v>1716</v>
      </c>
      <c r="C225" s="46">
        <v>-16.666666666666664</v>
      </c>
      <c r="D225" s="46"/>
      <c r="E225" s="27"/>
      <c r="F225" s="61">
        <v>-1.4705882352941175</v>
      </c>
      <c r="G225" s="46">
        <v>-11.816192560175054</v>
      </c>
      <c r="H225" s="46"/>
      <c r="I225" s="46">
        <v>20.731707317073187</v>
      </c>
      <c r="J225" s="46">
        <v>9.2843326885879929</v>
      </c>
      <c r="K225" s="46">
        <v>-0.93896713615023719</v>
      </c>
      <c r="L225" s="46">
        <v>-1.0840881248577183</v>
      </c>
      <c r="M225" s="46">
        <v>-6.4220183486238476</v>
      </c>
      <c r="N225" s="46">
        <v>-43.445057276198561</v>
      </c>
      <c r="O225" s="46"/>
      <c r="P225" s="46">
        <v>-11.915664598420108</v>
      </c>
      <c r="Q225" s="46"/>
      <c r="R225" s="46">
        <v>-10.496520986687209</v>
      </c>
      <c r="S225" s="46">
        <v>-2.4812455346511109</v>
      </c>
      <c r="T225" s="46"/>
      <c r="U225" s="46"/>
      <c r="V225" s="46"/>
      <c r="W225" s="46"/>
      <c r="X225" s="46"/>
      <c r="Y225" s="46"/>
      <c r="Z225" s="46">
        <f t="shared" si="42"/>
        <v>-6.3934141218386209</v>
      </c>
      <c r="AA225" s="46">
        <f t="shared" si="43"/>
        <v>-4.451631941637479</v>
      </c>
      <c r="AB225" s="46">
        <f t="shared" si="52"/>
        <v>-2.4064959782498989</v>
      </c>
      <c r="AC225" s="46">
        <f t="shared" si="44"/>
        <v>20.731707317073187</v>
      </c>
      <c r="AD225" s="46">
        <f t="shared" si="45"/>
        <v>12</v>
      </c>
      <c r="AE225" s="46">
        <f t="array" ref="AE225">SUM(IF($C225:$Y225&lt;0,1,0))</f>
        <v>10</v>
      </c>
      <c r="AF225" s="46">
        <f t="shared" si="46"/>
        <v>83.333333333333329</v>
      </c>
      <c r="AG225" s="46">
        <f t="shared" si="53"/>
        <v>58.333333333333336</v>
      </c>
      <c r="AH225" s="46">
        <f t="array" ref="AH225">SUM(IF($C225:$Y225&gt;20,1,0))</f>
        <v>1</v>
      </c>
      <c r="AI225" s="46">
        <f t="shared" si="47"/>
        <v>8.3333333333333321</v>
      </c>
      <c r="AJ225" s="46">
        <f t="shared" si="54"/>
        <v>11.237373737373737</v>
      </c>
      <c r="AK225" s="46">
        <f t="array" ref="AK225">SUM(IF($C225:$Y225&gt;40,1,0))</f>
        <v>0</v>
      </c>
      <c r="AL225" s="46">
        <f t="shared" si="48"/>
        <v>0</v>
      </c>
      <c r="AM225" s="46">
        <f t="shared" si="55"/>
        <v>1.3888888888888886</v>
      </c>
      <c r="AN225" s="46">
        <f t="shared" si="49"/>
        <v>-5.4594820723087985</v>
      </c>
      <c r="AO225" s="46">
        <f t="shared" si="50"/>
        <v>-2.4812455346511109</v>
      </c>
      <c r="AP225" s="46"/>
      <c r="AQ225" s="46">
        <f t="shared" si="51"/>
        <v>20.731707317073187</v>
      </c>
      <c r="AR225" s="5"/>
      <c r="AS225" s="5"/>
      <c r="AT225" s="5"/>
      <c r="AU225" s="5"/>
      <c r="AV225" s="5"/>
      <c r="AW225" s="5"/>
      <c r="AX225" s="5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  <c r="BM225" s="4"/>
      <c r="BN225" s="4"/>
      <c r="BO225" s="4"/>
      <c r="BP225" s="4"/>
      <c r="BQ225" s="4"/>
      <c r="BR225" s="4"/>
      <c r="BS225" s="4"/>
      <c r="BT225" s="4"/>
      <c r="BU225" s="4"/>
      <c r="BV225" s="4"/>
      <c r="BW225" s="4"/>
      <c r="BX225" s="4"/>
      <c r="BY225" s="4"/>
      <c r="BZ225" s="4"/>
      <c r="CA225" s="4"/>
      <c r="CB225" s="4"/>
      <c r="CC225" s="4"/>
      <c r="CD225" s="4"/>
      <c r="CE225" s="4"/>
      <c r="CF225" s="4"/>
      <c r="CG225" s="4"/>
      <c r="CH225" s="4"/>
      <c r="CI225" s="4"/>
      <c r="CJ225" s="4"/>
      <c r="CK225" s="4"/>
      <c r="CL225" s="4"/>
      <c r="CM225" s="4"/>
      <c r="CN225" s="4"/>
      <c r="CO225" s="4"/>
      <c r="CP225" s="4"/>
      <c r="CQ225" s="4"/>
      <c r="CR225" s="4"/>
      <c r="CS225" s="4"/>
      <c r="CT225" s="4"/>
      <c r="CU225" s="4"/>
      <c r="CV225" s="4"/>
      <c r="CW225" s="4"/>
      <c r="CX225" s="4"/>
      <c r="CY225" s="4"/>
      <c r="CZ225" s="4"/>
      <c r="DA225" s="4"/>
      <c r="DB225" s="4"/>
      <c r="DC225" s="4"/>
      <c r="DD225" s="4"/>
      <c r="DE225" s="4"/>
      <c r="DF225" s="4"/>
      <c r="DG225" s="4"/>
      <c r="DH225" s="4"/>
      <c r="DI225" s="4"/>
      <c r="DJ225" s="4"/>
      <c r="DK225" s="4"/>
      <c r="DL225" s="4"/>
      <c r="DM225" s="4"/>
      <c r="DN225" s="4"/>
      <c r="DO225" s="4"/>
      <c r="DP225" s="4"/>
      <c r="DQ225" s="4"/>
      <c r="DR225" s="4"/>
      <c r="DS225" s="4"/>
      <c r="DT225" s="4"/>
      <c r="DU225" s="4"/>
      <c r="DV225" s="4"/>
      <c r="DW225" s="4"/>
      <c r="DX225" s="4"/>
      <c r="DY225" s="4"/>
      <c r="DZ225" s="4"/>
      <c r="EA225" s="4"/>
    </row>
    <row r="226" spans="1:131" x14ac:dyDescent="0.4">
      <c r="A226" s="4"/>
      <c r="B226" s="7">
        <v>1717</v>
      </c>
      <c r="C226" s="46">
        <v>0</v>
      </c>
      <c r="D226" s="46"/>
      <c r="E226" s="27"/>
      <c r="F226" s="61">
        <v>-0.66334991708126034</v>
      </c>
      <c r="G226" s="46">
        <v>-12.406947890818854</v>
      </c>
      <c r="H226" s="46"/>
      <c r="I226" s="46">
        <v>-11.616161616161625</v>
      </c>
      <c r="J226" s="46">
        <v>2.3008849557522248</v>
      </c>
      <c r="K226" s="46">
        <v>-0.71090047393363998</v>
      </c>
      <c r="L226" s="46">
        <v>-6.1027390484120208</v>
      </c>
      <c r="M226" s="46">
        <v>4.9019607843137525</v>
      </c>
      <c r="N226" s="46">
        <v>-9.0772693173293391</v>
      </c>
      <c r="O226" s="46"/>
      <c r="P226" s="46">
        <v>-1.9536019536019502</v>
      </c>
      <c r="Q226" s="46"/>
      <c r="R226" s="46">
        <v>5.4336436566932989</v>
      </c>
      <c r="S226" s="46">
        <v>-5.3535353535353547</v>
      </c>
      <c r="T226" s="46"/>
      <c r="U226" s="46"/>
      <c r="V226" s="46"/>
      <c r="W226" s="46"/>
      <c r="X226" s="46"/>
      <c r="Y226" s="46"/>
      <c r="Z226" s="46">
        <f t="shared" si="42"/>
        <v>-2.9373346811762304</v>
      </c>
      <c r="AA226" s="46">
        <f t="shared" si="43"/>
        <v>-1.3322512137677951</v>
      </c>
      <c r="AB226" s="46">
        <f t="shared" si="52"/>
        <v>-1.4538557023797993</v>
      </c>
      <c r="AC226" s="46">
        <f t="shared" si="44"/>
        <v>5.4336436566932989</v>
      </c>
      <c r="AD226" s="46">
        <f t="shared" si="45"/>
        <v>12</v>
      </c>
      <c r="AE226" s="46">
        <f t="array" ref="AE226">SUM(IF($C226:$Y226&lt;0,1,0))</f>
        <v>8</v>
      </c>
      <c r="AF226" s="46">
        <f t="shared" si="46"/>
        <v>66.666666666666671</v>
      </c>
      <c r="AG226" s="46">
        <f t="shared" si="53"/>
        <v>59.722222222222229</v>
      </c>
      <c r="AH226" s="46">
        <f t="array" ref="AH226">SUM(IF($C226:$Y226&gt;20,1,0))</f>
        <v>0</v>
      </c>
      <c r="AI226" s="46">
        <f t="shared" si="47"/>
        <v>0</v>
      </c>
      <c r="AJ226" s="46">
        <f t="shared" si="54"/>
        <v>9.8484848484848495</v>
      </c>
      <c r="AK226" s="46">
        <f t="array" ref="AK226">SUM(IF($C226:$Y226&gt;40,1,0))</f>
        <v>0</v>
      </c>
      <c r="AL226" s="46">
        <f t="shared" si="48"/>
        <v>0</v>
      </c>
      <c r="AM226" s="46">
        <f t="shared" si="55"/>
        <v>1.3888888888888886</v>
      </c>
      <c r="AN226" s="46">
        <f t="shared" si="49"/>
        <v>-3.2043651067377059</v>
      </c>
      <c r="AO226" s="46">
        <f t="shared" si="50"/>
        <v>-1.9536019536019502</v>
      </c>
      <c r="AP226" s="46"/>
      <c r="AQ226" s="46">
        <f t="shared" si="51"/>
        <v>5.4336436566932989</v>
      </c>
      <c r="AR226" s="5"/>
      <c r="AS226" s="5"/>
      <c r="AT226" s="5"/>
      <c r="AU226" s="5"/>
      <c r="AV226" s="5"/>
      <c r="AW226" s="5"/>
      <c r="AX226" s="5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  <c r="BM226" s="4"/>
      <c r="BN226" s="4"/>
      <c r="BO226" s="4"/>
      <c r="BP226" s="4"/>
      <c r="BQ226" s="4"/>
      <c r="BR226" s="4"/>
      <c r="BS226" s="4"/>
      <c r="BT226" s="4"/>
      <c r="BU226" s="4"/>
      <c r="BV226" s="4"/>
      <c r="BW226" s="4"/>
      <c r="BX226" s="4"/>
      <c r="BY226" s="4"/>
      <c r="BZ226" s="4"/>
      <c r="CA226" s="4"/>
      <c r="CB226" s="4"/>
      <c r="CC226" s="4"/>
      <c r="CD226" s="4"/>
      <c r="CE226" s="4"/>
      <c r="CF226" s="4"/>
      <c r="CG226" s="4"/>
      <c r="CH226" s="4"/>
      <c r="CI226" s="4"/>
      <c r="CJ226" s="4"/>
      <c r="CK226" s="4"/>
      <c r="CL226" s="4"/>
      <c r="CM226" s="4"/>
      <c r="CN226" s="4"/>
      <c r="CO226" s="4"/>
      <c r="CP226" s="4"/>
      <c r="CQ226" s="4"/>
      <c r="CR226" s="4"/>
      <c r="CS226" s="4"/>
      <c r="CT226" s="4"/>
      <c r="CU226" s="4"/>
      <c r="CV226" s="4"/>
      <c r="CW226" s="4"/>
      <c r="CX226" s="4"/>
      <c r="CY226" s="4"/>
      <c r="CZ226" s="4"/>
      <c r="DA226" s="4"/>
      <c r="DB226" s="4"/>
      <c r="DC226" s="4"/>
      <c r="DD226" s="4"/>
      <c r="DE226" s="4"/>
      <c r="DF226" s="4"/>
      <c r="DG226" s="4"/>
      <c r="DH226" s="4"/>
      <c r="DI226" s="4"/>
      <c r="DJ226" s="4"/>
      <c r="DK226" s="4"/>
      <c r="DL226" s="4"/>
      <c r="DM226" s="4"/>
      <c r="DN226" s="4"/>
      <c r="DO226" s="4"/>
      <c r="DP226" s="4"/>
      <c r="DQ226" s="4"/>
      <c r="DR226" s="4"/>
      <c r="DS226" s="4"/>
      <c r="DT226" s="4"/>
      <c r="DU226" s="4"/>
      <c r="DV226" s="4"/>
      <c r="DW226" s="4"/>
      <c r="DX226" s="4"/>
      <c r="DY226" s="4"/>
      <c r="DZ226" s="4"/>
      <c r="EA226" s="4"/>
    </row>
    <row r="227" spans="1:131" x14ac:dyDescent="0.4">
      <c r="A227" s="4"/>
      <c r="B227" s="7">
        <v>1718</v>
      </c>
      <c r="C227" s="46">
        <v>-19.999999999999996</v>
      </c>
      <c r="D227" s="46"/>
      <c r="E227" s="27"/>
      <c r="F227" s="61">
        <v>11.519198664440735</v>
      </c>
      <c r="G227" s="46">
        <v>-28.611898016997173</v>
      </c>
      <c r="H227" s="46"/>
      <c r="I227" s="46">
        <v>9.1428571428571637</v>
      </c>
      <c r="J227" s="46">
        <v>-24.913494809688576</v>
      </c>
      <c r="K227" s="46">
        <v>0</v>
      </c>
      <c r="L227" s="46">
        <v>-4.1151058011530068</v>
      </c>
      <c r="M227" s="46">
        <v>0.93457943925234765</v>
      </c>
      <c r="N227" s="46">
        <v>-8.3333333333333375</v>
      </c>
      <c r="O227" s="46"/>
      <c r="P227" s="46">
        <v>-3.3994708994708986</v>
      </c>
      <c r="Q227" s="46"/>
      <c r="R227" s="46">
        <v>-3.8305233255007898</v>
      </c>
      <c r="S227" s="46">
        <v>-3.2951564958908888</v>
      </c>
      <c r="T227" s="46"/>
      <c r="U227" s="46"/>
      <c r="V227" s="46"/>
      <c r="W227" s="46"/>
      <c r="X227" s="46"/>
      <c r="Y227" s="46"/>
      <c r="Z227" s="46">
        <f t="shared" si="42"/>
        <v>-6.2418622862903694</v>
      </c>
      <c r="AA227" s="46">
        <f t="shared" si="43"/>
        <v>-3.6149971124858444</v>
      </c>
      <c r="AB227" s="46">
        <f t="shared" si="52"/>
        <v>-1.1911297189402934</v>
      </c>
      <c r="AC227" s="46">
        <f t="shared" si="44"/>
        <v>11.519198664440735</v>
      </c>
      <c r="AD227" s="46">
        <f t="shared" si="45"/>
        <v>12</v>
      </c>
      <c r="AE227" s="46">
        <f t="array" ref="AE227">SUM(IF($C227:$Y227&lt;0,1,0))</f>
        <v>8</v>
      </c>
      <c r="AF227" s="46">
        <f t="shared" si="46"/>
        <v>66.666666666666671</v>
      </c>
      <c r="AG227" s="46">
        <f t="shared" si="53"/>
        <v>59.722222222222229</v>
      </c>
      <c r="AH227" s="46">
        <f t="array" ref="AH227">SUM(IF($C227:$Y227&gt;20,1,0))</f>
        <v>0</v>
      </c>
      <c r="AI227" s="46">
        <f t="shared" si="47"/>
        <v>0</v>
      </c>
      <c r="AJ227" s="46">
        <f t="shared" si="54"/>
        <v>5.6818181818181825</v>
      </c>
      <c r="AK227" s="46">
        <f t="array" ref="AK227">SUM(IF($C227:$Y227&gt;40,1,0))</f>
        <v>0</v>
      </c>
      <c r="AL227" s="46">
        <f t="shared" si="48"/>
        <v>0</v>
      </c>
      <c r="AM227" s="46">
        <f t="shared" si="55"/>
        <v>0</v>
      </c>
      <c r="AN227" s="46">
        <f t="shared" si="49"/>
        <v>-4.9911224941349479</v>
      </c>
      <c r="AO227" s="46">
        <f t="shared" si="50"/>
        <v>-3.3994708994708986</v>
      </c>
      <c r="AP227" s="46"/>
      <c r="AQ227" s="46">
        <f t="shared" si="51"/>
        <v>11.519198664440735</v>
      </c>
      <c r="AR227" s="5"/>
      <c r="AS227" s="5"/>
      <c r="AT227" s="5"/>
      <c r="AU227" s="5"/>
      <c r="AV227" s="5"/>
      <c r="AW227" s="5"/>
      <c r="AX227" s="5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  <c r="BM227" s="4"/>
      <c r="BN227" s="4"/>
      <c r="BO227" s="4"/>
      <c r="BP227" s="4"/>
      <c r="BQ227" s="4"/>
      <c r="BR227" s="4"/>
      <c r="BS227" s="4"/>
      <c r="BT227" s="4"/>
      <c r="BU227" s="4"/>
      <c r="BV227" s="4"/>
      <c r="BW227" s="4"/>
      <c r="BX227" s="4"/>
      <c r="BY227" s="4"/>
      <c r="BZ227" s="4"/>
      <c r="CA227" s="4"/>
      <c r="CB227" s="4"/>
      <c r="CC227" s="4"/>
      <c r="CD227" s="4"/>
      <c r="CE227" s="4"/>
      <c r="CF227" s="4"/>
      <c r="CG227" s="4"/>
      <c r="CH227" s="4"/>
      <c r="CI227" s="4"/>
      <c r="CJ227" s="4"/>
      <c r="CK227" s="4"/>
      <c r="CL227" s="4"/>
      <c r="CM227" s="4"/>
      <c r="CN227" s="4"/>
      <c r="CO227" s="4"/>
      <c r="CP227" s="4"/>
      <c r="CQ227" s="4"/>
      <c r="CR227" s="4"/>
      <c r="CS227" s="4"/>
      <c r="CT227" s="4"/>
      <c r="CU227" s="4"/>
      <c r="CV227" s="4"/>
      <c r="CW227" s="4"/>
      <c r="CX227" s="4"/>
      <c r="CY227" s="4"/>
      <c r="CZ227" s="4"/>
      <c r="DA227" s="4"/>
      <c r="DB227" s="4"/>
      <c r="DC227" s="4"/>
      <c r="DD227" s="4"/>
      <c r="DE227" s="4"/>
      <c r="DF227" s="4"/>
      <c r="DG227" s="4"/>
      <c r="DH227" s="4"/>
      <c r="DI227" s="4"/>
      <c r="DJ227" s="4"/>
      <c r="DK227" s="4"/>
      <c r="DL227" s="4"/>
      <c r="DM227" s="4"/>
      <c r="DN227" s="4"/>
      <c r="DO227" s="4"/>
      <c r="DP227" s="4"/>
      <c r="DQ227" s="4"/>
      <c r="DR227" s="4"/>
      <c r="DS227" s="4"/>
      <c r="DT227" s="4"/>
      <c r="DU227" s="4"/>
      <c r="DV227" s="4"/>
      <c r="DW227" s="4"/>
      <c r="DX227" s="4"/>
      <c r="DY227" s="4"/>
      <c r="DZ227" s="4"/>
      <c r="EA227" s="4"/>
    </row>
    <row r="228" spans="1:131" x14ac:dyDescent="0.4">
      <c r="A228" s="4"/>
      <c r="B228" s="7">
        <v>1719</v>
      </c>
      <c r="C228" s="46">
        <v>-12.500000000000011</v>
      </c>
      <c r="D228" s="46"/>
      <c r="E228" s="27"/>
      <c r="F228" s="61">
        <v>3.1437125748502992</v>
      </c>
      <c r="G228" s="46">
        <v>19.841269841269838</v>
      </c>
      <c r="H228" s="46"/>
      <c r="I228" s="46">
        <v>37.434554973821974</v>
      </c>
      <c r="J228" s="46">
        <v>21.658986175115214</v>
      </c>
      <c r="K228" s="46">
        <v>-9.7852028639618283</v>
      </c>
      <c r="L228" s="46">
        <v>9.4278650694885169</v>
      </c>
      <c r="M228" s="46">
        <v>0.92592592592590783</v>
      </c>
      <c r="N228" s="46" t="s">
        <v>25</v>
      </c>
      <c r="O228" s="46"/>
      <c r="P228" s="46">
        <v>-7.8946644680674654</v>
      </c>
      <c r="Q228" s="46"/>
      <c r="R228" s="46">
        <v>2.2956884727497462</v>
      </c>
      <c r="S228" s="46">
        <v>5.1070593735390357</v>
      </c>
      <c r="T228" s="46"/>
      <c r="U228" s="46"/>
      <c r="V228" s="46"/>
      <c r="W228" s="46"/>
      <c r="X228" s="46"/>
      <c r="Y228" s="46"/>
      <c r="Z228" s="46">
        <f t="shared" si="42"/>
        <v>6.3322904613392019</v>
      </c>
      <c r="AA228" s="46">
        <f t="shared" si="43"/>
        <v>3.1437125748502992</v>
      </c>
      <c r="AB228" s="46">
        <f t="shared" si="52"/>
        <v>-1.1238287618482665</v>
      </c>
      <c r="AC228" s="46">
        <f t="shared" si="44"/>
        <v>37.434554973821974</v>
      </c>
      <c r="AD228" s="46">
        <f t="shared" si="45"/>
        <v>12</v>
      </c>
      <c r="AE228" s="46">
        <f t="array" ref="AE228">SUM(IF($C228:$Y228&lt;0,1,0))</f>
        <v>3</v>
      </c>
      <c r="AF228" s="46">
        <f t="shared" si="46"/>
        <v>25</v>
      </c>
      <c r="AG228" s="46">
        <f t="shared" si="53"/>
        <v>56.94444444444445</v>
      </c>
      <c r="AH228" s="46">
        <f t="array" ref="AH228">SUM(IF($C228:$Y228&gt;20,1,0))</f>
        <v>3</v>
      </c>
      <c r="AI228" s="46">
        <f t="shared" si="47"/>
        <v>25</v>
      </c>
      <c r="AJ228" s="46">
        <f t="shared" si="54"/>
        <v>7.0707070707070701</v>
      </c>
      <c r="AK228" s="46">
        <f t="array" ref="AK228">SUM(IF($C228:$Y228&gt;40,1,0))</f>
        <v>1</v>
      </c>
      <c r="AL228" s="46">
        <f t="shared" si="48"/>
        <v>8.3333333333333321</v>
      </c>
      <c r="AM228" s="46">
        <f t="shared" si="55"/>
        <v>1.3888888888888886</v>
      </c>
      <c r="AN228" s="46">
        <f t="shared" si="49"/>
        <v>8.2155195074731235</v>
      </c>
      <c r="AO228" s="46">
        <f t="shared" si="50"/>
        <v>4.1253859741946677</v>
      </c>
      <c r="AP228" s="46"/>
      <c r="AQ228" s="46">
        <f t="shared" si="51"/>
        <v>37.434554973821974</v>
      </c>
      <c r="AR228" s="5"/>
      <c r="AS228" s="5"/>
      <c r="AT228" s="5"/>
      <c r="AU228" s="5"/>
      <c r="AV228" s="5"/>
      <c r="AW228" s="5"/>
      <c r="AX228" s="5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  <c r="BM228" s="4"/>
      <c r="BN228" s="4"/>
      <c r="BO228" s="4"/>
      <c r="BP228" s="4"/>
      <c r="BQ228" s="4"/>
      <c r="BR228" s="4"/>
      <c r="BS228" s="4"/>
      <c r="BT228" s="4"/>
      <c r="BU228" s="4"/>
      <c r="BV228" s="4"/>
      <c r="BW228" s="4"/>
      <c r="BX228" s="4"/>
      <c r="BY228" s="4"/>
      <c r="BZ228" s="4"/>
      <c r="CA228" s="4"/>
      <c r="CB228" s="4"/>
      <c r="CC228" s="4"/>
      <c r="CD228" s="4"/>
      <c r="CE228" s="4"/>
      <c r="CF228" s="4"/>
      <c r="CG228" s="4"/>
      <c r="CH228" s="4"/>
      <c r="CI228" s="4"/>
      <c r="CJ228" s="4"/>
      <c r="CK228" s="4"/>
      <c r="CL228" s="4"/>
      <c r="CM228" s="4"/>
      <c r="CN228" s="4"/>
      <c r="CO228" s="4"/>
      <c r="CP228" s="4"/>
      <c r="CQ228" s="4"/>
      <c r="CR228" s="4"/>
      <c r="CS228" s="4"/>
      <c r="CT228" s="4"/>
      <c r="CU228" s="4"/>
      <c r="CV228" s="4"/>
      <c r="CW228" s="4"/>
      <c r="CX228" s="4"/>
      <c r="CY228" s="4"/>
      <c r="CZ228" s="4"/>
      <c r="DA228" s="4"/>
      <c r="DB228" s="4"/>
      <c r="DC228" s="4"/>
      <c r="DD228" s="4"/>
      <c r="DE228" s="4"/>
      <c r="DF228" s="4"/>
      <c r="DG228" s="4"/>
      <c r="DH228" s="4"/>
      <c r="DI228" s="4"/>
      <c r="DJ228" s="4"/>
      <c r="DK228" s="4"/>
      <c r="DL228" s="4"/>
      <c r="DM228" s="4"/>
      <c r="DN228" s="4"/>
      <c r="DO228" s="4"/>
      <c r="DP228" s="4"/>
      <c r="DQ228" s="4"/>
      <c r="DR228" s="4"/>
      <c r="DS228" s="4"/>
      <c r="DT228" s="4"/>
      <c r="DU228" s="4"/>
      <c r="DV228" s="4"/>
      <c r="DW228" s="4"/>
      <c r="DX228" s="4"/>
      <c r="DY228" s="4"/>
      <c r="DZ228" s="4"/>
      <c r="EA228" s="4"/>
    </row>
    <row r="229" spans="1:131" x14ac:dyDescent="0.4">
      <c r="A229" s="4"/>
      <c r="B229" s="7">
        <v>1720</v>
      </c>
      <c r="C229" s="46">
        <v>14.285714285714302</v>
      </c>
      <c r="D229" s="46"/>
      <c r="E229" s="46"/>
      <c r="F229" s="61">
        <v>-9.8693759071117562</v>
      </c>
      <c r="G229" s="46">
        <v>-15.231788079470199</v>
      </c>
      <c r="H229" s="46"/>
      <c r="I229" s="46">
        <v>42.285714285714285</v>
      </c>
      <c r="J229" s="46">
        <v>15.719696969696972</v>
      </c>
      <c r="K229" s="46">
        <v>-12.698412698412698</v>
      </c>
      <c r="L229" s="46">
        <v>1.0556930616965055</v>
      </c>
      <c r="M229" s="46">
        <v>4.5871559633027914</v>
      </c>
      <c r="N229" s="46" t="s">
        <v>25</v>
      </c>
      <c r="O229" s="46"/>
      <c r="P229" s="46">
        <v>-6.5287517531556816</v>
      </c>
      <c r="Q229" s="46"/>
      <c r="R229" s="46">
        <v>6.8318253948079333</v>
      </c>
      <c r="S229" s="46">
        <v>4.7119665498620344</v>
      </c>
      <c r="T229" s="46"/>
      <c r="U229" s="46"/>
      <c r="V229" s="46"/>
      <c r="W229" s="46"/>
      <c r="X229" s="46"/>
      <c r="Y229" s="46"/>
      <c r="Z229" s="46">
        <f t="shared" si="42"/>
        <v>4.104494370240408</v>
      </c>
      <c r="AA229" s="46">
        <f t="shared" si="43"/>
        <v>4.5871559633027914</v>
      </c>
      <c r="AB229" s="46">
        <f t="shared" si="52"/>
        <v>-0.35930276796446786</v>
      </c>
      <c r="AC229" s="46">
        <f t="shared" si="44"/>
        <v>42.285714285714285</v>
      </c>
      <c r="AD229" s="46">
        <f t="shared" si="45"/>
        <v>12</v>
      </c>
      <c r="AE229" s="46">
        <f t="array" ref="AE229">SUM(IF($C229:$Y229&lt;0,1,0))</f>
        <v>4</v>
      </c>
      <c r="AF229" s="46">
        <f t="shared" si="46"/>
        <v>33.333333333333336</v>
      </c>
      <c r="AG229" s="46">
        <f t="shared" si="53"/>
        <v>54.924242424242429</v>
      </c>
      <c r="AH229" s="46">
        <f t="array" ref="AH229">SUM(IF($C229:$Y229&gt;20,1,0))</f>
        <v>2</v>
      </c>
      <c r="AI229" s="46">
        <f t="shared" si="47"/>
        <v>16.666666666666664</v>
      </c>
      <c r="AJ229" s="46">
        <f t="shared" si="54"/>
        <v>9.8484848484848477</v>
      </c>
      <c r="AK229" s="46">
        <f t="array" ref="AK229">SUM(IF($C229:$Y229&gt;40,1,0))</f>
        <v>2</v>
      </c>
      <c r="AL229" s="46">
        <f t="shared" si="48"/>
        <v>16.666666666666664</v>
      </c>
      <c r="AM229" s="46">
        <f t="shared" si="55"/>
        <v>4.1666666666666661</v>
      </c>
      <c r="AN229" s="46">
        <f t="shared" si="49"/>
        <v>3.0863723786930186</v>
      </c>
      <c r="AO229" s="46">
        <f t="shared" si="50"/>
        <v>2.8214245124996484</v>
      </c>
      <c r="AP229" s="46"/>
      <c r="AQ229" s="46">
        <f t="shared" si="51"/>
        <v>42.285714285714285</v>
      </c>
      <c r="AR229" s="5"/>
      <c r="AS229" s="5"/>
      <c r="AT229" s="5"/>
      <c r="AU229" s="5"/>
      <c r="AV229" s="5"/>
      <c r="AW229" s="5"/>
      <c r="AX229" s="5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  <c r="BM229" s="4"/>
      <c r="BN229" s="4"/>
      <c r="BO229" s="4"/>
      <c r="BP229" s="4"/>
      <c r="BQ229" s="4"/>
      <c r="BR229" s="4"/>
      <c r="BS229" s="4"/>
      <c r="BT229" s="4"/>
      <c r="BU229" s="4"/>
      <c r="BV229" s="4"/>
      <c r="BW229" s="4"/>
      <c r="BX229" s="4"/>
      <c r="BY229" s="4"/>
      <c r="BZ229" s="4"/>
      <c r="CA229" s="4"/>
      <c r="CB229" s="4"/>
      <c r="CC229" s="4"/>
      <c r="CD229" s="4"/>
      <c r="CE229" s="4"/>
      <c r="CF229" s="4"/>
      <c r="CG229" s="4"/>
      <c r="CH229" s="4"/>
      <c r="CI229" s="4"/>
      <c r="CJ229" s="4"/>
      <c r="CK229" s="4"/>
      <c r="CL229" s="4"/>
      <c r="CM229" s="4"/>
      <c r="CN229" s="4"/>
      <c r="CO229" s="4"/>
      <c r="CP229" s="4"/>
      <c r="CQ229" s="4"/>
      <c r="CR229" s="4"/>
      <c r="CS229" s="4"/>
      <c r="CT229" s="4"/>
      <c r="CU229" s="4"/>
      <c r="CV229" s="4"/>
      <c r="CW229" s="4"/>
      <c r="CX229" s="4"/>
      <c r="CY229" s="4"/>
      <c r="CZ229" s="4"/>
      <c r="DA229" s="4"/>
      <c r="DB229" s="4"/>
      <c r="DC229" s="4"/>
      <c r="DD229" s="4"/>
      <c r="DE229" s="4"/>
      <c r="DF229" s="4"/>
      <c r="DG229" s="4"/>
      <c r="DH229" s="4"/>
      <c r="DI229" s="4"/>
      <c r="DJ229" s="4"/>
      <c r="DK229" s="4"/>
      <c r="DL229" s="4"/>
      <c r="DM229" s="4"/>
      <c r="DN229" s="4"/>
      <c r="DO229" s="4"/>
      <c r="DP229" s="4"/>
      <c r="DQ229" s="4"/>
      <c r="DR229" s="4"/>
      <c r="DS229" s="4"/>
      <c r="DT229" s="4"/>
      <c r="DU229" s="4"/>
      <c r="DV229" s="4"/>
      <c r="DW229" s="4"/>
      <c r="DX229" s="4"/>
      <c r="DY229" s="4"/>
      <c r="DZ229" s="4"/>
      <c r="EA229" s="4"/>
    </row>
    <row r="230" spans="1:131" x14ac:dyDescent="0.4">
      <c r="A230" s="4"/>
      <c r="B230" s="7">
        <v>1721</v>
      </c>
      <c r="C230" s="46">
        <v>12.5</v>
      </c>
      <c r="D230" s="46"/>
      <c r="E230" s="46"/>
      <c r="F230" s="61">
        <v>-4.6698872785829311</v>
      </c>
      <c r="G230" s="46">
        <v>16.796875</v>
      </c>
      <c r="H230" s="46"/>
      <c r="I230" s="46">
        <v>-46.452476572958503</v>
      </c>
      <c r="J230" s="46">
        <v>-7.5286415711947718</v>
      </c>
      <c r="K230" s="46">
        <v>0.30303030303031608</v>
      </c>
      <c r="L230" s="46">
        <v>0.91074109359774447</v>
      </c>
      <c r="M230" s="46">
        <v>-7.0175438596491224</v>
      </c>
      <c r="N230" s="46" t="s">
        <v>25</v>
      </c>
      <c r="O230" s="46"/>
      <c r="P230" s="46">
        <v>-4.7866205305651706</v>
      </c>
      <c r="Q230" s="46"/>
      <c r="R230" s="46">
        <v>-5.7968955496221719</v>
      </c>
      <c r="S230" s="46">
        <v>-3.4213370387525091</v>
      </c>
      <c r="T230" s="46"/>
      <c r="U230" s="46"/>
      <c r="V230" s="46"/>
      <c r="W230" s="46"/>
      <c r="X230" s="46"/>
      <c r="Y230" s="46">
        <v>-8.8737201365187808</v>
      </c>
      <c r="Z230" s="46">
        <f t="shared" si="42"/>
        <v>-4.8363730117679919</v>
      </c>
      <c r="AA230" s="46">
        <f t="shared" si="43"/>
        <v>-4.7282539045740508</v>
      </c>
      <c r="AB230" s="46">
        <f t="shared" si="52"/>
        <v>-1.0660442723853465</v>
      </c>
      <c r="AC230" s="46">
        <f t="shared" si="44"/>
        <v>16.796875</v>
      </c>
      <c r="AD230" s="46">
        <f t="shared" si="45"/>
        <v>13</v>
      </c>
      <c r="AE230" s="46">
        <f t="array" ref="AE230">SUM(IF($C230:$Y230&lt;0,1,0))</f>
        <v>8</v>
      </c>
      <c r="AF230" s="46">
        <f t="shared" si="46"/>
        <v>61.53846153846154</v>
      </c>
      <c r="AG230" s="46">
        <f t="shared" si="53"/>
        <v>56.089743589743591</v>
      </c>
      <c r="AH230" s="46">
        <f t="array" ref="AH230">SUM(IF($C230:$Y230&gt;20,1,0))</f>
        <v>1</v>
      </c>
      <c r="AI230" s="46">
        <f t="shared" si="47"/>
        <v>7.6923076923076925</v>
      </c>
      <c r="AJ230" s="46">
        <f t="shared" si="54"/>
        <v>9.615384615384615</v>
      </c>
      <c r="AK230" s="46">
        <f t="array" ref="AK230">SUM(IF($C230:$Y230&gt;40,1,0))</f>
        <v>1</v>
      </c>
      <c r="AL230" s="46">
        <f t="shared" si="48"/>
        <v>7.6923076923076925</v>
      </c>
      <c r="AM230" s="46">
        <f t="shared" si="55"/>
        <v>5.448717948717948</v>
      </c>
      <c r="AN230" s="46">
        <f t="shared" si="49"/>
        <v>-6.1662756004697119</v>
      </c>
      <c r="AO230" s="46">
        <f t="shared" si="50"/>
        <v>-4.7282539045740508</v>
      </c>
      <c r="AP230" s="46"/>
      <c r="AQ230" s="46">
        <f t="shared" si="51"/>
        <v>16.796875</v>
      </c>
      <c r="AR230" s="5"/>
      <c r="AS230" s="5"/>
      <c r="AT230" s="5"/>
      <c r="AU230" s="5"/>
      <c r="AV230" s="5"/>
      <c r="AW230" s="5"/>
      <c r="AX230" s="5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  <c r="BM230" s="4"/>
      <c r="BN230" s="4"/>
      <c r="BO230" s="4"/>
      <c r="BP230" s="4"/>
      <c r="BQ230" s="4"/>
      <c r="BR230" s="4"/>
      <c r="BS230" s="4"/>
      <c r="BT230" s="4"/>
      <c r="BU230" s="4"/>
      <c r="BV230" s="4"/>
      <c r="BW230" s="4"/>
      <c r="BX230" s="4"/>
      <c r="BY230" s="4"/>
      <c r="BZ230" s="4"/>
      <c r="CA230" s="4"/>
      <c r="CB230" s="4"/>
      <c r="CC230" s="4"/>
      <c r="CD230" s="4"/>
      <c r="CE230" s="4"/>
      <c r="CF230" s="4"/>
      <c r="CG230" s="4"/>
      <c r="CH230" s="4"/>
      <c r="CI230" s="4"/>
      <c r="CJ230" s="4"/>
      <c r="CK230" s="4"/>
      <c r="CL230" s="4"/>
      <c r="CM230" s="4"/>
      <c r="CN230" s="4"/>
      <c r="CO230" s="4"/>
      <c r="CP230" s="4"/>
      <c r="CQ230" s="4"/>
      <c r="CR230" s="4"/>
      <c r="CS230" s="4"/>
      <c r="CT230" s="4"/>
      <c r="CU230" s="4"/>
      <c r="CV230" s="4"/>
      <c r="CW230" s="4"/>
      <c r="CX230" s="4"/>
      <c r="CY230" s="4"/>
      <c r="CZ230" s="4"/>
      <c r="DA230" s="4"/>
      <c r="DB230" s="4"/>
      <c r="DC230" s="4"/>
      <c r="DD230" s="4"/>
      <c r="DE230" s="4"/>
      <c r="DF230" s="4"/>
      <c r="DG230" s="4"/>
      <c r="DH230" s="4"/>
      <c r="DI230" s="4"/>
      <c r="DJ230" s="4"/>
      <c r="DK230" s="4"/>
      <c r="DL230" s="4"/>
      <c r="DM230" s="4"/>
      <c r="DN230" s="4"/>
      <c r="DO230" s="4"/>
      <c r="DP230" s="4"/>
      <c r="DQ230" s="4"/>
      <c r="DR230" s="4"/>
      <c r="DS230" s="4"/>
      <c r="DT230" s="4"/>
      <c r="DU230" s="4"/>
      <c r="DV230" s="4"/>
      <c r="DW230" s="4"/>
      <c r="DX230" s="4"/>
      <c r="DY230" s="4"/>
      <c r="DZ230" s="4"/>
      <c r="EA230" s="4"/>
    </row>
    <row r="231" spans="1:131" x14ac:dyDescent="0.4">
      <c r="A231" s="4"/>
      <c r="B231" s="7">
        <v>1722</v>
      </c>
      <c r="C231" s="46">
        <v>11.111111111111116</v>
      </c>
      <c r="D231" s="46"/>
      <c r="E231" s="46"/>
      <c r="F231" s="61">
        <v>-14.020270270270272</v>
      </c>
      <c r="G231" s="46">
        <v>11.371237458193972</v>
      </c>
      <c r="H231" s="46"/>
      <c r="I231" s="46">
        <v>16.250000000000007</v>
      </c>
      <c r="J231" s="46">
        <v>-6.5486725663716712</v>
      </c>
      <c r="K231" s="46">
        <v>-11.480362537764355</v>
      </c>
      <c r="L231" s="46">
        <v>-9.6707312973276398</v>
      </c>
      <c r="M231" s="46">
        <v>-3.7735849056604098</v>
      </c>
      <c r="N231" s="46">
        <v>-12.886597938144329</v>
      </c>
      <c r="O231" s="46"/>
      <c r="P231" s="46">
        <v>21.226975638740349</v>
      </c>
      <c r="Q231" s="46"/>
      <c r="R231" s="46">
        <v>-5.5744065584267037</v>
      </c>
      <c r="S231" s="46">
        <v>-8.1390728476821153</v>
      </c>
      <c r="T231" s="46"/>
      <c r="U231" s="46"/>
      <c r="V231" s="46"/>
      <c r="W231" s="46"/>
      <c r="X231" s="46"/>
      <c r="Y231" s="46">
        <v>3.9325842696629199</v>
      </c>
      <c r="Z231" s="46">
        <f t="shared" si="42"/>
        <v>-0.63090695722608703</v>
      </c>
      <c r="AA231" s="46">
        <f t="shared" si="43"/>
        <v>-5.5744065584267037</v>
      </c>
      <c r="AB231" s="46">
        <f t="shared" si="52"/>
        <v>-1.2531733751835505</v>
      </c>
      <c r="AC231" s="46">
        <f t="shared" si="44"/>
        <v>21.226975638740349</v>
      </c>
      <c r="AD231" s="46">
        <f t="shared" si="45"/>
        <v>13</v>
      </c>
      <c r="AE231" s="46">
        <f t="array" ref="AE231">SUM(IF($C231:$Y231&lt;0,1,0))</f>
        <v>8</v>
      </c>
      <c r="AF231" s="46">
        <f t="shared" si="46"/>
        <v>61.53846153846154</v>
      </c>
      <c r="AG231" s="46">
        <f t="shared" si="53"/>
        <v>52.457264957264961</v>
      </c>
      <c r="AH231" s="46">
        <f t="array" ref="AH231">SUM(IF($C231:$Y231&gt;20,1,0))</f>
        <v>1</v>
      </c>
      <c r="AI231" s="46">
        <f t="shared" si="47"/>
        <v>7.6923076923076925</v>
      </c>
      <c r="AJ231" s="46">
        <f t="shared" si="54"/>
        <v>9.5085470085470085</v>
      </c>
      <c r="AK231" s="46">
        <f t="array" ref="AK231">SUM(IF($C231:$Y231&gt;40,1,0))</f>
        <v>0</v>
      </c>
      <c r="AL231" s="46">
        <f t="shared" si="48"/>
        <v>0</v>
      </c>
      <c r="AM231" s="46">
        <f t="shared" si="55"/>
        <v>5.448717948717948</v>
      </c>
      <c r="AN231" s="46">
        <f t="shared" si="49"/>
        <v>-2.1132259840648331</v>
      </c>
      <c r="AO231" s="46">
        <f t="shared" si="50"/>
        <v>-6.5486725663716712</v>
      </c>
      <c r="AP231" s="46"/>
      <c r="AQ231" s="46">
        <f t="shared" si="51"/>
        <v>21.226975638740349</v>
      </c>
      <c r="AR231" s="5"/>
      <c r="AS231" s="5"/>
      <c r="AT231" s="5"/>
      <c r="AU231" s="5"/>
      <c r="AV231" s="5"/>
      <c r="AW231" s="5"/>
      <c r="AX231" s="5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  <c r="BM231" s="4"/>
      <c r="BN231" s="4"/>
      <c r="BO231" s="4"/>
      <c r="BP231" s="4"/>
      <c r="BQ231" s="4"/>
      <c r="BR231" s="4"/>
      <c r="BS231" s="4"/>
      <c r="BT231" s="4"/>
      <c r="BU231" s="4"/>
      <c r="BV231" s="4"/>
      <c r="BW231" s="4"/>
      <c r="BX231" s="4"/>
      <c r="BY231" s="4"/>
      <c r="BZ231" s="4"/>
      <c r="CA231" s="4"/>
      <c r="CB231" s="4"/>
      <c r="CC231" s="4"/>
      <c r="CD231" s="4"/>
      <c r="CE231" s="4"/>
      <c r="CF231" s="4"/>
      <c r="CG231" s="4"/>
      <c r="CH231" s="4"/>
      <c r="CI231" s="4"/>
      <c r="CJ231" s="4"/>
      <c r="CK231" s="4"/>
      <c r="CL231" s="4"/>
      <c r="CM231" s="4"/>
      <c r="CN231" s="4"/>
      <c r="CO231" s="4"/>
      <c r="CP231" s="4"/>
      <c r="CQ231" s="4"/>
      <c r="CR231" s="4"/>
      <c r="CS231" s="4"/>
      <c r="CT231" s="4"/>
      <c r="CU231" s="4"/>
      <c r="CV231" s="4"/>
      <c r="CW231" s="4"/>
      <c r="CX231" s="4"/>
      <c r="CY231" s="4"/>
      <c r="CZ231" s="4"/>
      <c r="DA231" s="4"/>
      <c r="DB231" s="4"/>
      <c r="DC231" s="4"/>
      <c r="DD231" s="4"/>
      <c r="DE231" s="4"/>
      <c r="DF231" s="4"/>
      <c r="DG231" s="4"/>
      <c r="DH231" s="4"/>
      <c r="DI231" s="4"/>
      <c r="DJ231" s="4"/>
      <c r="DK231" s="4"/>
      <c r="DL231" s="4"/>
      <c r="DM231" s="4"/>
      <c r="DN231" s="4"/>
      <c r="DO231" s="4"/>
      <c r="DP231" s="4"/>
      <c r="DQ231" s="4"/>
      <c r="DR231" s="4"/>
      <c r="DS231" s="4"/>
      <c r="DT231" s="4"/>
      <c r="DU231" s="4"/>
      <c r="DV231" s="4"/>
      <c r="DW231" s="4"/>
      <c r="DX231" s="4"/>
      <c r="DY231" s="4"/>
      <c r="DZ231" s="4"/>
      <c r="EA231" s="4"/>
    </row>
    <row r="232" spans="1:131" x14ac:dyDescent="0.4">
      <c r="A232" s="4"/>
      <c r="B232" s="7">
        <v>1723</v>
      </c>
      <c r="C232" s="46">
        <v>0</v>
      </c>
      <c r="D232" s="46"/>
      <c r="E232" s="46"/>
      <c r="F232" s="61">
        <v>-9.2337917485265226</v>
      </c>
      <c r="G232" s="46">
        <v>-6.0060060060060039</v>
      </c>
      <c r="H232" s="46"/>
      <c r="I232" s="46">
        <v>31.182795698924725</v>
      </c>
      <c r="J232" s="46">
        <v>-6.8181818181818343</v>
      </c>
      <c r="K232" s="46">
        <v>-9.8976109215017196</v>
      </c>
      <c r="L232" s="46">
        <v>2.5437385621634556</v>
      </c>
      <c r="M232" s="46">
        <v>-9.8039215686274375</v>
      </c>
      <c r="N232" s="46">
        <v>-32.899408284023664</v>
      </c>
      <c r="O232" s="46"/>
      <c r="P232" s="46">
        <v>6.6378633150039263</v>
      </c>
      <c r="Q232" s="46"/>
      <c r="R232" s="46">
        <v>-3.4799246339083489</v>
      </c>
      <c r="S232" s="46">
        <v>-4.2477633024642909</v>
      </c>
      <c r="T232" s="46"/>
      <c r="U232" s="46"/>
      <c r="V232" s="46"/>
      <c r="W232" s="46"/>
      <c r="X232" s="46"/>
      <c r="Y232" s="46">
        <v>3.2432432432432323</v>
      </c>
      <c r="Z232" s="46">
        <f t="shared" si="42"/>
        <v>-2.9829974972234217</v>
      </c>
      <c r="AA232" s="46">
        <f t="shared" si="43"/>
        <v>-4.2477633024642909</v>
      </c>
      <c r="AB232" s="46">
        <f t="shared" si="52"/>
        <v>-1.7390920566329668</v>
      </c>
      <c r="AC232" s="46">
        <f t="shared" si="44"/>
        <v>31.182795698924725</v>
      </c>
      <c r="AD232" s="46">
        <f t="shared" si="45"/>
        <v>13</v>
      </c>
      <c r="AE232" s="46">
        <f t="array" ref="AE232">SUM(IF($C232:$Y232&lt;0,1,0))</f>
        <v>8</v>
      </c>
      <c r="AF232" s="46">
        <f t="shared" si="46"/>
        <v>61.53846153846154</v>
      </c>
      <c r="AG232" s="46">
        <f t="shared" si="53"/>
        <v>51.602564102564109</v>
      </c>
      <c r="AH232" s="46">
        <f t="array" ref="AH232">SUM(IF($C232:$Y232&gt;20,1,0))</f>
        <v>1</v>
      </c>
      <c r="AI232" s="46">
        <f t="shared" si="47"/>
        <v>7.6923076923076925</v>
      </c>
      <c r="AJ232" s="46">
        <f t="shared" si="54"/>
        <v>10.79059829059829</v>
      </c>
      <c r="AK232" s="46">
        <f t="array" ref="AK232">SUM(IF($C232:$Y232&gt;40,1,0))</f>
        <v>0</v>
      </c>
      <c r="AL232" s="46">
        <f t="shared" si="48"/>
        <v>0</v>
      </c>
      <c r="AM232" s="46">
        <f t="shared" si="55"/>
        <v>5.448717948717948</v>
      </c>
      <c r="AN232" s="46">
        <f t="shared" si="49"/>
        <v>-3.820200973377065</v>
      </c>
      <c r="AO232" s="46">
        <f t="shared" si="50"/>
        <v>-6.0060060060060039</v>
      </c>
      <c r="AP232" s="46"/>
      <c r="AQ232" s="46">
        <f t="shared" si="51"/>
        <v>31.182795698924725</v>
      </c>
      <c r="AR232" s="5"/>
      <c r="AS232" s="5"/>
      <c r="AT232" s="5"/>
      <c r="AU232" s="5"/>
      <c r="AV232" s="5"/>
      <c r="AW232" s="5"/>
      <c r="AX232" s="5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  <c r="BM232" s="4"/>
      <c r="BN232" s="4"/>
      <c r="BO232" s="4"/>
      <c r="BP232" s="4"/>
      <c r="BQ232" s="4"/>
      <c r="BR232" s="4"/>
      <c r="BS232" s="4"/>
      <c r="BT232" s="4"/>
      <c r="BU232" s="4"/>
      <c r="BV232" s="4"/>
      <c r="BW232" s="4"/>
      <c r="BX232" s="4"/>
      <c r="BY232" s="4"/>
      <c r="BZ232" s="4"/>
      <c r="CA232" s="4"/>
      <c r="CB232" s="4"/>
      <c r="CC232" s="4"/>
      <c r="CD232" s="4"/>
      <c r="CE232" s="4"/>
      <c r="CF232" s="4"/>
      <c r="CG232" s="4"/>
      <c r="CH232" s="4"/>
      <c r="CI232" s="4"/>
      <c r="CJ232" s="4"/>
      <c r="CK232" s="4"/>
      <c r="CL232" s="4"/>
      <c r="CM232" s="4"/>
      <c r="CN232" s="4"/>
      <c r="CO232" s="4"/>
      <c r="CP232" s="4"/>
      <c r="CQ232" s="4"/>
      <c r="CR232" s="4"/>
      <c r="CS232" s="4"/>
      <c r="CT232" s="4"/>
      <c r="CU232" s="4"/>
      <c r="CV232" s="4"/>
      <c r="CW232" s="4"/>
      <c r="CX232" s="4"/>
      <c r="CY232" s="4"/>
      <c r="CZ232" s="4"/>
      <c r="DA232" s="4"/>
      <c r="DB232" s="4"/>
      <c r="DC232" s="4"/>
      <c r="DD232" s="4"/>
      <c r="DE232" s="4"/>
      <c r="DF232" s="4"/>
      <c r="DG232" s="4"/>
      <c r="DH232" s="4"/>
      <c r="DI232" s="4"/>
      <c r="DJ232" s="4"/>
      <c r="DK232" s="4"/>
      <c r="DL232" s="4"/>
      <c r="DM232" s="4"/>
      <c r="DN232" s="4"/>
      <c r="DO232" s="4"/>
      <c r="DP232" s="4"/>
      <c r="DQ232" s="4"/>
      <c r="DR232" s="4"/>
      <c r="DS232" s="4"/>
      <c r="DT232" s="4"/>
      <c r="DU232" s="4"/>
      <c r="DV232" s="4"/>
      <c r="DW232" s="4"/>
      <c r="DX232" s="4"/>
      <c r="DY232" s="4"/>
      <c r="DZ232" s="4"/>
      <c r="EA232" s="4"/>
    </row>
    <row r="233" spans="1:131" x14ac:dyDescent="0.4">
      <c r="A233" s="4"/>
      <c r="B233" s="7">
        <v>1724</v>
      </c>
      <c r="C233" s="46">
        <v>19.999999999999996</v>
      </c>
      <c r="D233" s="46"/>
      <c r="E233" s="46"/>
      <c r="F233" s="61">
        <v>-5.4112554112554108</v>
      </c>
      <c r="G233" s="46">
        <v>30.670926517571885</v>
      </c>
      <c r="H233" s="46"/>
      <c r="I233" s="46">
        <v>-13.442622950819683</v>
      </c>
      <c r="J233" s="46">
        <v>9.7560975609756184</v>
      </c>
      <c r="K233" s="46">
        <v>-13.636363636363624</v>
      </c>
      <c r="L233" s="46">
        <v>-0.9805446950965524</v>
      </c>
      <c r="M233" s="46">
        <v>6.5217391304347894</v>
      </c>
      <c r="N233" s="46" t="s">
        <v>25</v>
      </c>
      <c r="O233" s="46"/>
      <c r="P233" s="46">
        <v>0.84967320261437607</v>
      </c>
      <c r="Q233" s="46"/>
      <c r="R233" s="46">
        <v>5.1844917877058361</v>
      </c>
      <c r="S233" s="46">
        <v>8.9042268592830389</v>
      </c>
      <c r="T233" s="46"/>
      <c r="U233" s="46"/>
      <c r="V233" s="46"/>
      <c r="W233" s="46"/>
      <c r="X233" s="46"/>
      <c r="Y233" s="46">
        <v>5.4101221640488584</v>
      </c>
      <c r="Z233" s="46">
        <f t="shared" si="42"/>
        <v>4.4855408774249277</v>
      </c>
      <c r="AA233" s="46">
        <f t="shared" si="43"/>
        <v>5.2973069758773477</v>
      </c>
      <c r="AB233" s="46">
        <f t="shared" si="52"/>
        <v>-0.25370804190576779</v>
      </c>
      <c r="AC233" s="46">
        <f t="shared" si="44"/>
        <v>30.670926517571885</v>
      </c>
      <c r="AD233" s="46">
        <f t="shared" si="45"/>
        <v>13</v>
      </c>
      <c r="AE233" s="46">
        <f t="array" ref="AE233">SUM(IF($C233:$Y233&lt;0,1,0))</f>
        <v>4</v>
      </c>
      <c r="AF233" s="46">
        <f t="shared" si="46"/>
        <v>30.76923076923077</v>
      </c>
      <c r="AG233" s="46">
        <f t="shared" si="53"/>
        <v>45.619658119658119</v>
      </c>
      <c r="AH233" s="46">
        <f t="array" ref="AH233">SUM(IF($C233:$Y233&gt;20,1,0))</f>
        <v>2</v>
      </c>
      <c r="AI233" s="46">
        <f t="shared" si="47"/>
        <v>15.384615384615385</v>
      </c>
      <c r="AJ233" s="46">
        <f t="shared" si="54"/>
        <v>13.354700854700853</v>
      </c>
      <c r="AK233" s="46">
        <f t="array" ref="AK233">SUM(IF($C233:$Y233&gt;40,1,0))</f>
        <v>1</v>
      </c>
      <c r="AL233" s="46">
        <f t="shared" si="48"/>
        <v>7.6923076923076925</v>
      </c>
      <c r="AM233" s="46">
        <f t="shared" si="55"/>
        <v>6.7307692307692299</v>
      </c>
      <c r="AN233" s="46">
        <f t="shared" si="49"/>
        <v>2.8416368365050273</v>
      </c>
      <c r="AO233" s="46">
        <f t="shared" si="50"/>
        <v>3.0170824951601061</v>
      </c>
      <c r="AP233" s="46"/>
      <c r="AQ233" s="46">
        <f t="shared" si="51"/>
        <v>30.670926517571885</v>
      </c>
      <c r="AR233" s="5"/>
      <c r="AS233" s="5"/>
      <c r="AT233" s="5"/>
      <c r="AU233" s="5"/>
      <c r="AV233" s="5"/>
      <c r="AW233" s="5"/>
      <c r="AX233" s="5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  <c r="BM233" s="4"/>
      <c r="BN233" s="4"/>
      <c r="BO233" s="4"/>
      <c r="BP233" s="4"/>
      <c r="BQ233" s="4"/>
      <c r="BR233" s="4"/>
      <c r="BS233" s="4"/>
      <c r="BT233" s="4"/>
      <c r="BU233" s="4"/>
      <c r="BV233" s="4"/>
      <c r="BW233" s="4"/>
      <c r="BX233" s="4"/>
      <c r="BY233" s="4"/>
      <c r="BZ233" s="4"/>
      <c r="CA233" s="4"/>
      <c r="CB233" s="4"/>
      <c r="CC233" s="4"/>
      <c r="CD233" s="4"/>
      <c r="CE233" s="4"/>
      <c r="CF233" s="4"/>
      <c r="CG233" s="4"/>
      <c r="CH233" s="4"/>
      <c r="CI233" s="4"/>
      <c r="CJ233" s="4"/>
      <c r="CK233" s="4"/>
      <c r="CL233" s="4"/>
      <c r="CM233" s="4"/>
      <c r="CN233" s="4"/>
      <c r="CO233" s="4"/>
      <c r="CP233" s="4"/>
      <c r="CQ233" s="4"/>
      <c r="CR233" s="4"/>
      <c r="CS233" s="4"/>
      <c r="CT233" s="4"/>
      <c r="CU233" s="4"/>
      <c r="CV233" s="4"/>
      <c r="CW233" s="4"/>
      <c r="CX233" s="4"/>
      <c r="CY233" s="4"/>
      <c r="CZ233" s="4"/>
      <c r="DA233" s="4"/>
      <c r="DB233" s="4"/>
      <c r="DC233" s="4"/>
      <c r="DD233" s="4"/>
      <c r="DE233" s="4"/>
      <c r="DF233" s="4"/>
      <c r="DG233" s="4"/>
      <c r="DH233" s="4"/>
      <c r="DI233" s="4"/>
      <c r="DJ233" s="4"/>
      <c r="DK233" s="4"/>
      <c r="DL233" s="4"/>
      <c r="DM233" s="4"/>
      <c r="DN233" s="4"/>
      <c r="DO233" s="4"/>
      <c r="DP233" s="4"/>
      <c r="DQ233" s="4"/>
      <c r="DR233" s="4"/>
      <c r="DS233" s="4"/>
      <c r="DT233" s="4"/>
      <c r="DU233" s="4"/>
      <c r="DV233" s="4"/>
      <c r="DW233" s="4"/>
      <c r="DX233" s="4"/>
      <c r="DY233" s="4"/>
      <c r="DZ233" s="4"/>
      <c r="EA233" s="4"/>
    </row>
    <row r="234" spans="1:131" x14ac:dyDescent="0.4">
      <c r="A234" s="4"/>
      <c r="B234" s="7">
        <v>1725</v>
      </c>
      <c r="C234" s="46">
        <v>0</v>
      </c>
      <c r="D234" s="46"/>
      <c r="E234" s="46"/>
      <c r="F234" s="61">
        <v>14.416475972540047</v>
      </c>
      <c r="G234" s="46">
        <v>18.581907090464544</v>
      </c>
      <c r="H234" s="46"/>
      <c r="I234" s="46">
        <v>-29.545454545454529</v>
      </c>
      <c r="J234" s="46">
        <v>-16.666666666666664</v>
      </c>
      <c r="K234" s="46">
        <v>21.491228070175428</v>
      </c>
      <c r="L234" s="46">
        <v>3.8083222923853466</v>
      </c>
      <c r="M234" s="46">
        <v>2.0408163265305923</v>
      </c>
      <c r="N234" s="46" t="s">
        <v>25</v>
      </c>
      <c r="O234" s="46"/>
      <c r="P234" s="46">
        <v>1.277834583049305</v>
      </c>
      <c r="Q234" s="46"/>
      <c r="R234" s="46">
        <v>7.5514217561499564</v>
      </c>
      <c r="S234" s="46">
        <v>3.37842719358451</v>
      </c>
      <c r="T234" s="46"/>
      <c r="U234" s="46"/>
      <c r="V234" s="46"/>
      <c r="W234" s="46"/>
      <c r="X234" s="46"/>
      <c r="Y234" s="46">
        <v>8.7748344370861098</v>
      </c>
      <c r="Z234" s="46">
        <f t="shared" si="42"/>
        <v>2.9257622091537203</v>
      </c>
      <c r="AA234" s="46">
        <f t="shared" si="43"/>
        <v>3.5933747429849285</v>
      </c>
      <c r="AB234" s="46">
        <f t="shared" si="52"/>
        <v>-0.17876434721666282</v>
      </c>
      <c r="AC234" s="46">
        <f t="shared" si="44"/>
        <v>21.491228070175428</v>
      </c>
      <c r="AD234" s="46">
        <f t="shared" si="45"/>
        <v>13</v>
      </c>
      <c r="AE234" s="46">
        <f t="array" ref="AE234">SUM(IF($C234:$Y234&lt;0,1,0))</f>
        <v>2</v>
      </c>
      <c r="AF234" s="46">
        <f t="shared" si="46"/>
        <v>15.384615384615385</v>
      </c>
      <c r="AG234" s="46">
        <f t="shared" si="53"/>
        <v>44.017094017094017</v>
      </c>
      <c r="AH234" s="46">
        <f t="array" ref="AH234">SUM(IF($C234:$Y234&gt;20,1,0))</f>
        <v>2</v>
      </c>
      <c r="AI234" s="46">
        <f t="shared" si="47"/>
        <v>15.384615384615385</v>
      </c>
      <c r="AJ234" s="46">
        <f t="shared" si="54"/>
        <v>11.752136752136751</v>
      </c>
      <c r="AK234" s="46">
        <f t="array" ref="AK234">SUM(IF($C234:$Y234&gt;40,1,0))</f>
        <v>1</v>
      </c>
      <c r="AL234" s="46">
        <f t="shared" si="48"/>
        <v>7.6923076923076925</v>
      </c>
      <c r="AM234" s="46">
        <f t="shared" si="55"/>
        <v>6.6239316239316244</v>
      </c>
      <c r="AN234" s="46">
        <f t="shared" si="49"/>
        <v>2.6334312072758532</v>
      </c>
      <c r="AO234" s="46">
        <f t="shared" si="50"/>
        <v>3.5933747429849285</v>
      </c>
      <c r="AP234" s="46"/>
      <c r="AQ234" s="46">
        <f t="shared" si="51"/>
        <v>21.491228070175428</v>
      </c>
      <c r="AR234" s="5"/>
      <c r="AS234" s="5"/>
      <c r="AT234" s="5"/>
      <c r="AU234" s="5"/>
      <c r="AV234" s="5"/>
      <c r="AW234" s="5"/>
      <c r="AX234" s="5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  <c r="BM234" s="4"/>
      <c r="BN234" s="4"/>
      <c r="BO234" s="4"/>
      <c r="BP234" s="4"/>
      <c r="BQ234" s="4"/>
      <c r="BR234" s="4"/>
      <c r="BS234" s="4"/>
      <c r="BT234" s="4"/>
      <c r="BU234" s="4"/>
      <c r="BV234" s="4"/>
      <c r="BW234" s="4"/>
      <c r="BX234" s="4"/>
      <c r="BY234" s="4"/>
      <c r="BZ234" s="4"/>
      <c r="CA234" s="4"/>
      <c r="CB234" s="4"/>
      <c r="CC234" s="4"/>
      <c r="CD234" s="4"/>
      <c r="CE234" s="4"/>
      <c r="CF234" s="4"/>
      <c r="CG234" s="4"/>
      <c r="CH234" s="4"/>
      <c r="CI234" s="4"/>
      <c r="CJ234" s="4"/>
      <c r="CK234" s="4"/>
      <c r="CL234" s="4"/>
      <c r="CM234" s="4"/>
      <c r="CN234" s="4"/>
      <c r="CO234" s="4"/>
      <c r="CP234" s="4"/>
      <c r="CQ234" s="4"/>
      <c r="CR234" s="4"/>
      <c r="CS234" s="4"/>
      <c r="CT234" s="4"/>
      <c r="CU234" s="4"/>
      <c r="CV234" s="4"/>
      <c r="CW234" s="4"/>
      <c r="CX234" s="4"/>
      <c r="CY234" s="4"/>
      <c r="CZ234" s="4"/>
      <c r="DA234" s="4"/>
      <c r="DB234" s="4"/>
      <c r="DC234" s="4"/>
      <c r="DD234" s="4"/>
      <c r="DE234" s="4"/>
      <c r="DF234" s="4"/>
      <c r="DG234" s="4"/>
      <c r="DH234" s="4"/>
      <c r="DI234" s="4"/>
      <c r="DJ234" s="4"/>
      <c r="DK234" s="4"/>
      <c r="DL234" s="4"/>
      <c r="DM234" s="4"/>
      <c r="DN234" s="4"/>
      <c r="DO234" s="4"/>
      <c r="DP234" s="4"/>
      <c r="DQ234" s="4"/>
      <c r="DR234" s="4"/>
      <c r="DS234" s="4"/>
      <c r="DT234" s="4"/>
      <c r="DU234" s="4"/>
      <c r="DV234" s="4"/>
      <c r="DW234" s="4"/>
      <c r="DX234" s="4"/>
      <c r="DY234" s="4"/>
      <c r="DZ234" s="4"/>
      <c r="EA234" s="4"/>
    </row>
    <row r="235" spans="1:131" x14ac:dyDescent="0.4">
      <c r="A235" s="4"/>
      <c r="B235" s="7">
        <v>1726</v>
      </c>
      <c r="C235" s="46">
        <v>-25</v>
      </c>
      <c r="D235" s="46"/>
      <c r="E235" s="46"/>
      <c r="F235" s="61">
        <v>6.4</v>
      </c>
      <c r="G235" s="46">
        <v>-8.4536082474226841</v>
      </c>
      <c r="H235" s="46"/>
      <c r="I235" s="46">
        <v>-3.2258064516129115</v>
      </c>
      <c r="J235" s="46">
        <v>80</v>
      </c>
      <c r="K235" s="46">
        <v>25.63176895306858</v>
      </c>
      <c r="L235" s="46">
        <v>-0.74051402306263281</v>
      </c>
      <c r="M235" s="46">
        <v>-1</v>
      </c>
      <c r="N235" s="46">
        <v>36.633663366336641</v>
      </c>
      <c r="O235" s="46"/>
      <c r="P235" s="46">
        <v>-5.4454440757591271</v>
      </c>
      <c r="Q235" s="46"/>
      <c r="R235" s="46">
        <v>-3.7656903765690308</v>
      </c>
      <c r="S235" s="46">
        <v>4.7904343417272237</v>
      </c>
      <c r="T235" s="46"/>
      <c r="U235" s="46"/>
      <c r="V235" s="46"/>
      <c r="W235" s="46"/>
      <c r="X235" s="46"/>
      <c r="Y235" s="46">
        <v>4.5662100456621113</v>
      </c>
      <c r="Z235" s="46">
        <f t="shared" si="42"/>
        <v>8.4916164255667823</v>
      </c>
      <c r="AA235" s="46">
        <f t="shared" si="43"/>
        <v>-0.74051402306263281</v>
      </c>
      <c r="AB235" s="46">
        <f t="shared" si="52"/>
        <v>-1.0667093449442338</v>
      </c>
      <c r="AC235" s="46">
        <f t="shared" si="44"/>
        <v>80</v>
      </c>
      <c r="AD235" s="46">
        <f t="shared" si="45"/>
        <v>13</v>
      </c>
      <c r="AE235" s="46">
        <f t="array" ref="AE235">SUM(IF($C235:$Y235&lt;0,1,0))</f>
        <v>7</v>
      </c>
      <c r="AF235" s="46">
        <f t="shared" si="46"/>
        <v>53.846153846153847</v>
      </c>
      <c r="AG235" s="46">
        <f t="shared" si="53"/>
        <v>47.435897435897438</v>
      </c>
      <c r="AH235" s="46">
        <f t="array" ref="AH235">SUM(IF($C235:$Y235&gt;20,1,0))</f>
        <v>3</v>
      </c>
      <c r="AI235" s="46">
        <f t="shared" si="47"/>
        <v>23.076923076923077</v>
      </c>
      <c r="AJ235" s="46">
        <f t="shared" si="54"/>
        <v>12.820512820512819</v>
      </c>
      <c r="AK235" s="46">
        <f t="array" ref="AK235">SUM(IF($C235:$Y235&gt;40,1,0))</f>
        <v>1</v>
      </c>
      <c r="AL235" s="46">
        <f t="shared" si="48"/>
        <v>7.6923076923076925</v>
      </c>
      <c r="AM235" s="46">
        <f t="shared" si="55"/>
        <v>5.1282051282051286</v>
      </c>
      <c r="AN235" s="46">
        <f t="shared" si="49"/>
        <v>11.893163953336915</v>
      </c>
      <c r="AO235" s="46">
        <f t="shared" si="50"/>
        <v>-0.74051402306263281</v>
      </c>
      <c r="AP235" s="46"/>
      <c r="AQ235" s="46">
        <f t="shared" si="51"/>
        <v>80</v>
      </c>
      <c r="AR235" s="5"/>
      <c r="AS235" s="5"/>
      <c r="AT235" s="5"/>
      <c r="AU235" s="5"/>
      <c r="AV235" s="5"/>
      <c r="AW235" s="5"/>
      <c r="AX235" s="5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  <c r="BM235" s="4"/>
      <c r="BN235" s="4"/>
      <c r="BO235" s="4"/>
      <c r="BP235" s="4"/>
      <c r="BQ235" s="4"/>
      <c r="BR235" s="4"/>
      <c r="BS235" s="4"/>
      <c r="BT235" s="4"/>
      <c r="BU235" s="4"/>
      <c r="BV235" s="4"/>
      <c r="BW235" s="4"/>
      <c r="BX235" s="4"/>
      <c r="BY235" s="4"/>
      <c r="BZ235" s="4"/>
      <c r="CA235" s="4"/>
      <c r="CB235" s="4"/>
      <c r="CC235" s="4"/>
      <c r="CD235" s="4"/>
      <c r="CE235" s="4"/>
      <c r="CF235" s="4"/>
      <c r="CG235" s="4"/>
      <c r="CH235" s="4"/>
      <c r="CI235" s="4"/>
      <c r="CJ235" s="4"/>
      <c r="CK235" s="4"/>
      <c r="CL235" s="4"/>
      <c r="CM235" s="4"/>
      <c r="CN235" s="4"/>
      <c r="CO235" s="4"/>
      <c r="CP235" s="4"/>
      <c r="CQ235" s="4"/>
      <c r="CR235" s="4"/>
      <c r="CS235" s="4"/>
      <c r="CT235" s="4"/>
      <c r="CU235" s="4"/>
      <c r="CV235" s="4"/>
      <c r="CW235" s="4"/>
      <c r="CX235" s="4"/>
      <c r="CY235" s="4"/>
      <c r="CZ235" s="4"/>
      <c r="DA235" s="4"/>
      <c r="DB235" s="4"/>
      <c r="DC235" s="4"/>
      <c r="DD235" s="4"/>
      <c r="DE235" s="4"/>
      <c r="DF235" s="4"/>
      <c r="DG235" s="4"/>
      <c r="DH235" s="4"/>
      <c r="DI235" s="4"/>
      <c r="DJ235" s="4"/>
      <c r="DK235" s="4"/>
      <c r="DL235" s="4"/>
      <c r="DM235" s="4"/>
      <c r="DN235" s="4"/>
      <c r="DO235" s="4"/>
      <c r="DP235" s="4"/>
      <c r="DQ235" s="4"/>
      <c r="DR235" s="4"/>
      <c r="DS235" s="4"/>
      <c r="DT235" s="4"/>
      <c r="DU235" s="4"/>
      <c r="DV235" s="4"/>
      <c r="DW235" s="4"/>
      <c r="DX235" s="4"/>
      <c r="DY235" s="4"/>
      <c r="DZ235" s="4"/>
      <c r="EA235" s="4"/>
    </row>
    <row r="236" spans="1:131" x14ac:dyDescent="0.4">
      <c r="A236" s="4"/>
      <c r="B236" s="7">
        <v>1727</v>
      </c>
      <c r="C236" s="46">
        <v>44.444444444444443</v>
      </c>
      <c r="D236" s="46"/>
      <c r="E236" s="46"/>
      <c r="F236" s="61">
        <v>8.6466165413533833</v>
      </c>
      <c r="G236" s="46">
        <v>-13.513513513513509</v>
      </c>
      <c r="H236" s="46"/>
      <c r="I236" s="46">
        <v>12.5</v>
      </c>
      <c r="J236" s="46">
        <v>-34.567901234567898</v>
      </c>
      <c r="K236" s="46">
        <v>0.28735632183909399</v>
      </c>
      <c r="L236" s="46">
        <v>-2.5969581978412037</v>
      </c>
      <c r="M236" s="46">
        <v>11.111111111111139</v>
      </c>
      <c r="N236" s="46">
        <v>65.861513687600649</v>
      </c>
      <c r="O236" s="46"/>
      <c r="P236" s="46">
        <v>9.1699346405228734</v>
      </c>
      <c r="Q236" s="46"/>
      <c r="R236" s="46">
        <v>-9.6741503871097922</v>
      </c>
      <c r="S236" s="46">
        <v>-6.1593868316557394</v>
      </c>
      <c r="T236" s="46"/>
      <c r="U236" s="46"/>
      <c r="V236" s="46"/>
      <c r="W236" s="46"/>
      <c r="X236" s="46"/>
      <c r="Y236" s="46">
        <v>-3.4934497816593968</v>
      </c>
      <c r="Z236" s="46">
        <f t="shared" si="42"/>
        <v>6.3088936000403111</v>
      </c>
      <c r="AA236" s="46">
        <f t="shared" si="43"/>
        <v>0.28735632183909399</v>
      </c>
      <c r="AB236" s="46">
        <f t="shared" si="52"/>
        <v>-0.23077430720870953</v>
      </c>
      <c r="AC236" s="46">
        <f t="shared" si="44"/>
        <v>65.861513687600649</v>
      </c>
      <c r="AD236" s="46">
        <f t="shared" si="45"/>
        <v>13</v>
      </c>
      <c r="AE236" s="46">
        <f t="array" ref="AE236">SUM(IF($C236:$Y236&lt;0,1,0))</f>
        <v>6</v>
      </c>
      <c r="AF236" s="46">
        <f t="shared" si="46"/>
        <v>46.153846153846153</v>
      </c>
      <c r="AG236" s="46">
        <f t="shared" si="53"/>
        <v>44.871794871794869</v>
      </c>
      <c r="AH236" s="46">
        <f t="array" ref="AH236">SUM(IF($C236:$Y236&gt;20,1,0))</f>
        <v>2</v>
      </c>
      <c r="AI236" s="46">
        <f t="shared" si="47"/>
        <v>15.384615384615385</v>
      </c>
      <c r="AJ236" s="46">
        <f t="shared" si="54"/>
        <v>14.102564102564102</v>
      </c>
      <c r="AK236" s="46">
        <f t="array" ref="AK236">SUM(IF($C236:$Y236&gt;40,1,0))</f>
        <v>2</v>
      </c>
      <c r="AL236" s="46">
        <f t="shared" si="48"/>
        <v>15.384615384615385</v>
      </c>
      <c r="AM236" s="46">
        <f t="shared" si="55"/>
        <v>6.4102564102564097</v>
      </c>
      <c r="AN236" s="46">
        <f t="shared" si="49"/>
        <v>3.733147467067182</v>
      </c>
      <c r="AO236" s="46">
        <f t="shared" si="50"/>
        <v>0.28735632183909399</v>
      </c>
      <c r="AP236" s="46"/>
      <c r="AQ236" s="46">
        <f t="shared" si="51"/>
        <v>65.861513687600649</v>
      </c>
      <c r="AR236" s="5"/>
      <c r="AS236" s="5"/>
      <c r="AT236" s="5"/>
      <c r="AU236" s="5"/>
      <c r="AV236" s="5"/>
      <c r="AW236" s="5"/>
      <c r="AX236" s="5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  <c r="BM236" s="4"/>
      <c r="BN236" s="4"/>
      <c r="BO236" s="4"/>
      <c r="BP236" s="4"/>
      <c r="BQ236" s="4"/>
      <c r="BR236" s="4"/>
      <c r="BS236" s="4"/>
      <c r="BT236" s="4"/>
      <c r="BU236" s="4"/>
      <c r="BV236" s="4"/>
      <c r="BW236" s="4"/>
      <c r="BX236" s="4"/>
      <c r="BY236" s="4"/>
      <c r="BZ236" s="4"/>
      <c r="CA236" s="4"/>
      <c r="CB236" s="4"/>
      <c r="CC236" s="4"/>
      <c r="CD236" s="4"/>
      <c r="CE236" s="4"/>
      <c r="CF236" s="4"/>
      <c r="CG236" s="4"/>
      <c r="CH236" s="4"/>
      <c r="CI236" s="4"/>
      <c r="CJ236" s="4"/>
      <c r="CK236" s="4"/>
      <c r="CL236" s="4"/>
      <c r="CM236" s="4"/>
      <c r="CN236" s="4"/>
      <c r="CO236" s="4"/>
      <c r="CP236" s="4"/>
      <c r="CQ236" s="4"/>
      <c r="CR236" s="4"/>
      <c r="CS236" s="4"/>
      <c r="CT236" s="4"/>
      <c r="CU236" s="4"/>
      <c r="CV236" s="4"/>
      <c r="CW236" s="4"/>
      <c r="CX236" s="4"/>
      <c r="CY236" s="4"/>
      <c r="CZ236" s="4"/>
      <c r="DA236" s="4"/>
      <c r="DB236" s="4"/>
      <c r="DC236" s="4"/>
      <c r="DD236" s="4"/>
      <c r="DE236" s="4"/>
      <c r="DF236" s="4"/>
      <c r="DG236" s="4"/>
      <c r="DH236" s="4"/>
      <c r="DI236" s="4"/>
      <c r="DJ236" s="4"/>
      <c r="DK236" s="4"/>
      <c r="DL236" s="4"/>
      <c r="DM236" s="4"/>
      <c r="DN236" s="4"/>
      <c r="DO236" s="4"/>
      <c r="DP236" s="4"/>
      <c r="DQ236" s="4"/>
      <c r="DR236" s="4"/>
      <c r="DS236" s="4"/>
      <c r="DT236" s="4"/>
      <c r="DU236" s="4"/>
      <c r="DV236" s="4"/>
      <c r="DW236" s="4"/>
      <c r="DX236" s="4"/>
      <c r="DY236" s="4"/>
      <c r="DZ236" s="4"/>
      <c r="EA236" s="4"/>
    </row>
    <row r="237" spans="1:131" x14ac:dyDescent="0.4">
      <c r="A237" s="4"/>
      <c r="B237" s="7">
        <v>1728</v>
      </c>
      <c r="C237" s="46">
        <v>-7.6923076923076987</v>
      </c>
      <c r="D237" s="46"/>
      <c r="E237" s="46"/>
      <c r="F237" s="61">
        <v>-7.6124567474048446</v>
      </c>
      <c r="G237" s="46">
        <v>16.40625</v>
      </c>
      <c r="H237" s="46"/>
      <c r="I237" s="46">
        <v>10.617283950617274</v>
      </c>
      <c r="J237" s="46">
        <v>-9.4339622641509528</v>
      </c>
      <c r="K237" s="46">
        <v>3.4383954154727947</v>
      </c>
      <c r="L237" s="46">
        <v>-4.7451590261584737</v>
      </c>
      <c r="M237" s="46">
        <v>3.6363636363636376</v>
      </c>
      <c r="N237" s="46" t="s">
        <v>25</v>
      </c>
      <c r="O237" s="46"/>
      <c r="P237" s="46">
        <v>17.28081471465671</v>
      </c>
      <c r="Q237" s="46"/>
      <c r="R237" s="46">
        <v>20.891639330845479</v>
      </c>
      <c r="S237" s="46">
        <v>6.0088087248322157</v>
      </c>
      <c r="T237" s="46"/>
      <c r="U237" s="46"/>
      <c r="V237" s="46"/>
      <c r="W237" s="46"/>
      <c r="X237" s="46"/>
      <c r="Y237" s="46">
        <v>-4.8265460030165848</v>
      </c>
      <c r="Z237" s="46">
        <f t="shared" si="42"/>
        <v>3.6640936699791298</v>
      </c>
      <c r="AA237" s="46">
        <f t="shared" si="43"/>
        <v>3.5373795259182161</v>
      </c>
      <c r="AB237" s="46">
        <f t="shared" si="52"/>
        <v>1.2878567068487772</v>
      </c>
      <c r="AC237" s="46">
        <f t="shared" si="44"/>
        <v>20.891639330845479</v>
      </c>
      <c r="AD237" s="46">
        <f t="shared" si="45"/>
        <v>13</v>
      </c>
      <c r="AE237" s="46">
        <f t="array" ref="AE237">SUM(IF($C237:$Y237&lt;0,1,0))</f>
        <v>5</v>
      </c>
      <c r="AF237" s="46">
        <f t="shared" si="46"/>
        <v>38.46153846153846</v>
      </c>
      <c r="AG237" s="46">
        <f t="shared" si="53"/>
        <v>41.025641025641029</v>
      </c>
      <c r="AH237" s="46">
        <f t="array" ref="AH237">SUM(IF($C237:$Y237&gt;20,1,0))</f>
        <v>2</v>
      </c>
      <c r="AI237" s="46">
        <f t="shared" si="47"/>
        <v>15.384615384615385</v>
      </c>
      <c r="AJ237" s="46">
        <f t="shared" si="54"/>
        <v>15.384615384615385</v>
      </c>
      <c r="AK237" s="46">
        <f t="array" ref="AK237">SUM(IF($C237:$Y237&gt;40,1,0))</f>
        <v>1</v>
      </c>
      <c r="AL237" s="46">
        <f t="shared" si="48"/>
        <v>7.6923076923076925</v>
      </c>
      <c r="AM237" s="46">
        <f t="shared" si="55"/>
        <v>7.6923076923076925</v>
      </c>
      <c r="AN237" s="46">
        <f t="shared" si="49"/>
        <v>5.6487977735073835</v>
      </c>
      <c r="AO237" s="46">
        <f t="shared" si="50"/>
        <v>4.8225861805979271</v>
      </c>
      <c r="AP237" s="46"/>
      <c r="AQ237" s="46">
        <f t="shared" si="51"/>
        <v>20.891639330845479</v>
      </c>
      <c r="AR237" s="5"/>
      <c r="AS237" s="5"/>
      <c r="AT237" s="5"/>
      <c r="AU237" s="5"/>
      <c r="AV237" s="5"/>
      <c r="AW237" s="5"/>
      <c r="AX237" s="5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  <c r="BM237" s="4"/>
      <c r="BN237" s="4"/>
      <c r="BO237" s="4"/>
      <c r="BP237" s="4"/>
      <c r="BQ237" s="4"/>
      <c r="BR237" s="4"/>
      <c r="BS237" s="4"/>
      <c r="BT237" s="4"/>
      <c r="BU237" s="4"/>
      <c r="BV237" s="4"/>
      <c r="BW237" s="4"/>
      <c r="BX237" s="4"/>
      <c r="BY237" s="4"/>
      <c r="BZ237" s="4"/>
      <c r="CA237" s="4"/>
      <c r="CB237" s="4"/>
      <c r="CC237" s="4"/>
      <c r="CD237" s="4"/>
      <c r="CE237" s="4"/>
      <c r="CF237" s="4"/>
      <c r="CG237" s="4"/>
      <c r="CH237" s="4"/>
      <c r="CI237" s="4"/>
      <c r="CJ237" s="4"/>
      <c r="CK237" s="4"/>
      <c r="CL237" s="4"/>
      <c r="CM237" s="4"/>
      <c r="CN237" s="4"/>
      <c r="CO237" s="4"/>
      <c r="CP237" s="4"/>
      <c r="CQ237" s="4"/>
      <c r="CR237" s="4"/>
      <c r="CS237" s="4"/>
      <c r="CT237" s="4"/>
      <c r="CU237" s="4"/>
      <c r="CV237" s="4"/>
      <c r="CW237" s="4"/>
      <c r="CX237" s="4"/>
      <c r="CY237" s="4"/>
      <c r="CZ237" s="4"/>
      <c r="DA237" s="4"/>
      <c r="DB237" s="4"/>
      <c r="DC237" s="4"/>
      <c r="DD237" s="4"/>
      <c r="DE237" s="4"/>
      <c r="DF237" s="4"/>
      <c r="DG237" s="4"/>
      <c r="DH237" s="4"/>
      <c r="DI237" s="4"/>
      <c r="DJ237" s="4"/>
      <c r="DK237" s="4"/>
      <c r="DL237" s="4"/>
      <c r="DM237" s="4"/>
      <c r="DN237" s="4"/>
      <c r="DO237" s="4"/>
      <c r="DP237" s="4"/>
      <c r="DQ237" s="4"/>
      <c r="DR237" s="4"/>
      <c r="DS237" s="4"/>
      <c r="DT237" s="4"/>
      <c r="DU237" s="4"/>
      <c r="DV237" s="4"/>
      <c r="DW237" s="4"/>
      <c r="DX237" s="4"/>
      <c r="DY237" s="4"/>
      <c r="DZ237" s="4"/>
      <c r="EA237" s="4"/>
    </row>
    <row r="238" spans="1:131" x14ac:dyDescent="0.4">
      <c r="A238" s="4"/>
      <c r="B238" s="7">
        <v>1729</v>
      </c>
      <c r="C238" s="46">
        <v>0</v>
      </c>
      <c r="D238" s="46"/>
      <c r="E238" s="46"/>
      <c r="F238" s="61">
        <v>-5.0561797752808983</v>
      </c>
      <c r="G238" s="46">
        <v>-21.700223713646526</v>
      </c>
      <c r="H238" s="46"/>
      <c r="I238" s="46">
        <v>12.053571428571441</v>
      </c>
      <c r="J238" s="46">
        <v>4.3749999999999956</v>
      </c>
      <c r="K238" s="46">
        <v>2.6105934693192223</v>
      </c>
      <c r="L238" s="46">
        <v>5.5370335673853077</v>
      </c>
      <c r="M238" s="46">
        <v>-14.91228070175441</v>
      </c>
      <c r="N238" s="46" t="s">
        <v>25</v>
      </c>
      <c r="O238" s="46">
        <v>3.4139402560455112</v>
      </c>
      <c r="P238" s="46">
        <v>-8.5760413080895059</v>
      </c>
      <c r="Q238" s="46"/>
      <c r="R238" s="46">
        <v>7.2392944405330839</v>
      </c>
      <c r="S238" s="46">
        <v>4.9905838041431334</v>
      </c>
      <c r="T238" s="46"/>
      <c r="U238" s="46"/>
      <c r="V238" s="46"/>
      <c r="W238" s="46"/>
      <c r="X238" s="46"/>
      <c r="Y238" s="46">
        <v>-0.31695721077654726</v>
      </c>
      <c r="Z238" s="46">
        <f t="shared" si="42"/>
        <v>-0.79551274950386131</v>
      </c>
      <c r="AA238" s="46">
        <f t="shared" si="43"/>
        <v>2.6105934693192223</v>
      </c>
      <c r="AB238" s="46">
        <f t="shared" si="52"/>
        <v>2.4309161688126957</v>
      </c>
      <c r="AC238" s="46">
        <f t="shared" si="44"/>
        <v>12.053571428571441</v>
      </c>
      <c r="AD238" s="46">
        <f t="shared" si="45"/>
        <v>14</v>
      </c>
      <c r="AE238" s="46">
        <f t="array" ref="AE238">SUM(IF($C238:$Y238&lt;0,1,0))</f>
        <v>5</v>
      </c>
      <c r="AF238" s="46">
        <f t="shared" si="46"/>
        <v>35.714285714285715</v>
      </c>
      <c r="AG238" s="46">
        <f t="shared" si="53"/>
        <v>36.721611721611723</v>
      </c>
      <c r="AH238" s="46">
        <f t="array" ref="AH238">SUM(IF($C238:$Y238&gt;20,1,0))</f>
        <v>1</v>
      </c>
      <c r="AI238" s="46">
        <f t="shared" si="47"/>
        <v>7.1428571428571423</v>
      </c>
      <c r="AJ238" s="46">
        <f t="shared" si="54"/>
        <v>15.293040293040292</v>
      </c>
      <c r="AK238" s="46">
        <f t="array" ref="AK238">SUM(IF($C238:$Y238&gt;40,1,0))</f>
        <v>1</v>
      </c>
      <c r="AL238" s="46">
        <f t="shared" si="48"/>
        <v>7.1428571428571423</v>
      </c>
      <c r="AM238" s="46">
        <f t="shared" si="55"/>
        <v>8.8827838827838832</v>
      </c>
      <c r="AN238" s="46">
        <f t="shared" si="49"/>
        <v>-0.91133713934305904</v>
      </c>
      <c r="AO238" s="46">
        <f t="shared" si="50"/>
        <v>3.4139402560455112</v>
      </c>
      <c r="AP238" s="46"/>
      <c r="AQ238" s="46">
        <f t="shared" si="51"/>
        <v>12.053571428571441</v>
      </c>
      <c r="AR238" s="5"/>
      <c r="AS238" s="5"/>
      <c r="AT238" s="5"/>
      <c r="AU238" s="5"/>
      <c r="AV238" s="5"/>
      <c r="AW238" s="5"/>
      <c r="AX238" s="5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  <c r="BM238" s="4"/>
      <c r="BN238" s="4"/>
      <c r="BO238" s="4"/>
      <c r="BP238" s="4"/>
      <c r="BQ238" s="4"/>
      <c r="BR238" s="4"/>
      <c r="BS238" s="4"/>
      <c r="BT238" s="4"/>
      <c r="BU238" s="4"/>
      <c r="BV238" s="4"/>
      <c r="BW238" s="4"/>
      <c r="BX238" s="4"/>
      <c r="BY238" s="4"/>
      <c r="BZ238" s="4"/>
      <c r="CA238" s="4"/>
      <c r="CB238" s="4"/>
      <c r="CC238" s="4"/>
      <c r="CD238" s="4"/>
      <c r="CE238" s="4"/>
      <c r="CF238" s="4"/>
      <c r="CG238" s="4"/>
      <c r="CH238" s="4"/>
      <c r="CI238" s="4"/>
      <c r="CJ238" s="4"/>
      <c r="CK238" s="4"/>
      <c r="CL238" s="4"/>
      <c r="CM238" s="4"/>
      <c r="CN238" s="4"/>
      <c r="CO238" s="4"/>
      <c r="CP238" s="4"/>
      <c r="CQ238" s="4"/>
      <c r="CR238" s="4"/>
      <c r="CS238" s="4"/>
      <c r="CT238" s="4"/>
      <c r="CU238" s="4"/>
      <c r="CV238" s="4"/>
      <c r="CW238" s="4"/>
      <c r="CX238" s="4"/>
      <c r="CY238" s="4"/>
      <c r="CZ238" s="4"/>
      <c r="DA238" s="4"/>
      <c r="DB238" s="4"/>
      <c r="DC238" s="4"/>
      <c r="DD238" s="4"/>
      <c r="DE238" s="4"/>
      <c r="DF238" s="4"/>
      <c r="DG238" s="4"/>
      <c r="DH238" s="4"/>
      <c r="DI238" s="4"/>
      <c r="DJ238" s="4"/>
      <c r="DK238" s="4"/>
      <c r="DL238" s="4"/>
      <c r="DM238" s="4"/>
      <c r="DN238" s="4"/>
      <c r="DO238" s="4"/>
      <c r="DP238" s="4"/>
      <c r="DQ238" s="4"/>
      <c r="DR238" s="4"/>
      <c r="DS238" s="4"/>
      <c r="DT238" s="4"/>
      <c r="DU238" s="4"/>
      <c r="DV238" s="4"/>
      <c r="DW238" s="4"/>
      <c r="DX238" s="4"/>
      <c r="DY238" s="4"/>
      <c r="DZ238" s="4"/>
      <c r="EA238" s="4"/>
    </row>
    <row r="239" spans="1:131" x14ac:dyDescent="0.4">
      <c r="A239" s="4"/>
      <c r="B239" s="7">
        <v>1730</v>
      </c>
      <c r="C239" s="46">
        <v>0</v>
      </c>
      <c r="D239" s="46"/>
      <c r="E239" s="46"/>
      <c r="F239" s="61">
        <v>-5.3254437869822491</v>
      </c>
      <c r="G239" s="46">
        <v>9.7142857142857189</v>
      </c>
      <c r="H239" s="46"/>
      <c r="I239" s="46">
        <v>-13.346613545816732</v>
      </c>
      <c r="J239" s="46">
        <v>-9.1816367265469054</v>
      </c>
      <c r="K239" s="46">
        <v>-6.2827225130890119</v>
      </c>
      <c r="L239" s="46">
        <v>-2.1135155334089384</v>
      </c>
      <c r="M239" s="46">
        <v>-16.494845360824741</v>
      </c>
      <c r="N239" s="46">
        <v>-10.028116213683225</v>
      </c>
      <c r="O239" s="46">
        <v>4.9977074736359484</v>
      </c>
      <c r="P239" s="46">
        <v>-4.3859582603603675</v>
      </c>
      <c r="Q239" s="46"/>
      <c r="R239" s="46">
        <v>-23.267326732673265</v>
      </c>
      <c r="S239" s="46">
        <v>-10.347481079859939</v>
      </c>
      <c r="T239" s="46"/>
      <c r="U239" s="46"/>
      <c r="V239" s="46"/>
      <c r="W239" s="46"/>
      <c r="X239" s="46"/>
      <c r="Y239" s="46">
        <v>5.8823529411764719</v>
      </c>
      <c r="Z239" s="46">
        <f t="shared" si="42"/>
        <v>-5.7270938302962318</v>
      </c>
      <c r="AA239" s="46">
        <f t="shared" si="43"/>
        <v>-5.8040831500356305</v>
      </c>
      <c r="AB239" s="46">
        <f t="shared" si="52"/>
        <v>0.58068448116053284</v>
      </c>
      <c r="AC239" s="46">
        <f t="shared" si="44"/>
        <v>9.7142857142857189</v>
      </c>
      <c r="AD239" s="46">
        <f t="shared" si="45"/>
        <v>14</v>
      </c>
      <c r="AE239" s="46">
        <f t="array" ref="AE239">SUM(IF($C239:$Y239&lt;0,1,0))</f>
        <v>10</v>
      </c>
      <c r="AF239" s="46">
        <f t="shared" si="46"/>
        <v>71.428571428571431</v>
      </c>
      <c r="AG239" s="46">
        <f t="shared" si="53"/>
        <v>43.498168498168496</v>
      </c>
      <c r="AH239" s="46">
        <f t="array" ref="AH239">SUM(IF($C239:$Y239&gt;20,1,0))</f>
        <v>0</v>
      </c>
      <c r="AI239" s="46">
        <f t="shared" si="47"/>
        <v>0</v>
      </c>
      <c r="AJ239" s="46">
        <f t="shared" si="54"/>
        <v>12.728937728937728</v>
      </c>
      <c r="AK239" s="46">
        <f t="array" ref="AK239">SUM(IF($C239:$Y239&gt;40,1,0))</f>
        <v>0</v>
      </c>
      <c r="AL239" s="46">
        <f t="shared" si="48"/>
        <v>0</v>
      </c>
      <c r="AM239" s="46">
        <f t="shared" si="55"/>
        <v>7.6007326007326013</v>
      </c>
      <c r="AN239" s="46">
        <f t="shared" si="49"/>
        <v>-7.1718055471103099</v>
      </c>
      <c r="AO239" s="46">
        <f t="shared" si="50"/>
        <v>-7.7321796198179591</v>
      </c>
      <c r="AP239" s="46"/>
      <c r="AQ239" s="46">
        <f t="shared" si="51"/>
        <v>9.7142857142857189</v>
      </c>
      <c r="AR239" s="5"/>
      <c r="AS239" s="5"/>
      <c r="AT239" s="5"/>
      <c r="AU239" s="5"/>
      <c r="AV239" s="5"/>
      <c r="AW239" s="5"/>
      <c r="AX239" s="5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  <c r="BM239" s="4"/>
      <c r="BN239" s="4"/>
      <c r="BO239" s="4"/>
      <c r="BP239" s="4"/>
      <c r="BQ239" s="4"/>
      <c r="BR239" s="4"/>
      <c r="BS239" s="4"/>
      <c r="BT239" s="4"/>
      <c r="BU239" s="4"/>
      <c r="BV239" s="4"/>
      <c r="BW239" s="4"/>
      <c r="BX239" s="4"/>
      <c r="BY239" s="4"/>
      <c r="BZ239" s="4"/>
      <c r="CA239" s="4"/>
      <c r="CB239" s="4"/>
      <c r="CC239" s="4"/>
      <c r="CD239" s="4"/>
      <c r="CE239" s="4"/>
      <c r="CF239" s="4"/>
      <c r="CG239" s="4"/>
      <c r="CH239" s="4"/>
      <c r="CI239" s="4"/>
      <c r="CJ239" s="4"/>
      <c r="CK239" s="4"/>
      <c r="CL239" s="4"/>
      <c r="CM239" s="4"/>
      <c r="CN239" s="4"/>
      <c r="CO239" s="4"/>
      <c r="CP239" s="4"/>
      <c r="CQ239" s="4"/>
      <c r="CR239" s="4"/>
      <c r="CS239" s="4"/>
      <c r="CT239" s="4"/>
      <c r="CU239" s="4"/>
      <c r="CV239" s="4"/>
      <c r="CW239" s="4"/>
      <c r="CX239" s="4"/>
      <c r="CY239" s="4"/>
      <c r="CZ239" s="4"/>
      <c r="DA239" s="4"/>
      <c r="DB239" s="4"/>
      <c r="DC239" s="4"/>
      <c r="DD239" s="4"/>
      <c r="DE239" s="4"/>
      <c r="DF239" s="4"/>
      <c r="DG239" s="4"/>
      <c r="DH239" s="4"/>
      <c r="DI239" s="4"/>
      <c r="DJ239" s="4"/>
      <c r="DK239" s="4"/>
      <c r="DL239" s="4"/>
      <c r="DM239" s="4"/>
      <c r="DN239" s="4"/>
      <c r="DO239" s="4"/>
      <c r="DP239" s="4"/>
      <c r="DQ239" s="4"/>
      <c r="DR239" s="4"/>
      <c r="DS239" s="4"/>
      <c r="DT239" s="4"/>
      <c r="DU239" s="4"/>
      <c r="DV239" s="4"/>
      <c r="DW239" s="4"/>
      <c r="DX239" s="4"/>
      <c r="DY239" s="4"/>
      <c r="DZ239" s="4"/>
      <c r="EA239" s="4"/>
    </row>
    <row r="240" spans="1:131" x14ac:dyDescent="0.4">
      <c r="A240" s="4"/>
      <c r="B240" s="7">
        <v>1731</v>
      </c>
      <c r="C240" s="46">
        <v>0</v>
      </c>
      <c r="D240" s="46"/>
      <c r="E240" s="46"/>
      <c r="F240" s="61">
        <v>3.75</v>
      </c>
      <c r="G240" s="46">
        <v>-27.34375</v>
      </c>
      <c r="H240" s="46"/>
      <c r="I240" s="46">
        <v>-3.4482758620689613</v>
      </c>
      <c r="J240" s="46">
        <v>35.164835164835175</v>
      </c>
      <c r="K240" s="46">
        <v>-9.7765363128491707</v>
      </c>
      <c r="L240" s="46">
        <v>1.4960662294042359</v>
      </c>
      <c r="M240" s="46">
        <v>-4.9382716049382829</v>
      </c>
      <c r="N240" s="46">
        <v>19.895833333333336</v>
      </c>
      <c r="O240" s="46">
        <v>-13.624454148471621</v>
      </c>
      <c r="P240" s="46">
        <v>-3.5894816849119215</v>
      </c>
      <c r="Q240" s="46"/>
      <c r="R240" s="46">
        <v>28.548387096774185</v>
      </c>
      <c r="S240" s="46">
        <v>-7.5239434144627033</v>
      </c>
      <c r="T240" s="46"/>
      <c r="U240" s="46"/>
      <c r="V240" s="46"/>
      <c r="W240" s="46"/>
      <c r="X240" s="46"/>
      <c r="Y240" s="46">
        <v>-11.111111111111093</v>
      </c>
      <c r="Z240" s="46">
        <f t="shared" si="42"/>
        <v>0.53566412039522704</v>
      </c>
      <c r="AA240" s="46">
        <f t="shared" si="43"/>
        <v>-3.5188787734904414</v>
      </c>
      <c r="AB240" s="46">
        <f t="shared" si="52"/>
        <v>-0.60469110491869538</v>
      </c>
      <c r="AC240" s="46">
        <f t="shared" si="44"/>
        <v>35.164835164835175</v>
      </c>
      <c r="AD240" s="46">
        <f t="shared" si="45"/>
        <v>14</v>
      </c>
      <c r="AE240" s="46">
        <f t="array" ref="AE240">SUM(IF($C240:$Y240&lt;0,1,0))</f>
        <v>8</v>
      </c>
      <c r="AF240" s="46">
        <f t="shared" si="46"/>
        <v>57.142857142857146</v>
      </c>
      <c r="AG240" s="46">
        <f t="shared" si="53"/>
        <v>50.457875457875467</v>
      </c>
      <c r="AH240" s="46">
        <f t="array" ref="AH240">SUM(IF($C240:$Y240&gt;20,1,0))</f>
        <v>2</v>
      </c>
      <c r="AI240" s="46">
        <f t="shared" si="47"/>
        <v>14.285714285714285</v>
      </c>
      <c r="AJ240" s="46">
        <f t="shared" si="54"/>
        <v>12.545787545787547</v>
      </c>
      <c r="AK240" s="46">
        <f t="array" ref="AK240">SUM(IF($C240:$Y240&gt;40,1,0))</f>
        <v>0</v>
      </c>
      <c r="AL240" s="46">
        <f t="shared" si="48"/>
        <v>0</v>
      </c>
      <c r="AM240" s="46">
        <f t="shared" si="55"/>
        <v>6.3186813186813184</v>
      </c>
      <c r="AN240" s="46">
        <f t="shared" si="49"/>
        <v>1.5508673997203559</v>
      </c>
      <c r="AO240" s="46">
        <f t="shared" si="50"/>
        <v>-3.5188787734904414</v>
      </c>
      <c r="AP240" s="46"/>
      <c r="AQ240" s="46">
        <f t="shared" si="51"/>
        <v>35.164835164835175</v>
      </c>
      <c r="AR240" s="5"/>
      <c r="AS240" s="5"/>
      <c r="AT240" s="5"/>
      <c r="AU240" s="5"/>
      <c r="AV240" s="5"/>
      <c r="AW240" s="5"/>
      <c r="AX240" s="5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  <c r="BM240" s="4"/>
      <c r="BN240" s="4"/>
      <c r="BO240" s="4"/>
      <c r="BP240" s="4"/>
      <c r="BQ240" s="4"/>
      <c r="BR240" s="4"/>
      <c r="BS240" s="4"/>
      <c r="BT240" s="4"/>
      <c r="BU240" s="4"/>
      <c r="BV240" s="4"/>
      <c r="BW240" s="4"/>
      <c r="BX240" s="4"/>
      <c r="BY240" s="4"/>
      <c r="BZ240" s="4"/>
      <c r="CA240" s="4"/>
      <c r="CB240" s="4"/>
      <c r="CC240" s="4"/>
      <c r="CD240" s="4"/>
      <c r="CE240" s="4"/>
      <c r="CF240" s="4"/>
      <c r="CG240" s="4"/>
      <c r="CH240" s="4"/>
      <c r="CI240" s="4"/>
      <c r="CJ240" s="4"/>
      <c r="CK240" s="4"/>
      <c r="CL240" s="4"/>
      <c r="CM240" s="4"/>
      <c r="CN240" s="4"/>
      <c r="CO240" s="4"/>
      <c r="CP240" s="4"/>
      <c r="CQ240" s="4"/>
      <c r="CR240" s="4"/>
      <c r="CS240" s="4"/>
      <c r="CT240" s="4"/>
      <c r="CU240" s="4"/>
      <c r="CV240" s="4"/>
      <c r="CW240" s="4"/>
      <c r="CX240" s="4"/>
      <c r="CY240" s="4"/>
      <c r="CZ240" s="4"/>
      <c r="DA240" s="4"/>
      <c r="DB240" s="4"/>
      <c r="DC240" s="4"/>
      <c r="DD240" s="4"/>
      <c r="DE240" s="4"/>
      <c r="DF240" s="4"/>
      <c r="DG240" s="4"/>
      <c r="DH240" s="4"/>
      <c r="DI240" s="4"/>
      <c r="DJ240" s="4"/>
      <c r="DK240" s="4"/>
      <c r="DL240" s="4"/>
      <c r="DM240" s="4"/>
      <c r="DN240" s="4"/>
      <c r="DO240" s="4"/>
      <c r="DP240" s="4"/>
      <c r="DQ240" s="4"/>
      <c r="DR240" s="4"/>
      <c r="DS240" s="4"/>
      <c r="DT240" s="4"/>
      <c r="DU240" s="4"/>
      <c r="DV240" s="4"/>
      <c r="DW240" s="4"/>
      <c r="DX240" s="4"/>
      <c r="DY240" s="4"/>
      <c r="DZ240" s="4"/>
      <c r="EA240" s="4"/>
    </row>
    <row r="241" spans="1:131" x14ac:dyDescent="0.4">
      <c r="A241" s="4"/>
      <c r="B241" s="7">
        <v>1732</v>
      </c>
      <c r="C241" s="46">
        <v>8.3333333333333481</v>
      </c>
      <c r="D241" s="46"/>
      <c r="E241" s="46"/>
      <c r="F241" s="61">
        <v>1.8072289156626504</v>
      </c>
      <c r="G241" s="46">
        <v>-9.6774193548387117</v>
      </c>
      <c r="H241" s="46"/>
      <c r="I241" s="46">
        <v>9.5238095238095113</v>
      </c>
      <c r="J241" s="46">
        <v>-21.95121951219512</v>
      </c>
      <c r="K241" s="46">
        <v>-1.8575851393188847</v>
      </c>
      <c r="L241" s="46">
        <v>-5.5601574763946111</v>
      </c>
      <c r="M241" s="46">
        <v>6.493506493506529</v>
      </c>
      <c r="N241" s="46">
        <v>-29.452649869678549</v>
      </c>
      <c r="O241" s="46">
        <v>12.841253791708795</v>
      </c>
      <c r="P241" s="46">
        <v>12.796883426435983</v>
      </c>
      <c r="Q241" s="46"/>
      <c r="R241" s="46" t="s">
        <v>25</v>
      </c>
      <c r="S241" s="46">
        <v>0.92984547098471371</v>
      </c>
      <c r="T241" s="46"/>
      <c r="U241" s="46"/>
      <c r="V241" s="46"/>
      <c r="W241" s="46"/>
      <c r="X241" s="46"/>
      <c r="Y241" s="46">
        <v>-2.0270270270270285</v>
      </c>
      <c r="Z241" s="46">
        <f t="shared" si="42"/>
        <v>-1.3692459556931824</v>
      </c>
      <c r="AA241" s="46">
        <f t="shared" si="43"/>
        <v>0.92984547098471371</v>
      </c>
      <c r="AB241" s="46">
        <f t="shared" si="52"/>
        <v>-0.32629785591080429</v>
      </c>
      <c r="AC241" s="46">
        <f t="shared" si="44"/>
        <v>12.841253791708795</v>
      </c>
      <c r="AD241" s="46">
        <f t="shared" si="45"/>
        <v>14</v>
      </c>
      <c r="AE241" s="46">
        <f t="array" ref="AE241">SUM(IF($C241:$Y241&lt;0,1,0))</f>
        <v>6</v>
      </c>
      <c r="AF241" s="46">
        <f t="shared" si="46"/>
        <v>42.857142857142854</v>
      </c>
      <c r="AG241" s="46">
        <f t="shared" si="53"/>
        <v>48.626373626373628</v>
      </c>
      <c r="AH241" s="46">
        <f t="array" ref="AH241">SUM(IF($C241:$Y241&gt;20,1,0))</f>
        <v>1</v>
      </c>
      <c r="AI241" s="46">
        <f t="shared" si="47"/>
        <v>7.1428571428571423</v>
      </c>
      <c r="AJ241" s="46">
        <f t="shared" si="54"/>
        <v>9.8901098901098905</v>
      </c>
      <c r="AK241" s="46">
        <f t="array" ref="AK241">SUM(IF($C241:$Y241&gt;40,1,0))</f>
        <v>1</v>
      </c>
      <c r="AL241" s="46">
        <f t="shared" si="48"/>
        <v>7.1428571428571423</v>
      </c>
      <c r="AM241" s="46">
        <f t="shared" si="55"/>
        <v>6.2271062271062263</v>
      </c>
      <c r="AN241" s="46">
        <f t="shared" si="49"/>
        <v>-2.1915003391197905</v>
      </c>
      <c r="AO241" s="46">
        <f t="shared" si="50"/>
        <v>0.92984547098471371</v>
      </c>
      <c r="AP241" s="46"/>
      <c r="AQ241" s="46">
        <f t="shared" si="51"/>
        <v>12.841253791708795</v>
      </c>
      <c r="AR241" s="5"/>
      <c r="AS241" s="5"/>
      <c r="AT241" s="5"/>
      <c r="AU241" s="5"/>
      <c r="AV241" s="5"/>
      <c r="AW241" s="5"/>
      <c r="AX241" s="5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  <c r="BM241" s="4"/>
      <c r="BN241" s="4"/>
      <c r="BO241" s="4"/>
      <c r="BP241" s="4"/>
      <c r="BQ241" s="4"/>
      <c r="BR241" s="4"/>
      <c r="BS241" s="4"/>
      <c r="BT241" s="4"/>
      <c r="BU241" s="4"/>
      <c r="BV241" s="4"/>
      <c r="BW241" s="4"/>
      <c r="BX241" s="4"/>
      <c r="BY241" s="4"/>
      <c r="BZ241" s="4"/>
      <c r="CA241" s="4"/>
      <c r="CB241" s="4"/>
      <c r="CC241" s="4"/>
      <c r="CD241" s="4"/>
      <c r="CE241" s="4"/>
      <c r="CF241" s="4"/>
      <c r="CG241" s="4"/>
      <c r="CH241" s="4"/>
      <c r="CI241" s="4"/>
      <c r="CJ241" s="4"/>
      <c r="CK241" s="4"/>
      <c r="CL241" s="4"/>
      <c r="CM241" s="4"/>
      <c r="CN241" s="4"/>
      <c r="CO241" s="4"/>
      <c r="CP241" s="4"/>
      <c r="CQ241" s="4"/>
      <c r="CR241" s="4"/>
      <c r="CS241" s="4"/>
      <c r="CT241" s="4"/>
      <c r="CU241" s="4"/>
      <c r="CV241" s="4"/>
      <c r="CW241" s="4"/>
      <c r="CX241" s="4"/>
      <c r="CY241" s="4"/>
      <c r="CZ241" s="4"/>
      <c r="DA241" s="4"/>
      <c r="DB241" s="4"/>
      <c r="DC241" s="4"/>
      <c r="DD241" s="4"/>
      <c r="DE241" s="4"/>
      <c r="DF241" s="4"/>
      <c r="DG241" s="4"/>
      <c r="DH241" s="4"/>
      <c r="DI241" s="4"/>
      <c r="DJ241" s="4"/>
      <c r="DK241" s="4"/>
      <c r="DL241" s="4"/>
      <c r="DM241" s="4"/>
      <c r="DN241" s="4"/>
      <c r="DO241" s="4"/>
      <c r="DP241" s="4"/>
      <c r="DQ241" s="4"/>
      <c r="DR241" s="4"/>
      <c r="DS241" s="4"/>
      <c r="DT241" s="4"/>
      <c r="DU241" s="4"/>
      <c r="DV241" s="4"/>
      <c r="DW241" s="4"/>
      <c r="DX241" s="4"/>
      <c r="DY241" s="4"/>
      <c r="DZ241" s="4"/>
      <c r="EA241" s="4"/>
    </row>
    <row r="242" spans="1:131" x14ac:dyDescent="0.4">
      <c r="A242" s="4"/>
      <c r="B242" s="7">
        <v>1733</v>
      </c>
      <c r="C242" s="46">
        <v>7.6923076923076872</v>
      </c>
      <c r="D242" s="46"/>
      <c r="E242" s="46"/>
      <c r="F242" s="61">
        <v>-3.3530571992110452</v>
      </c>
      <c r="G242" s="46">
        <v>31.746031746031743</v>
      </c>
      <c r="H242" s="46"/>
      <c r="I242" s="46">
        <v>-4.3478260869565188</v>
      </c>
      <c r="J242" s="46">
        <v>-12.5</v>
      </c>
      <c r="K242" s="46">
        <v>39.432176656151441</v>
      </c>
      <c r="L242" s="46">
        <v>2.9208456100837665E-2</v>
      </c>
      <c r="M242" s="46">
        <v>-1.2195121951219745</v>
      </c>
      <c r="N242" s="46">
        <v>48.152709359605915</v>
      </c>
      <c r="O242" s="46">
        <v>0</v>
      </c>
      <c r="P242" s="46">
        <v>9.7965313066278821</v>
      </c>
      <c r="Q242" s="46">
        <v>33.333333333333329</v>
      </c>
      <c r="R242" s="46" t="s">
        <v>25</v>
      </c>
      <c r="S242" s="46">
        <v>-3.4141568999253638</v>
      </c>
      <c r="T242" s="46"/>
      <c r="U242" s="46"/>
      <c r="V242" s="46"/>
      <c r="W242" s="46"/>
      <c r="X242" s="46"/>
      <c r="Y242" s="46">
        <v>2.931034482758621</v>
      </c>
      <c r="Z242" s="46">
        <f t="shared" si="42"/>
        <v>10.591341475121611</v>
      </c>
      <c r="AA242" s="46">
        <f t="shared" si="43"/>
        <v>1.4801214694297293</v>
      </c>
      <c r="AB242" s="46">
        <f t="shared" si="52"/>
        <v>-0.1275036646456984</v>
      </c>
      <c r="AC242" s="46">
        <f t="shared" si="44"/>
        <v>48.152709359605915</v>
      </c>
      <c r="AD242" s="46">
        <f t="shared" si="45"/>
        <v>15</v>
      </c>
      <c r="AE242" s="46">
        <f t="array" ref="AE242">SUM(IF($C242:$Y242&lt;0,1,0))</f>
        <v>5</v>
      </c>
      <c r="AF242" s="46">
        <f t="shared" si="46"/>
        <v>33.333333333333336</v>
      </c>
      <c r="AG242" s="46">
        <f t="shared" si="53"/>
        <v>46.489621489621491</v>
      </c>
      <c r="AH242" s="46">
        <f t="array" ref="AH242">SUM(IF($C242:$Y242&gt;20,1,0))</f>
        <v>5</v>
      </c>
      <c r="AI242" s="46">
        <f t="shared" si="47"/>
        <v>33.333333333333329</v>
      </c>
      <c r="AJ242" s="46">
        <f t="shared" si="54"/>
        <v>12.88156288156288</v>
      </c>
      <c r="AK242" s="46">
        <f t="array" ref="AK242">SUM(IF($C242:$Y242&gt;40,1,0))</f>
        <v>2</v>
      </c>
      <c r="AL242" s="46">
        <f t="shared" si="48"/>
        <v>13.333333333333334</v>
      </c>
      <c r="AM242" s="46">
        <f t="shared" si="55"/>
        <v>5.8852258852258856</v>
      </c>
      <c r="AN242" s="46">
        <f t="shared" si="49"/>
        <v>11.471286539719687</v>
      </c>
      <c r="AO242" s="46">
        <f t="shared" si="50"/>
        <v>1.4604228050418833E-2</v>
      </c>
      <c r="AP242" s="46"/>
      <c r="AQ242" s="46">
        <f t="shared" si="51"/>
        <v>48.152709359605915</v>
      </c>
      <c r="AR242" s="5"/>
      <c r="AS242" s="5"/>
      <c r="AT242" s="5"/>
      <c r="AU242" s="5"/>
      <c r="AV242" s="5"/>
      <c r="AW242" s="5"/>
      <c r="AX242" s="5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  <c r="BM242" s="4"/>
      <c r="BN242" s="4"/>
      <c r="BO242" s="4"/>
      <c r="BP242" s="4"/>
      <c r="BQ242" s="4"/>
      <c r="BR242" s="4"/>
      <c r="BS242" s="4"/>
      <c r="BT242" s="4"/>
      <c r="BU242" s="4"/>
      <c r="BV242" s="4"/>
      <c r="BW242" s="4"/>
      <c r="BX242" s="4"/>
      <c r="BY242" s="4"/>
      <c r="BZ242" s="4"/>
      <c r="CA242" s="4"/>
      <c r="CB242" s="4"/>
      <c r="CC242" s="4"/>
      <c r="CD242" s="4"/>
      <c r="CE242" s="4"/>
      <c r="CF242" s="4"/>
      <c r="CG242" s="4"/>
      <c r="CH242" s="4"/>
      <c r="CI242" s="4"/>
      <c r="CJ242" s="4"/>
      <c r="CK242" s="4"/>
      <c r="CL242" s="4"/>
      <c r="CM242" s="4"/>
      <c r="CN242" s="4"/>
      <c r="CO242" s="4"/>
      <c r="CP242" s="4"/>
      <c r="CQ242" s="4"/>
      <c r="CR242" s="4"/>
      <c r="CS242" s="4"/>
      <c r="CT242" s="4"/>
      <c r="CU242" s="4"/>
      <c r="CV242" s="4"/>
      <c r="CW242" s="4"/>
      <c r="CX242" s="4"/>
      <c r="CY242" s="4"/>
      <c r="CZ242" s="4"/>
      <c r="DA242" s="4"/>
      <c r="DB242" s="4"/>
      <c r="DC242" s="4"/>
      <c r="DD242" s="4"/>
      <c r="DE242" s="4"/>
      <c r="DF242" s="4"/>
      <c r="DG242" s="4"/>
      <c r="DH242" s="4"/>
      <c r="DI242" s="4"/>
      <c r="DJ242" s="4"/>
      <c r="DK242" s="4"/>
      <c r="DL242" s="4"/>
      <c r="DM242" s="4"/>
      <c r="DN242" s="4"/>
      <c r="DO242" s="4"/>
      <c r="DP242" s="4"/>
      <c r="DQ242" s="4"/>
      <c r="DR242" s="4"/>
      <c r="DS242" s="4"/>
      <c r="DT242" s="4"/>
      <c r="DU242" s="4"/>
      <c r="DV242" s="4"/>
      <c r="DW242" s="4"/>
      <c r="DX242" s="4"/>
      <c r="DY242" s="4"/>
      <c r="DZ242" s="4"/>
      <c r="EA242" s="4"/>
    </row>
    <row r="243" spans="1:131" x14ac:dyDescent="0.4">
      <c r="A243" s="4"/>
      <c r="B243" s="7">
        <v>1734</v>
      </c>
      <c r="C243" s="46">
        <v>-14.285714285714279</v>
      </c>
      <c r="D243" s="46"/>
      <c r="E243" s="46"/>
      <c r="F243" s="61">
        <v>-0.61224489795918369</v>
      </c>
      <c r="G243" s="46">
        <v>15.36144578313252</v>
      </c>
      <c r="H243" s="46"/>
      <c r="I243" s="46">
        <v>20.454545454545435</v>
      </c>
      <c r="J243" s="46">
        <v>-3.0952380952380953</v>
      </c>
      <c r="K243" s="46">
        <v>54.298642533936658</v>
      </c>
      <c r="L243" s="46">
        <v>1.7897854666447444</v>
      </c>
      <c r="M243" s="46">
        <v>8.6419753086419693</v>
      </c>
      <c r="N243" s="46">
        <v>-14.879467996674977</v>
      </c>
      <c r="O243" s="46">
        <v>2.9121863799283165</v>
      </c>
      <c r="P243" s="46">
        <v>4.3966402951174564</v>
      </c>
      <c r="Q243" s="46">
        <v>0</v>
      </c>
      <c r="R243" s="46" t="s">
        <v>25</v>
      </c>
      <c r="S243" s="46">
        <v>-0.62499999999999778</v>
      </c>
      <c r="T243" s="46"/>
      <c r="U243" s="46"/>
      <c r="V243" s="46"/>
      <c r="W243" s="46"/>
      <c r="X243" s="46"/>
      <c r="Y243" s="46">
        <v>12.227805695142369</v>
      </c>
      <c r="Z243" s="46">
        <f t="shared" si="42"/>
        <v>6.1846686886787809</v>
      </c>
      <c r="AA243" s="46">
        <f t="shared" si="43"/>
        <v>2.3509859232865304</v>
      </c>
      <c r="AB243" s="46">
        <f t="shared" si="52"/>
        <v>-0.32523593175097937</v>
      </c>
      <c r="AC243" s="46">
        <f t="shared" si="44"/>
        <v>54.298642533936658</v>
      </c>
      <c r="AD243" s="46">
        <f t="shared" si="45"/>
        <v>15</v>
      </c>
      <c r="AE243" s="46">
        <f t="array" ref="AE243">SUM(IF($C243:$Y243&lt;0,1,0))</f>
        <v>5</v>
      </c>
      <c r="AF243" s="46">
        <f t="shared" si="46"/>
        <v>33.333333333333336</v>
      </c>
      <c r="AG243" s="46">
        <f t="shared" si="53"/>
        <v>45.634920634920633</v>
      </c>
      <c r="AH243" s="46">
        <f t="array" ref="AH243">SUM(IF($C243:$Y243&gt;20,1,0))</f>
        <v>3</v>
      </c>
      <c r="AI243" s="46">
        <f t="shared" si="47"/>
        <v>20</v>
      </c>
      <c r="AJ243" s="46">
        <f t="shared" si="54"/>
        <v>13.65079365079365</v>
      </c>
      <c r="AK243" s="46">
        <f t="array" ref="AK243">SUM(IF($C243:$Y243&gt;40,1,0))</f>
        <v>2</v>
      </c>
      <c r="AL243" s="46">
        <f t="shared" si="48"/>
        <v>13.333333333333334</v>
      </c>
      <c r="AM243" s="46">
        <f t="shared" si="55"/>
        <v>6.825396825396826</v>
      </c>
      <c r="AN243" s="46">
        <f t="shared" si="49"/>
        <v>7.386939186006237</v>
      </c>
      <c r="AO243" s="46">
        <f t="shared" si="50"/>
        <v>2.3509859232865304</v>
      </c>
      <c r="AP243" s="46"/>
      <c r="AQ243" s="46">
        <f t="shared" si="51"/>
        <v>54.298642533936658</v>
      </c>
      <c r="AR243" s="5"/>
      <c r="AS243" s="5"/>
      <c r="AT243" s="5"/>
      <c r="AU243" s="5"/>
      <c r="AV243" s="5"/>
      <c r="AW243" s="5"/>
      <c r="AX243" s="5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  <c r="BM243" s="4"/>
      <c r="BN243" s="4"/>
      <c r="BO243" s="4"/>
      <c r="BP243" s="4"/>
      <c r="BQ243" s="4"/>
      <c r="BR243" s="4"/>
      <c r="BS243" s="4"/>
      <c r="BT243" s="4"/>
      <c r="BU243" s="4"/>
      <c r="BV243" s="4"/>
      <c r="BW243" s="4"/>
      <c r="BX243" s="4"/>
      <c r="BY243" s="4"/>
      <c r="BZ243" s="4"/>
      <c r="CA243" s="4"/>
      <c r="CB243" s="4"/>
      <c r="CC243" s="4"/>
      <c r="CD243" s="4"/>
      <c r="CE243" s="4"/>
      <c r="CF243" s="4"/>
      <c r="CG243" s="4"/>
      <c r="CH243" s="4"/>
      <c r="CI243" s="4"/>
      <c r="CJ243" s="4"/>
      <c r="CK243" s="4"/>
      <c r="CL243" s="4"/>
      <c r="CM243" s="4"/>
      <c r="CN243" s="4"/>
      <c r="CO243" s="4"/>
      <c r="CP243" s="4"/>
      <c r="CQ243" s="4"/>
      <c r="CR243" s="4"/>
      <c r="CS243" s="4"/>
      <c r="CT243" s="4"/>
      <c r="CU243" s="4"/>
      <c r="CV243" s="4"/>
      <c r="CW243" s="4"/>
      <c r="CX243" s="4"/>
      <c r="CY243" s="4"/>
      <c r="CZ243" s="4"/>
      <c r="DA243" s="4"/>
      <c r="DB243" s="4"/>
      <c r="DC243" s="4"/>
      <c r="DD243" s="4"/>
      <c r="DE243" s="4"/>
      <c r="DF243" s="4"/>
      <c r="DG243" s="4"/>
      <c r="DH243" s="4"/>
      <c r="DI243" s="4"/>
      <c r="DJ243" s="4"/>
      <c r="DK243" s="4"/>
      <c r="DL243" s="4"/>
      <c r="DM243" s="4"/>
      <c r="DN243" s="4"/>
      <c r="DO243" s="4"/>
      <c r="DP243" s="4"/>
      <c r="DQ243" s="4"/>
      <c r="DR243" s="4"/>
      <c r="DS243" s="4"/>
      <c r="DT243" s="4"/>
      <c r="DU243" s="4"/>
      <c r="DV243" s="4"/>
      <c r="DW243" s="4"/>
      <c r="DX243" s="4"/>
      <c r="DY243" s="4"/>
      <c r="DZ243" s="4"/>
      <c r="EA243" s="4"/>
    </row>
    <row r="244" spans="1:131" x14ac:dyDescent="0.4">
      <c r="A244" s="4"/>
      <c r="B244" s="7">
        <v>1735</v>
      </c>
      <c r="C244" s="46">
        <v>-16.666666666666664</v>
      </c>
      <c r="D244" s="46"/>
      <c r="E244" s="46"/>
      <c r="F244" s="61">
        <v>5.3388090349075972</v>
      </c>
      <c r="G244" s="46">
        <v>-16.971279373368141</v>
      </c>
      <c r="H244" s="46"/>
      <c r="I244" s="46">
        <v>-18.490566037735835</v>
      </c>
      <c r="J244" s="46">
        <v>4.668304668304657</v>
      </c>
      <c r="K244" s="46">
        <v>-6.1583577712610023</v>
      </c>
      <c r="L244" s="46">
        <v>3.1268551548910839</v>
      </c>
      <c r="M244" s="46">
        <v>-9.0909090909090722</v>
      </c>
      <c r="N244" s="46">
        <v>91.699218749999972</v>
      </c>
      <c r="O244" s="46">
        <v>0.30474531998259113</v>
      </c>
      <c r="P244" s="46">
        <v>-10.142616270977832</v>
      </c>
      <c r="Q244" s="46">
        <v>15.125</v>
      </c>
      <c r="R244" s="46">
        <v>-0.29673590504452063</v>
      </c>
      <c r="S244" s="46">
        <v>1.6299578799578884</v>
      </c>
      <c r="T244" s="46"/>
      <c r="U244" s="46"/>
      <c r="V244" s="46"/>
      <c r="W244" s="46"/>
      <c r="X244" s="46"/>
      <c r="Y244" s="46">
        <v>-1.0447761194029903</v>
      </c>
      <c r="Z244" s="46">
        <f t="shared" si="42"/>
        <v>2.8687322381785156</v>
      </c>
      <c r="AA244" s="46">
        <f t="shared" si="43"/>
        <v>-0.29673590504452063</v>
      </c>
      <c r="AB244" s="46">
        <f t="shared" si="52"/>
        <v>-0.80979082747827003</v>
      </c>
      <c r="AC244" s="46">
        <f t="shared" si="44"/>
        <v>91.699218749999972</v>
      </c>
      <c r="AD244" s="46">
        <f t="shared" si="45"/>
        <v>15</v>
      </c>
      <c r="AE244" s="46">
        <f t="array" ref="AE244">SUM(IF($C244:$Y244&lt;0,1,0))</f>
        <v>8</v>
      </c>
      <c r="AF244" s="46">
        <f t="shared" si="46"/>
        <v>53.333333333333336</v>
      </c>
      <c r="AG244" s="46">
        <f t="shared" si="53"/>
        <v>48.571428571428577</v>
      </c>
      <c r="AH244" s="46">
        <f t="array" ref="AH244">SUM(IF($C244:$Y244&gt;20,1,0))</f>
        <v>1</v>
      </c>
      <c r="AI244" s="46">
        <f t="shared" si="47"/>
        <v>6.666666666666667</v>
      </c>
      <c r="AJ244" s="46">
        <f t="shared" si="54"/>
        <v>13.571428571428571</v>
      </c>
      <c r="AK244" s="46">
        <f t="array" ref="AK244">SUM(IF($C244:$Y244&gt;40,1,0))</f>
        <v>1</v>
      </c>
      <c r="AL244" s="46">
        <f t="shared" si="48"/>
        <v>6.666666666666667</v>
      </c>
      <c r="AM244" s="46">
        <f t="shared" si="55"/>
        <v>6.746031746031746</v>
      </c>
      <c r="AN244" s="46">
        <f t="shared" si="49"/>
        <v>4.6724943352882606</v>
      </c>
      <c r="AO244" s="46">
        <f t="shared" si="50"/>
        <v>0.30474531998259113</v>
      </c>
      <c r="AP244" s="46"/>
      <c r="AQ244" s="46">
        <f t="shared" si="51"/>
        <v>91.699218749999972</v>
      </c>
      <c r="AR244" s="5"/>
      <c r="AS244" s="5"/>
      <c r="AT244" s="5"/>
      <c r="AU244" s="5"/>
      <c r="AV244" s="5"/>
      <c r="AW244" s="5"/>
      <c r="AX244" s="5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  <c r="BM244" s="4"/>
      <c r="BN244" s="4"/>
      <c r="BO244" s="4"/>
      <c r="BP244" s="4"/>
      <c r="BQ244" s="4"/>
      <c r="BR244" s="4"/>
      <c r="BS244" s="4"/>
      <c r="BT244" s="4"/>
      <c r="BU244" s="4"/>
      <c r="BV244" s="4"/>
      <c r="BW244" s="4"/>
      <c r="BX244" s="4"/>
      <c r="BY244" s="4"/>
      <c r="BZ244" s="4"/>
      <c r="CA244" s="4"/>
      <c r="CB244" s="4"/>
      <c r="CC244" s="4"/>
      <c r="CD244" s="4"/>
      <c r="CE244" s="4"/>
      <c r="CF244" s="4"/>
      <c r="CG244" s="4"/>
      <c r="CH244" s="4"/>
      <c r="CI244" s="4"/>
      <c r="CJ244" s="4"/>
      <c r="CK244" s="4"/>
      <c r="CL244" s="4"/>
      <c r="CM244" s="4"/>
      <c r="CN244" s="4"/>
      <c r="CO244" s="4"/>
      <c r="CP244" s="4"/>
      <c r="CQ244" s="4"/>
      <c r="CR244" s="4"/>
      <c r="CS244" s="4"/>
      <c r="CT244" s="4"/>
      <c r="CU244" s="4"/>
      <c r="CV244" s="4"/>
      <c r="CW244" s="4"/>
      <c r="CX244" s="4"/>
      <c r="CY244" s="4"/>
      <c r="CZ244" s="4"/>
      <c r="DA244" s="4"/>
      <c r="DB244" s="4"/>
      <c r="DC244" s="4"/>
      <c r="DD244" s="4"/>
      <c r="DE244" s="4"/>
      <c r="DF244" s="4"/>
      <c r="DG244" s="4"/>
      <c r="DH244" s="4"/>
      <c r="DI244" s="4"/>
      <c r="DJ244" s="4"/>
      <c r="DK244" s="4"/>
      <c r="DL244" s="4"/>
      <c r="DM244" s="4"/>
      <c r="DN244" s="4"/>
      <c r="DO244" s="4"/>
      <c r="DP244" s="4"/>
      <c r="DQ244" s="4"/>
      <c r="DR244" s="4"/>
      <c r="DS244" s="4"/>
      <c r="DT244" s="4"/>
      <c r="DU244" s="4"/>
      <c r="DV244" s="4"/>
      <c r="DW244" s="4"/>
      <c r="DX244" s="4"/>
      <c r="DY244" s="4"/>
      <c r="DZ244" s="4"/>
      <c r="EA244" s="4"/>
    </row>
    <row r="245" spans="1:131" x14ac:dyDescent="0.4">
      <c r="A245" s="4"/>
      <c r="B245" s="7">
        <v>1736</v>
      </c>
      <c r="C245" s="46">
        <v>0</v>
      </c>
      <c r="D245" s="46"/>
      <c r="E245" s="46"/>
      <c r="F245" s="61">
        <v>-5.8479532163742682</v>
      </c>
      <c r="G245" s="46">
        <v>0</v>
      </c>
      <c r="H245" s="46"/>
      <c r="I245" s="46">
        <v>8.7962962962962798</v>
      </c>
      <c r="J245" s="46">
        <v>23.239436619718322</v>
      </c>
      <c r="K245" s="46">
        <v>-21.874999999999989</v>
      </c>
      <c r="L245" s="46">
        <v>-0.33065586920292267</v>
      </c>
      <c r="M245" s="46">
        <v>6.2499999999999778</v>
      </c>
      <c r="N245" s="46">
        <v>80.132450331125838</v>
      </c>
      <c r="O245" s="46">
        <v>5.078125</v>
      </c>
      <c r="P245" s="46">
        <v>-3.5200125555668649</v>
      </c>
      <c r="Q245" s="46">
        <v>9.6634093376764199</v>
      </c>
      <c r="R245" s="46">
        <v>18.601190476190489</v>
      </c>
      <c r="S245" s="46">
        <v>-0.17841592149699936</v>
      </c>
      <c r="T245" s="46"/>
      <c r="U245" s="46"/>
      <c r="V245" s="46"/>
      <c r="W245" s="46"/>
      <c r="X245" s="46"/>
      <c r="Y245" s="46">
        <v>-5.5806938159879245</v>
      </c>
      <c r="Z245" s="46">
        <f t="shared" si="42"/>
        <v>7.628545112158557</v>
      </c>
      <c r="AA245" s="46">
        <f t="shared" si="43"/>
        <v>0</v>
      </c>
      <c r="AB245" s="46">
        <f t="shared" si="52"/>
        <v>0.15755636419433525</v>
      </c>
      <c r="AC245" s="46">
        <f t="shared" si="44"/>
        <v>80.132450331125838</v>
      </c>
      <c r="AD245" s="46">
        <f t="shared" si="45"/>
        <v>15</v>
      </c>
      <c r="AE245" s="46">
        <f t="array" ref="AE245">SUM(IF($C245:$Y245&lt;0,1,0))</f>
        <v>6</v>
      </c>
      <c r="AF245" s="46">
        <f t="shared" si="46"/>
        <v>40</v>
      </c>
      <c r="AG245" s="46">
        <f t="shared" si="53"/>
        <v>43.333333333333336</v>
      </c>
      <c r="AH245" s="46">
        <f t="array" ref="AH245">SUM(IF($C245:$Y245&gt;20,1,0))</f>
        <v>2</v>
      </c>
      <c r="AI245" s="46">
        <f t="shared" si="47"/>
        <v>13.333333333333334</v>
      </c>
      <c r="AJ245" s="46">
        <f t="shared" si="54"/>
        <v>15.793650793650793</v>
      </c>
      <c r="AK245" s="46">
        <f t="array" ref="AK245">SUM(IF($C245:$Y245&gt;40,1,0))</f>
        <v>1</v>
      </c>
      <c r="AL245" s="46">
        <f t="shared" si="48"/>
        <v>6.666666666666667</v>
      </c>
      <c r="AM245" s="46">
        <f t="shared" si="55"/>
        <v>7.8571428571428568</v>
      </c>
      <c r="AN245" s="46">
        <f t="shared" si="49"/>
        <v>9.2314515767974061</v>
      </c>
      <c r="AO245" s="46">
        <f t="shared" si="50"/>
        <v>5.078125</v>
      </c>
      <c r="AP245" s="46"/>
      <c r="AQ245" s="46">
        <f t="shared" si="51"/>
        <v>80.132450331125838</v>
      </c>
      <c r="AR245" s="5"/>
      <c r="AS245" s="5"/>
      <c r="AT245" s="5"/>
      <c r="AU245" s="5"/>
      <c r="AV245" s="5"/>
      <c r="AW245" s="5"/>
      <c r="AX245" s="5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  <c r="BM245" s="4"/>
      <c r="BN245" s="4"/>
      <c r="BO245" s="4"/>
      <c r="BP245" s="4"/>
      <c r="BQ245" s="4"/>
      <c r="BR245" s="4"/>
      <c r="BS245" s="4"/>
      <c r="BT245" s="4"/>
      <c r="BU245" s="4"/>
      <c r="BV245" s="4"/>
      <c r="BW245" s="4"/>
      <c r="BX245" s="4"/>
      <c r="BY245" s="4"/>
      <c r="BZ245" s="4"/>
      <c r="CA245" s="4"/>
      <c r="CB245" s="4"/>
      <c r="CC245" s="4"/>
      <c r="CD245" s="4"/>
      <c r="CE245" s="4"/>
      <c r="CF245" s="4"/>
      <c r="CG245" s="4"/>
      <c r="CH245" s="4"/>
      <c r="CI245" s="4"/>
      <c r="CJ245" s="4"/>
      <c r="CK245" s="4"/>
      <c r="CL245" s="4"/>
      <c r="CM245" s="4"/>
      <c r="CN245" s="4"/>
      <c r="CO245" s="4"/>
      <c r="CP245" s="4"/>
      <c r="CQ245" s="4"/>
      <c r="CR245" s="4"/>
      <c r="CS245" s="4"/>
      <c r="CT245" s="4"/>
      <c r="CU245" s="4"/>
      <c r="CV245" s="4"/>
      <c r="CW245" s="4"/>
      <c r="CX245" s="4"/>
      <c r="CY245" s="4"/>
      <c r="CZ245" s="4"/>
      <c r="DA245" s="4"/>
      <c r="DB245" s="4"/>
      <c r="DC245" s="4"/>
      <c r="DD245" s="4"/>
      <c r="DE245" s="4"/>
      <c r="DF245" s="4"/>
      <c r="DG245" s="4"/>
      <c r="DH245" s="4"/>
      <c r="DI245" s="4"/>
      <c r="DJ245" s="4"/>
      <c r="DK245" s="4"/>
      <c r="DL245" s="4"/>
      <c r="DM245" s="4"/>
      <c r="DN245" s="4"/>
      <c r="DO245" s="4"/>
      <c r="DP245" s="4"/>
      <c r="DQ245" s="4"/>
      <c r="DR245" s="4"/>
      <c r="DS245" s="4"/>
      <c r="DT245" s="4"/>
      <c r="DU245" s="4"/>
      <c r="DV245" s="4"/>
      <c r="DW245" s="4"/>
      <c r="DX245" s="4"/>
      <c r="DY245" s="4"/>
      <c r="DZ245" s="4"/>
      <c r="EA245" s="4"/>
    </row>
    <row r="246" spans="1:131" x14ac:dyDescent="0.4">
      <c r="A246" s="4"/>
      <c r="B246" s="7">
        <v>1737</v>
      </c>
      <c r="C246" s="46">
        <v>10.000000000000009</v>
      </c>
      <c r="D246" s="46"/>
      <c r="E246" s="46"/>
      <c r="F246" s="61">
        <v>12.629399585921325</v>
      </c>
      <c r="G246" s="46">
        <v>16.03773584905661</v>
      </c>
      <c r="H246" s="46"/>
      <c r="I246" s="46">
        <v>5.3191489361702038</v>
      </c>
      <c r="J246" s="46">
        <v>14.285714285714279</v>
      </c>
      <c r="K246" s="46">
        <v>-26.865942028985501</v>
      </c>
      <c r="L246" s="46">
        <v>4.4535572494460274</v>
      </c>
      <c r="M246" s="46">
        <v>17.647058823529417</v>
      </c>
      <c r="N246" s="46">
        <v>-36.255656108597293</v>
      </c>
      <c r="O246" s="46">
        <v>20.033044196612959</v>
      </c>
      <c r="P246" s="46">
        <v>23.227648019998796</v>
      </c>
      <c r="Q246" s="46">
        <v>-20.792079207920789</v>
      </c>
      <c r="R246" s="46">
        <v>1.9116674171889114</v>
      </c>
      <c r="S246" s="46">
        <v>7.3443797581728587</v>
      </c>
      <c r="T246" s="46"/>
      <c r="U246" s="46"/>
      <c r="V246" s="46"/>
      <c r="W246" s="46"/>
      <c r="X246" s="46"/>
      <c r="Y246" s="46">
        <v>10.702875399361012</v>
      </c>
      <c r="Z246" s="46">
        <f t="shared" si="42"/>
        <v>3.9785701450445874</v>
      </c>
      <c r="AA246" s="46">
        <f t="shared" si="43"/>
        <v>10.000000000000009</v>
      </c>
      <c r="AB246" s="46">
        <f t="shared" si="52"/>
        <v>2.4107028264427437</v>
      </c>
      <c r="AC246" s="46">
        <f t="shared" si="44"/>
        <v>23.227648019998796</v>
      </c>
      <c r="AD246" s="46">
        <f t="shared" si="45"/>
        <v>15</v>
      </c>
      <c r="AE246" s="46">
        <f t="array" ref="AE246">SUM(IF($C246:$Y246&lt;0,1,0))</f>
        <v>3</v>
      </c>
      <c r="AF246" s="46">
        <f t="shared" si="46"/>
        <v>20</v>
      </c>
      <c r="AG246" s="46">
        <f t="shared" si="53"/>
        <v>37.142857142857146</v>
      </c>
      <c r="AH246" s="46">
        <f t="array" ref="AH246">SUM(IF($C246:$Y246&gt;20,1,0))</f>
        <v>2</v>
      </c>
      <c r="AI246" s="46">
        <f t="shared" si="47"/>
        <v>13.333333333333334</v>
      </c>
      <c r="AJ246" s="46">
        <f t="shared" si="54"/>
        <v>15.634920634920633</v>
      </c>
      <c r="AK246" s="46">
        <f t="array" ref="AK246">SUM(IF($C246:$Y246&gt;40,1,0))</f>
        <v>0</v>
      </c>
      <c r="AL246" s="46">
        <f t="shared" si="48"/>
        <v>0</v>
      </c>
      <c r="AM246" s="46">
        <f t="shared" si="55"/>
        <v>7.8571428571428568</v>
      </c>
      <c r="AN246" s="46">
        <f t="shared" si="49"/>
        <v>2.9981289827929083</v>
      </c>
      <c r="AO246" s="46">
        <f t="shared" si="50"/>
        <v>7.3443797581728587</v>
      </c>
      <c r="AP246" s="46"/>
      <c r="AQ246" s="46">
        <f t="shared" si="51"/>
        <v>23.227648019998796</v>
      </c>
      <c r="AR246" s="5"/>
      <c r="AS246" s="5"/>
      <c r="AT246" s="5"/>
      <c r="AU246" s="5"/>
      <c r="AV246" s="5"/>
      <c r="AW246" s="5"/>
      <c r="AX246" s="5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  <c r="BM246" s="4"/>
      <c r="BN246" s="4"/>
      <c r="BO246" s="4"/>
      <c r="BP246" s="4"/>
      <c r="BQ246" s="4"/>
      <c r="BR246" s="4"/>
      <c r="BS246" s="4"/>
      <c r="BT246" s="4"/>
      <c r="BU246" s="4"/>
      <c r="BV246" s="4"/>
      <c r="BW246" s="4"/>
      <c r="BX246" s="4"/>
      <c r="BY246" s="4"/>
      <c r="BZ246" s="4"/>
      <c r="CA246" s="4"/>
      <c r="CB246" s="4"/>
      <c r="CC246" s="4"/>
      <c r="CD246" s="4"/>
      <c r="CE246" s="4"/>
      <c r="CF246" s="4"/>
      <c r="CG246" s="4"/>
      <c r="CH246" s="4"/>
      <c r="CI246" s="4"/>
      <c r="CJ246" s="4"/>
      <c r="CK246" s="4"/>
      <c r="CL246" s="4"/>
      <c r="CM246" s="4"/>
      <c r="CN246" s="4"/>
      <c r="CO246" s="4"/>
      <c r="CP246" s="4"/>
      <c r="CQ246" s="4"/>
      <c r="CR246" s="4"/>
      <c r="CS246" s="4"/>
      <c r="CT246" s="4"/>
      <c r="CU246" s="4"/>
      <c r="CV246" s="4"/>
      <c r="CW246" s="4"/>
      <c r="CX246" s="4"/>
      <c r="CY246" s="4"/>
      <c r="CZ246" s="4"/>
      <c r="DA246" s="4"/>
      <c r="DB246" s="4"/>
      <c r="DC246" s="4"/>
      <c r="DD246" s="4"/>
      <c r="DE246" s="4"/>
      <c r="DF246" s="4"/>
      <c r="DG246" s="4"/>
      <c r="DH246" s="4"/>
      <c r="DI246" s="4"/>
      <c r="DJ246" s="4"/>
      <c r="DK246" s="4"/>
      <c r="DL246" s="4"/>
      <c r="DM246" s="4"/>
      <c r="DN246" s="4"/>
      <c r="DO246" s="4"/>
      <c r="DP246" s="4"/>
      <c r="DQ246" s="4"/>
      <c r="DR246" s="4"/>
      <c r="DS246" s="4"/>
      <c r="DT246" s="4"/>
      <c r="DU246" s="4"/>
      <c r="DV246" s="4"/>
      <c r="DW246" s="4"/>
      <c r="DX246" s="4"/>
      <c r="DY246" s="4"/>
      <c r="DZ246" s="4"/>
      <c r="EA246" s="4"/>
    </row>
    <row r="247" spans="1:131" x14ac:dyDescent="0.4">
      <c r="A247" s="4"/>
      <c r="B247" s="7">
        <v>1738</v>
      </c>
      <c r="C247" s="46">
        <v>18.181818181818166</v>
      </c>
      <c r="D247" s="46"/>
      <c r="E247" s="46"/>
      <c r="F247" s="61">
        <v>1.6544117647058825</v>
      </c>
      <c r="G247" s="46">
        <v>18.699186991869922</v>
      </c>
      <c r="H247" s="46"/>
      <c r="I247" s="46">
        <v>-17.979797979797986</v>
      </c>
      <c r="J247" s="46">
        <v>1.8333333333333313</v>
      </c>
      <c r="K247" s="46">
        <v>-10.616298049722662</v>
      </c>
      <c r="L247" s="46">
        <v>0.2983946009375904</v>
      </c>
      <c r="M247" s="46">
        <v>-10</v>
      </c>
      <c r="N247" s="46">
        <v>-23.646850044365564</v>
      </c>
      <c r="O247" s="46">
        <v>-22.677219545767379</v>
      </c>
      <c r="P247" s="46">
        <v>5.0494084965450634</v>
      </c>
      <c r="Q247" s="46">
        <v>-25</v>
      </c>
      <c r="R247" s="46">
        <v>9.820299978615088</v>
      </c>
      <c r="S247" s="46">
        <v>-2.6243221734865707</v>
      </c>
      <c r="T247" s="46"/>
      <c r="U247" s="46"/>
      <c r="V247" s="46"/>
      <c r="W247" s="46"/>
      <c r="X247" s="46"/>
      <c r="Y247" s="46">
        <v>0.14430014430015792</v>
      </c>
      <c r="Z247" s="46">
        <f t="shared" si="42"/>
        <v>-3.7908889534009962</v>
      </c>
      <c r="AA247" s="46">
        <f t="shared" si="43"/>
        <v>0.14430014430015792</v>
      </c>
      <c r="AB247" s="46">
        <f t="shared" si="52"/>
        <v>2.2797786053286511</v>
      </c>
      <c r="AC247" s="46">
        <f t="shared" si="44"/>
        <v>18.699186991869922</v>
      </c>
      <c r="AD247" s="46">
        <f t="shared" si="45"/>
        <v>15</v>
      </c>
      <c r="AE247" s="46">
        <f t="array" ref="AE247">SUM(IF($C247:$Y247&lt;0,1,0))</f>
        <v>7</v>
      </c>
      <c r="AF247" s="46">
        <f t="shared" si="46"/>
        <v>46.666666666666664</v>
      </c>
      <c r="AG247" s="46">
        <f t="shared" si="53"/>
        <v>37.777777777777779</v>
      </c>
      <c r="AH247" s="46">
        <f t="array" ref="AH247">SUM(IF($C247:$Y247&gt;20,1,0))</f>
        <v>0</v>
      </c>
      <c r="AI247" s="46">
        <f t="shared" si="47"/>
        <v>0</v>
      </c>
      <c r="AJ247" s="46">
        <f t="shared" si="54"/>
        <v>14.444444444444443</v>
      </c>
      <c r="AK247" s="46">
        <f t="array" ref="AK247">SUM(IF($C247:$Y247&gt;40,1,0))</f>
        <v>0</v>
      </c>
      <c r="AL247" s="46">
        <f t="shared" si="48"/>
        <v>0</v>
      </c>
      <c r="AM247" s="46">
        <f t="shared" si="55"/>
        <v>6.666666666666667</v>
      </c>
      <c r="AN247" s="46">
        <f t="shared" si="49"/>
        <v>-5.7838040482410227</v>
      </c>
      <c r="AO247" s="46">
        <f t="shared" si="50"/>
        <v>-2.6243221734865707</v>
      </c>
      <c r="AP247" s="46"/>
      <c r="AQ247" s="46">
        <f t="shared" si="51"/>
        <v>18.699186991869922</v>
      </c>
      <c r="AR247" s="5"/>
      <c r="AS247" s="5"/>
      <c r="AT247" s="5"/>
      <c r="AU247" s="5"/>
      <c r="AV247" s="5"/>
      <c r="AW247" s="5"/>
      <c r="AX247" s="5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  <c r="BM247" s="4"/>
      <c r="BN247" s="4"/>
      <c r="BO247" s="4"/>
      <c r="BP247" s="4"/>
      <c r="BQ247" s="4"/>
      <c r="BR247" s="4"/>
      <c r="BS247" s="4"/>
      <c r="BT247" s="4"/>
      <c r="BU247" s="4"/>
      <c r="BV247" s="4"/>
      <c r="BW247" s="4"/>
      <c r="BX247" s="4"/>
      <c r="BY247" s="4"/>
      <c r="BZ247" s="4"/>
      <c r="CA247" s="4"/>
      <c r="CB247" s="4"/>
      <c r="CC247" s="4"/>
      <c r="CD247" s="4"/>
      <c r="CE247" s="4"/>
      <c r="CF247" s="4"/>
      <c r="CG247" s="4"/>
      <c r="CH247" s="4"/>
      <c r="CI247" s="4"/>
      <c r="CJ247" s="4"/>
      <c r="CK247" s="4"/>
      <c r="CL247" s="4"/>
      <c r="CM247" s="4"/>
      <c r="CN247" s="4"/>
      <c r="CO247" s="4"/>
      <c r="CP247" s="4"/>
      <c r="CQ247" s="4"/>
      <c r="CR247" s="4"/>
      <c r="CS247" s="4"/>
      <c r="CT247" s="4"/>
      <c r="CU247" s="4"/>
      <c r="CV247" s="4"/>
      <c r="CW247" s="4"/>
      <c r="CX247" s="4"/>
      <c r="CY247" s="4"/>
      <c r="CZ247" s="4"/>
      <c r="DA247" s="4"/>
      <c r="DB247" s="4"/>
      <c r="DC247" s="4"/>
      <c r="DD247" s="4"/>
      <c r="DE247" s="4"/>
      <c r="DF247" s="4"/>
      <c r="DG247" s="4"/>
      <c r="DH247" s="4"/>
      <c r="DI247" s="4"/>
      <c r="DJ247" s="4"/>
      <c r="DK247" s="4"/>
      <c r="DL247" s="4"/>
      <c r="DM247" s="4"/>
      <c r="DN247" s="4"/>
      <c r="DO247" s="4"/>
      <c r="DP247" s="4"/>
      <c r="DQ247" s="4"/>
      <c r="DR247" s="4"/>
      <c r="DS247" s="4"/>
      <c r="DT247" s="4"/>
      <c r="DU247" s="4"/>
      <c r="DV247" s="4"/>
      <c r="DW247" s="4"/>
      <c r="DX247" s="4"/>
      <c r="DY247" s="4"/>
      <c r="DZ247" s="4"/>
      <c r="EA247" s="4"/>
    </row>
    <row r="248" spans="1:131" x14ac:dyDescent="0.4">
      <c r="A248" s="4"/>
      <c r="B248" s="7">
        <v>1739</v>
      </c>
      <c r="C248" s="46">
        <v>7.6923076923076872</v>
      </c>
      <c r="D248" s="46"/>
      <c r="E248" s="46"/>
      <c r="F248" s="61">
        <v>5.4249547920433994</v>
      </c>
      <c r="G248" s="46">
        <v>50.684931506849317</v>
      </c>
      <c r="H248" s="46"/>
      <c r="I248" s="46">
        <v>-6.4039408866995107</v>
      </c>
      <c r="J248" s="46">
        <v>6.7103109656301063</v>
      </c>
      <c r="K248" s="46">
        <v>11.144578313252996</v>
      </c>
      <c r="L248" s="46">
        <v>1.253320702926275</v>
      </c>
      <c r="M248" s="46">
        <v>-7.7777777777777608</v>
      </c>
      <c r="N248" s="46">
        <v>-8.4253341080767097</v>
      </c>
      <c r="O248" s="46">
        <v>-13.306631063640406</v>
      </c>
      <c r="P248" s="46">
        <v>3.4990158256801216</v>
      </c>
      <c r="Q248" s="46">
        <v>33.333333333333329</v>
      </c>
      <c r="R248" s="46">
        <v>-6.3901345291479839</v>
      </c>
      <c r="S248" s="46">
        <v>-2.5198602463256115</v>
      </c>
      <c r="T248" s="46"/>
      <c r="U248" s="46"/>
      <c r="V248" s="46"/>
      <c r="W248" s="46"/>
      <c r="X248" s="46"/>
      <c r="Y248" s="46">
        <v>-14.121037463976949</v>
      </c>
      <c r="Z248" s="46">
        <f t="shared" si="42"/>
        <v>4.0532024704252194</v>
      </c>
      <c r="AA248" s="46">
        <f t="shared" si="43"/>
        <v>1.253320702926275</v>
      </c>
      <c r="AB248" s="46">
        <f t="shared" si="52"/>
        <v>2.2419784775780749</v>
      </c>
      <c r="AC248" s="46">
        <f t="shared" si="44"/>
        <v>50.684931506849317</v>
      </c>
      <c r="AD248" s="46">
        <f t="shared" si="45"/>
        <v>15</v>
      </c>
      <c r="AE248" s="46">
        <f t="array" ref="AE248">SUM(IF($C248:$Y248&lt;0,1,0))</f>
        <v>7</v>
      </c>
      <c r="AF248" s="46">
        <f t="shared" si="46"/>
        <v>46.666666666666664</v>
      </c>
      <c r="AG248" s="46">
        <f t="shared" si="53"/>
        <v>40</v>
      </c>
      <c r="AH248" s="46">
        <f t="array" ref="AH248">SUM(IF($C248:$Y248&gt;20,1,0))</f>
        <v>2</v>
      </c>
      <c r="AI248" s="46">
        <f t="shared" si="47"/>
        <v>13.333333333333334</v>
      </c>
      <c r="AJ248" s="46">
        <f t="shared" si="54"/>
        <v>11.111111111111112</v>
      </c>
      <c r="AK248" s="46">
        <f t="array" ref="AK248">SUM(IF($C248:$Y248&gt;40,1,0))</f>
        <v>1</v>
      </c>
      <c r="AL248" s="46">
        <f t="shared" si="48"/>
        <v>6.666666666666667</v>
      </c>
      <c r="AM248" s="46">
        <f t="shared" si="55"/>
        <v>5.5555555555555562</v>
      </c>
      <c r="AN248" s="46">
        <f t="shared" si="49"/>
        <v>5.1712897560036586</v>
      </c>
      <c r="AO248" s="46">
        <f t="shared" si="50"/>
        <v>1.253320702926275</v>
      </c>
      <c r="AP248" s="46"/>
      <c r="AQ248" s="46">
        <f t="shared" si="51"/>
        <v>50.684931506849317</v>
      </c>
      <c r="AR248" s="5"/>
      <c r="AS248" s="5"/>
      <c r="AT248" s="5"/>
      <c r="AU248" s="5"/>
      <c r="AV248" s="5"/>
      <c r="AW248" s="5"/>
      <c r="AX248" s="5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  <c r="BM248" s="4"/>
      <c r="BN248" s="4"/>
      <c r="BO248" s="4"/>
      <c r="BP248" s="4"/>
      <c r="BQ248" s="4"/>
      <c r="BR248" s="4"/>
      <c r="BS248" s="4"/>
      <c r="BT248" s="4"/>
      <c r="BU248" s="4"/>
      <c r="BV248" s="4"/>
      <c r="BW248" s="4"/>
      <c r="BX248" s="4"/>
      <c r="BY248" s="4"/>
      <c r="BZ248" s="4"/>
      <c r="CA248" s="4"/>
      <c r="CB248" s="4"/>
      <c r="CC248" s="4"/>
      <c r="CD248" s="4"/>
      <c r="CE248" s="4"/>
      <c r="CF248" s="4"/>
      <c r="CG248" s="4"/>
      <c r="CH248" s="4"/>
      <c r="CI248" s="4"/>
      <c r="CJ248" s="4"/>
      <c r="CK248" s="4"/>
      <c r="CL248" s="4"/>
      <c r="CM248" s="4"/>
      <c r="CN248" s="4"/>
      <c r="CO248" s="4"/>
      <c r="CP248" s="4"/>
      <c r="CQ248" s="4"/>
      <c r="CR248" s="4"/>
      <c r="CS248" s="4"/>
      <c r="CT248" s="4"/>
      <c r="CU248" s="4"/>
      <c r="CV248" s="4"/>
      <c r="CW248" s="4"/>
      <c r="CX248" s="4"/>
      <c r="CY248" s="4"/>
      <c r="CZ248" s="4"/>
      <c r="DA248" s="4"/>
      <c r="DB248" s="4"/>
      <c r="DC248" s="4"/>
      <c r="DD248" s="4"/>
      <c r="DE248" s="4"/>
      <c r="DF248" s="4"/>
      <c r="DG248" s="4"/>
      <c r="DH248" s="4"/>
      <c r="DI248" s="4"/>
      <c r="DJ248" s="4"/>
      <c r="DK248" s="4"/>
      <c r="DL248" s="4"/>
      <c r="DM248" s="4"/>
      <c r="DN248" s="4"/>
      <c r="DO248" s="4"/>
      <c r="DP248" s="4"/>
      <c r="DQ248" s="4"/>
      <c r="DR248" s="4"/>
      <c r="DS248" s="4"/>
      <c r="DT248" s="4"/>
      <c r="DU248" s="4"/>
      <c r="DV248" s="4"/>
      <c r="DW248" s="4"/>
      <c r="DX248" s="4"/>
      <c r="DY248" s="4"/>
      <c r="DZ248" s="4"/>
      <c r="EA248" s="4"/>
    </row>
    <row r="249" spans="1:131" x14ac:dyDescent="0.4">
      <c r="A249" s="4"/>
      <c r="B249" s="7">
        <v>1740</v>
      </c>
      <c r="C249" s="46">
        <v>-14.285714285714279</v>
      </c>
      <c r="D249" s="46"/>
      <c r="E249" s="46"/>
      <c r="F249" s="61">
        <v>8.5763293310463116</v>
      </c>
      <c r="G249" s="46">
        <v>11.212121212121207</v>
      </c>
      <c r="H249" s="46"/>
      <c r="I249" s="46">
        <v>19.473684210526308</v>
      </c>
      <c r="J249" s="46">
        <v>27.607361963190179</v>
      </c>
      <c r="K249" s="46">
        <v>18.970189701897034</v>
      </c>
      <c r="L249" s="46">
        <v>12.41484478011099</v>
      </c>
      <c r="M249" s="46">
        <v>19.277108433734913</v>
      </c>
      <c r="N249" s="46">
        <v>17.068527918781729</v>
      </c>
      <c r="O249" s="46">
        <v>26.488706365503091</v>
      </c>
      <c r="P249" s="46">
        <v>9.4791666666666696</v>
      </c>
      <c r="Q249" s="46">
        <v>37.5</v>
      </c>
      <c r="R249" s="46">
        <v>31.257485029940145</v>
      </c>
      <c r="S249" s="46">
        <v>15.046320070661224</v>
      </c>
      <c r="T249" s="46"/>
      <c r="U249" s="46"/>
      <c r="V249" s="46"/>
      <c r="W249" s="46"/>
      <c r="X249" s="46"/>
      <c r="Y249" s="46">
        <v>0</v>
      </c>
      <c r="Z249" s="46">
        <f t="shared" si="42"/>
        <v>16.005742093231035</v>
      </c>
      <c r="AA249" s="46">
        <f t="shared" si="43"/>
        <v>17.068527918781729</v>
      </c>
      <c r="AB249" s="46">
        <f t="shared" si="52"/>
        <v>4.694902143493942</v>
      </c>
      <c r="AC249" s="46">
        <f t="shared" si="44"/>
        <v>37.5</v>
      </c>
      <c r="AD249" s="46">
        <f t="shared" si="45"/>
        <v>15</v>
      </c>
      <c r="AE249" s="46">
        <f t="array" ref="AE249">SUM(IF($C249:$Y249&lt;0,1,0))</f>
        <v>1</v>
      </c>
      <c r="AF249" s="46">
        <f t="shared" si="46"/>
        <v>6.666666666666667</v>
      </c>
      <c r="AG249" s="46">
        <f t="shared" si="53"/>
        <v>35.55555555555555</v>
      </c>
      <c r="AH249" s="46">
        <f t="array" ref="AH249">SUM(IF($C249:$Y249&gt;20,1,0))</f>
        <v>4</v>
      </c>
      <c r="AI249" s="46">
        <f t="shared" si="47"/>
        <v>26.666666666666668</v>
      </c>
      <c r="AJ249" s="46">
        <f t="shared" si="54"/>
        <v>12.222222222222223</v>
      </c>
      <c r="AK249" s="46">
        <f t="array" ref="AK249">SUM(IF($C249:$Y249&gt;40,1,0))</f>
        <v>0</v>
      </c>
      <c r="AL249" s="46">
        <f t="shared" si="48"/>
        <v>0</v>
      </c>
      <c r="AM249" s="46">
        <f t="shared" si="55"/>
        <v>3.3333333333333335</v>
      </c>
      <c r="AN249" s="46">
        <f t="shared" si="49"/>
        <v>19.567065052629214</v>
      </c>
      <c r="AO249" s="46">
        <f t="shared" si="50"/>
        <v>18.970189701897034</v>
      </c>
      <c r="AP249" s="46"/>
      <c r="AQ249" s="46">
        <f t="shared" si="51"/>
        <v>37.5</v>
      </c>
      <c r="AR249" s="5"/>
      <c r="AS249" s="5"/>
      <c r="AT249" s="5"/>
      <c r="AU249" s="5"/>
      <c r="AV249" s="5"/>
      <c r="AW249" s="5"/>
      <c r="AX249" s="5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  <c r="BM249" s="4"/>
      <c r="BN249" s="4"/>
      <c r="BO249" s="4"/>
      <c r="BP249" s="4"/>
      <c r="BQ249" s="4"/>
      <c r="BR249" s="4"/>
      <c r="BS249" s="4"/>
      <c r="BT249" s="4"/>
      <c r="BU249" s="4"/>
      <c r="BV249" s="4"/>
      <c r="BW249" s="4"/>
      <c r="BX249" s="4"/>
      <c r="BY249" s="4"/>
      <c r="BZ249" s="4"/>
      <c r="CA249" s="4"/>
      <c r="CB249" s="4"/>
      <c r="CC249" s="4"/>
      <c r="CD249" s="4"/>
      <c r="CE249" s="4"/>
      <c r="CF249" s="4"/>
      <c r="CG249" s="4"/>
      <c r="CH249" s="4"/>
      <c r="CI249" s="4"/>
      <c r="CJ249" s="4"/>
      <c r="CK249" s="4"/>
      <c r="CL249" s="4"/>
      <c r="CM249" s="4"/>
      <c r="CN249" s="4"/>
      <c r="CO249" s="4"/>
      <c r="CP249" s="4"/>
      <c r="CQ249" s="4"/>
      <c r="CR249" s="4"/>
      <c r="CS249" s="4"/>
      <c r="CT249" s="4"/>
      <c r="CU249" s="4"/>
      <c r="CV249" s="4"/>
      <c r="CW249" s="4"/>
      <c r="CX249" s="4"/>
      <c r="CY249" s="4"/>
      <c r="CZ249" s="4"/>
      <c r="DA249" s="4"/>
      <c r="DB249" s="4"/>
      <c r="DC249" s="4"/>
      <c r="DD249" s="4"/>
      <c r="DE249" s="4"/>
      <c r="DF249" s="4"/>
      <c r="DG249" s="4"/>
      <c r="DH249" s="4"/>
      <c r="DI249" s="4"/>
      <c r="DJ249" s="4"/>
      <c r="DK249" s="4"/>
      <c r="DL249" s="4"/>
      <c r="DM249" s="4"/>
      <c r="DN249" s="4"/>
      <c r="DO249" s="4"/>
      <c r="DP249" s="4"/>
      <c r="DQ249" s="4"/>
      <c r="DR249" s="4"/>
      <c r="DS249" s="4"/>
      <c r="DT249" s="4"/>
      <c r="DU249" s="4"/>
      <c r="DV249" s="4"/>
      <c r="DW249" s="4"/>
      <c r="DX249" s="4"/>
      <c r="DY249" s="4"/>
      <c r="DZ249" s="4"/>
      <c r="EA249" s="4"/>
    </row>
    <row r="250" spans="1:131" x14ac:dyDescent="0.4">
      <c r="A250" s="4"/>
      <c r="B250" s="7">
        <v>1741</v>
      </c>
      <c r="C250" s="46">
        <v>11.66666666666667</v>
      </c>
      <c r="D250" s="46"/>
      <c r="E250" s="46"/>
      <c r="F250" s="61">
        <v>-1.4218009478672986</v>
      </c>
      <c r="G250" s="46">
        <v>-50.136239782016354</v>
      </c>
      <c r="H250" s="46"/>
      <c r="I250" s="46">
        <v>3.9647577092511099</v>
      </c>
      <c r="J250" s="46">
        <v>21.27403846153846</v>
      </c>
      <c r="K250" s="46">
        <v>0.68337129840547739</v>
      </c>
      <c r="L250" s="46">
        <v>-3.3660406435324752</v>
      </c>
      <c r="M250" s="46">
        <v>33.3333333333333</v>
      </c>
      <c r="N250" s="46">
        <v>18.753387533875344</v>
      </c>
      <c r="O250" s="46">
        <v>11.566558441558449</v>
      </c>
      <c r="P250" s="46">
        <v>-0.69463682909060742</v>
      </c>
      <c r="Q250" s="46">
        <v>9.0909090909090828</v>
      </c>
      <c r="R250" s="46">
        <v>-0.45620437956205295</v>
      </c>
      <c r="S250" s="46">
        <v>9.2795031055900701</v>
      </c>
      <c r="T250" s="46"/>
      <c r="U250" s="46"/>
      <c r="V250" s="46"/>
      <c r="W250" s="46"/>
      <c r="X250" s="46"/>
      <c r="Y250" s="46">
        <v>28.020134228187921</v>
      </c>
      <c r="Z250" s="46">
        <f t="shared" si="42"/>
        <v>6.1038491524831384</v>
      </c>
      <c r="AA250" s="46">
        <f t="shared" si="43"/>
        <v>9.0909090909090828</v>
      </c>
      <c r="AB250" s="46">
        <f t="shared" si="52"/>
        <v>6.259509642819542</v>
      </c>
      <c r="AC250" s="46">
        <f t="shared" si="44"/>
        <v>33.3333333333333</v>
      </c>
      <c r="AD250" s="46">
        <f t="shared" si="45"/>
        <v>15</v>
      </c>
      <c r="AE250" s="46">
        <f t="array" ref="AE250">SUM(IF($C250:$Y250&lt;0,1,0))</f>
        <v>5</v>
      </c>
      <c r="AF250" s="46">
        <f t="shared" si="46"/>
        <v>33.333333333333336</v>
      </c>
      <c r="AG250" s="46">
        <f t="shared" si="53"/>
        <v>32.222222222222221</v>
      </c>
      <c r="AH250" s="46">
        <f t="array" ref="AH250">SUM(IF($C250:$Y250&gt;20,1,0))</f>
        <v>3</v>
      </c>
      <c r="AI250" s="46">
        <f t="shared" si="47"/>
        <v>20</v>
      </c>
      <c r="AJ250" s="46">
        <f t="shared" si="54"/>
        <v>14.444444444444445</v>
      </c>
      <c r="AK250" s="46">
        <f t="array" ref="AK250">SUM(IF($C250:$Y250&gt;40,1,0))</f>
        <v>0</v>
      </c>
      <c r="AL250" s="46">
        <f t="shared" si="48"/>
        <v>0</v>
      </c>
      <c r="AM250" s="46">
        <f t="shared" si="55"/>
        <v>2.2222222222222223</v>
      </c>
      <c r="AN250" s="46">
        <f t="shared" si="49"/>
        <v>3.9900720301840389</v>
      </c>
      <c r="AO250" s="46">
        <f t="shared" si="50"/>
        <v>3.9647577092511099</v>
      </c>
      <c r="AP250" s="46"/>
      <c r="AQ250" s="46">
        <f t="shared" si="51"/>
        <v>33.3333333333333</v>
      </c>
      <c r="AR250" s="5"/>
      <c r="AS250" s="5"/>
      <c r="AT250" s="5"/>
      <c r="AU250" s="5"/>
      <c r="AV250" s="5"/>
      <c r="AW250" s="5"/>
      <c r="AX250" s="5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  <c r="BM250" s="4"/>
      <c r="BN250" s="4"/>
      <c r="BO250" s="4"/>
      <c r="BP250" s="4"/>
      <c r="BQ250" s="4"/>
      <c r="BR250" s="4"/>
      <c r="BS250" s="4"/>
      <c r="BT250" s="4"/>
      <c r="BU250" s="4"/>
      <c r="BV250" s="4"/>
      <c r="BW250" s="4"/>
      <c r="BX250" s="4"/>
      <c r="BY250" s="4"/>
      <c r="BZ250" s="4"/>
      <c r="CA250" s="4"/>
      <c r="CB250" s="4"/>
      <c r="CC250" s="4"/>
      <c r="CD250" s="4"/>
      <c r="CE250" s="4"/>
      <c r="CF250" s="4"/>
      <c r="CG250" s="4"/>
      <c r="CH250" s="4"/>
      <c r="CI250" s="4"/>
      <c r="CJ250" s="4"/>
      <c r="CK250" s="4"/>
      <c r="CL250" s="4"/>
      <c r="CM250" s="4"/>
      <c r="CN250" s="4"/>
      <c r="CO250" s="4"/>
      <c r="CP250" s="4"/>
      <c r="CQ250" s="4"/>
      <c r="CR250" s="4"/>
      <c r="CS250" s="4"/>
      <c r="CT250" s="4"/>
      <c r="CU250" s="4"/>
      <c r="CV250" s="4"/>
      <c r="CW250" s="4"/>
      <c r="CX250" s="4"/>
      <c r="CY250" s="4"/>
      <c r="CZ250" s="4"/>
      <c r="DA250" s="4"/>
      <c r="DB250" s="4"/>
      <c r="DC250" s="4"/>
      <c r="DD250" s="4"/>
      <c r="DE250" s="4"/>
      <c r="DF250" s="4"/>
      <c r="DG250" s="4"/>
      <c r="DH250" s="4"/>
      <c r="DI250" s="4"/>
      <c r="DJ250" s="4"/>
      <c r="DK250" s="4"/>
      <c r="DL250" s="4"/>
      <c r="DM250" s="4"/>
      <c r="DN250" s="4"/>
      <c r="DO250" s="4"/>
      <c r="DP250" s="4"/>
      <c r="DQ250" s="4"/>
      <c r="DR250" s="4"/>
      <c r="DS250" s="4"/>
      <c r="DT250" s="4"/>
      <c r="DU250" s="4"/>
      <c r="DV250" s="4"/>
      <c r="DW250" s="4"/>
      <c r="DX250" s="4"/>
      <c r="DY250" s="4"/>
      <c r="DZ250" s="4"/>
      <c r="EA250" s="4"/>
    </row>
    <row r="251" spans="1:131" x14ac:dyDescent="0.4">
      <c r="A251" s="4"/>
      <c r="B251" s="7">
        <v>1742</v>
      </c>
      <c r="C251" s="46">
        <v>14.179104477611926</v>
      </c>
      <c r="D251" s="46"/>
      <c r="E251" s="46"/>
      <c r="F251" s="61">
        <v>-4.9679487179487181</v>
      </c>
      <c r="G251" s="46">
        <v>-21.038251366120221</v>
      </c>
      <c r="H251" s="46"/>
      <c r="I251" s="46">
        <v>8.4745762711864394</v>
      </c>
      <c r="J251" s="46">
        <v>-7.036669970267595</v>
      </c>
      <c r="K251" s="46">
        <v>3.6199095022624528</v>
      </c>
      <c r="L251" s="46">
        <v>-10.437175802931087</v>
      </c>
      <c r="M251" s="46">
        <v>-4.5454545454545192</v>
      </c>
      <c r="N251" s="46">
        <v>-48.562300319488813</v>
      </c>
      <c r="O251" s="46">
        <v>-31.138595853037465</v>
      </c>
      <c r="P251" s="46">
        <v>-13.64880059970015</v>
      </c>
      <c r="Q251" s="46">
        <v>-16.666666666666664</v>
      </c>
      <c r="R251" s="46">
        <v>-2.3831347387717638</v>
      </c>
      <c r="S251" s="46">
        <v>-9.854868913857679</v>
      </c>
      <c r="T251" s="46"/>
      <c r="U251" s="46"/>
      <c r="V251" s="46"/>
      <c r="W251" s="46">
        <v>-1.1764705882352899</v>
      </c>
      <c r="X251" s="46"/>
      <c r="Y251" s="46">
        <v>-8.6500655307994663</v>
      </c>
      <c r="Z251" s="46">
        <f t="shared" si="42"/>
        <v>-9.6145508351386617</v>
      </c>
      <c r="AA251" s="46">
        <f t="shared" si="43"/>
        <v>-7.8433677505335311</v>
      </c>
      <c r="AB251" s="46">
        <f t="shared" si="52"/>
        <v>4.9522816843972874</v>
      </c>
      <c r="AC251" s="46">
        <f t="shared" si="44"/>
        <v>14.179104477611926</v>
      </c>
      <c r="AD251" s="46">
        <f t="shared" si="45"/>
        <v>16</v>
      </c>
      <c r="AE251" s="46">
        <f t="array" ref="AE251">SUM(IF($C251:$Y251&lt;0,1,0))</f>
        <v>13</v>
      </c>
      <c r="AF251" s="46">
        <f t="shared" si="46"/>
        <v>81.25</v>
      </c>
      <c r="AG251" s="46">
        <f t="shared" si="53"/>
        <v>39.097222222222221</v>
      </c>
      <c r="AH251" s="46">
        <f t="array" ref="AH251">SUM(IF($C251:$Y251&gt;20,1,0))</f>
        <v>0</v>
      </c>
      <c r="AI251" s="46">
        <f t="shared" si="47"/>
        <v>0</v>
      </c>
      <c r="AJ251" s="46">
        <f t="shared" si="54"/>
        <v>12.222222222222223</v>
      </c>
      <c r="AK251" s="46">
        <f t="array" ref="AK251">SUM(IF($C251:$Y251&gt;40,1,0))</f>
        <v>0</v>
      </c>
      <c r="AL251" s="46">
        <f t="shared" si="48"/>
        <v>0</v>
      </c>
      <c r="AM251" s="46">
        <f t="shared" si="55"/>
        <v>1.1111111111111112</v>
      </c>
      <c r="AN251" s="46">
        <f t="shared" si="49"/>
        <v>-12.168106286215059</v>
      </c>
      <c r="AO251" s="46">
        <f t="shared" si="50"/>
        <v>-9.854868913857679</v>
      </c>
      <c r="AP251" s="46"/>
      <c r="AQ251" s="46">
        <f t="shared" si="51"/>
        <v>8.4745762711864394</v>
      </c>
      <c r="AR251" s="5"/>
      <c r="AS251" s="5"/>
      <c r="AT251" s="5"/>
      <c r="AU251" s="5"/>
      <c r="AV251" s="5"/>
      <c r="AW251" s="5"/>
      <c r="AX251" s="5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  <c r="BM251" s="4"/>
      <c r="BN251" s="4"/>
      <c r="BO251" s="4"/>
      <c r="BP251" s="4"/>
      <c r="BQ251" s="4"/>
      <c r="BR251" s="4"/>
      <c r="BS251" s="4"/>
      <c r="BT251" s="4"/>
      <c r="BU251" s="4"/>
      <c r="BV251" s="4"/>
      <c r="BW251" s="4"/>
      <c r="BX251" s="4"/>
      <c r="BY251" s="4"/>
      <c r="BZ251" s="4"/>
      <c r="CA251" s="4"/>
      <c r="CB251" s="4"/>
      <c r="CC251" s="4"/>
      <c r="CD251" s="4"/>
      <c r="CE251" s="4"/>
      <c r="CF251" s="4"/>
      <c r="CG251" s="4"/>
      <c r="CH251" s="4"/>
      <c r="CI251" s="4"/>
      <c r="CJ251" s="4"/>
      <c r="CK251" s="4"/>
      <c r="CL251" s="4"/>
      <c r="CM251" s="4"/>
      <c r="CN251" s="4"/>
      <c r="CO251" s="4"/>
      <c r="CP251" s="4"/>
      <c r="CQ251" s="4"/>
      <c r="CR251" s="4"/>
      <c r="CS251" s="4"/>
      <c r="CT251" s="4"/>
      <c r="CU251" s="4"/>
      <c r="CV251" s="4"/>
      <c r="CW251" s="4"/>
      <c r="CX251" s="4"/>
      <c r="CY251" s="4"/>
      <c r="CZ251" s="4"/>
      <c r="DA251" s="4"/>
      <c r="DB251" s="4"/>
      <c r="DC251" s="4"/>
      <c r="DD251" s="4"/>
      <c r="DE251" s="4"/>
      <c r="DF251" s="4"/>
      <c r="DG251" s="4"/>
      <c r="DH251" s="4"/>
      <c r="DI251" s="4"/>
      <c r="DJ251" s="4"/>
      <c r="DK251" s="4"/>
      <c r="DL251" s="4"/>
      <c r="DM251" s="4"/>
      <c r="DN251" s="4"/>
      <c r="DO251" s="4"/>
      <c r="DP251" s="4"/>
      <c r="DQ251" s="4"/>
      <c r="DR251" s="4"/>
      <c r="DS251" s="4"/>
      <c r="DT251" s="4"/>
      <c r="DU251" s="4"/>
      <c r="DV251" s="4"/>
      <c r="DW251" s="4"/>
      <c r="DX251" s="4"/>
      <c r="DY251" s="4"/>
      <c r="DZ251" s="4"/>
      <c r="EA251" s="4"/>
    </row>
    <row r="252" spans="1:131" x14ac:dyDescent="0.4">
      <c r="A252" s="4"/>
      <c r="B252" s="7">
        <v>1743</v>
      </c>
      <c r="C252" s="46">
        <v>4.5751633986928164</v>
      </c>
      <c r="D252" s="46"/>
      <c r="E252" s="46">
        <v>-40</v>
      </c>
      <c r="F252" s="61">
        <v>8.6003372681281629</v>
      </c>
      <c r="G252" s="46">
        <v>7.6124567474048499</v>
      </c>
      <c r="H252" s="46"/>
      <c r="I252" s="46">
        <v>-10.9375</v>
      </c>
      <c r="J252" s="46">
        <v>2.4520255863539342</v>
      </c>
      <c r="K252" s="46">
        <v>0.65502183406114245</v>
      </c>
      <c r="L252" s="46">
        <v>-5.0796477370157582</v>
      </c>
      <c r="M252" s="46">
        <v>-20.63492063492064</v>
      </c>
      <c r="N252" s="46">
        <v>-22.005323868677905</v>
      </c>
      <c r="O252" s="46">
        <v>-5.2297939778129905</v>
      </c>
      <c r="P252" s="46">
        <v>-2.3189748340280985</v>
      </c>
      <c r="Q252" s="46">
        <v>0</v>
      </c>
      <c r="R252" s="46">
        <v>-16.493831920185276</v>
      </c>
      <c r="S252" s="46">
        <v>-6.6456962653476115</v>
      </c>
      <c r="T252" s="46"/>
      <c r="U252" s="46"/>
      <c r="V252" s="46"/>
      <c r="W252" s="46">
        <v>-11.904761904761907</v>
      </c>
      <c r="X252" s="46"/>
      <c r="Y252" s="46">
        <v>-14.347202295552364</v>
      </c>
      <c r="Z252" s="46">
        <f t="shared" si="42"/>
        <v>-7.747214623744803</v>
      </c>
      <c r="AA252" s="46">
        <f t="shared" si="43"/>
        <v>-5.2297939778129905</v>
      </c>
      <c r="AB252" s="46">
        <f t="shared" si="52"/>
        <v>2.4139826880951203</v>
      </c>
      <c r="AC252" s="46">
        <f t="shared" si="44"/>
        <v>8.6003372681281629</v>
      </c>
      <c r="AD252" s="46">
        <f t="shared" si="45"/>
        <v>17</v>
      </c>
      <c r="AE252" s="46">
        <f t="array" ref="AE252">SUM(IF($C252:$Y252&lt;0,1,0))</f>
        <v>11</v>
      </c>
      <c r="AF252" s="46">
        <f t="shared" si="46"/>
        <v>64.705882352941174</v>
      </c>
      <c r="AG252" s="46">
        <f t="shared" si="53"/>
        <v>46.548202614379086</v>
      </c>
      <c r="AH252" s="46">
        <f t="array" ref="AH252">SUM(IF($C252:$Y252&gt;20,1,0))</f>
        <v>0</v>
      </c>
      <c r="AI252" s="46">
        <f t="shared" si="47"/>
        <v>0</v>
      </c>
      <c r="AJ252" s="46">
        <f t="shared" si="54"/>
        <v>10</v>
      </c>
      <c r="AK252" s="46">
        <f t="array" ref="AK252">SUM(IF($C252:$Y252&gt;40,1,0))</f>
        <v>0</v>
      </c>
      <c r="AL252" s="46">
        <f t="shared" si="48"/>
        <v>0</v>
      </c>
      <c r="AM252" s="46">
        <f t="shared" si="55"/>
        <v>1.1111111111111112</v>
      </c>
      <c r="AN252" s="46">
        <f t="shared" si="49"/>
        <v>-5.3866036770800143</v>
      </c>
      <c r="AO252" s="46">
        <f t="shared" si="50"/>
        <v>-5.0796477370157582</v>
      </c>
      <c r="AP252" s="46"/>
      <c r="AQ252" s="46">
        <f t="shared" si="51"/>
        <v>8.6003372681281629</v>
      </c>
      <c r="AR252" s="5"/>
      <c r="AS252" s="5"/>
      <c r="AT252" s="5"/>
      <c r="AU252" s="5"/>
      <c r="AV252" s="5"/>
      <c r="AW252" s="5"/>
      <c r="AX252" s="5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  <c r="BM252" s="4"/>
      <c r="BN252" s="4"/>
      <c r="BO252" s="4"/>
      <c r="BP252" s="4"/>
      <c r="BQ252" s="4"/>
      <c r="BR252" s="4"/>
      <c r="BS252" s="4"/>
      <c r="BT252" s="4"/>
      <c r="BU252" s="4"/>
      <c r="BV252" s="4"/>
      <c r="BW252" s="4"/>
      <c r="BX252" s="4"/>
      <c r="BY252" s="4"/>
      <c r="BZ252" s="4"/>
      <c r="CA252" s="4"/>
      <c r="CB252" s="4"/>
      <c r="CC252" s="4"/>
      <c r="CD252" s="4"/>
      <c r="CE252" s="4"/>
      <c r="CF252" s="4"/>
      <c r="CG252" s="4"/>
      <c r="CH252" s="4"/>
      <c r="CI252" s="4"/>
      <c r="CJ252" s="4"/>
      <c r="CK252" s="4"/>
      <c r="CL252" s="4"/>
      <c r="CM252" s="4"/>
      <c r="CN252" s="4"/>
      <c r="CO252" s="4"/>
      <c r="CP252" s="4"/>
      <c r="CQ252" s="4"/>
      <c r="CR252" s="4"/>
      <c r="CS252" s="4"/>
      <c r="CT252" s="4"/>
      <c r="CU252" s="4"/>
      <c r="CV252" s="4"/>
      <c r="CW252" s="4"/>
      <c r="CX252" s="4"/>
      <c r="CY252" s="4"/>
      <c r="CZ252" s="4"/>
      <c r="DA252" s="4"/>
      <c r="DB252" s="4"/>
      <c r="DC252" s="4"/>
      <c r="DD252" s="4"/>
      <c r="DE252" s="4"/>
      <c r="DF252" s="4"/>
      <c r="DG252" s="4"/>
      <c r="DH252" s="4"/>
      <c r="DI252" s="4"/>
      <c r="DJ252" s="4"/>
      <c r="DK252" s="4"/>
      <c r="DL252" s="4"/>
      <c r="DM252" s="4"/>
      <c r="DN252" s="4"/>
      <c r="DO252" s="4"/>
      <c r="DP252" s="4"/>
      <c r="DQ252" s="4"/>
      <c r="DR252" s="4"/>
      <c r="DS252" s="4"/>
      <c r="DT252" s="4"/>
      <c r="DU252" s="4"/>
      <c r="DV252" s="4"/>
      <c r="DW252" s="4"/>
      <c r="DX252" s="4"/>
      <c r="DY252" s="4"/>
      <c r="DZ252" s="4"/>
      <c r="EA252" s="4"/>
    </row>
    <row r="253" spans="1:131" x14ac:dyDescent="0.4">
      <c r="A253" s="4"/>
      <c r="B253" s="7">
        <v>1744</v>
      </c>
      <c r="C253" s="46">
        <v>-3.125</v>
      </c>
      <c r="D253" s="46"/>
      <c r="E253" s="46">
        <v>38.095238095238095</v>
      </c>
      <c r="F253" s="61">
        <v>-9.6273291925465845</v>
      </c>
      <c r="G253" s="46">
        <v>12.540192926045023</v>
      </c>
      <c r="H253" s="46"/>
      <c r="I253" s="46">
        <v>3.0701754385964897</v>
      </c>
      <c r="J253" s="46">
        <v>-26.638917793964612</v>
      </c>
      <c r="K253" s="46">
        <v>-4.1214750542299399</v>
      </c>
      <c r="L253" s="46">
        <v>-1.2574660907091584</v>
      </c>
      <c r="M253" s="46">
        <v>-8.9999999999999858</v>
      </c>
      <c r="N253" s="46" t="s">
        <v>25</v>
      </c>
      <c r="O253" s="46">
        <v>29.598662207357851</v>
      </c>
      <c r="P253" s="46">
        <v>-10.110203070827145</v>
      </c>
      <c r="Q253" s="46">
        <v>-10</v>
      </c>
      <c r="R253" s="46">
        <v>-9.9332787803802844</v>
      </c>
      <c r="S253" s="46">
        <v>-10.586851872266934</v>
      </c>
      <c r="T253" s="46"/>
      <c r="U253" s="46"/>
      <c r="V253" s="46"/>
      <c r="W253" s="46">
        <v>-9.4594594594594632</v>
      </c>
      <c r="X253" s="46"/>
      <c r="Y253" s="46">
        <v>-4.3551088777219471</v>
      </c>
      <c r="Z253" s="46">
        <f t="shared" si="42"/>
        <v>-1.5569263453042874</v>
      </c>
      <c r="AA253" s="46">
        <f t="shared" si="43"/>
        <v>-6.677554438860966</v>
      </c>
      <c r="AB253" s="46">
        <f t="shared" si="52"/>
        <v>1.2770069242349331</v>
      </c>
      <c r="AC253" s="46">
        <f t="shared" si="44"/>
        <v>38.095238095238095</v>
      </c>
      <c r="AD253" s="46">
        <f t="shared" si="45"/>
        <v>17</v>
      </c>
      <c r="AE253" s="46">
        <f t="array" ref="AE253">SUM(IF($C253:$Y253&lt;0,1,0))</f>
        <v>12</v>
      </c>
      <c r="AF253" s="46">
        <f t="shared" si="46"/>
        <v>70.588235294117652</v>
      </c>
      <c r="AG253" s="46">
        <f t="shared" si="53"/>
        <v>50.535130718954257</v>
      </c>
      <c r="AH253" s="46">
        <f t="array" ref="AH253">SUM(IF($C253:$Y253&gt;20,1,0))</f>
        <v>3</v>
      </c>
      <c r="AI253" s="46">
        <f t="shared" si="47"/>
        <v>17.647058823529413</v>
      </c>
      <c r="AJ253" s="46">
        <f t="shared" si="54"/>
        <v>12.941176470588237</v>
      </c>
      <c r="AK253" s="46">
        <f t="array" ref="AK253">SUM(IF($C253:$Y253&gt;40,1,0))</f>
        <v>1</v>
      </c>
      <c r="AL253" s="46">
        <f t="shared" si="48"/>
        <v>5.8823529411764701</v>
      </c>
      <c r="AM253" s="46">
        <f t="shared" si="55"/>
        <v>2.0915032679738563</v>
      </c>
      <c r="AN253" s="46">
        <f t="shared" si="49"/>
        <v>-3.8388742735771064</v>
      </c>
      <c r="AO253" s="46">
        <f t="shared" si="50"/>
        <v>-9.3136645962732842</v>
      </c>
      <c r="AP253" s="46"/>
      <c r="AQ253" s="46">
        <f t="shared" si="51"/>
        <v>29.598662207357851</v>
      </c>
      <c r="AR253" s="5"/>
      <c r="AS253" s="5"/>
      <c r="AT253" s="5"/>
      <c r="AU253" s="5"/>
      <c r="AV253" s="5"/>
      <c r="AW253" s="5"/>
      <c r="AX253" s="5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  <c r="BM253" s="4"/>
      <c r="BN253" s="4"/>
      <c r="BO253" s="4"/>
      <c r="BP253" s="4"/>
      <c r="BQ253" s="4"/>
      <c r="BR253" s="4"/>
      <c r="BS253" s="4"/>
      <c r="BT253" s="4"/>
      <c r="BU253" s="4"/>
      <c r="BV253" s="4"/>
      <c r="BW253" s="4"/>
      <c r="BX253" s="4"/>
      <c r="BY253" s="4"/>
      <c r="BZ253" s="4"/>
      <c r="CA253" s="4"/>
      <c r="CB253" s="4"/>
      <c r="CC253" s="4"/>
      <c r="CD253" s="4"/>
      <c r="CE253" s="4"/>
      <c r="CF253" s="4"/>
      <c r="CG253" s="4"/>
      <c r="CH253" s="4"/>
      <c r="CI253" s="4"/>
      <c r="CJ253" s="4"/>
      <c r="CK253" s="4"/>
      <c r="CL253" s="4"/>
      <c r="CM253" s="4"/>
      <c r="CN253" s="4"/>
      <c r="CO253" s="4"/>
      <c r="CP253" s="4"/>
      <c r="CQ253" s="4"/>
      <c r="CR253" s="4"/>
      <c r="CS253" s="4"/>
      <c r="CT253" s="4"/>
      <c r="CU253" s="4"/>
      <c r="CV253" s="4"/>
      <c r="CW253" s="4"/>
      <c r="CX253" s="4"/>
      <c r="CY253" s="4"/>
      <c r="CZ253" s="4"/>
      <c r="DA253" s="4"/>
      <c r="DB253" s="4"/>
      <c r="DC253" s="4"/>
      <c r="DD253" s="4"/>
      <c r="DE253" s="4"/>
      <c r="DF253" s="4"/>
      <c r="DG253" s="4"/>
      <c r="DH253" s="4"/>
      <c r="DI253" s="4"/>
      <c r="DJ253" s="4"/>
      <c r="DK253" s="4"/>
      <c r="DL253" s="4"/>
      <c r="DM253" s="4"/>
      <c r="DN253" s="4"/>
      <c r="DO253" s="4"/>
      <c r="DP253" s="4"/>
      <c r="DQ253" s="4"/>
      <c r="DR253" s="4"/>
      <c r="DS253" s="4"/>
      <c r="DT253" s="4"/>
      <c r="DU253" s="4"/>
      <c r="DV253" s="4"/>
      <c r="DW253" s="4"/>
      <c r="DX253" s="4"/>
      <c r="DY253" s="4"/>
      <c r="DZ253" s="4"/>
      <c r="EA253" s="4"/>
    </row>
    <row r="254" spans="1:131" x14ac:dyDescent="0.4">
      <c r="A254" s="4"/>
      <c r="B254" s="7">
        <v>1745</v>
      </c>
      <c r="C254" s="46">
        <v>-8.3870967741935587</v>
      </c>
      <c r="D254" s="46"/>
      <c r="E254" s="46">
        <v>6.8965517241379448</v>
      </c>
      <c r="F254" s="61">
        <v>1.8900343642611683</v>
      </c>
      <c r="G254" s="46">
        <v>4.0000000000000036</v>
      </c>
      <c r="H254" s="46"/>
      <c r="I254" s="46">
        <v>-6.3829787234042534</v>
      </c>
      <c r="J254" s="46">
        <v>-8.2269503546099294</v>
      </c>
      <c r="K254" s="46">
        <v>-10.706586114098515</v>
      </c>
      <c r="L254" s="46">
        <v>12.74450504734077</v>
      </c>
      <c r="M254" s="46">
        <v>-6.5934065934066144</v>
      </c>
      <c r="N254" s="46" t="s">
        <v>25</v>
      </c>
      <c r="O254" s="46">
        <v>16.258064516129032</v>
      </c>
      <c r="P254" s="46">
        <v>8.6693239307067351</v>
      </c>
      <c r="Q254" s="46">
        <v>55.555555555555557</v>
      </c>
      <c r="R254" s="46">
        <v>29.712858926342079</v>
      </c>
      <c r="S254" s="46">
        <v>1.5604890604890564</v>
      </c>
      <c r="T254" s="46"/>
      <c r="U254" s="46"/>
      <c r="V254" s="46"/>
      <c r="W254" s="46">
        <v>19.402985074626855</v>
      </c>
      <c r="X254" s="46"/>
      <c r="Y254" s="46">
        <v>-5.9544658493870362</v>
      </c>
      <c r="Z254" s="46">
        <f t="shared" si="42"/>
        <v>6.9024302369055812</v>
      </c>
      <c r="AA254" s="46">
        <f t="shared" si="43"/>
        <v>2.9450171821305862</v>
      </c>
      <c r="AB254" s="46">
        <f t="shared" si="52"/>
        <v>1.5589563374356519</v>
      </c>
      <c r="AC254" s="46">
        <f t="shared" si="44"/>
        <v>55.555555555555557</v>
      </c>
      <c r="AD254" s="46">
        <f t="shared" si="45"/>
        <v>17</v>
      </c>
      <c r="AE254" s="46">
        <f t="array" ref="AE254">SUM(IF($C254:$Y254&lt;0,1,0))</f>
        <v>6</v>
      </c>
      <c r="AF254" s="46">
        <f t="shared" si="46"/>
        <v>35.294117647058826</v>
      </c>
      <c r="AG254" s="46">
        <f t="shared" si="53"/>
        <v>48.639705882352935</v>
      </c>
      <c r="AH254" s="46">
        <f t="array" ref="AH254">SUM(IF($C254:$Y254&gt;20,1,0))</f>
        <v>3</v>
      </c>
      <c r="AI254" s="46">
        <f t="shared" si="47"/>
        <v>17.647058823529413</v>
      </c>
      <c r="AJ254" s="46">
        <f t="shared" si="54"/>
        <v>13.66013071895425</v>
      </c>
      <c r="AK254" s="46">
        <f t="array" ref="AK254">SUM(IF($C254:$Y254&gt;40,1,0))</f>
        <v>2</v>
      </c>
      <c r="AL254" s="46">
        <f t="shared" si="48"/>
        <v>11.76470588235294</v>
      </c>
      <c r="AM254" s="46">
        <f t="shared" si="55"/>
        <v>2.9411764705882351</v>
      </c>
      <c r="AN254" s="46">
        <f t="shared" si="49"/>
        <v>8.2067424679420906</v>
      </c>
      <c r="AO254" s="46">
        <f t="shared" si="50"/>
        <v>2.9450171821305862</v>
      </c>
      <c r="AP254" s="46"/>
      <c r="AQ254" s="46">
        <f t="shared" si="51"/>
        <v>55.555555555555557</v>
      </c>
      <c r="AR254" s="5"/>
      <c r="AS254" s="5"/>
      <c r="AT254" s="5"/>
      <c r="AU254" s="5"/>
      <c r="AV254" s="5"/>
      <c r="AW254" s="5"/>
      <c r="AX254" s="5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  <c r="BM254" s="4"/>
      <c r="BN254" s="4"/>
      <c r="BO254" s="4"/>
      <c r="BP254" s="4"/>
      <c r="BQ254" s="4"/>
      <c r="BR254" s="4"/>
      <c r="BS254" s="4"/>
      <c r="BT254" s="4"/>
      <c r="BU254" s="4"/>
      <c r="BV254" s="4"/>
      <c r="BW254" s="4"/>
      <c r="BX254" s="4"/>
      <c r="BY254" s="4"/>
      <c r="BZ254" s="4"/>
      <c r="CA254" s="4"/>
      <c r="CB254" s="4"/>
      <c r="CC254" s="4"/>
      <c r="CD254" s="4"/>
      <c r="CE254" s="4"/>
      <c r="CF254" s="4"/>
      <c r="CG254" s="4"/>
      <c r="CH254" s="4"/>
      <c r="CI254" s="4"/>
      <c r="CJ254" s="4"/>
      <c r="CK254" s="4"/>
      <c r="CL254" s="4"/>
      <c r="CM254" s="4"/>
      <c r="CN254" s="4"/>
      <c r="CO254" s="4"/>
      <c r="CP254" s="4"/>
      <c r="CQ254" s="4"/>
      <c r="CR254" s="4"/>
      <c r="CS254" s="4"/>
      <c r="CT254" s="4"/>
      <c r="CU254" s="4"/>
      <c r="CV254" s="4"/>
      <c r="CW254" s="4"/>
      <c r="CX254" s="4"/>
      <c r="CY254" s="4"/>
      <c r="CZ254" s="4"/>
      <c r="DA254" s="4"/>
      <c r="DB254" s="4"/>
      <c r="DC254" s="4"/>
      <c r="DD254" s="4"/>
      <c r="DE254" s="4"/>
      <c r="DF254" s="4"/>
      <c r="DG254" s="4"/>
      <c r="DH254" s="4"/>
      <c r="DI254" s="4"/>
      <c r="DJ254" s="4"/>
      <c r="DK254" s="4"/>
      <c r="DL254" s="4"/>
      <c r="DM254" s="4"/>
      <c r="DN254" s="4"/>
      <c r="DO254" s="4"/>
      <c r="DP254" s="4"/>
      <c r="DQ254" s="4"/>
      <c r="DR254" s="4"/>
      <c r="DS254" s="4"/>
      <c r="DT254" s="4"/>
      <c r="DU254" s="4"/>
      <c r="DV254" s="4"/>
      <c r="DW254" s="4"/>
      <c r="DX254" s="4"/>
      <c r="DY254" s="4"/>
      <c r="DZ254" s="4"/>
      <c r="EA254" s="4"/>
    </row>
    <row r="255" spans="1:131" x14ac:dyDescent="0.4">
      <c r="A255" s="4"/>
      <c r="B255" s="7">
        <v>1746</v>
      </c>
      <c r="C255" s="46">
        <v>-3.5211267605633645</v>
      </c>
      <c r="D255" s="46"/>
      <c r="E255" s="46">
        <v>3.2258064516129004</v>
      </c>
      <c r="F255" s="61">
        <v>6.7453625632377738</v>
      </c>
      <c r="G255" s="46">
        <v>-4.9450549450549497</v>
      </c>
      <c r="H255" s="46"/>
      <c r="I255" s="46">
        <v>25</v>
      </c>
      <c r="J255" s="46">
        <v>22.874806800618241</v>
      </c>
      <c r="K255" s="46">
        <v>30.323977546110669</v>
      </c>
      <c r="L255" s="46">
        <v>3.5717965749422875</v>
      </c>
      <c r="M255" s="46">
        <v>5.8823529411764719</v>
      </c>
      <c r="N255" s="46" t="s">
        <v>25</v>
      </c>
      <c r="O255" s="46">
        <v>-26.008139104698479</v>
      </c>
      <c r="P255" s="46">
        <v>-6.1509684637437969</v>
      </c>
      <c r="Q255" s="46">
        <v>-13.571428571428578</v>
      </c>
      <c r="R255" s="46">
        <v>-29.45139557266603</v>
      </c>
      <c r="S255" s="46">
        <v>10.955882352941181</v>
      </c>
      <c r="T255" s="46"/>
      <c r="U255" s="46"/>
      <c r="V255" s="46"/>
      <c r="W255" s="46">
        <v>-5</v>
      </c>
      <c r="X255" s="46"/>
      <c r="Y255" s="46">
        <v>2.4208566108007368</v>
      </c>
      <c r="Z255" s="46">
        <f t="shared" si="42"/>
        <v>1.3970455264553172</v>
      </c>
      <c r="AA255" s="46">
        <f t="shared" si="43"/>
        <v>2.8233315312068186</v>
      </c>
      <c r="AB255" s="46">
        <f t="shared" si="52"/>
        <v>-0.81524306049350004</v>
      </c>
      <c r="AC255" s="46">
        <f t="shared" si="44"/>
        <v>30.323977546110669</v>
      </c>
      <c r="AD255" s="46">
        <f t="shared" si="45"/>
        <v>17</v>
      </c>
      <c r="AE255" s="46">
        <f t="array" ref="AE255">SUM(IF($C255:$Y255&lt;0,1,0))</f>
        <v>7</v>
      </c>
      <c r="AF255" s="46">
        <f t="shared" si="46"/>
        <v>41.176470588235297</v>
      </c>
      <c r="AG255" s="46">
        <f t="shared" si="53"/>
        <v>54.391339869281047</v>
      </c>
      <c r="AH255" s="46">
        <f t="array" ref="AH255">SUM(IF($C255:$Y255&gt;20,1,0))</f>
        <v>4</v>
      </c>
      <c r="AI255" s="46">
        <f t="shared" si="47"/>
        <v>23.52941176470588</v>
      </c>
      <c r="AJ255" s="46">
        <f t="shared" si="54"/>
        <v>13.137254901960786</v>
      </c>
      <c r="AK255" s="46">
        <f t="array" ref="AK255">SUM(IF($C255:$Y255&gt;40,1,0))</f>
        <v>1</v>
      </c>
      <c r="AL255" s="46">
        <f t="shared" si="48"/>
        <v>5.8823529411764701</v>
      </c>
      <c r="AM255" s="46">
        <f t="shared" si="55"/>
        <v>3.9215686274509802</v>
      </c>
      <c r="AN255" s="46">
        <f t="shared" si="49"/>
        <v>2.1022660101195672</v>
      </c>
      <c r="AO255" s="46">
        <f t="shared" si="50"/>
        <v>4.7270747580593797</v>
      </c>
      <c r="AP255" s="46"/>
      <c r="AQ255" s="46">
        <f t="shared" si="51"/>
        <v>30.323977546110669</v>
      </c>
      <c r="AR255" s="5"/>
      <c r="AS255" s="5"/>
      <c r="AT255" s="5"/>
      <c r="AU255" s="5"/>
      <c r="AV255" s="5"/>
      <c r="AW255" s="5"/>
      <c r="AX255" s="5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  <c r="BM255" s="4"/>
      <c r="BN255" s="4"/>
      <c r="BO255" s="4"/>
      <c r="BP255" s="4"/>
      <c r="BQ255" s="4"/>
      <c r="BR255" s="4"/>
      <c r="BS255" s="4"/>
      <c r="BT255" s="4"/>
      <c r="BU255" s="4"/>
      <c r="BV255" s="4"/>
      <c r="BW255" s="4"/>
      <c r="BX255" s="4"/>
      <c r="BY255" s="4"/>
      <c r="BZ255" s="4"/>
      <c r="CA255" s="4"/>
      <c r="CB255" s="4"/>
      <c r="CC255" s="4"/>
      <c r="CD255" s="4"/>
      <c r="CE255" s="4"/>
      <c r="CF255" s="4"/>
      <c r="CG255" s="4"/>
      <c r="CH255" s="4"/>
      <c r="CI255" s="4"/>
      <c r="CJ255" s="4"/>
      <c r="CK255" s="4"/>
      <c r="CL255" s="4"/>
      <c r="CM255" s="4"/>
      <c r="CN255" s="4"/>
      <c r="CO255" s="4"/>
      <c r="CP255" s="4"/>
      <c r="CQ255" s="4"/>
      <c r="CR255" s="4"/>
      <c r="CS255" s="4"/>
      <c r="CT255" s="4"/>
      <c r="CU255" s="4"/>
      <c r="CV255" s="4"/>
      <c r="CW255" s="4"/>
      <c r="CX255" s="4"/>
      <c r="CY255" s="4"/>
      <c r="CZ255" s="4"/>
      <c r="DA255" s="4"/>
      <c r="DB255" s="4"/>
      <c r="DC255" s="4"/>
      <c r="DD255" s="4"/>
      <c r="DE255" s="4"/>
      <c r="DF255" s="4"/>
      <c r="DG255" s="4"/>
      <c r="DH255" s="4"/>
      <c r="DI255" s="4"/>
      <c r="DJ255" s="4"/>
      <c r="DK255" s="4"/>
      <c r="DL255" s="4"/>
      <c r="DM255" s="4"/>
      <c r="DN255" s="4"/>
      <c r="DO255" s="4"/>
      <c r="DP255" s="4"/>
      <c r="DQ255" s="4"/>
      <c r="DR255" s="4"/>
      <c r="DS255" s="4"/>
      <c r="DT255" s="4"/>
      <c r="DU255" s="4"/>
      <c r="DV255" s="4"/>
      <c r="DW255" s="4"/>
      <c r="DX255" s="4"/>
      <c r="DY255" s="4"/>
      <c r="DZ255" s="4"/>
      <c r="EA255" s="4"/>
    </row>
    <row r="256" spans="1:131" x14ac:dyDescent="0.4">
      <c r="A256" s="4"/>
      <c r="B256" s="7">
        <v>1747</v>
      </c>
      <c r="C256" s="46">
        <v>17.518248175182482</v>
      </c>
      <c r="D256" s="46"/>
      <c r="E256" s="46">
        <v>7.03125</v>
      </c>
      <c r="F256" s="61">
        <v>-8.0568720379146921</v>
      </c>
      <c r="G256" s="46">
        <v>1.7341040462427681</v>
      </c>
      <c r="H256" s="46"/>
      <c r="I256" s="46">
        <v>27.27272727272727</v>
      </c>
      <c r="J256" s="46">
        <v>-24.276729559748432</v>
      </c>
      <c r="K256" s="46">
        <v>5.5286006128702603</v>
      </c>
      <c r="L256" s="46">
        <v>5.8550741122402661</v>
      </c>
      <c r="M256" s="46">
        <v>1.1111111111111294</v>
      </c>
      <c r="N256" s="46" t="s">
        <v>25</v>
      </c>
      <c r="O256" s="46">
        <v>23</v>
      </c>
      <c r="P256" s="46">
        <v>23.218354679028838</v>
      </c>
      <c r="Q256" s="46">
        <v>0.90909090909092605</v>
      </c>
      <c r="R256" s="46">
        <v>37.653478854024549</v>
      </c>
      <c r="S256" s="46">
        <v>-3.2964049093081318</v>
      </c>
      <c r="T256" s="46"/>
      <c r="U256" s="46"/>
      <c r="V256" s="46"/>
      <c r="W256" s="46">
        <v>-7.8947368421052655</v>
      </c>
      <c r="X256" s="46"/>
      <c r="Y256" s="46">
        <v>19.272727272727263</v>
      </c>
      <c r="Z256" s="46">
        <f t="shared" si="42"/>
        <v>7.9112514810105763</v>
      </c>
      <c r="AA256" s="46">
        <f t="shared" si="43"/>
        <v>5.6918373625552636</v>
      </c>
      <c r="AB256" s="46">
        <f t="shared" si="52"/>
        <v>-1.3817550152191365</v>
      </c>
      <c r="AC256" s="46">
        <f t="shared" si="44"/>
        <v>37.653478854024549</v>
      </c>
      <c r="AD256" s="46">
        <f t="shared" si="45"/>
        <v>17</v>
      </c>
      <c r="AE256" s="46">
        <f t="array" ref="AE256">SUM(IF($C256:$Y256&lt;0,1,0))</f>
        <v>4</v>
      </c>
      <c r="AF256" s="46">
        <f t="shared" si="46"/>
        <v>23.529411764705884</v>
      </c>
      <c r="AG256" s="46">
        <f t="shared" si="53"/>
        <v>52.757352941176464</v>
      </c>
      <c r="AH256" s="46">
        <f t="array" ref="AH256">SUM(IF($C256:$Y256&gt;20,1,0))</f>
        <v>5</v>
      </c>
      <c r="AI256" s="46">
        <f t="shared" si="47"/>
        <v>29.411764705882355</v>
      </c>
      <c r="AJ256" s="46">
        <f t="shared" si="54"/>
        <v>14.705882352941179</v>
      </c>
      <c r="AK256" s="46">
        <f t="array" ref="AK256">SUM(IF($C256:$Y256&gt;40,1,0))</f>
        <v>1</v>
      </c>
      <c r="AL256" s="46">
        <f t="shared" si="48"/>
        <v>5.8823529411764701</v>
      </c>
      <c r="AM256" s="46">
        <f t="shared" si="55"/>
        <v>4.901960784313725</v>
      </c>
      <c r="AN256" s="46">
        <f t="shared" si="49"/>
        <v>7.5543779241970626</v>
      </c>
      <c r="AO256" s="46">
        <f t="shared" si="50"/>
        <v>3.6313523295565142</v>
      </c>
      <c r="AP256" s="46"/>
      <c r="AQ256" s="46">
        <f t="shared" si="51"/>
        <v>37.653478854024549</v>
      </c>
      <c r="AR256" s="5"/>
      <c r="AS256" s="5"/>
      <c r="AT256" s="5"/>
      <c r="AU256" s="5"/>
      <c r="AV256" s="5"/>
      <c r="AW256" s="5"/>
      <c r="AX256" s="5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  <c r="BM256" s="4"/>
      <c r="BN256" s="4"/>
      <c r="BO256" s="4"/>
      <c r="BP256" s="4"/>
      <c r="BQ256" s="4"/>
      <c r="BR256" s="4"/>
      <c r="BS256" s="4"/>
      <c r="BT256" s="4"/>
      <c r="BU256" s="4"/>
      <c r="BV256" s="4"/>
      <c r="BW256" s="4"/>
      <c r="BX256" s="4"/>
      <c r="BY256" s="4"/>
      <c r="BZ256" s="4"/>
      <c r="CA256" s="4"/>
      <c r="CB256" s="4"/>
      <c r="CC256" s="4"/>
      <c r="CD256" s="4"/>
      <c r="CE256" s="4"/>
      <c r="CF256" s="4"/>
      <c r="CG256" s="4"/>
      <c r="CH256" s="4"/>
      <c r="CI256" s="4"/>
      <c r="CJ256" s="4"/>
      <c r="CK256" s="4"/>
      <c r="CL256" s="4"/>
      <c r="CM256" s="4"/>
      <c r="CN256" s="4"/>
      <c r="CO256" s="4"/>
      <c r="CP256" s="4"/>
      <c r="CQ256" s="4"/>
      <c r="CR256" s="4"/>
      <c r="CS256" s="4"/>
      <c r="CT256" s="4"/>
      <c r="CU256" s="4"/>
      <c r="CV256" s="4"/>
      <c r="CW256" s="4"/>
      <c r="CX256" s="4"/>
      <c r="CY256" s="4"/>
      <c r="CZ256" s="4"/>
      <c r="DA256" s="4"/>
      <c r="DB256" s="4"/>
      <c r="DC256" s="4"/>
      <c r="DD256" s="4"/>
      <c r="DE256" s="4"/>
      <c r="DF256" s="4"/>
      <c r="DG256" s="4"/>
      <c r="DH256" s="4"/>
      <c r="DI256" s="4"/>
      <c r="DJ256" s="4"/>
      <c r="DK256" s="4"/>
      <c r="DL256" s="4"/>
      <c r="DM256" s="4"/>
      <c r="DN256" s="4"/>
      <c r="DO256" s="4"/>
      <c r="DP256" s="4"/>
      <c r="DQ256" s="4"/>
      <c r="DR256" s="4"/>
      <c r="DS256" s="4"/>
      <c r="DT256" s="4"/>
      <c r="DU256" s="4"/>
      <c r="DV256" s="4"/>
      <c r="DW256" s="4"/>
      <c r="DX256" s="4"/>
      <c r="DY256" s="4"/>
      <c r="DZ256" s="4"/>
      <c r="EA256" s="4"/>
    </row>
    <row r="257" spans="1:131" x14ac:dyDescent="0.4">
      <c r="A257" s="4"/>
      <c r="B257" s="7">
        <v>1748</v>
      </c>
      <c r="C257" s="46">
        <v>26.708074534161486</v>
      </c>
      <c r="D257" s="46"/>
      <c r="E257" s="46" t="s">
        <v>25</v>
      </c>
      <c r="F257" s="61">
        <v>-4.9828178694158076</v>
      </c>
      <c r="G257" s="46">
        <v>25.284090909090917</v>
      </c>
      <c r="H257" s="46"/>
      <c r="I257" s="46">
        <v>8.5714285714285623</v>
      </c>
      <c r="J257" s="46">
        <v>-18.93687707641196</v>
      </c>
      <c r="K257" s="46">
        <v>7.8114280113692036</v>
      </c>
      <c r="L257" s="46">
        <v>-10.923838425700783</v>
      </c>
      <c r="M257" s="46">
        <v>-1.0989010989011172</v>
      </c>
      <c r="N257" s="46" t="s">
        <v>25</v>
      </c>
      <c r="O257" s="46">
        <v>2.2357723577235866</v>
      </c>
      <c r="P257" s="46">
        <v>8.5065814943863742</v>
      </c>
      <c r="Q257" s="46">
        <v>-1.7199017199017286</v>
      </c>
      <c r="R257" s="46">
        <v>8.1268582755203091</v>
      </c>
      <c r="S257" s="46">
        <v>4.3999225706542795</v>
      </c>
      <c r="T257" s="46"/>
      <c r="U257" s="46"/>
      <c r="V257" s="46"/>
      <c r="W257" s="46">
        <v>-4.2857142857142811</v>
      </c>
      <c r="X257" s="46"/>
      <c r="Y257" s="46">
        <v>13.262195121951216</v>
      </c>
      <c r="Z257" s="46">
        <f t="shared" si="42"/>
        <v>4.19722009134935</v>
      </c>
      <c r="AA257" s="46">
        <f t="shared" si="43"/>
        <v>4.3999225706542795</v>
      </c>
      <c r="AB257" s="46">
        <f t="shared" si="52"/>
        <v>0.65879337164549856</v>
      </c>
      <c r="AC257" s="46">
        <f t="shared" si="44"/>
        <v>26.708074534161486</v>
      </c>
      <c r="AD257" s="46">
        <f t="shared" si="45"/>
        <v>17</v>
      </c>
      <c r="AE257" s="46">
        <f t="array" ref="AE257">SUM(IF($C257:$Y257&lt;0,1,0))</f>
        <v>6</v>
      </c>
      <c r="AF257" s="46">
        <f t="shared" si="46"/>
        <v>35.294117647058826</v>
      </c>
      <c r="AG257" s="46">
        <f t="shared" si="53"/>
        <v>45.098039215686278</v>
      </c>
      <c r="AH257" s="46">
        <f t="array" ref="AH257">SUM(IF($C257:$Y257&gt;20,1,0))</f>
        <v>4</v>
      </c>
      <c r="AI257" s="46">
        <f t="shared" si="47"/>
        <v>23.52941176470588</v>
      </c>
      <c r="AJ257" s="46">
        <f t="shared" si="54"/>
        <v>18.627450980392158</v>
      </c>
      <c r="AK257" s="46">
        <f t="array" ref="AK257">SUM(IF($C257:$Y257&gt;40,1,0))</f>
        <v>2</v>
      </c>
      <c r="AL257" s="46">
        <f t="shared" si="48"/>
        <v>11.76470588235294</v>
      </c>
      <c r="AM257" s="46">
        <f t="shared" si="55"/>
        <v>6.8627450980392153</v>
      </c>
      <c r="AN257" s="46">
        <f t="shared" si="49"/>
        <v>2.2728121666534862</v>
      </c>
      <c r="AO257" s="46">
        <f t="shared" si="50"/>
        <v>3.3178474641889331</v>
      </c>
      <c r="AP257" s="46"/>
      <c r="AQ257" s="46">
        <f t="shared" si="51"/>
        <v>25.284090909090917</v>
      </c>
      <c r="AR257" s="5"/>
      <c r="AS257" s="5"/>
      <c r="AT257" s="5"/>
      <c r="AU257" s="5"/>
      <c r="AV257" s="5"/>
      <c r="AW257" s="5"/>
      <c r="AX257" s="5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  <c r="BM257" s="4"/>
      <c r="BN257" s="4"/>
      <c r="BO257" s="4"/>
      <c r="BP257" s="4"/>
      <c r="BQ257" s="4"/>
      <c r="BR257" s="4"/>
      <c r="BS257" s="4"/>
      <c r="BT257" s="4"/>
      <c r="BU257" s="4"/>
      <c r="BV257" s="4"/>
      <c r="BW257" s="4"/>
      <c r="BX257" s="4"/>
      <c r="BY257" s="4"/>
      <c r="BZ257" s="4"/>
      <c r="CA257" s="4"/>
      <c r="CB257" s="4"/>
      <c r="CC257" s="4"/>
      <c r="CD257" s="4"/>
      <c r="CE257" s="4"/>
      <c r="CF257" s="4"/>
      <c r="CG257" s="4"/>
      <c r="CH257" s="4"/>
      <c r="CI257" s="4"/>
      <c r="CJ257" s="4"/>
      <c r="CK257" s="4"/>
      <c r="CL257" s="4"/>
      <c r="CM257" s="4"/>
      <c r="CN257" s="4"/>
      <c r="CO257" s="4"/>
      <c r="CP257" s="4"/>
      <c r="CQ257" s="4"/>
      <c r="CR257" s="4"/>
      <c r="CS257" s="4"/>
      <c r="CT257" s="4"/>
      <c r="CU257" s="4"/>
      <c r="CV257" s="4"/>
      <c r="CW257" s="4"/>
      <c r="CX257" s="4"/>
      <c r="CY257" s="4"/>
      <c r="CZ257" s="4"/>
      <c r="DA257" s="4"/>
      <c r="DB257" s="4"/>
      <c r="DC257" s="4"/>
      <c r="DD257" s="4"/>
      <c r="DE257" s="4"/>
      <c r="DF257" s="4"/>
      <c r="DG257" s="4"/>
      <c r="DH257" s="4"/>
      <c r="DI257" s="4"/>
      <c r="DJ257" s="4"/>
      <c r="DK257" s="4"/>
      <c r="DL257" s="4"/>
      <c r="DM257" s="4"/>
      <c r="DN257" s="4"/>
      <c r="DO257" s="4"/>
      <c r="DP257" s="4"/>
      <c r="DQ257" s="4"/>
      <c r="DR257" s="4"/>
      <c r="DS257" s="4"/>
      <c r="DT257" s="4"/>
      <c r="DU257" s="4"/>
      <c r="DV257" s="4"/>
      <c r="DW257" s="4"/>
      <c r="DX257" s="4"/>
      <c r="DY257" s="4"/>
      <c r="DZ257" s="4"/>
      <c r="EA257" s="4"/>
    </row>
    <row r="258" spans="1:131" x14ac:dyDescent="0.4">
      <c r="A258" s="4"/>
      <c r="B258" s="7">
        <v>1749</v>
      </c>
      <c r="C258" s="46">
        <v>-17.156862745098046</v>
      </c>
      <c r="D258" s="46"/>
      <c r="E258" s="46" t="s">
        <v>25</v>
      </c>
      <c r="F258" s="61">
        <v>-6.1482820976491857</v>
      </c>
      <c r="G258" s="46">
        <v>4.3083900226757343</v>
      </c>
      <c r="H258" s="46">
        <v>-7.4358974358974432</v>
      </c>
      <c r="I258" s="46">
        <v>-22.368421052631582</v>
      </c>
      <c r="J258" s="46">
        <v>31.147540983606547</v>
      </c>
      <c r="K258" s="46">
        <v>-19.419661016949163</v>
      </c>
      <c r="L258" s="46">
        <v>-7.1722453625185363</v>
      </c>
      <c r="M258" s="46">
        <v>-1.1111111111111183</v>
      </c>
      <c r="N258" s="46" t="s">
        <v>25</v>
      </c>
      <c r="O258" s="46">
        <v>-4.3339960238568569</v>
      </c>
      <c r="P258" s="46">
        <v>10.570147341447779</v>
      </c>
      <c r="Q258" s="46">
        <v>18.416666666666682</v>
      </c>
      <c r="R258" s="46">
        <v>2.4747937671860676</v>
      </c>
      <c r="S258" s="46">
        <v>1.8985543281355377</v>
      </c>
      <c r="T258" s="46"/>
      <c r="U258" s="46"/>
      <c r="V258" s="46"/>
      <c r="W258" s="46">
        <v>0</v>
      </c>
      <c r="X258" s="46"/>
      <c r="Y258" s="46">
        <v>2.4226110363391617</v>
      </c>
      <c r="Z258" s="46">
        <f t="shared" si="42"/>
        <v>-0.86923579372840143</v>
      </c>
      <c r="AA258" s="46">
        <f t="shared" si="43"/>
        <v>-0.55555555555555913</v>
      </c>
      <c r="AB258" s="46">
        <f t="shared" si="52"/>
        <v>1.4378331086884037</v>
      </c>
      <c r="AC258" s="46">
        <f t="shared" si="44"/>
        <v>31.147540983606547</v>
      </c>
      <c r="AD258" s="46">
        <f t="shared" si="45"/>
        <v>18</v>
      </c>
      <c r="AE258" s="46">
        <f t="array" ref="AE258">SUM(IF($C258:$Y258&lt;0,1,0))</f>
        <v>8</v>
      </c>
      <c r="AF258" s="46">
        <f t="shared" si="46"/>
        <v>44.444444444444443</v>
      </c>
      <c r="AG258" s="46">
        <f t="shared" si="53"/>
        <v>41.721132897603489</v>
      </c>
      <c r="AH258" s="46">
        <f t="array" ref="AH258">SUM(IF($C258:$Y258&gt;20,1,0))</f>
        <v>3</v>
      </c>
      <c r="AI258" s="46">
        <f t="shared" si="47"/>
        <v>16.666666666666664</v>
      </c>
      <c r="AJ258" s="46">
        <f t="shared" si="54"/>
        <v>21.405228758169937</v>
      </c>
      <c r="AK258" s="46">
        <f t="array" ref="AK258">SUM(IF($C258:$Y258&gt;40,1,0))</f>
        <v>2</v>
      </c>
      <c r="AL258" s="46">
        <f t="shared" si="48"/>
        <v>11.111111111111111</v>
      </c>
      <c r="AM258" s="46">
        <f t="shared" si="55"/>
        <v>8.7145969498910674</v>
      </c>
      <c r="AN258" s="46">
        <f t="shared" si="49"/>
        <v>6.3575308392650687E-2</v>
      </c>
      <c r="AO258" s="46">
        <f t="shared" si="50"/>
        <v>-1.1111111111111183</v>
      </c>
      <c r="AP258" s="46"/>
      <c r="AQ258" s="46">
        <f t="shared" si="51"/>
        <v>31.147540983606547</v>
      </c>
      <c r="AR258" s="5"/>
      <c r="AS258" s="5"/>
      <c r="AT258" s="5"/>
      <c r="AU258" s="5"/>
      <c r="AV258" s="5"/>
      <c r="AW258" s="5"/>
      <c r="AX258" s="5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  <c r="BM258" s="4"/>
      <c r="BN258" s="4"/>
      <c r="BO258" s="4"/>
      <c r="BP258" s="4"/>
      <c r="BQ258" s="4"/>
      <c r="BR258" s="4"/>
      <c r="BS258" s="4"/>
      <c r="BT258" s="4"/>
      <c r="BU258" s="4"/>
      <c r="BV258" s="4"/>
      <c r="BW258" s="4"/>
      <c r="BX258" s="4"/>
      <c r="BY258" s="4"/>
      <c r="BZ258" s="4"/>
      <c r="CA258" s="4"/>
      <c r="CB258" s="4"/>
      <c r="CC258" s="4"/>
      <c r="CD258" s="4"/>
      <c r="CE258" s="4"/>
      <c r="CF258" s="4"/>
      <c r="CG258" s="4"/>
      <c r="CH258" s="4"/>
      <c r="CI258" s="4"/>
      <c r="CJ258" s="4"/>
      <c r="CK258" s="4"/>
      <c r="CL258" s="4"/>
      <c r="CM258" s="4"/>
      <c r="CN258" s="4"/>
      <c r="CO258" s="4"/>
      <c r="CP258" s="4"/>
      <c r="CQ258" s="4"/>
      <c r="CR258" s="4"/>
      <c r="CS258" s="4"/>
      <c r="CT258" s="4"/>
      <c r="CU258" s="4"/>
      <c r="CV258" s="4"/>
      <c r="CW258" s="4"/>
      <c r="CX258" s="4"/>
      <c r="CY258" s="4"/>
      <c r="CZ258" s="4"/>
      <c r="DA258" s="4"/>
      <c r="DB258" s="4"/>
      <c r="DC258" s="4"/>
      <c r="DD258" s="4"/>
      <c r="DE258" s="4"/>
      <c r="DF258" s="4"/>
      <c r="DG258" s="4"/>
      <c r="DH258" s="4"/>
      <c r="DI258" s="4"/>
      <c r="DJ258" s="4"/>
      <c r="DK258" s="4"/>
      <c r="DL258" s="4"/>
      <c r="DM258" s="4"/>
      <c r="DN258" s="4"/>
      <c r="DO258" s="4"/>
      <c r="DP258" s="4"/>
      <c r="DQ258" s="4"/>
      <c r="DR258" s="4"/>
      <c r="DS258" s="4"/>
      <c r="DT258" s="4"/>
      <c r="DU258" s="4"/>
      <c r="DV258" s="4"/>
      <c r="DW258" s="4"/>
      <c r="DX258" s="4"/>
      <c r="DY258" s="4"/>
      <c r="DZ258" s="4"/>
      <c r="EA258" s="4"/>
    </row>
    <row r="259" spans="1:131" x14ac:dyDescent="0.4">
      <c r="A259" s="4"/>
      <c r="B259" s="7">
        <v>1750</v>
      </c>
      <c r="C259" s="46">
        <v>-2.9585798816568087</v>
      </c>
      <c r="D259" s="46"/>
      <c r="E259" s="46" t="s">
        <v>25</v>
      </c>
      <c r="F259" s="61">
        <v>-9.4412331406551058</v>
      </c>
      <c r="G259" s="46">
        <v>-16.30434782608695</v>
      </c>
      <c r="H259" s="46">
        <v>-22.002374356944998</v>
      </c>
      <c r="I259" s="46">
        <v>-18.644067796610166</v>
      </c>
      <c r="J259" s="46">
        <v>2.1875000000000089</v>
      </c>
      <c r="K259" s="46">
        <v>1.2849084198063965</v>
      </c>
      <c r="L259" s="46">
        <v>5.6951155904408024</v>
      </c>
      <c r="M259" s="46">
        <v>-1.1235955056179803</v>
      </c>
      <c r="N259" s="46" t="s">
        <v>25</v>
      </c>
      <c r="O259" s="46">
        <v>18.994181213632586</v>
      </c>
      <c r="P259" s="46">
        <v>-16.585651537335284</v>
      </c>
      <c r="Q259" s="46">
        <v>-36.664320900774108</v>
      </c>
      <c r="R259" s="46">
        <v>-11.538461538461531</v>
      </c>
      <c r="S259" s="46">
        <v>-2.0807676518883378</v>
      </c>
      <c r="T259" s="46"/>
      <c r="U259" s="46"/>
      <c r="V259" s="46"/>
      <c r="W259" s="46">
        <v>28.358208955223873</v>
      </c>
      <c r="X259" s="46"/>
      <c r="Y259" s="46">
        <v>-2.8909329829172048</v>
      </c>
      <c r="Z259" s="46">
        <f t="shared" si="42"/>
        <v>-5.2321511837403003</v>
      </c>
      <c r="AA259" s="46">
        <f t="shared" si="43"/>
        <v>-2.9247564322870065</v>
      </c>
      <c r="AB259" s="46">
        <f t="shared" si="52"/>
        <v>2.0632994431173972</v>
      </c>
      <c r="AC259" s="46">
        <f t="shared" si="44"/>
        <v>28.358208955223873</v>
      </c>
      <c r="AD259" s="46">
        <f t="shared" si="45"/>
        <v>18</v>
      </c>
      <c r="AE259" s="46">
        <f t="array" ref="AE259">SUM(IF($C259:$Y259&lt;0,1,0))</f>
        <v>11</v>
      </c>
      <c r="AF259" s="46">
        <f t="shared" si="46"/>
        <v>61.111111111111114</v>
      </c>
      <c r="AG259" s="46">
        <f t="shared" si="53"/>
        <v>40.141612200435738</v>
      </c>
      <c r="AH259" s="46">
        <f t="array" ref="AH259">SUM(IF($C259:$Y259&gt;20,1,0))</f>
        <v>3</v>
      </c>
      <c r="AI259" s="46">
        <f t="shared" si="47"/>
        <v>16.666666666666664</v>
      </c>
      <c r="AJ259" s="46">
        <f t="shared" si="54"/>
        <v>21.241830065359476</v>
      </c>
      <c r="AK259" s="46">
        <f t="array" ref="AK259">SUM(IF($C259:$Y259&gt;40,1,0))</f>
        <v>2</v>
      </c>
      <c r="AL259" s="46">
        <f t="shared" si="48"/>
        <v>11.111111111111111</v>
      </c>
      <c r="AM259" s="46">
        <f t="shared" si="55"/>
        <v>9.5860566448801734</v>
      </c>
      <c r="AN259" s="46">
        <f t="shared" si="49"/>
        <v>-8.1710088484995893</v>
      </c>
      <c r="AO259" s="46">
        <f t="shared" si="50"/>
        <v>-9.4412331406551058</v>
      </c>
      <c r="AP259" s="46"/>
      <c r="AQ259" s="46">
        <f t="shared" si="51"/>
        <v>18.994181213632586</v>
      </c>
      <c r="AR259" s="5"/>
      <c r="AS259" s="5"/>
      <c r="AT259" s="5"/>
      <c r="AU259" s="5"/>
      <c r="AV259" s="5"/>
      <c r="AW259" s="5"/>
      <c r="AX259" s="5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  <c r="BM259" s="4"/>
      <c r="BN259" s="4"/>
      <c r="BO259" s="4"/>
      <c r="BP259" s="4"/>
      <c r="BQ259" s="4"/>
      <c r="BR259" s="4"/>
      <c r="BS259" s="4"/>
      <c r="BT259" s="4"/>
      <c r="BU259" s="4"/>
      <c r="BV259" s="4"/>
      <c r="BW259" s="4"/>
      <c r="BX259" s="4"/>
      <c r="BY259" s="4"/>
      <c r="BZ259" s="4"/>
      <c r="CA259" s="4"/>
      <c r="CB259" s="4"/>
      <c r="CC259" s="4"/>
      <c r="CD259" s="4"/>
      <c r="CE259" s="4"/>
      <c r="CF259" s="4"/>
      <c r="CG259" s="4"/>
      <c r="CH259" s="4"/>
      <c r="CI259" s="4"/>
      <c r="CJ259" s="4"/>
      <c r="CK259" s="4"/>
      <c r="CL259" s="4"/>
      <c r="CM259" s="4"/>
      <c r="CN259" s="4"/>
      <c r="CO259" s="4"/>
      <c r="CP259" s="4"/>
      <c r="CQ259" s="4"/>
      <c r="CR259" s="4"/>
      <c r="CS259" s="4"/>
      <c r="CT259" s="4"/>
      <c r="CU259" s="4"/>
      <c r="CV259" s="4"/>
      <c r="CW259" s="4"/>
      <c r="CX259" s="4"/>
      <c r="CY259" s="4"/>
      <c r="CZ259" s="4"/>
      <c r="DA259" s="4"/>
      <c r="DB259" s="4"/>
      <c r="DC259" s="4"/>
      <c r="DD259" s="4"/>
      <c r="DE259" s="4"/>
      <c r="DF259" s="4"/>
      <c r="DG259" s="4"/>
      <c r="DH259" s="4"/>
      <c r="DI259" s="4"/>
      <c r="DJ259" s="4"/>
      <c r="DK259" s="4"/>
      <c r="DL259" s="4"/>
      <c r="DM259" s="4"/>
      <c r="DN259" s="4"/>
      <c r="DO259" s="4"/>
      <c r="DP259" s="4"/>
      <c r="DQ259" s="4"/>
      <c r="DR259" s="4"/>
      <c r="DS259" s="4"/>
      <c r="DT259" s="4"/>
      <c r="DU259" s="4"/>
      <c r="DV259" s="4"/>
      <c r="DW259" s="4"/>
      <c r="DX259" s="4"/>
      <c r="DY259" s="4"/>
      <c r="DZ259" s="4"/>
      <c r="EA259" s="4"/>
    </row>
    <row r="260" spans="1:131" x14ac:dyDescent="0.4">
      <c r="A260" s="4"/>
      <c r="B260" s="7">
        <v>1751</v>
      </c>
      <c r="C260" s="46">
        <v>17.682926829268286</v>
      </c>
      <c r="D260" s="46"/>
      <c r="E260" s="46" t="s">
        <v>25</v>
      </c>
      <c r="F260" s="61">
        <v>-2.9787234042553195</v>
      </c>
      <c r="G260" s="46">
        <v>21.298701298701307</v>
      </c>
      <c r="H260" s="46">
        <v>9.3353627600202937</v>
      </c>
      <c r="I260" s="46">
        <v>15.624999999999979</v>
      </c>
      <c r="J260" s="46">
        <v>-16.819571865443429</v>
      </c>
      <c r="K260" s="46">
        <v>7.7079107505070965</v>
      </c>
      <c r="L260" s="46">
        <v>2.532416385593339</v>
      </c>
      <c r="M260" s="46">
        <v>-1.1363636363636576</v>
      </c>
      <c r="N260" s="46">
        <v>-34.189288334556124</v>
      </c>
      <c r="O260" s="46">
        <v>-7.5937650601077875</v>
      </c>
      <c r="P260" s="46">
        <v>10.601572537847044</v>
      </c>
      <c r="Q260" s="46">
        <v>11.111111111111116</v>
      </c>
      <c r="R260" s="46">
        <v>2.8311425682507441</v>
      </c>
      <c r="S260" s="46">
        <v>-3.9875111507582552</v>
      </c>
      <c r="T260" s="46"/>
      <c r="U260" s="46"/>
      <c r="V260" s="46">
        <v>-11.261882362139064</v>
      </c>
      <c r="W260" s="46">
        <v>-2.3255813953488413</v>
      </c>
      <c r="X260" s="46">
        <v>22.584287884072406</v>
      </c>
      <c r="Y260" s="46">
        <v>-2.5710419485791669</v>
      </c>
      <c r="Z260" s="46">
        <f t="shared" si="42"/>
        <v>2.0235106825168407</v>
      </c>
      <c r="AA260" s="46">
        <f t="shared" si="43"/>
        <v>2.532416385593339</v>
      </c>
      <c r="AB260" s="46">
        <f t="shared" si="52"/>
        <v>1.9945326436945223</v>
      </c>
      <c r="AC260" s="46">
        <f t="shared" si="44"/>
        <v>22.584287884072406</v>
      </c>
      <c r="AD260" s="46">
        <f t="shared" si="45"/>
        <v>20</v>
      </c>
      <c r="AE260" s="46">
        <f t="array" ref="AE260">SUM(IF($C260:$Y260&lt;0,1,0))</f>
        <v>9</v>
      </c>
      <c r="AF260" s="46">
        <f t="shared" si="46"/>
        <v>45</v>
      </c>
      <c r="AG260" s="46">
        <f t="shared" si="53"/>
        <v>41.75925925925926</v>
      </c>
      <c r="AH260" s="46">
        <f t="array" ref="AH260">SUM(IF($C260:$Y260&gt;20,1,0))</f>
        <v>3</v>
      </c>
      <c r="AI260" s="46">
        <f t="shared" si="47"/>
        <v>15</v>
      </c>
      <c r="AJ260" s="46">
        <f t="shared" si="54"/>
        <v>20.800653594771237</v>
      </c>
      <c r="AK260" s="46">
        <f t="array" ref="AK260">SUM(IF($C260:$Y260&gt;40,1,0))</f>
        <v>1</v>
      </c>
      <c r="AL260" s="46">
        <f t="shared" si="48"/>
        <v>5</v>
      </c>
      <c r="AM260" s="46">
        <f t="shared" si="55"/>
        <v>8.458605664488017</v>
      </c>
      <c r="AN260" s="46">
        <f t="shared" si="49"/>
        <v>1.0241424257533105</v>
      </c>
      <c r="AO260" s="46">
        <f t="shared" si="50"/>
        <v>2.6817794769220415</v>
      </c>
      <c r="AP260" s="46"/>
      <c r="AQ260" s="46">
        <f t="shared" si="51"/>
        <v>21.298701298701307</v>
      </c>
      <c r="AR260" s="5"/>
      <c r="AS260" s="5"/>
      <c r="AT260" s="5"/>
      <c r="AU260" s="5"/>
      <c r="AV260" s="5"/>
      <c r="AW260" s="5"/>
      <c r="AX260" s="5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  <c r="BM260" s="4"/>
      <c r="BN260" s="4"/>
      <c r="BO260" s="4"/>
      <c r="BP260" s="4"/>
      <c r="BQ260" s="4"/>
      <c r="BR260" s="4"/>
      <c r="BS260" s="4"/>
      <c r="BT260" s="4"/>
      <c r="BU260" s="4"/>
      <c r="BV260" s="4"/>
      <c r="BW260" s="4"/>
      <c r="BX260" s="4"/>
      <c r="BY260" s="4"/>
      <c r="BZ260" s="4"/>
      <c r="CA260" s="4"/>
      <c r="CB260" s="4"/>
      <c r="CC260" s="4"/>
      <c r="CD260" s="4"/>
      <c r="CE260" s="4"/>
      <c r="CF260" s="4"/>
      <c r="CG260" s="4"/>
      <c r="CH260" s="4"/>
      <c r="CI260" s="4"/>
      <c r="CJ260" s="4"/>
      <c r="CK260" s="4"/>
      <c r="CL260" s="4"/>
      <c r="CM260" s="4"/>
      <c r="CN260" s="4"/>
      <c r="CO260" s="4"/>
      <c r="CP260" s="4"/>
      <c r="CQ260" s="4"/>
      <c r="CR260" s="4"/>
      <c r="CS260" s="4"/>
      <c r="CT260" s="4"/>
      <c r="CU260" s="4"/>
      <c r="CV260" s="4"/>
      <c r="CW260" s="4"/>
      <c r="CX260" s="4"/>
      <c r="CY260" s="4"/>
      <c r="CZ260" s="4"/>
      <c r="DA260" s="4"/>
      <c r="DB260" s="4"/>
      <c r="DC260" s="4"/>
      <c r="DD260" s="4"/>
      <c r="DE260" s="4"/>
      <c r="DF260" s="4"/>
      <c r="DG260" s="4"/>
      <c r="DH260" s="4"/>
      <c r="DI260" s="4"/>
      <c r="DJ260" s="4"/>
      <c r="DK260" s="4"/>
      <c r="DL260" s="4"/>
      <c r="DM260" s="4"/>
      <c r="DN260" s="4"/>
      <c r="DO260" s="4"/>
      <c r="DP260" s="4"/>
      <c r="DQ260" s="4"/>
      <c r="DR260" s="4"/>
      <c r="DS260" s="4"/>
      <c r="DT260" s="4"/>
      <c r="DU260" s="4"/>
      <c r="DV260" s="4"/>
      <c r="DW260" s="4"/>
      <c r="DX260" s="4"/>
      <c r="DY260" s="4"/>
      <c r="DZ260" s="4"/>
      <c r="EA260" s="4"/>
    </row>
    <row r="261" spans="1:131" x14ac:dyDescent="0.4">
      <c r="A261" s="4"/>
      <c r="B261" s="7">
        <v>1752</v>
      </c>
      <c r="C261" s="46">
        <v>19.689119170984458</v>
      </c>
      <c r="D261" s="46"/>
      <c r="E261" s="46" t="s">
        <v>25</v>
      </c>
      <c r="F261" s="61">
        <v>23.245614035087719</v>
      </c>
      <c r="G261" s="46">
        <v>-2.1413276231263434</v>
      </c>
      <c r="H261" s="46">
        <v>2.088167053364276</v>
      </c>
      <c r="I261" s="46">
        <v>-10.8108108108108</v>
      </c>
      <c r="J261" s="46">
        <v>-7.5367647058823595</v>
      </c>
      <c r="K261" s="46">
        <v>5.8380414312617868</v>
      </c>
      <c r="L261" s="46">
        <v>4.8381180883078079</v>
      </c>
      <c r="M261" s="46">
        <v>0</v>
      </c>
      <c r="N261" s="46">
        <v>9.253065774804913</v>
      </c>
      <c r="O261" s="46">
        <v>-18.91327715706813</v>
      </c>
      <c r="P261" s="46">
        <v>27.050569481746738</v>
      </c>
      <c r="Q261" s="46">
        <v>-8.9000000000000075</v>
      </c>
      <c r="R261" s="46">
        <v>-9.2529330339845561</v>
      </c>
      <c r="S261" s="46">
        <v>4.0185830429732894</v>
      </c>
      <c r="T261" s="46"/>
      <c r="U261" s="46"/>
      <c r="V261" s="46">
        <v>-13.104192012969584</v>
      </c>
      <c r="W261" s="46">
        <v>-10.71428571428571</v>
      </c>
      <c r="X261" s="46">
        <v>-18.215684875188455</v>
      </c>
      <c r="Y261" s="46">
        <v>4.9999999999999822</v>
      </c>
      <c r="Z261" s="46">
        <f t="shared" si="42"/>
        <v>7.5368533958686076E-2</v>
      </c>
      <c r="AA261" s="46">
        <f t="shared" si="43"/>
        <v>0</v>
      </c>
      <c r="AB261" s="46">
        <f t="shared" si="52"/>
        <v>1.523977388493386</v>
      </c>
      <c r="AC261" s="46">
        <f t="shared" si="44"/>
        <v>27.050569481746738</v>
      </c>
      <c r="AD261" s="46">
        <f t="shared" si="45"/>
        <v>20</v>
      </c>
      <c r="AE261" s="46">
        <f t="array" ref="AE261">SUM(IF($C261:$Y261&lt;0,1,0))</f>
        <v>9</v>
      </c>
      <c r="AF261" s="46">
        <f t="shared" si="46"/>
        <v>45</v>
      </c>
      <c r="AG261" s="46">
        <f t="shared" si="53"/>
        <v>42.396514161220047</v>
      </c>
      <c r="AH261" s="46">
        <f t="array" ref="AH261">SUM(IF($C261:$Y261&gt;20,1,0))</f>
        <v>3</v>
      </c>
      <c r="AI261" s="46">
        <f t="shared" si="47"/>
        <v>15</v>
      </c>
      <c r="AJ261" s="46">
        <f t="shared" si="54"/>
        <v>19.379084967320257</v>
      </c>
      <c r="AK261" s="46">
        <f t="array" ref="AK261">SUM(IF($C261:$Y261&gt;40,1,0))</f>
        <v>1</v>
      </c>
      <c r="AL261" s="46">
        <f t="shared" si="48"/>
        <v>5</v>
      </c>
      <c r="AM261" s="46">
        <f t="shared" si="55"/>
        <v>8.3115468409586057</v>
      </c>
      <c r="AN261" s="46">
        <f t="shared" si="49"/>
        <v>1.3412175411910241</v>
      </c>
      <c r="AO261" s="46">
        <f t="shared" si="50"/>
        <v>1.044083526682138</v>
      </c>
      <c r="AP261" s="46"/>
      <c r="AQ261" s="46">
        <f t="shared" si="51"/>
        <v>27.050569481746738</v>
      </c>
      <c r="AR261" s="5"/>
      <c r="AS261" s="5"/>
      <c r="AT261" s="5"/>
      <c r="AU261" s="5"/>
      <c r="AV261" s="5"/>
      <c r="AW261" s="5"/>
      <c r="AX261" s="5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  <c r="BM261" s="4"/>
      <c r="BN261" s="4"/>
      <c r="BO261" s="4"/>
      <c r="BP261" s="4"/>
      <c r="BQ261" s="4"/>
      <c r="BR261" s="4"/>
      <c r="BS261" s="4"/>
      <c r="BT261" s="4"/>
      <c r="BU261" s="4"/>
      <c r="BV261" s="4"/>
      <c r="BW261" s="4"/>
      <c r="BX261" s="4"/>
      <c r="BY261" s="4"/>
      <c r="BZ261" s="4"/>
      <c r="CA261" s="4"/>
      <c r="CB261" s="4"/>
      <c r="CC261" s="4"/>
      <c r="CD261" s="4"/>
      <c r="CE261" s="4"/>
      <c r="CF261" s="4"/>
      <c r="CG261" s="4"/>
      <c r="CH261" s="4"/>
      <c r="CI261" s="4"/>
      <c r="CJ261" s="4"/>
      <c r="CK261" s="4"/>
      <c r="CL261" s="4"/>
      <c r="CM261" s="4"/>
      <c r="CN261" s="4"/>
      <c r="CO261" s="4"/>
      <c r="CP261" s="4"/>
      <c r="CQ261" s="4"/>
      <c r="CR261" s="4"/>
      <c r="CS261" s="4"/>
      <c r="CT261" s="4"/>
      <c r="CU261" s="4"/>
      <c r="CV261" s="4"/>
      <c r="CW261" s="4"/>
      <c r="CX261" s="4"/>
      <c r="CY261" s="4"/>
      <c r="CZ261" s="4"/>
      <c r="DA261" s="4"/>
      <c r="DB261" s="4"/>
      <c r="DC261" s="4"/>
      <c r="DD261" s="4"/>
      <c r="DE261" s="4"/>
      <c r="DF261" s="4"/>
      <c r="DG261" s="4"/>
      <c r="DH261" s="4"/>
      <c r="DI261" s="4"/>
      <c r="DJ261" s="4"/>
      <c r="DK261" s="4"/>
      <c r="DL261" s="4"/>
      <c r="DM261" s="4"/>
      <c r="DN261" s="4"/>
      <c r="DO261" s="4"/>
      <c r="DP261" s="4"/>
      <c r="DQ261" s="4"/>
      <c r="DR261" s="4"/>
      <c r="DS261" s="4"/>
      <c r="DT261" s="4"/>
      <c r="DU261" s="4"/>
      <c r="DV261" s="4"/>
      <c r="DW261" s="4"/>
      <c r="DX261" s="4"/>
      <c r="DY261" s="4"/>
      <c r="DZ261" s="4"/>
      <c r="EA261" s="4"/>
    </row>
    <row r="262" spans="1:131" x14ac:dyDescent="0.4">
      <c r="A262" s="4"/>
      <c r="B262" s="7">
        <v>1753</v>
      </c>
      <c r="C262" s="46">
        <v>-25.108225108225113</v>
      </c>
      <c r="D262" s="46"/>
      <c r="E262" s="46">
        <v>-26.744186046511629</v>
      </c>
      <c r="F262" s="61">
        <v>1.7793594306049825</v>
      </c>
      <c r="G262" s="46">
        <v>-24.945295404814004</v>
      </c>
      <c r="H262" s="46">
        <v>1.2727272727272698</v>
      </c>
      <c r="I262" s="46">
        <v>3.0303030303030276</v>
      </c>
      <c r="J262" s="46">
        <v>-4.5725646123260351</v>
      </c>
      <c r="K262" s="46">
        <v>-16.014234875444842</v>
      </c>
      <c r="L262" s="46">
        <v>-9.7096152956444577</v>
      </c>
      <c r="M262" s="46">
        <v>-1.1494252873563093</v>
      </c>
      <c r="N262" s="46">
        <v>0.51020408163264808</v>
      </c>
      <c r="O262" s="46">
        <v>23.488116613116617</v>
      </c>
      <c r="P262" s="46">
        <v>13.50217864923747</v>
      </c>
      <c r="Q262" s="46">
        <v>9.7694840834248176</v>
      </c>
      <c r="R262" s="46">
        <v>-16.56713152947431</v>
      </c>
      <c r="S262" s="46">
        <v>-2.9440180344586953</v>
      </c>
      <c r="T262" s="46"/>
      <c r="U262" s="46"/>
      <c r="V262" s="46">
        <v>2.0689484770653799</v>
      </c>
      <c r="W262" s="46">
        <v>-21.333333333333336</v>
      </c>
      <c r="X262" s="46">
        <v>7.6043511289318522</v>
      </c>
      <c r="Y262" s="46">
        <v>3.4391534391534417</v>
      </c>
      <c r="Z262" s="46">
        <f t="shared" si="42"/>
        <v>-4.1311601660695612</v>
      </c>
      <c r="AA262" s="46">
        <f t="shared" si="43"/>
        <v>-0.31961060286183063</v>
      </c>
      <c r="AB262" s="46">
        <f t="shared" si="52"/>
        <v>0.52206939425720378</v>
      </c>
      <c r="AC262" s="46">
        <f t="shared" si="44"/>
        <v>23.488116613116617</v>
      </c>
      <c r="AD262" s="46">
        <f t="shared" si="45"/>
        <v>20</v>
      </c>
      <c r="AE262" s="46">
        <f t="array" ref="AE262">SUM(IF($C262:$Y262&lt;0,1,0))</f>
        <v>10</v>
      </c>
      <c r="AF262" s="46">
        <f t="shared" si="46"/>
        <v>50</v>
      </c>
      <c r="AG262" s="46">
        <f t="shared" si="53"/>
        <v>46.808278867102395</v>
      </c>
      <c r="AH262" s="46">
        <f t="array" ref="AH262">SUM(IF($C262:$Y262&gt;20,1,0))</f>
        <v>1</v>
      </c>
      <c r="AI262" s="46">
        <f t="shared" si="47"/>
        <v>5</v>
      </c>
      <c r="AJ262" s="46">
        <f t="shared" si="54"/>
        <v>15.310457516339866</v>
      </c>
      <c r="AK262" s="46">
        <f t="array" ref="AK262">SUM(IF($C262:$Y262&gt;40,1,0))</f>
        <v>0</v>
      </c>
      <c r="AL262" s="46">
        <f t="shared" si="48"/>
        <v>0</v>
      </c>
      <c r="AM262" s="46">
        <f t="shared" si="55"/>
        <v>7.3311546840958597</v>
      </c>
      <c r="AN262" s="46">
        <f t="shared" si="49"/>
        <v>-1.6107079913194151</v>
      </c>
      <c r="AO262" s="46">
        <f t="shared" si="50"/>
        <v>-0.31961060286183063</v>
      </c>
      <c r="AP262" s="46"/>
      <c r="AQ262" s="46">
        <f t="shared" si="51"/>
        <v>23.488116613116617</v>
      </c>
      <c r="AR262" s="5"/>
      <c r="AS262" s="5"/>
      <c r="AT262" s="5"/>
      <c r="AU262" s="5"/>
      <c r="AV262" s="5"/>
      <c r="AW262" s="5"/>
      <c r="AX262" s="5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  <c r="BM262" s="4"/>
      <c r="BN262" s="4"/>
      <c r="BO262" s="4"/>
      <c r="BP262" s="4"/>
      <c r="BQ262" s="4"/>
      <c r="BR262" s="4"/>
      <c r="BS262" s="4"/>
      <c r="BT262" s="4"/>
      <c r="BU262" s="4"/>
      <c r="BV262" s="4"/>
      <c r="BW262" s="4"/>
      <c r="BX262" s="4"/>
      <c r="BY262" s="4"/>
      <c r="BZ262" s="4"/>
      <c r="CA262" s="4"/>
      <c r="CB262" s="4"/>
      <c r="CC262" s="4"/>
      <c r="CD262" s="4"/>
      <c r="CE262" s="4"/>
      <c r="CF262" s="4"/>
      <c r="CG262" s="4"/>
      <c r="CH262" s="4"/>
      <c r="CI262" s="4"/>
      <c r="CJ262" s="4"/>
      <c r="CK262" s="4"/>
      <c r="CL262" s="4"/>
      <c r="CM262" s="4"/>
      <c r="CN262" s="4"/>
      <c r="CO262" s="4"/>
      <c r="CP262" s="4"/>
      <c r="CQ262" s="4"/>
      <c r="CR262" s="4"/>
      <c r="CS262" s="4"/>
      <c r="CT262" s="4"/>
      <c r="CU262" s="4"/>
      <c r="CV262" s="4"/>
      <c r="CW262" s="4"/>
      <c r="CX262" s="4"/>
      <c r="CY262" s="4"/>
      <c r="CZ262" s="4"/>
      <c r="DA262" s="4"/>
      <c r="DB262" s="4"/>
      <c r="DC262" s="4"/>
      <c r="DD262" s="4"/>
      <c r="DE262" s="4"/>
      <c r="DF262" s="4"/>
      <c r="DG262" s="4"/>
      <c r="DH262" s="4"/>
      <c r="DI262" s="4"/>
      <c r="DJ262" s="4"/>
      <c r="DK262" s="4"/>
      <c r="DL262" s="4"/>
      <c r="DM262" s="4"/>
      <c r="DN262" s="4"/>
      <c r="DO262" s="4"/>
      <c r="DP262" s="4"/>
      <c r="DQ262" s="4"/>
      <c r="DR262" s="4"/>
      <c r="DS262" s="4"/>
      <c r="DT262" s="4"/>
      <c r="DU262" s="4"/>
      <c r="DV262" s="4"/>
      <c r="DW262" s="4"/>
      <c r="DX262" s="4"/>
      <c r="DY262" s="4"/>
      <c r="DZ262" s="4"/>
      <c r="EA262" s="4"/>
    </row>
    <row r="263" spans="1:131" x14ac:dyDescent="0.4">
      <c r="A263" s="4"/>
      <c r="B263" s="7">
        <v>1754</v>
      </c>
      <c r="C263" s="46">
        <v>-5.2023121387283267</v>
      </c>
      <c r="D263" s="46"/>
      <c r="E263" s="46">
        <v>12.698412698412698</v>
      </c>
      <c r="F263" s="61">
        <v>3.4965034965034967</v>
      </c>
      <c r="G263" s="46">
        <v>-8.4548104956268197</v>
      </c>
      <c r="H263" s="46">
        <v>-1.2567324955116699</v>
      </c>
      <c r="I263" s="46">
        <v>-17.647058823529406</v>
      </c>
      <c r="J263" s="46">
        <v>4.1666666666666741</v>
      </c>
      <c r="K263" s="46">
        <v>-10.805084745762716</v>
      </c>
      <c r="L263" s="46">
        <v>-7.5361052402093787</v>
      </c>
      <c r="M263" s="46">
        <v>-2.3255813953488191</v>
      </c>
      <c r="N263" s="46">
        <v>22.335025380710682</v>
      </c>
      <c r="O263" s="46">
        <v>-7.4614791530138831</v>
      </c>
      <c r="P263" s="46">
        <v>-10.425575552479108</v>
      </c>
      <c r="Q263" s="46">
        <v>0</v>
      </c>
      <c r="R263" s="46">
        <v>2.3376623376623273</v>
      </c>
      <c r="S263" s="46">
        <v>2.5641025641025661</v>
      </c>
      <c r="T263" s="46"/>
      <c r="U263" s="46"/>
      <c r="V263" s="46">
        <v>18.531979268495991</v>
      </c>
      <c r="W263" s="46" t="s">
        <v>25</v>
      </c>
      <c r="X263" s="46">
        <v>27.787390398296207</v>
      </c>
      <c r="Y263" s="46">
        <v>-8.6956521739130377</v>
      </c>
      <c r="Z263" s="46">
        <f t="shared" si="42"/>
        <v>0.74249213666986702</v>
      </c>
      <c r="AA263" s="46">
        <f t="shared" si="43"/>
        <v>-1.2567324955116699</v>
      </c>
      <c r="AB263" s="46">
        <f t="shared" si="52"/>
        <v>-0.42070645010378782</v>
      </c>
      <c r="AC263" s="46">
        <f t="shared" si="44"/>
        <v>27.787390398296207</v>
      </c>
      <c r="AD263" s="46">
        <f t="shared" si="45"/>
        <v>20</v>
      </c>
      <c r="AE263" s="46">
        <f t="array" ref="AE263">SUM(IF($C263:$Y263&lt;0,1,0))</f>
        <v>10</v>
      </c>
      <c r="AF263" s="46">
        <f t="shared" si="46"/>
        <v>50</v>
      </c>
      <c r="AG263" s="46">
        <f t="shared" si="53"/>
        <v>49.25925925925926</v>
      </c>
      <c r="AH263" s="46">
        <f t="array" ref="AH263">SUM(IF($C263:$Y263&gt;20,1,0))</f>
        <v>3</v>
      </c>
      <c r="AI263" s="46">
        <f t="shared" si="47"/>
        <v>15</v>
      </c>
      <c r="AJ263" s="46">
        <f t="shared" si="54"/>
        <v>13.888888888888888</v>
      </c>
      <c r="AK263" s="46">
        <f t="array" ref="AK263">SUM(IF($C263:$Y263&gt;40,1,0))</f>
        <v>1</v>
      </c>
      <c r="AL263" s="46">
        <f t="shared" si="48"/>
        <v>5</v>
      </c>
      <c r="AM263" s="46">
        <f t="shared" si="55"/>
        <v>6.2037037037037033</v>
      </c>
      <c r="AN263" s="46">
        <f t="shared" si="49"/>
        <v>-2.2151762468454326</v>
      </c>
      <c r="AO263" s="46">
        <f t="shared" si="50"/>
        <v>-1.7911569454302445</v>
      </c>
      <c r="AP263" s="46"/>
      <c r="AQ263" s="46">
        <f t="shared" si="51"/>
        <v>22.335025380710682</v>
      </c>
      <c r="AR263" s="5"/>
      <c r="AS263" s="5"/>
      <c r="AT263" s="5"/>
      <c r="AU263" s="5"/>
      <c r="AV263" s="5"/>
      <c r="AW263" s="5"/>
      <c r="AX263" s="5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  <c r="BM263" s="4"/>
      <c r="BN263" s="4"/>
      <c r="BO263" s="4"/>
      <c r="BP263" s="4"/>
      <c r="BQ263" s="4"/>
      <c r="BR263" s="4"/>
      <c r="BS263" s="4"/>
      <c r="BT263" s="4"/>
      <c r="BU263" s="4"/>
      <c r="BV263" s="4"/>
      <c r="BW263" s="4"/>
      <c r="BX263" s="4"/>
      <c r="BY263" s="4"/>
      <c r="BZ263" s="4"/>
      <c r="CA263" s="4"/>
      <c r="CB263" s="4"/>
      <c r="CC263" s="4"/>
      <c r="CD263" s="4"/>
      <c r="CE263" s="4"/>
      <c r="CF263" s="4"/>
      <c r="CG263" s="4"/>
      <c r="CH263" s="4"/>
      <c r="CI263" s="4"/>
      <c r="CJ263" s="4"/>
      <c r="CK263" s="4"/>
      <c r="CL263" s="4"/>
      <c r="CM263" s="4"/>
      <c r="CN263" s="4"/>
      <c r="CO263" s="4"/>
      <c r="CP263" s="4"/>
      <c r="CQ263" s="4"/>
      <c r="CR263" s="4"/>
      <c r="CS263" s="4"/>
      <c r="CT263" s="4"/>
      <c r="CU263" s="4"/>
      <c r="CV263" s="4"/>
      <c r="CW263" s="4"/>
      <c r="CX263" s="4"/>
      <c r="CY263" s="4"/>
      <c r="CZ263" s="4"/>
      <c r="DA263" s="4"/>
      <c r="DB263" s="4"/>
      <c r="DC263" s="4"/>
      <c r="DD263" s="4"/>
      <c r="DE263" s="4"/>
      <c r="DF263" s="4"/>
      <c r="DG263" s="4"/>
      <c r="DH263" s="4"/>
      <c r="DI263" s="4"/>
      <c r="DJ263" s="4"/>
      <c r="DK263" s="4"/>
      <c r="DL263" s="4"/>
      <c r="DM263" s="4"/>
      <c r="DN263" s="4"/>
      <c r="DO263" s="4"/>
      <c r="DP263" s="4"/>
      <c r="DQ263" s="4"/>
      <c r="DR263" s="4"/>
      <c r="DS263" s="4"/>
      <c r="DT263" s="4"/>
      <c r="DU263" s="4"/>
      <c r="DV263" s="4"/>
      <c r="DW263" s="4"/>
      <c r="DX263" s="4"/>
      <c r="DY263" s="4"/>
      <c r="DZ263" s="4"/>
      <c r="EA263" s="4"/>
    </row>
    <row r="264" spans="1:131" x14ac:dyDescent="0.4">
      <c r="A264" s="4"/>
      <c r="B264" s="7">
        <v>1755</v>
      </c>
      <c r="C264" s="46">
        <v>15.243902439024382</v>
      </c>
      <c r="D264" s="46"/>
      <c r="E264" s="46">
        <v>45.070422535211272</v>
      </c>
      <c r="F264" s="61">
        <v>-4.2229729729729728</v>
      </c>
      <c r="G264" s="46">
        <v>6.0509554140127486</v>
      </c>
      <c r="H264" s="46"/>
      <c r="I264" s="46">
        <v>25.238095238095259</v>
      </c>
      <c r="J264" s="46">
        <v>17.799999999999994</v>
      </c>
      <c r="K264" s="46">
        <v>4.9881235154394465</v>
      </c>
      <c r="L264" s="46">
        <v>11.564144460862291</v>
      </c>
      <c r="M264" s="46">
        <v>3.5714285714285365</v>
      </c>
      <c r="N264" s="46" t="s">
        <v>25</v>
      </c>
      <c r="O264" s="46">
        <v>-12.33554734330864</v>
      </c>
      <c r="P264" s="46">
        <v>-6.5306109326826229</v>
      </c>
      <c r="Q264" s="46">
        <v>2.100000000000013</v>
      </c>
      <c r="R264" s="46">
        <v>31.972177042357174</v>
      </c>
      <c r="S264" s="46">
        <v>-1.8970189701897064</v>
      </c>
      <c r="T264" s="46"/>
      <c r="U264" s="46"/>
      <c r="V264" s="46">
        <v>-9.1174736884023773</v>
      </c>
      <c r="W264" s="46" t="s">
        <v>25</v>
      </c>
      <c r="X264" s="46">
        <v>11.368687291758661</v>
      </c>
      <c r="Y264" s="46">
        <v>-0.28011204481792618</v>
      </c>
      <c r="Z264" s="46">
        <f t="shared" si="42"/>
        <v>8.2696588562244386</v>
      </c>
      <c r="AA264" s="46">
        <f t="shared" si="43"/>
        <v>4.9881235154394465</v>
      </c>
      <c r="AB264" s="46">
        <f t="shared" si="52"/>
        <v>0.50324006172871305</v>
      </c>
      <c r="AC264" s="46">
        <f t="shared" si="44"/>
        <v>45.070422535211272</v>
      </c>
      <c r="AD264" s="46">
        <f t="shared" si="45"/>
        <v>19</v>
      </c>
      <c r="AE264" s="46">
        <f t="array" ref="AE264">SUM(IF($C264:$Y264&lt;0,1,0))</f>
        <v>6</v>
      </c>
      <c r="AF264" s="46">
        <f t="shared" si="46"/>
        <v>31.578947368421051</v>
      </c>
      <c r="AG264" s="46">
        <f t="shared" si="53"/>
        <v>47.115009746588697</v>
      </c>
      <c r="AH264" s="46">
        <f t="array" ref="AH264">SUM(IF($C264:$Y264&gt;20,1,0))</f>
        <v>5</v>
      </c>
      <c r="AI264" s="46">
        <f t="shared" si="47"/>
        <v>26.315789473684209</v>
      </c>
      <c r="AJ264" s="46">
        <f t="shared" si="54"/>
        <v>15.497076023391811</v>
      </c>
      <c r="AK264" s="46">
        <f t="array" ref="AK264">SUM(IF($C264:$Y264&gt;40,1,0))</f>
        <v>3</v>
      </c>
      <c r="AL264" s="46">
        <f t="shared" si="48"/>
        <v>15.789473684210526</v>
      </c>
      <c r="AM264" s="46">
        <f t="shared" si="55"/>
        <v>6.9834307992202724</v>
      </c>
      <c r="AN264" s="46">
        <f t="shared" si="49"/>
        <v>6.5248978352534612</v>
      </c>
      <c r="AO264" s="46">
        <f t="shared" si="50"/>
        <v>4.2797760434339915</v>
      </c>
      <c r="AP264" s="46"/>
      <c r="AQ264" s="46">
        <f t="shared" si="51"/>
        <v>31.972177042357174</v>
      </c>
      <c r="AR264" s="5"/>
      <c r="AS264" s="5"/>
      <c r="AT264" s="5"/>
      <c r="AU264" s="5"/>
      <c r="AV264" s="5"/>
      <c r="AW264" s="5"/>
      <c r="AX264" s="5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  <c r="BM264" s="4"/>
      <c r="BN264" s="4"/>
      <c r="BO264" s="4"/>
      <c r="BP264" s="4"/>
      <c r="BQ264" s="4"/>
      <c r="BR264" s="4"/>
      <c r="BS264" s="4"/>
      <c r="BT264" s="4"/>
      <c r="BU264" s="4"/>
      <c r="BV264" s="4"/>
      <c r="BW264" s="4"/>
      <c r="BX264" s="4"/>
      <c r="BY264" s="4"/>
      <c r="BZ264" s="4"/>
      <c r="CA264" s="4"/>
      <c r="CB264" s="4"/>
      <c r="CC264" s="4"/>
      <c r="CD264" s="4"/>
      <c r="CE264" s="4"/>
      <c r="CF264" s="4"/>
      <c r="CG264" s="4"/>
      <c r="CH264" s="4"/>
      <c r="CI264" s="4"/>
      <c r="CJ264" s="4"/>
      <c r="CK264" s="4"/>
      <c r="CL264" s="4"/>
      <c r="CM264" s="4"/>
      <c r="CN264" s="4"/>
      <c r="CO264" s="4"/>
      <c r="CP264" s="4"/>
      <c r="CQ264" s="4"/>
      <c r="CR264" s="4"/>
      <c r="CS264" s="4"/>
      <c r="CT264" s="4"/>
      <c r="CU264" s="4"/>
      <c r="CV264" s="4"/>
      <c r="CW264" s="4"/>
      <c r="CX264" s="4"/>
      <c r="CY264" s="4"/>
      <c r="CZ264" s="4"/>
      <c r="DA264" s="4"/>
      <c r="DB264" s="4"/>
      <c r="DC264" s="4"/>
      <c r="DD264" s="4"/>
      <c r="DE264" s="4"/>
      <c r="DF264" s="4"/>
      <c r="DG264" s="4"/>
      <c r="DH264" s="4"/>
      <c r="DI264" s="4"/>
      <c r="DJ264" s="4"/>
      <c r="DK264" s="4"/>
      <c r="DL264" s="4"/>
      <c r="DM264" s="4"/>
      <c r="DN264" s="4"/>
      <c r="DO264" s="4"/>
      <c r="DP264" s="4"/>
      <c r="DQ264" s="4"/>
      <c r="DR264" s="4"/>
      <c r="DS264" s="4"/>
      <c r="DT264" s="4"/>
      <c r="DU264" s="4"/>
      <c r="DV264" s="4"/>
      <c r="DW264" s="4"/>
      <c r="DX264" s="4"/>
      <c r="DY264" s="4"/>
      <c r="DZ264" s="4"/>
      <c r="EA264" s="4"/>
    </row>
    <row r="265" spans="1:131" x14ac:dyDescent="0.4">
      <c r="A265" s="4"/>
      <c r="B265" s="7">
        <v>1756</v>
      </c>
      <c r="C265" s="46">
        <v>44.444444444444443</v>
      </c>
      <c r="D265" s="46"/>
      <c r="E265" s="46">
        <v>82.524271844660177</v>
      </c>
      <c r="F265" s="61">
        <v>9.5238095238095237</v>
      </c>
      <c r="G265" s="46">
        <v>63.963963963963955</v>
      </c>
      <c r="H265" s="46"/>
      <c r="I265" s="46">
        <v>-1.1406844106463976</v>
      </c>
      <c r="J265" s="46">
        <v>11.205432937181659</v>
      </c>
      <c r="K265" s="46">
        <v>11.990950226244323</v>
      </c>
      <c r="L265" s="46">
        <v>9.852242138647993</v>
      </c>
      <c r="M265" s="46">
        <v>26.436781609195471</v>
      </c>
      <c r="N265" s="46" t="s">
        <v>25</v>
      </c>
      <c r="O265" s="46">
        <v>-20.747914438418746</v>
      </c>
      <c r="P265" s="46">
        <v>-10.683275296610509</v>
      </c>
      <c r="Q265" s="46">
        <v>37.120470127326129</v>
      </c>
      <c r="R265" s="46">
        <v>0.63874356137116894</v>
      </c>
      <c r="S265" s="46">
        <v>2.0761245674740469</v>
      </c>
      <c r="T265" s="46"/>
      <c r="U265" s="46"/>
      <c r="V265" s="46">
        <v>-1.2498484220748285</v>
      </c>
      <c r="W265" s="46">
        <v>25.581395348837212</v>
      </c>
      <c r="X265" s="46">
        <v>-17.719193740903517</v>
      </c>
      <c r="Y265" s="46">
        <v>-2.3876404494382109</v>
      </c>
      <c r="Z265" s="46">
        <f t="shared" si="42"/>
        <v>15.079448529725774</v>
      </c>
      <c r="AA265" s="46">
        <f t="shared" si="43"/>
        <v>9.6880258312287584</v>
      </c>
      <c r="AB265" s="46">
        <f t="shared" si="52"/>
        <v>2.6053704389813404</v>
      </c>
      <c r="AC265" s="46">
        <f t="shared" si="44"/>
        <v>82.524271844660177</v>
      </c>
      <c r="AD265" s="46">
        <f t="shared" si="45"/>
        <v>19</v>
      </c>
      <c r="AE265" s="46">
        <f t="array" ref="AE265">SUM(IF($C265:$Y265&lt;0,1,0))</f>
        <v>6</v>
      </c>
      <c r="AF265" s="46">
        <f t="shared" si="46"/>
        <v>31.578947368421051</v>
      </c>
      <c r="AG265" s="46">
        <f t="shared" si="53"/>
        <v>42.192982456140349</v>
      </c>
      <c r="AH265" s="46">
        <f t="array" ref="AH265">SUM(IF($C265:$Y265&gt;20,1,0))</f>
        <v>7</v>
      </c>
      <c r="AI265" s="46">
        <f t="shared" si="47"/>
        <v>36.84210526315789</v>
      </c>
      <c r="AJ265" s="46">
        <f t="shared" si="54"/>
        <v>18.859649122807017</v>
      </c>
      <c r="AK265" s="46">
        <f t="array" ref="AK265">SUM(IF($C265:$Y265&gt;40,1,0))</f>
        <v>4</v>
      </c>
      <c r="AL265" s="46">
        <f t="shared" si="48"/>
        <v>21.052631578947366</v>
      </c>
      <c r="AM265" s="46">
        <f t="shared" si="55"/>
        <v>8.6403508771929811</v>
      </c>
      <c r="AN265" s="46">
        <f t="shared" si="49"/>
        <v>11.686387042461549</v>
      </c>
      <c r="AO265" s="46">
        <f t="shared" si="50"/>
        <v>9.6880258312287584</v>
      </c>
      <c r="AP265" s="46"/>
      <c r="AQ265" s="46">
        <f t="shared" si="51"/>
        <v>63.963963963963955</v>
      </c>
      <c r="AR265" s="5"/>
      <c r="AS265" s="5"/>
      <c r="AT265" s="5"/>
      <c r="AU265" s="5"/>
      <c r="AV265" s="5"/>
      <c r="AW265" s="5"/>
      <c r="AX265" s="5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  <c r="BM265" s="4"/>
      <c r="BN265" s="4"/>
      <c r="BO265" s="4"/>
      <c r="BP265" s="4"/>
      <c r="BQ265" s="4"/>
      <c r="BR265" s="4"/>
      <c r="BS265" s="4"/>
      <c r="BT265" s="4"/>
      <c r="BU265" s="4"/>
      <c r="BV265" s="4"/>
      <c r="BW265" s="4"/>
      <c r="BX265" s="4"/>
      <c r="BY265" s="4"/>
      <c r="BZ265" s="4"/>
      <c r="CA265" s="4"/>
      <c r="CB265" s="4"/>
      <c r="CC265" s="4"/>
      <c r="CD265" s="4"/>
      <c r="CE265" s="4"/>
      <c r="CF265" s="4"/>
      <c r="CG265" s="4"/>
      <c r="CH265" s="4"/>
      <c r="CI265" s="4"/>
      <c r="CJ265" s="4"/>
      <c r="CK265" s="4"/>
      <c r="CL265" s="4"/>
      <c r="CM265" s="4"/>
      <c r="CN265" s="4"/>
      <c r="CO265" s="4"/>
      <c r="CP265" s="4"/>
      <c r="CQ265" s="4"/>
      <c r="CR265" s="4"/>
      <c r="CS265" s="4"/>
      <c r="CT265" s="4"/>
      <c r="CU265" s="4"/>
      <c r="CV265" s="4"/>
      <c r="CW265" s="4"/>
      <c r="CX265" s="4"/>
      <c r="CY265" s="4"/>
      <c r="CZ265" s="4"/>
      <c r="DA265" s="4"/>
      <c r="DB265" s="4"/>
      <c r="DC265" s="4"/>
      <c r="DD265" s="4"/>
      <c r="DE265" s="4"/>
      <c r="DF265" s="4"/>
      <c r="DG265" s="4"/>
      <c r="DH265" s="4"/>
      <c r="DI265" s="4"/>
      <c r="DJ265" s="4"/>
      <c r="DK265" s="4"/>
      <c r="DL265" s="4"/>
      <c r="DM265" s="4"/>
      <c r="DN265" s="4"/>
      <c r="DO265" s="4"/>
      <c r="DP265" s="4"/>
      <c r="DQ265" s="4"/>
      <c r="DR265" s="4"/>
      <c r="DS265" s="4"/>
      <c r="DT265" s="4"/>
      <c r="DU265" s="4"/>
      <c r="DV265" s="4"/>
      <c r="DW265" s="4"/>
      <c r="DX265" s="4"/>
      <c r="DY265" s="4"/>
      <c r="DZ265" s="4"/>
      <c r="EA265" s="4"/>
    </row>
    <row r="266" spans="1:131" x14ac:dyDescent="0.4">
      <c r="A266" s="4"/>
      <c r="B266" s="7">
        <v>1757</v>
      </c>
      <c r="C266" s="46">
        <v>-37.72893772893773</v>
      </c>
      <c r="D266" s="46"/>
      <c r="E266" s="46">
        <v>-46.276595744680847</v>
      </c>
      <c r="F266" s="61">
        <v>19.001610305958135</v>
      </c>
      <c r="G266" s="46">
        <v>-25.457875457875456</v>
      </c>
      <c r="H266" s="46"/>
      <c r="I266" s="46">
        <v>13.461538461538458</v>
      </c>
      <c r="J266" s="46">
        <v>-4.7328244274809084</v>
      </c>
      <c r="K266" s="46">
        <v>-0.80808080808079108</v>
      </c>
      <c r="L266" s="46">
        <v>5.3429456934086517</v>
      </c>
      <c r="M266" s="46">
        <v>36.363636363636331</v>
      </c>
      <c r="N266" s="46" t="s">
        <v>25</v>
      </c>
      <c r="O266" s="46">
        <v>83.126884971452142</v>
      </c>
      <c r="P266" s="46">
        <v>-2.7037813030030944</v>
      </c>
      <c r="Q266" s="46">
        <v>7.9285714285714182</v>
      </c>
      <c r="R266" s="46">
        <v>17.412872568561454</v>
      </c>
      <c r="S266" s="46">
        <v>20.119529105878954</v>
      </c>
      <c r="T266" s="46"/>
      <c r="U266" s="46"/>
      <c r="V266" s="46">
        <v>-1.5581801699845688</v>
      </c>
      <c r="W266" s="46">
        <v>20.370370370370374</v>
      </c>
      <c r="X266" s="46">
        <v>-5.0088902194362568</v>
      </c>
      <c r="Y266" s="46">
        <v>0.14388489208632116</v>
      </c>
      <c r="Z266" s="46">
        <f t="shared" ref="Z266:Z308" si="56">AVERAGE($C266:$Y266)</f>
        <v>5.499815461221254</v>
      </c>
      <c r="AA266" s="46">
        <f t="shared" ref="AA266:AA308" si="57">MEDIAN($C266:$Y266)</f>
        <v>2.7434152927474864</v>
      </c>
      <c r="AB266" s="46">
        <f t="shared" si="52"/>
        <v>2.6405369235070317</v>
      </c>
      <c r="AC266" s="46">
        <f t="shared" ref="AC266:AC308" si="58">MAX($C266:$Y266)</f>
        <v>83.126884971452142</v>
      </c>
      <c r="AD266" s="46">
        <f t="shared" ref="AD266:AD308" si="59">COUNTA(C266:Y266)</f>
        <v>19</v>
      </c>
      <c r="AE266" s="46">
        <f t="array" ref="AE266">SUM(IF($C266:$Y266&lt;0,1,0))</f>
        <v>8</v>
      </c>
      <c r="AF266" s="46">
        <f t="shared" ref="AF266:AF308" si="60">100*AE266/AD266</f>
        <v>42.10526315789474</v>
      </c>
      <c r="AG266" s="46">
        <f t="shared" si="53"/>
        <v>41.710526315789473</v>
      </c>
      <c r="AH266" s="46">
        <f t="array" ref="AH266">SUM(IF($C266:$Y266&gt;20,1,0))</f>
        <v>5</v>
      </c>
      <c r="AI266" s="46">
        <f t="shared" ref="AI266:AI308" si="61">100*(AH266/AD266)</f>
        <v>26.315789473684209</v>
      </c>
      <c r="AJ266" s="46">
        <f t="shared" si="54"/>
        <v>20.745614035087716</v>
      </c>
      <c r="AK266" s="46">
        <f t="array" ref="AK266">SUM(IF($C266:$Y266&gt;40,1,0))</f>
        <v>2</v>
      </c>
      <c r="AL266" s="46">
        <f t="shared" ref="AL266:AL308" si="62">100*(AK266/AD266)</f>
        <v>10.526315789473683</v>
      </c>
      <c r="AM266" s="46">
        <f t="shared" si="55"/>
        <v>9.5614035087719298</v>
      </c>
      <c r="AN266" s="46">
        <f t="shared" ref="AN266:AN308" si="63">AVERAGE($F266:$S266)</f>
        <v>14.08791890854711</v>
      </c>
      <c r="AO266" s="46">
        <f t="shared" ref="AO266:AO308" si="64">MEDIAN($F266:$S266)</f>
        <v>10.695054945054938</v>
      </c>
      <c r="AP266" s="46"/>
      <c r="AQ266" s="46">
        <f t="shared" ref="AQ266:AQ308" si="65">MAX($F266:$S266)</f>
        <v>83.126884971452142</v>
      </c>
      <c r="AR266" s="5"/>
      <c r="AS266" s="5"/>
      <c r="AT266" s="5"/>
      <c r="AU266" s="5"/>
      <c r="AV266" s="5"/>
      <c r="AW266" s="5"/>
      <c r="AX266" s="5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  <c r="BM266" s="4"/>
      <c r="BN266" s="4"/>
      <c r="BO266" s="4"/>
      <c r="BP266" s="4"/>
      <c r="BQ266" s="4"/>
      <c r="BR266" s="4"/>
      <c r="BS266" s="4"/>
      <c r="BT266" s="4"/>
      <c r="BU266" s="4"/>
      <c r="BV266" s="4"/>
      <c r="BW266" s="4"/>
      <c r="BX266" s="4"/>
      <c r="BY266" s="4"/>
      <c r="BZ266" s="4"/>
      <c r="CA266" s="4"/>
      <c r="CB266" s="4"/>
      <c r="CC266" s="4"/>
      <c r="CD266" s="4"/>
      <c r="CE266" s="4"/>
      <c r="CF266" s="4"/>
      <c r="CG266" s="4"/>
      <c r="CH266" s="4"/>
      <c r="CI266" s="4"/>
      <c r="CJ266" s="4"/>
      <c r="CK266" s="4"/>
      <c r="CL266" s="4"/>
      <c r="CM266" s="4"/>
      <c r="CN266" s="4"/>
      <c r="CO266" s="4"/>
      <c r="CP266" s="4"/>
      <c r="CQ266" s="4"/>
      <c r="CR266" s="4"/>
      <c r="CS266" s="4"/>
      <c r="CT266" s="4"/>
      <c r="CU266" s="4"/>
      <c r="CV266" s="4"/>
      <c r="CW266" s="4"/>
      <c r="CX266" s="4"/>
      <c r="CY266" s="4"/>
      <c r="CZ266" s="4"/>
      <c r="DA266" s="4"/>
      <c r="DB266" s="4"/>
      <c r="DC266" s="4"/>
      <c r="DD266" s="4"/>
      <c r="DE266" s="4"/>
      <c r="DF266" s="4"/>
      <c r="DG266" s="4"/>
      <c r="DH266" s="4"/>
      <c r="DI266" s="4"/>
      <c r="DJ266" s="4"/>
      <c r="DK266" s="4"/>
      <c r="DL266" s="4"/>
      <c r="DM266" s="4"/>
      <c r="DN266" s="4"/>
      <c r="DO266" s="4"/>
      <c r="DP266" s="4"/>
      <c r="DQ266" s="4"/>
      <c r="DR266" s="4"/>
      <c r="DS266" s="4"/>
      <c r="DT266" s="4"/>
      <c r="DU266" s="4"/>
      <c r="DV266" s="4"/>
      <c r="DW266" s="4"/>
      <c r="DX266" s="4"/>
      <c r="DY266" s="4"/>
      <c r="DZ266" s="4"/>
      <c r="EA266" s="4"/>
    </row>
    <row r="267" spans="1:131" x14ac:dyDescent="0.4">
      <c r="A267" s="4"/>
      <c r="B267" s="7">
        <v>1758</v>
      </c>
      <c r="C267" s="46">
        <v>2.941176470588247</v>
      </c>
      <c r="D267" s="46"/>
      <c r="E267" s="46">
        <v>-61.386138613861384</v>
      </c>
      <c r="F267" s="61">
        <v>14.614343707713125</v>
      </c>
      <c r="G267" s="46">
        <v>0</v>
      </c>
      <c r="H267" s="46">
        <v>8.2188089463756331</v>
      </c>
      <c r="I267" s="46">
        <v>-4.0677966101694825</v>
      </c>
      <c r="J267" s="46">
        <v>30.929487179487182</v>
      </c>
      <c r="K267" s="46">
        <v>-10.590631364562119</v>
      </c>
      <c r="L267" s="46">
        <v>-0.56062979562486737</v>
      </c>
      <c r="M267" s="46">
        <v>13.333333333333307</v>
      </c>
      <c r="N267" s="46">
        <v>2.9885961462839283</v>
      </c>
      <c r="O267" s="46">
        <v>-15.749337030607947</v>
      </c>
      <c r="P267" s="46">
        <v>5.2771855010660946</v>
      </c>
      <c r="Q267" s="46">
        <v>7.2799470549305134</v>
      </c>
      <c r="R267" s="46">
        <v>-0.39253217761022752</v>
      </c>
      <c r="S267" s="46">
        <v>-1.5125724370126492</v>
      </c>
      <c r="T267" s="46"/>
      <c r="U267" s="46"/>
      <c r="V267" s="46">
        <v>16.17881309708098</v>
      </c>
      <c r="W267" s="46">
        <v>-1.538461538461533</v>
      </c>
      <c r="X267" s="46">
        <v>8.6924566784189352</v>
      </c>
      <c r="Y267" s="46">
        <v>6.1781609195402432</v>
      </c>
      <c r="Z267" s="46">
        <f t="shared" si="56"/>
        <v>1.041710473345399</v>
      </c>
      <c r="AA267" s="46">
        <f t="shared" si="57"/>
        <v>2.9648863084360877</v>
      </c>
      <c r="AB267" s="46">
        <f t="shared" si="52"/>
        <v>3.1346846415797134</v>
      </c>
      <c r="AC267" s="46">
        <f t="shared" si="58"/>
        <v>30.929487179487182</v>
      </c>
      <c r="AD267" s="46">
        <f t="shared" si="59"/>
        <v>20</v>
      </c>
      <c r="AE267" s="46">
        <f t="array" ref="AE267">SUM(IF($C267:$Y267&lt;0,1,0))</f>
        <v>8</v>
      </c>
      <c r="AF267" s="46">
        <f t="shared" si="60"/>
        <v>40</v>
      </c>
      <c r="AG267" s="46">
        <f t="shared" si="53"/>
        <v>40.877192982456137</v>
      </c>
      <c r="AH267" s="46">
        <f t="array" ref="AH267">SUM(IF($C267:$Y267&gt;20,1,0))</f>
        <v>1</v>
      </c>
      <c r="AI267" s="46">
        <f t="shared" si="61"/>
        <v>5</v>
      </c>
      <c r="AJ267" s="46">
        <f t="shared" si="54"/>
        <v>19.078947368421051</v>
      </c>
      <c r="AK267" s="46">
        <f t="array" ref="AK267">SUM(IF($C267:$Y267&gt;40,1,0))</f>
        <v>0</v>
      </c>
      <c r="AL267" s="46">
        <f t="shared" si="62"/>
        <v>0</v>
      </c>
      <c r="AM267" s="46">
        <f t="shared" si="55"/>
        <v>8.7280701754385959</v>
      </c>
      <c r="AN267" s="46">
        <f t="shared" si="63"/>
        <v>3.5548716038287482</v>
      </c>
      <c r="AO267" s="46">
        <f t="shared" si="64"/>
        <v>1.4942980731419642</v>
      </c>
      <c r="AP267" s="46"/>
      <c r="AQ267" s="46">
        <f t="shared" si="65"/>
        <v>30.929487179487182</v>
      </c>
      <c r="AR267" s="5"/>
      <c r="AS267" s="5"/>
      <c r="AT267" s="5"/>
      <c r="AU267" s="5"/>
      <c r="AV267" s="5"/>
      <c r="AW267" s="5"/>
      <c r="AX267" s="5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  <c r="BM267" s="4"/>
      <c r="BN267" s="4"/>
      <c r="BO267" s="4"/>
      <c r="BP267" s="4"/>
      <c r="BQ267" s="4"/>
      <c r="BR267" s="4"/>
      <c r="BS267" s="4"/>
      <c r="BT267" s="4"/>
      <c r="BU267" s="4"/>
      <c r="BV267" s="4"/>
      <c r="BW267" s="4"/>
      <c r="BX267" s="4"/>
      <c r="BY267" s="4"/>
      <c r="BZ267" s="4"/>
      <c r="CA267" s="4"/>
      <c r="CB267" s="4"/>
      <c r="CC267" s="4"/>
      <c r="CD267" s="4"/>
      <c r="CE267" s="4"/>
      <c r="CF267" s="4"/>
      <c r="CG267" s="4"/>
      <c r="CH267" s="4"/>
      <c r="CI267" s="4"/>
      <c r="CJ267" s="4"/>
      <c r="CK267" s="4"/>
      <c r="CL267" s="4"/>
      <c r="CM267" s="4"/>
      <c r="CN267" s="4"/>
      <c r="CO267" s="4"/>
      <c r="CP267" s="4"/>
      <c r="CQ267" s="4"/>
      <c r="CR267" s="4"/>
      <c r="CS267" s="4"/>
      <c r="CT267" s="4"/>
      <c r="CU267" s="4"/>
      <c r="CV267" s="4"/>
      <c r="CW267" s="4"/>
      <c r="CX267" s="4"/>
      <c r="CY267" s="4"/>
      <c r="CZ267" s="4"/>
      <c r="DA267" s="4"/>
      <c r="DB267" s="4"/>
      <c r="DC267" s="4"/>
      <c r="DD267" s="4"/>
      <c r="DE267" s="4"/>
      <c r="DF267" s="4"/>
      <c r="DG267" s="4"/>
      <c r="DH267" s="4"/>
      <c r="DI267" s="4"/>
      <c r="DJ267" s="4"/>
      <c r="DK267" s="4"/>
      <c r="DL267" s="4"/>
      <c r="DM267" s="4"/>
      <c r="DN267" s="4"/>
      <c r="DO267" s="4"/>
      <c r="DP267" s="4"/>
      <c r="DQ267" s="4"/>
      <c r="DR267" s="4"/>
      <c r="DS267" s="4"/>
      <c r="DT267" s="4"/>
      <c r="DU267" s="4"/>
      <c r="DV267" s="4"/>
      <c r="DW267" s="4"/>
      <c r="DX267" s="4"/>
      <c r="DY267" s="4"/>
      <c r="DZ267" s="4"/>
      <c r="EA267" s="4"/>
    </row>
    <row r="268" spans="1:131" x14ac:dyDescent="0.4">
      <c r="A268" s="4"/>
      <c r="B268" s="7">
        <v>1759</v>
      </c>
      <c r="C268" s="46">
        <v>11.428571428571432</v>
      </c>
      <c r="D268" s="46"/>
      <c r="E268" s="46">
        <v>12.820512820512819</v>
      </c>
      <c r="F268" s="61">
        <v>-7.0838252656434477</v>
      </c>
      <c r="G268" s="46">
        <v>0.49140049140048436</v>
      </c>
      <c r="H268" s="46">
        <v>-40.737051792828694</v>
      </c>
      <c r="I268" s="46">
        <v>20.141342756183754</v>
      </c>
      <c r="J268" s="46">
        <v>-13.831089351285197</v>
      </c>
      <c r="K268" s="46">
        <v>1.5945330296127436</v>
      </c>
      <c r="L268" s="46">
        <v>-12.590857185356386</v>
      </c>
      <c r="M268" s="46">
        <v>-25.882352941176457</v>
      </c>
      <c r="N268" s="46" t="s">
        <v>25</v>
      </c>
      <c r="O268" s="46">
        <v>31.166010602004935</v>
      </c>
      <c r="P268" s="46">
        <v>10.746124031007753</v>
      </c>
      <c r="Q268" s="46">
        <v>-37.014188772362729</v>
      </c>
      <c r="R268" s="46">
        <v>-11.928104575163401</v>
      </c>
      <c r="S268" s="46">
        <v>-6.7973569418991797</v>
      </c>
      <c r="T268" s="46"/>
      <c r="U268" s="46"/>
      <c r="V268" s="46">
        <v>-3.4542305549856156E-2</v>
      </c>
      <c r="W268" s="46">
        <v>-10.9375</v>
      </c>
      <c r="X268" s="46">
        <v>-14.215424043482916</v>
      </c>
      <c r="Y268" s="46">
        <v>16.102841677943157</v>
      </c>
      <c r="Z268" s="46">
        <f t="shared" si="56"/>
        <v>-4.0295240177637464</v>
      </c>
      <c r="AA268" s="46">
        <f t="shared" si="57"/>
        <v>-6.7973569418991797</v>
      </c>
      <c r="AB268" s="46">
        <f t="shared" si="52"/>
        <v>2.0550602517401555</v>
      </c>
      <c r="AC268" s="46">
        <f t="shared" si="58"/>
        <v>31.166010602004935</v>
      </c>
      <c r="AD268" s="46">
        <f t="shared" si="59"/>
        <v>20</v>
      </c>
      <c r="AE268" s="46">
        <f t="array" ref="AE268">SUM(IF($C268:$Y268&lt;0,1,0))</f>
        <v>11</v>
      </c>
      <c r="AF268" s="46">
        <f t="shared" si="60"/>
        <v>55</v>
      </c>
      <c r="AG268" s="46">
        <f t="shared" si="53"/>
        <v>41.710526315789473</v>
      </c>
      <c r="AH268" s="46">
        <f t="array" ref="AH268">SUM(IF($C268:$Y268&gt;20,1,0))</f>
        <v>3</v>
      </c>
      <c r="AI268" s="46">
        <f t="shared" si="61"/>
        <v>15</v>
      </c>
      <c r="AJ268" s="46">
        <f t="shared" si="54"/>
        <v>20.745614035087716</v>
      </c>
      <c r="AK268" s="46">
        <f t="array" ref="AK268">SUM(IF($C268:$Y268&gt;40,1,0))</f>
        <v>1</v>
      </c>
      <c r="AL268" s="46">
        <f t="shared" si="62"/>
        <v>5</v>
      </c>
      <c r="AM268" s="46">
        <f t="shared" si="55"/>
        <v>9.5614035087719298</v>
      </c>
      <c r="AN268" s="46">
        <f t="shared" si="63"/>
        <v>-7.0558012242696799</v>
      </c>
      <c r="AO268" s="46">
        <f t="shared" si="64"/>
        <v>-7.0838252656434477</v>
      </c>
      <c r="AP268" s="46"/>
      <c r="AQ268" s="46">
        <f t="shared" si="65"/>
        <v>31.166010602004935</v>
      </c>
      <c r="AR268" s="5"/>
      <c r="AS268" s="5"/>
      <c r="AT268" s="5"/>
      <c r="AU268" s="5"/>
      <c r="AV268" s="5"/>
      <c r="AW268" s="5"/>
      <c r="AX268" s="5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  <c r="BM268" s="4"/>
      <c r="BN268" s="4"/>
      <c r="BO268" s="4"/>
      <c r="BP268" s="4"/>
      <c r="BQ268" s="4"/>
      <c r="BR268" s="4"/>
      <c r="BS268" s="4"/>
      <c r="BT268" s="4"/>
      <c r="BU268" s="4"/>
      <c r="BV268" s="4"/>
      <c r="BW268" s="4"/>
      <c r="BX268" s="4"/>
      <c r="BY268" s="4"/>
      <c r="BZ268" s="4"/>
      <c r="CA268" s="4"/>
      <c r="CB268" s="4"/>
      <c r="CC268" s="4"/>
      <c r="CD268" s="4"/>
      <c r="CE268" s="4"/>
      <c r="CF268" s="4"/>
      <c r="CG268" s="4"/>
      <c r="CH268" s="4"/>
      <c r="CI268" s="4"/>
      <c r="CJ268" s="4"/>
      <c r="CK268" s="4"/>
      <c r="CL268" s="4"/>
      <c r="CM268" s="4"/>
      <c r="CN268" s="4"/>
      <c r="CO268" s="4"/>
      <c r="CP268" s="4"/>
      <c r="CQ268" s="4"/>
      <c r="CR268" s="4"/>
      <c r="CS268" s="4"/>
      <c r="CT268" s="4"/>
      <c r="CU268" s="4"/>
      <c r="CV268" s="4"/>
      <c r="CW268" s="4"/>
      <c r="CX268" s="4"/>
      <c r="CY268" s="4"/>
      <c r="CZ268" s="4"/>
      <c r="DA268" s="4"/>
      <c r="DB268" s="4"/>
      <c r="DC268" s="4"/>
      <c r="DD268" s="4"/>
      <c r="DE268" s="4"/>
      <c r="DF268" s="4"/>
      <c r="DG268" s="4"/>
      <c r="DH268" s="4"/>
      <c r="DI268" s="4"/>
      <c r="DJ268" s="4"/>
      <c r="DK268" s="4"/>
      <c r="DL268" s="4"/>
      <c r="DM268" s="4"/>
      <c r="DN268" s="4"/>
      <c r="DO268" s="4"/>
      <c r="DP268" s="4"/>
      <c r="DQ268" s="4"/>
      <c r="DR268" s="4"/>
      <c r="DS268" s="4"/>
      <c r="DT268" s="4"/>
      <c r="DU268" s="4"/>
      <c r="DV268" s="4"/>
      <c r="DW268" s="4"/>
      <c r="DX268" s="4"/>
      <c r="DY268" s="4"/>
      <c r="DZ268" s="4"/>
      <c r="EA268" s="4"/>
    </row>
    <row r="269" spans="1:131" x14ac:dyDescent="0.4">
      <c r="A269" s="4"/>
      <c r="B269" s="7">
        <v>1760</v>
      </c>
      <c r="C269" s="46">
        <v>11.794871794871797</v>
      </c>
      <c r="D269" s="46"/>
      <c r="E269" s="46">
        <v>4.5454545454545414</v>
      </c>
      <c r="F269" s="61">
        <v>-21.855146124523507</v>
      </c>
      <c r="G269" s="46">
        <v>-8.8019559902200442</v>
      </c>
      <c r="H269" s="46">
        <v>4.0336134453781591</v>
      </c>
      <c r="I269" s="46">
        <v>-11.764705882352944</v>
      </c>
      <c r="J269" s="46">
        <v>-4.1193181818181763</v>
      </c>
      <c r="K269" s="46">
        <v>-1.3452914798206317</v>
      </c>
      <c r="L269" s="46">
        <v>-4.5134327240386689</v>
      </c>
      <c r="M269" s="46">
        <v>3.968253968253932</v>
      </c>
      <c r="N269" s="46" t="s">
        <v>25</v>
      </c>
      <c r="O269" s="46">
        <v>-20.979333387025527</v>
      </c>
      <c r="P269" s="46">
        <v>9.4752647384226396</v>
      </c>
      <c r="Q269" s="46">
        <v>39.17727717923605</v>
      </c>
      <c r="R269" s="46">
        <v>2.4655217302006038</v>
      </c>
      <c r="S269" s="46">
        <v>-3.2288261515601766</v>
      </c>
      <c r="T269" s="46"/>
      <c r="U269" s="46"/>
      <c r="V269" s="46">
        <v>8.6613568571369814</v>
      </c>
      <c r="W269" s="46">
        <v>7.0175438596491224</v>
      </c>
      <c r="X269" s="46">
        <v>-5.4653848595531684</v>
      </c>
      <c r="Y269" s="46">
        <v>-5.011655011655014</v>
      </c>
      <c r="Z269" s="46">
        <f t="shared" si="56"/>
        <v>0.21337412242294565</v>
      </c>
      <c r="AA269" s="46">
        <f t="shared" si="57"/>
        <v>-1.3452914798206317</v>
      </c>
      <c r="AB269" s="46">
        <f t="shared" si="52"/>
        <v>2.0403004210219944</v>
      </c>
      <c r="AC269" s="46">
        <f t="shared" si="58"/>
        <v>39.17727717923605</v>
      </c>
      <c r="AD269" s="46">
        <f t="shared" si="59"/>
        <v>20</v>
      </c>
      <c r="AE269" s="46">
        <f t="array" ref="AE269">SUM(IF($C269:$Y269&lt;0,1,0))</f>
        <v>10</v>
      </c>
      <c r="AF269" s="46">
        <f t="shared" si="60"/>
        <v>50</v>
      </c>
      <c r="AG269" s="46">
        <f t="shared" si="53"/>
        <v>41.710526315789473</v>
      </c>
      <c r="AH269" s="46">
        <f t="array" ref="AH269">SUM(IF($C269:$Y269&gt;20,1,0))</f>
        <v>2</v>
      </c>
      <c r="AI269" s="46">
        <f t="shared" si="61"/>
        <v>10</v>
      </c>
      <c r="AJ269" s="46">
        <f t="shared" si="54"/>
        <v>19.912280701754383</v>
      </c>
      <c r="AK269" s="46">
        <f t="array" ref="AK269">SUM(IF($C269:$Y269&gt;40,1,0))</f>
        <v>1</v>
      </c>
      <c r="AL269" s="46">
        <f t="shared" si="62"/>
        <v>5</v>
      </c>
      <c r="AM269" s="46">
        <f t="shared" si="55"/>
        <v>9.5614035087719298</v>
      </c>
      <c r="AN269" s="46">
        <f t="shared" si="63"/>
        <v>-1.3452368353744835</v>
      </c>
      <c r="AO269" s="46">
        <f t="shared" si="64"/>
        <v>-3.2288261515601766</v>
      </c>
      <c r="AP269" s="46"/>
      <c r="AQ269" s="46">
        <f t="shared" si="65"/>
        <v>39.17727717923605</v>
      </c>
      <c r="AR269" s="5"/>
      <c r="AS269" s="5"/>
      <c r="AT269" s="5"/>
      <c r="AU269" s="5"/>
      <c r="AV269" s="5"/>
      <c r="AW269" s="5"/>
      <c r="AX269" s="5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  <c r="BM269" s="4"/>
      <c r="BN269" s="4"/>
      <c r="BO269" s="4"/>
      <c r="BP269" s="4"/>
      <c r="BQ269" s="4"/>
      <c r="BR269" s="4"/>
      <c r="BS269" s="4"/>
      <c r="BT269" s="4"/>
      <c r="BU269" s="4"/>
      <c r="BV269" s="4"/>
      <c r="BW269" s="4"/>
      <c r="BX269" s="4"/>
      <c r="BY269" s="4"/>
      <c r="BZ269" s="4"/>
      <c r="CA269" s="4"/>
      <c r="CB269" s="4"/>
      <c r="CC269" s="4"/>
      <c r="CD269" s="4"/>
      <c r="CE269" s="4"/>
      <c r="CF269" s="4"/>
      <c r="CG269" s="4"/>
      <c r="CH269" s="4"/>
      <c r="CI269" s="4"/>
      <c r="CJ269" s="4"/>
      <c r="CK269" s="4"/>
      <c r="CL269" s="4"/>
      <c r="CM269" s="4"/>
      <c r="CN269" s="4"/>
      <c r="CO269" s="4"/>
      <c r="CP269" s="4"/>
      <c r="CQ269" s="4"/>
      <c r="CR269" s="4"/>
      <c r="CS269" s="4"/>
      <c r="CT269" s="4"/>
      <c r="CU269" s="4"/>
      <c r="CV269" s="4"/>
      <c r="CW269" s="4"/>
      <c r="CX269" s="4"/>
      <c r="CY269" s="4"/>
      <c r="CZ269" s="4"/>
      <c r="DA269" s="4"/>
      <c r="DB269" s="4"/>
      <c r="DC269" s="4"/>
      <c r="DD269" s="4"/>
      <c r="DE269" s="4"/>
      <c r="DF269" s="4"/>
      <c r="DG269" s="4"/>
      <c r="DH269" s="4"/>
      <c r="DI269" s="4"/>
      <c r="DJ269" s="4"/>
      <c r="DK269" s="4"/>
      <c r="DL269" s="4"/>
      <c r="DM269" s="4"/>
      <c r="DN269" s="4"/>
      <c r="DO269" s="4"/>
      <c r="DP269" s="4"/>
      <c r="DQ269" s="4"/>
      <c r="DR269" s="4"/>
      <c r="DS269" s="4"/>
      <c r="DT269" s="4"/>
      <c r="DU269" s="4"/>
      <c r="DV269" s="4"/>
      <c r="DW269" s="4"/>
      <c r="DX269" s="4"/>
      <c r="DY269" s="4"/>
      <c r="DZ269" s="4"/>
      <c r="EA269" s="4"/>
    </row>
    <row r="270" spans="1:131" x14ac:dyDescent="0.4">
      <c r="A270" s="4"/>
      <c r="B270" s="7">
        <v>1761</v>
      </c>
      <c r="C270" s="46">
        <v>-16.513761467889911</v>
      </c>
      <c r="D270" s="46"/>
      <c r="E270" s="46">
        <v>36.956521739130423</v>
      </c>
      <c r="F270" s="61">
        <v>-3.4146341463414638</v>
      </c>
      <c r="G270" s="46">
        <v>19.839142091152805</v>
      </c>
      <c r="H270" s="46">
        <v>3.2714054927302172</v>
      </c>
      <c r="I270" s="46">
        <v>-18.999999999999993</v>
      </c>
      <c r="J270" s="46">
        <v>-11.40740740740741</v>
      </c>
      <c r="K270" s="46">
        <v>-8.8636363636363633</v>
      </c>
      <c r="L270" s="46">
        <v>6.2418365278597898</v>
      </c>
      <c r="M270" s="46">
        <v>-2.2900763358778553</v>
      </c>
      <c r="N270" s="46">
        <v>30.739893211289093</v>
      </c>
      <c r="O270" s="46">
        <v>-15.943059006447875</v>
      </c>
      <c r="P270" s="46">
        <v>5.3268196394435625</v>
      </c>
      <c r="Q270" s="46">
        <v>26.671358198451788</v>
      </c>
      <c r="R270" s="46">
        <v>-8.3823442203919356</v>
      </c>
      <c r="S270" s="46">
        <v>-4.2958707588789835</v>
      </c>
      <c r="T270" s="46"/>
      <c r="U270" s="46"/>
      <c r="V270" s="46">
        <v>-27.761891415059104</v>
      </c>
      <c r="W270" s="46">
        <v>-11.475409836065575</v>
      </c>
      <c r="X270" s="46">
        <v>8.3177646109428682</v>
      </c>
      <c r="Y270" s="46">
        <v>-4.9079754601227048</v>
      </c>
      <c r="Z270" s="46">
        <f t="shared" si="56"/>
        <v>0.15543375464406858</v>
      </c>
      <c r="AA270" s="46">
        <f t="shared" si="57"/>
        <v>-3.8552524526102236</v>
      </c>
      <c r="AB270" s="46">
        <f t="shared" ref="AB270:AB308" si="66">AVERAGE(AA265:AA270)</f>
        <v>0.56640442634704968</v>
      </c>
      <c r="AC270" s="46">
        <f t="shared" si="58"/>
        <v>36.956521739130423</v>
      </c>
      <c r="AD270" s="46">
        <f t="shared" si="59"/>
        <v>20</v>
      </c>
      <c r="AE270" s="46">
        <f t="array" ref="AE270">SUM(IF($C270:$Y270&lt;0,1,0))</f>
        <v>12</v>
      </c>
      <c r="AF270" s="46">
        <f t="shared" si="60"/>
        <v>60</v>
      </c>
      <c r="AG270" s="46">
        <f t="shared" ref="AG270:AG308" si="67">AVERAGE(AF265:AF270)</f>
        <v>46.44736842105263</v>
      </c>
      <c r="AH270" s="46">
        <f t="array" ref="AH270">SUM(IF($C270:$Y270&gt;20,1,0))</f>
        <v>3</v>
      </c>
      <c r="AI270" s="46">
        <f t="shared" si="61"/>
        <v>15</v>
      </c>
      <c r="AJ270" s="46">
        <f t="shared" ref="AJ270:AJ308" si="68">AVERAGE(AI265:AI270)</f>
        <v>18.026315789473681</v>
      </c>
      <c r="AK270" s="46">
        <f t="array" ref="AK270">SUM(IF($C270:$Y270&gt;40,1,0))</f>
        <v>0</v>
      </c>
      <c r="AL270" s="46">
        <f t="shared" si="62"/>
        <v>0</v>
      </c>
      <c r="AM270" s="46">
        <f t="shared" ref="AM270:AM308" si="69">AVERAGE(AL265:AL270)</f>
        <v>6.9298245614035077</v>
      </c>
      <c r="AN270" s="46">
        <f t="shared" si="63"/>
        <v>1.3209590658532411</v>
      </c>
      <c r="AO270" s="46">
        <f t="shared" si="64"/>
        <v>-2.8523552411096595</v>
      </c>
      <c r="AP270" s="46"/>
      <c r="AQ270" s="46">
        <f t="shared" si="65"/>
        <v>30.739893211289093</v>
      </c>
      <c r="AR270" s="5"/>
      <c r="AS270" s="5"/>
      <c r="AT270" s="5"/>
      <c r="AU270" s="5"/>
      <c r="AV270" s="5"/>
      <c r="AW270" s="5"/>
      <c r="AX270" s="5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  <c r="BM270" s="4"/>
      <c r="BN270" s="4"/>
      <c r="BO270" s="4"/>
      <c r="BP270" s="4"/>
      <c r="BQ270" s="4"/>
      <c r="BR270" s="4"/>
      <c r="BS270" s="4"/>
      <c r="BT270" s="4"/>
      <c r="BU270" s="4"/>
      <c r="BV270" s="4"/>
      <c r="BW270" s="4"/>
      <c r="BX270" s="4"/>
      <c r="BY270" s="4"/>
      <c r="BZ270" s="4"/>
      <c r="CA270" s="4"/>
      <c r="CB270" s="4"/>
      <c r="CC270" s="4"/>
      <c r="CD270" s="4"/>
      <c r="CE270" s="4"/>
      <c r="CF270" s="4"/>
      <c r="CG270" s="4"/>
      <c r="CH270" s="4"/>
      <c r="CI270" s="4"/>
      <c r="CJ270" s="4"/>
      <c r="CK270" s="4"/>
      <c r="CL270" s="4"/>
      <c r="CM270" s="4"/>
      <c r="CN270" s="4"/>
      <c r="CO270" s="4"/>
      <c r="CP270" s="4"/>
      <c r="CQ270" s="4"/>
      <c r="CR270" s="4"/>
      <c r="CS270" s="4"/>
      <c r="CT270" s="4"/>
      <c r="CU270" s="4"/>
      <c r="CV270" s="4"/>
      <c r="CW270" s="4"/>
      <c r="CX270" s="4"/>
      <c r="CY270" s="4"/>
      <c r="CZ270" s="4"/>
      <c r="DA270" s="4"/>
      <c r="DB270" s="4"/>
      <c r="DC270" s="4"/>
      <c r="DD270" s="4"/>
      <c r="DE270" s="4"/>
      <c r="DF270" s="4"/>
      <c r="DG270" s="4"/>
      <c r="DH270" s="4"/>
      <c r="DI270" s="4"/>
      <c r="DJ270" s="4"/>
      <c r="DK270" s="4"/>
      <c r="DL270" s="4"/>
      <c r="DM270" s="4"/>
      <c r="DN270" s="4"/>
      <c r="DO270" s="4"/>
      <c r="DP270" s="4"/>
      <c r="DQ270" s="4"/>
      <c r="DR270" s="4"/>
      <c r="DS270" s="4"/>
      <c r="DT270" s="4"/>
      <c r="DU270" s="4"/>
      <c r="DV270" s="4"/>
      <c r="DW270" s="4"/>
      <c r="DX270" s="4"/>
      <c r="DY270" s="4"/>
      <c r="DZ270" s="4"/>
      <c r="EA270" s="4"/>
    </row>
    <row r="271" spans="1:131" x14ac:dyDescent="0.4">
      <c r="A271" s="4"/>
      <c r="B271" s="7">
        <v>1762</v>
      </c>
      <c r="C271" s="46">
        <v>4.9450549450549275</v>
      </c>
      <c r="D271" s="46"/>
      <c r="E271" s="46">
        <v>28.57142857142858</v>
      </c>
      <c r="F271" s="61">
        <v>3.3670033670033668</v>
      </c>
      <c r="G271" s="46">
        <v>-9.6196868008948559</v>
      </c>
      <c r="H271" s="46">
        <v>52.326945639421197</v>
      </c>
      <c r="I271" s="46">
        <v>-5.3497942386831365</v>
      </c>
      <c r="J271" s="46">
        <v>4.6822742474916357</v>
      </c>
      <c r="K271" s="46">
        <v>-12.605226243601519</v>
      </c>
      <c r="L271" s="46">
        <v>15.419377425906688</v>
      </c>
      <c r="M271" s="46">
        <v>3.125</v>
      </c>
      <c r="N271" s="46">
        <v>92.12368728121352</v>
      </c>
      <c r="O271" s="46">
        <v>28.911238646202975</v>
      </c>
      <c r="P271" s="46">
        <v>-2.1564545935436885</v>
      </c>
      <c r="Q271" s="46">
        <v>27.777777777777768</v>
      </c>
      <c r="R271" s="46">
        <v>22.034103750483247</v>
      </c>
      <c r="S271" s="46">
        <v>1.9543973941368087</v>
      </c>
      <c r="T271" s="46"/>
      <c r="U271" s="46"/>
      <c r="V271" s="46">
        <v>-16.826161904316173</v>
      </c>
      <c r="W271" s="46">
        <v>-7.4074074074074066</v>
      </c>
      <c r="X271" s="46">
        <v>-8.5506745663396657</v>
      </c>
      <c r="Y271" s="46">
        <v>7.6129032258064555</v>
      </c>
      <c r="Z271" s="46">
        <f t="shared" si="56"/>
        <v>11.516789325857037</v>
      </c>
      <c r="AA271" s="46">
        <f t="shared" si="57"/>
        <v>4.0246388072475012</v>
      </c>
      <c r="AB271" s="46">
        <f t="shared" si="66"/>
        <v>-0.37749341098315997</v>
      </c>
      <c r="AC271" s="46">
        <f t="shared" si="58"/>
        <v>92.12368728121352</v>
      </c>
      <c r="AD271" s="46">
        <f t="shared" si="59"/>
        <v>20</v>
      </c>
      <c r="AE271" s="46">
        <f t="array" ref="AE271">SUM(IF($C271:$Y271&lt;0,1,0))</f>
        <v>7</v>
      </c>
      <c r="AF271" s="46">
        <f t="shared" si="60"/>
        <v>35</v>
      </c>
      <c r="AG271" s="46">
        <f t="shared" si="67"/>
        <v>47.017543859649123</v>
      </c>
      <c r="AH271" s="46">
        <f t="array" ref="AH271">SUM(IF($C271:$Y271&gt;20,1,0))</f>
        <v>6</v>
      </c>
      <c r="AI271" s="46">
        <f t="shared" si="61"/>
        <v>30</v>
      </c>
      <c r="AJ271" s="46">
        <f t="shared" si="68"/>
        <v>16.885964912280702</v>
      </c>
      <c r="AK271" s="46">
        <f t="array" ref="AK271">SUM(IF($C271:$Y271&gt;40,1,0))</f>
        <v>2</v>
      </c>
      <c r="AL271" s="46">
        <f t="shared" si="62"/>
        <v>10</v>
      </c>
      <c r="AM271" s="46">
        <f t="shared" si="69"/>
        <v>5.0877192982456139</v>
      </c>
      <c r="AN271" s="46">
        <f t="shared" si="63"/>
        <v>15.856474546636715</v>
      </c>
      <c r="AO271" s="46">
        <f t="shared" si="64"/>
        <v>4.0246388072475012</v>
      </c>
      <c r="AP271" s="46"/>
      <c r="AQ271" s="46">
        <f t="shared" si="65"/>
        <v>92.12368728121352</v>
      </c>
      <c r="AR271" s="5"/>
      <c r="AS271" s="5"/>
      <c r="AT271" s="5"/>
      <c r="AU271" s="5"/>
      <c r="AV271" s="5"/>
      <c r="AW271" s="5"/>
      <c r="AX271" s="5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  <c r="BM271" s="4"/>
      <c r="BN271" s="4"/>
      <c r="BO271" s="4"/>
      <c r="BP271" s="4"/>
      <c r="BQ271" s="4"/>
      <c r="BR271" s="4"/>
      <c r="BS271" s="4"/>
      <c r="BT271" s="4"/>
      <c r="BU271" s="4"/>
      <c r="BV271" s="4"/>
      <c r="BW271" s="4"/>
      <c r="BX271" s="4"/>
      <c r="BY271" s="4"/>
      <c r="BZ271" s="4"/>
      <c r="CA271" s="4"/>
      <c r="CB271" s="4"/>
      <c r="CC271" s="4"/>
      <c r="CD271" s="4"/>
      <c r="CE271" s="4"/>
      <c r="CF271" s="4"/>
      <c r="CG271" s="4"/>
      <c r="CH271" s="4"/>
      <c r="CI271" s="4"/>
      <c r="CJ271" s="4"/>
      <c r="CK271" s="4"/>
      <c r="CL271" s="4"/>
      <c r="CM271" s="4"/>
      <c r="CN271" s="4"/>
      <c r="CO271" s="4"/>
      <c r="CP271" s="4"/>
      <c r="CQ271" s="4"/>
      <c r="CR271" s="4"/>
      <c r="CS271" s="4"/>
      <c r="CT271" s="4"/>
      <c r="CU271" s="4"/>
      <c r="CV271" s="4"/>
      <c r="CW271" s="4"/>
      <c r="CX271" s="4"/>
      <c r="CY271" s="4"/>
      <c r="CZ271" s="4"/>
      <c r="DA271" s="4"/>
      <c r="DB271" s="4"/>
      <c r="DC271" s="4"/>
      <c r="DD271" s="4"/>
      <c r="DE271" s="4"/>
      <c r="DF271" s="4"/>
      <c r="DG271" s="4"/>
      <c r="DH271" s="4"/>
      <c r="DI271" s="4"/>
      <c r="DJ271" s="4"/>
      <c r="DK271" s="4"/>
      <c r="DL271" s="4"/>
      <c r="DM271" s="4"/>
      <c r="DN271" s="4"/>
      <c r="DO271" s="4"/>
      <c r="DP271" s="4"/>
      <c r="DQ271" s="4"/>
      <c r="DR271" s="4"/>
      <c r="DS271" s="4"/>
      <c r="DT271" s="4"/>
      <c r="DU271" s="4"/>
      <c r="DV271" s="4"/>
      <c r="DW271" s="4"/>
      <c r="DX271" s="4"/>
      <c r="DY271" s="4"/>
      <c r="DZ271" s="4"/>
      <c r="EA271" s="4"/>
    </row>
    <row r="272" spans="1:131" x14ac:dyDescent="0.4">
      <c r="A272" s="4"/>
      <c r="B272" s="7">
        <v>1763</v>
      </c>
      <c r="C272" s="46">
        <v>-4.7120418848167418</v>
      </c>
      <c r="D272" s="46"/>
      <c r="E272" s="46">
        <v>92.592592592592581</v>
      </c>
      <c r="F272" s="61">
        <v>-2.768729641693811</v>
      </c>
      <c r="G272" s="46">
        <v>2.9702970297029729</v>
      </c>
      <c r="H272" s="46">
        <v>-11.476251604621302</v>
      </c>
      <c r="I272" s="46">
        <v>13.043478260869579</v>
      </c>
      <c r="J272" s="46">
        <v>2.3961661341852958</v>
      </c>
      <c r="K272" s="46">
        <v>1.7391304347826209</v>
      </c>
      <c r="L272" s="46">
        <v>-8.8662623484580543</v>
      </c>
      <c r="M272" s="46">
        <v>6.8181818181818121</v>
      </c>
      <c r="N272" s="46" t="s">
        <v>25</v>
      </c>
      <c r="O272" s="46">
        <v>-11.253648325398668</v>
      </c>
      <c r="P272" s="46">
        <v>13.437033776016827</v>
      </c>
      <c r="Q272" s="46">
        <v>-3.8260869565217348</v>
      </c>
      <c r="R272" s="46">
        <v>-24.752045438307768</v>
      </c>
      <c r="S272" s="46">
        <v>4.5237777629560494</v>
      </c>
      <c r="T272" s="46"/>
      <c r="U272" s="46"/>
      <c r="V272" s="46">
        <v>36.620091269604103</v>
      </c>
      <c r="W272" s="46">
        <v>6.0000000000000053</v>
      </c>
      <c r="X272" s="46">
        <v>9.2114259998834704</v>
      </c>
      <c r="Y272" s="46">
        <v>0.11990407673860837</v>
      </c>
      <c r="Z272" s="46">
        <f t="shared" si="56"/>
        <v>6.4114217345103075</v>
      </c>
      <c r="AA272" s="46">
        <f t="shared" si="57"/>
        <v>2.3961661341852958</v>
      </c>
      <c r="AB272" s="46">
        <f t="shared" si="66"/>
        <v>-0.43536827074352491</v>
      </c>
      <c r="AC272" s="46">
        <f t="shared" si="58"/>
        <v>92.592592592592581</v>
      </c>
      <c r="AD272" s="46">
        <f t="shared" si="59"/>
        <v>20</v>
      </c>
      <c r="AE272" s="46">
        <f t="array" ref="AE272">SUM(IF($C272:$Y272&lt;0,1,0))</f>
        <v>7</v>
      </c>
      <c r="AF272" s="46">
        <f t="shared" si="60"/>
        <v>35</v>
      </c>
      <c r="AG272" s="46">
        <f t="shared" si="67"/>
        <v>45.833333333333336</v>
      </c>
      <c r="AH272" s="46">
        <f t="array" ref="AH272">SUM(IF($C272:$Y272&gt;20,1,0))</f>
        <v>3</v>
      </c>
      <c r="AI272" s="46">
        <f t="shared" si="61"/>
        <v>15</v>
      </c>
      <c r="AJ272" s="46">
        <f t="shared" si="68"/>
        <v>15</v>
      </c>
      <c r="AK272" s="46">
        <f t="array" ref="AK272">SUM(IF($C272:$Y272&gt;40,1,0))</f>
        <v>2</v>
      </c>
      <c r="AL272" s="46">
        <f t="shared" si="62"/>
        <v>10</v>
      </c>
      <c r="AM272" s="46">
        <f t="shared" si="69"/>
        <v>5</v>
      </c>
      <c r="AN272" s="46">
        <f t="shared" si="63"/>
        <v>-1.3857660844850908</v>
      </c>
      <c r="AO272" s="46">
        <f t="shared" si="64"/>
        <v>1.7391304347826209</v>
      </c>
      <c r="AP272" s="46"/>
      <c r="AQ272" s="46">
        <f t="shared" si="65"/>
        <v>13.437033776016827</v>
      </c>
      <c r="AR272" s="5"/>
      <c r="AS272" s="5"/>
      <c r="AT272" s="5"/>
      <c r="AU272" s="5"/>
      <c r="AV272" s="5"/>
      <c r="AW272" s="5"/>
      <c r="AX272" s="5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  <c r="BM272" s="4"/>
      <c r="BN272" s="4"/>
      <c r="BO272" s="4"/>
      <c r="BP272" s="4"/>
      <c r="BQ272" s="4"/>
      <c r="BR272" s="4"/>
      <c r="BS272" s="4"/>
      <c r="BT272" s="4"/>
      <c r="BU272" s="4"/>
      <c r="BV272" s="4"/>
      <c r="BW272" s="4"/>
      <c r="BX272" s="4"/>
      <c r="BY272" s="4"/>
      <c r="BZ272" s="4"/>
      <c r="CA272" s="4"/>
      <c r="CB272" s="4"/>
      <c r="CC272" s="4"/>
      <c r="CD272" s="4"/>
      <c r="CE272" s="4"/>
      <c r="CF272" s="4"/>
      <c r="CG272" s="4"/>
      <c r="CH272" s="4"/>
      <c r="CI272" s="4"/>
      <c r="CJ272" s="4"/>
      <c r="CK272" s="4"/>
      <c r="CL272" s="4"/>
      <c r="CM272" s="4"/>
      <c r="CN272" s="4"/>
      <c r="CO272" s="4"/>
      <c r="CP272" s="4"/>
      <c r="CQ272" s="4"/>
      <c r="CR272" s="4"/>
      <c r="CS272" s="4"/>
      <c r="CT272" s="4"/>
      <c r="CU272" s="4"/>
      <c r="CV272" s="4"/>
      <c r="CW272" s="4"/>
      <c r="CX272" s="4"/>
      <c r="CY272" s="4"/>
      <c r="CZ272" s="4"/>
      <c r="DA272" s="4"/>
      <c r="DB272" s="4"/>
      <c r="DC272" s="4"/>
      <c r="DD272" s="4"/>
      <c r="DE272" s="4"/>
      <c r="DF272" s="4"/>
      <c r="DG272" s="4"/>
      <c r="DH272" s="4"/>
      <c r="DI272" s="4"/>
      <c r="DJ272" s="4"/>
      <c r="DK272" s="4"/>
      <c r="DL272" s="4"/>
      <c r="DM272" s="4"/>
      <c r="DN272" s="4"/>
      <c r="DO272" s="4"/>
      <c r="DP272" s="4"/>
      <c r="DQ272" s="4"/>
      <c r="DR272" s="4"/>
      <c r="DS272" s="4"/>
      <c r="DT272" s="4"/>
      <c r="DU272" s="4"/>
      <c r="DV272" s="4"/>
      <c r="DW272" s="4"/>
      <c r="DX272" s="4"/>
      <c r="DY272" s="4"/>
      <c r="DZ272" s="4"/>
      <c r="EA272" s="4"/>
    </row>
    <row r="273" spans="1:131" x14ac:dyDescent="0.4">
      <c r="A273" s="4"/>
      <c r="B273" s="7">
        <v>1764</v>
      </c>
      <c r="C273" s="46">
        <v>-4.3956043956044022</v>
      </c>
      <c r="D273" s="46"/>
      <c r="E273" s="46">
        <v>-64.102564102564102</v>
      </c>
      <c r="F273" s="61">
        <v>2.0100502512562812</v>
      </c>
      <c r="G273" s="46">
        <v>8.4134615384615419</v>
      </c>
      <c r="H273" s="46">
        <v>12.383990719257532</v>
      </c>
      <c r="I273" s="46">
        <v>17.307692307692314</v>
      </c>
      <c r="J273" s="46">
        <v>7.6443057722308971</v>
      </c>
      <c r="K273" s="46">
        <v>26.780626780626761</v>
      </c>
      <c r="L273" s="46">
        <v>-3.0866649799464518</v>
      </c>
      <c r="M273" s="46">
        <v>-7.8014184397163122</v>
      </c>
      <c r="N273" s="46" t="s">
        <v>25</v>
      </c>
      <c r="O273" s="46">
        <v>33.07296438001832</v>
      </c>
      <c r="P273" s="46">
        <v>12.650972961928046</v>
      </c>
      <c r="Q273" s="46">
        <v>3.9783001808318286</v>
      </c>
      <c r="R273" s="46">
        <v>3.515019710843803</v>
      </c>
      <c r="S273" s="46">
        <v>5.427480916030536</v>
      </c>
      <c r="T273" s="46"/>
      <c r="U273" s="46">
        <v>7.6170149077246272</v>
      </c>
      <c r="V273" s="46">
        <v>-5.8753498958420298</v>
      </c>
      <c r="W273" s="46">
        <v>-5.6603773584905648</v>
      </c>
      <c r="X273" s="46">
        <v>-23.958211656959861</v>
      </c>
      <c r="Y273" s="46">
        <v>-7.5449101796407181</v>
      </c>
      <c r="Z273" s="46">
        <f t="shared" si="56"/>
        <v>0.91883897090690214</v>
      </c>
      <c r="AA273" s="46">
        <f t="shared" si="57"/>
        <v>3.7466599458378158</v>
      </c>
      <c r="AB273" s="46">
        <f t="shared" si="66"/>
        <v>-0.30507266450990378</v>
      </c>
      <c r="AC273" s="46">
        <f t="shared" si="58"/>
        <v>33.07296438001832</v>
      </c>
      <c r="AD273" s="46">
        <f t="shared" si="59"/>
        <v>21</v>
      </c>
      <c r="AE273" s="46">
        <f t="array" ref="AE273">SUM(IF($C273:$Y273&lt;0,1,0))</f>
        <v>8</v>
      </c>
      <c r="AF273" s="46">
        <f t="shared" si="60"/>
        <v>38.095238095238095</v>
      </c>
      <c r="AG273" s="46">
        <f t="shared" si="67"/>
        <v>45.515873015873012</v>
      </c>
      <c r="AH273" s="46">
        <f t="array" ref="AH273">SUM(IF($C273:$Y273&gt;20,1,0))</f>
        <v>3</v>
      </c>
      <c r="AI273" s="46">
        <f t="shared" si="61"/>
        <v>14.285714285714285</v>
      </c>
      <c r="AJ273" s="46">
        <f t="shared" si="68"/>
        <v>16.547619047619047</v>
      </c>
      <c r="AK273" s="46">
        <f t="array" ref="AK273">SUM(IF($C273:$Y273&gt;40,1,0))</f>
        <v>1</v>
      </c>
      <c r="AL273" s="46">
        <f t="shared" si="62"/>
        <v>4.7619047619047619</v>
      </c>
      <c r="AM273" s="46">
        <f t="shared" si="69"/>
        <v>5.7936507936507935</v>
      </c>
      <c r="AN273" s="46">
        <f t="shared" si="63"/>
        <v>9.4074447768857752</v>
      </c>
      <c r="AO273" s="46">
        <f t="shared" si="64"/>
        <v>7.6443057722308971</v>
      </c>
      <c r="AP273" s="46"/>
      <c r="AQ273" s="46">
        <f t="shared" si="65"/>
        <v>33.07296438001832</v>
      </c>
      <c r="AR273" s="5"/>
      <c r="AS273" s="5"/>
      <c r="AT273" s="5"/>
      <c r="AU273" s="5"/>
      <c r="AV273" s="5"/>
      <c r="AW273" s="5"/>
      <c r="AX273" s="5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  <c r="BM273" s="4"/>
      <c r="BN273" s="4"/>
      <c r="BO273" s="4"/>
      <c r="BP273" s="4"/>
      <c r="BQ273" s="4"/>
      <c r="BR273" s="4"/>
      <c r="BS273" s="4"/>
      <c r="BT273" s="4"/>
      <c r="BU273" s="4"/>
      <c r="BV273" s="4"/>
      <c r="BW273" s="4"/>
      <c r="BX273" s="4"/>
      <c r="BY273" s="4"/>
      <c r="BZ273" s="4"/>
      <c r="CA273" s="4"/>
      <c r="CB273" s="4"/>
      <c r="CC273" s="4"/>
      <c r="CD273" s="4"/>
      <c r="CE273" s="4"/>
      <c r="CF273" s="4"/>
      <c r="CG273" s="4"/>
      <c r="CH273" s="4"/>
      <c r="CI273" s="4"/>
      <c r="CJ273" s="4"/>
      <c r="CK273" s="4"/>
      <c r="CL273" s="4"/>
      <c r="CM273" s="4"/>
      <c r="CN273" s="4"/>
      <c r="CO273" s="4"/>
      <c r="CP273" s="4"/>
      <c r="CQ273" s="4"/>
      <c r="CR273" s="4"/>
      <c r="CS273" s="4"/>
      <c r="CT273" s="4"/>
      <c r="CU273" s="4"/>
      <c r="CV273" s="4"/>
      <c r="CW273" s="4"/>
      <c r="CX273" s="4"/>
      <c r="CY273" s="4"/>
      <c r="CZ273" s="4"/>
      <c r="DA273" s="4"/>
      <c r="DB273" s="4"/>
      <c r="DC273" s="4"/>
      <c r="DD273" s="4"/>
      <c r="DE273" s="4"/>
      <c r="DF273" s="4"/>
      <c r="DG273" s="4"/>
      <c r="DH273" s="4"/>
      <c r="DI273" s="4"/>
      <c r="DJ273" s="4"/>
      <c r="DK273" s="4"/>
      <c r="DL273" s="4"/>
      <c r="DM273" s="4"/>
      <c r="DN273" s="4"/>
      <c r="DO273" s="4"/>
      <c r="DP273" s="4"/>
      <c r="DQ273" s="4"/>
      <c r="DR273" s="4"/>
      <c r="DS273" s="4"/>
      <c r="DT273" s="4"/>
      <c r="DU273" s="4"/>
      <c r="DV273" s="4"/>
      <c r="DW273" s="4"/>
      <c r="DX273" s="4"/>
      <c r="DY273" s="4"/>
      <c r="DZ273" s="4"/>
      <c r="EA273" s="4"/>
    </row>
    <row r="274" spans="1:131" x14ac:dyDescent="0.4">
      <c r="A274" s="4"/>
      <c r="B274" s="7">
        <v>1765</v>
      </c>
      <c r="C274" s="46">
        <v>10.919540229885062</v>
      </c>
      <c r="D274" s="46"/>
      <c r="E274" s="46">
        <v>14.285714285714279</v>
      </c>
      <c r="F274" s="61">
        <v>-0.98522167487684731</v>
      </c>
      <c r="G274" s="46">
        <v>7.5388026607538849</v>
      </c>
      <c r="H274" s="46">
        <v>21.058064516129036</v>
      </c>
      <c r="I274" s="46">
        <v>19.672131147540984</v>
      </c>
      <c r="J274" s="46">
        <v>-8.8405797101449366</v>
      </c>
      <c r="K274" s="46">
        <v>11.23595505617978</v>
      </c>
      <c r="L274" s="46">
        <v>-6.8477569043522646</v>
      </c>
      <c r="M274" s="46">
        <v>6.1538461538461542</v>
      </c>
      <c r="N274" s="46" t="s">
        <v>25</v>
      </c>
      <c r="O274" s="46">
        <v>-19.519042040077288</v>
      </c>
      <c r="P274" s="46">
        <v>-15.895932237228621</v>
      </c>
      <c r="Q274" s="46">
        <v>11.304347826086957</v>
      </c>
      <c r="R274" s="46">
        <v>1.8589642602936829</v>
      </c>
      <c r="S274" s="46">
        <v>3.7139399939498996</v>
      </c>
      <c r="T274" s="46"/>
      <c r="U274" s="46">
        <v>-17.740028151407049</v>
      </c>
      <c r="V274" s="46">
        <v>4.1826336049539004</v>
      </c>
      <c r="W274" s="46">
        <v>14</v>
      </c>
      <c r="X274" s="46">
        <v>31.60984760449459</v>
      </c>
      <c r="Y274" s="46">
        <v>-0.64766839378238572</v>
      </c>
      <c r="Z274" s="46">
        <f t="shared" si="56"/>
        <v>4.3528779113979414</v>
      </c>
      <c r="AA274" s="46">
        <f t="shared" si="57"/>
        <v>5.1682398794000273</v>
      </c>
      <c r="AB274" s="46">
        <f t="shared" si="66"/>
        <v>1.6891934723732973</v>
      </c>
      <c r="AC274" s="46">
        <f t="shared" si="58"/>
        <v>31.60984760449459</v>
      </c>
      <c r="AD274" s="46">
        <f t="shared" si="59"/>
        <v>21</v>
      </c>
      <c r="AE274" s="46">
        <f t="array" ref="AE274">SUM(IF($C274:$Y274&lt;0,1,0))</f>
        <v>7</v>
      </c>
      <c r="AF274" s="46">
        <f t="shared" si="60"/>
        <v>33.333333333333336</v>
      </c>
      <c r="AG274" s="46">
        <f t="shared" si="67"/>
        <v>41.904761904761905</v>
      </c>
      <c r="AH274" s="46">
        <f t="array" ref="AH274">SUM(IF($C274:$Y274&gt;20,1,0))</f>
        <v>3</v>
      </c>
      <c r="AI274" s="46">
        <f t="shared" si="61"/>
        <v>14.285714285714285</v>
      </c>
      <c r="AJ274" s="46">
        <f t="shared" si="68"/>
        <v>16.428571428571427</v>
      </c>
      <c r="AK274" s="46">
        <f t="array" ref="AK274">SUM(IF($C274:$Y274&gt;40,1,0))</f>
        <v>1</v>
      </c>
      <c r="AL274" s="46">
        <f t="shared" si="62"/>
        <v>4.7619047619047619</v>
      </c>
      <c r="AM274" s="46">
        <f t="shared" si="69"/>
        <v>5.753968253968254</v>
      </c>
      <c r="AN274" s="46">
        <f t="shared" si="63"/>
        <v>2.3421168498538787</v>
      </c>
      <c r="AO274" s="46">
        <f t="shared" si="64"/>
        <v>3.7139399939498996</v>
      </c>
      <c r="AP274" s="46"/>
      <c r="AQ274" s="46">
        <f t="shared" si="65"/>
        <v>21.058064516129036</v>
      </c>
      <c r="AR274" s="5"/>
      <c r="AS274" s="5"/>
      <c r="AT274" s="5"/>
      <c r="AU274" s="5"/>
      <c r="AV274" s="5"/>
      <c r="AW274" s="5"/>
      <c r="AX274" s="5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  <c r="BM274" s="4"/>
      <c r="BN274" s="4"/>
      <c r="BO274" s="4"/>
      <c r="BP274" s="4"/>
      <c r="BQ274" s="4"/>
      <c r="BR274" s="4"/>
      <c r="BS274" s="4"/>
      <c r="BT274" s="4"/>
      <c r="BU274" s="4"/>
      <c r="BV274" s="4"/>
      <c r="BW274" s="4"/>
      <c r="BX274" s="4"/>
      <c r="BY274" s="4"/>
      <c r="BZ274" s="4"/>
      <c r="CA274" s="4"/>
      <c r="CB274" s="4"/>
      <c r="CC274" s="4"/>
      <c r="CD274" s="4"/>
      <c r="CE274" s="4"/>
      <c r="CF274" s="4"/>
      <c r="CG274" s="4"/>
      <c r="CH274" s="4"/>
      <c r="CI274" s="4"/>
      <c r="CJ274" s="4"/>
      <c r="CK274" s="4"/>
      <c r="CL274" s="4"/>
      <c r="CM274" s="4"/>
      <c r="CN274" s="4"/>
      <c r="CO274" s="4"/>
      <c r="CP274" s="4"/>
      <c r="CQ274" s="4"/>
      <c r="CR274" s="4"/>
      <c r="CS274" s="4"/>
      <c r="CT274" s="4"/>
      <c r="CU274" s="4"/>
      <c r="CV274" s="4"/>
      <c r="CW274" s="4"/>
      <c r="CX274" s="4"/>
      <c r="CY274" s="4"/>
      <c r="CZ274" s="4"/>
      <c r="DA274" s="4"/>
      <c r="DB274" s="4"/>
      <c r="DC274" s="4"/>
      <c r="DD274" s="4"/>
      <c r="DE274" s="4"/>
      <c r="DF274" s="4"/>
      <c r="DG274" s="4"/>
      <c r="DH274" s="4"/>
      <c r="DI274" s="4"/>
      <c r="DJ274" s="4"/>
      <c r="DK274" s="4"/>
      <c r="DL274" s="4"/>
      <c r="DM274" s="4"/>
      <c r="DN274" s="4"/>
      <c r="DO274" s="4"/>
      <c r="DP274" s="4"/>
      <c r="DQ274" s="4"/>
      <c r="DR274" s="4"/>
      <c r="DS274" s="4"/>
      <c r="DT274" s="4"/>
      <c r="DU274" s="4"/>
      <c r="DV274" s="4"/>
      <c r="DW274" s="4"/>
      <c r="DX274" s="4"/>
      <c r="DY274" s="4"/>
      <c r="DZ274" s="4"/>
      <c r="EA274" s="4"/>
    </row>
    <row r="275" spans="1:131" x14ac:dyDescent="0.4">
      <c r="A275" s="4"/>
      <c r="B275" s="7">
        <v>1766</v>
      </c>
      <c r="C275" s="46">
        <v>-0.51813471502590858</v>
      </c>
      <c r="D275" s="46"/>
      <c r="E275" s="46" t="s">
        <v>25</v>
      </c>
      <c r="F275" s="61">
        <v>8.7893864013267002</v>
      </c>
      <c r="G275" s="46">
        <v>4.9484536082474273</v>
      </c>
      <c r="H275" s="46">
        <v>-26.049882754210195</v>
      </c>
      <c r="I275" s="46">
        <v>-2.7397260273972712</v>
      </c>
      <c r="J275" s="46">
        <v>10.492845786963457</v>
      </c>
      <c r="K275" s="46">
        <v>10.707070707070688</v>
      </c>
      <c r="L275" s="46">
        <v>9.1400615939738916</v>
      </c>
      <c r="M275" s="46">
        <v>7.9710144927536364</v>
      </c>
      <c r="N275" s="46" t="s">
        <v>25</v>
      </c>
      <c r="O275" s="46">
        <v>-8.0688554491564091</v>
      </c>
      <c r="P275" s="46">
        <v>10.982183755906386</v>
      </c>
      <c r="Q275" s="46">
        <v>-20.859375</v>
      </c>
      <c r="R275" s="46">
        <v>0.15124589884742967</v>
      </c>
      <c r="S275" s="46">
        <v>1.0814542107685288</v>
      </c>
      <c r="T275" s="46"/>
      <c r="U275" s="46">
        <v>-15.805111956378495</v>
      </c>
      <c r="V275" s="46">
        <v>2.1612725950516776</v>
      </c>
      <c r="W275" s="46">
        <v>0</v>
      </c>
      <c r="X275" s="46">
        <v>-17.085023529126897</v>
      </c>
      <c r="Y275" s="46">
        <v>6.5189048239895797</v>
      </c>
      <c r="Z275" s="46">
        <f t="shared" si="56"/>
        <v>-0.95695871349451445</v>
      </c>
      <c r="AA275" s="46">
        <f t="shared" si="57"/>
        <v>1.0814542107685288</v>
      </c>
      <c r="AB275" s="46">
        <f t="shared" si="66"/>
        <v>2.0936510874714909</v>
      </c>
      <c r="AC275" s="46">
        <f t="shared" si="58"/>
        <v>10.982183755906386</v>
      </c>
      <c r="AD275" s="46">
        <f t="shared" si="59"/>
        <v>21</v>
      </c>
      <c r="AE275" s="46">
        <f t="array" ref="AE275">SUM(IF($C275:$Y275&lt;0,1,0))</f>
        <v>7</v>
      </c>
      <c r="AF275" s="46">
        <f t="shared" si="60"/>
        <v>33.333333333333336</v>
      </c>
      <c r="AG275" s="46">
        <f t="shared" si="67"/>
        <v>39.126984126984134</v>
      </c>
      <c r="AH275" s="46">
        <f t="array" ref="AH275">SUM(IF($C275:$Y275&gt;20,1,0))</f>
        <v>2</v>
      </c>
      <c r="AI275" s="46">
        <f t="shared" si="61"/>
        <v>9.5238095238095237</v>
      </c>
      <c r="AJ275" s="46">
        <f t="shared" si="68"/>
        <v>16.349206349206344</v>
      </c>
      <c r="AK275" s="46">
        <f t="array" ref="AK275">SUM(IF($C275:$Y275&gt;40,1,0))</f>
        <v>2</v>
      </c>
      <c r="AL275" s="46">
        <f t="shared" si="62"/>
        <v>9.5238095238095237</v>
      </c>
      <c r="AM275" s="46">
        <f t="shared" si="69"/>
        <v>6.5079365079365088</v>
      </c>
      <c r="AN275" s="46">
        <f t="shared" si="63"/>
        <v>0.50352901731494382</v>
      </c>
      <c r="AO275" s="46">
        <f t="shared" si="64"/>
        <v>4.9484536082474273</v>
      </c>
      <c r="AP275" s="46"/>
      <c r="AQ275" s="46">
        <f t="shared" si="65"/>
        <v>10.982183755906386</v>
      </c>
      <c r="AR275" s="5"/>
      <c r="AS275" s="5"/>
      <c r="AT275" s="5"/>
      <c r="AU275" s="5"/>
      <c r="AV275" s="5"/>
      <c r="AW275" s="5"/>
      <c r="AX275" s="5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  <c r="BM275" s="4"/>
      <c r="BN275" s="4"/>
      <c r="BO275" s="4"/>
      <c r="BP275" s="4"/>
      <c r="BQ275" s="4"/>
      <c r="BR275" s="4"/>
      <c r="BS275" s="4"/>
      <c r="BT275" s="4"/>
      <c r="BU275" s="4"/>
      <c r="BV275" s="4"/>
      <c r="BW275" s="4"/>
      <c r="BX275" s="4"/>
      <c r="BY275" s="4"/>
      <c r="BZ275" s="4"/>
      <c r="CA275" s="4"/>
      <c r="CB275" s="4"/>
      <c r="CC275" s="4"/>
      <c r="CD275" s="4"/>
      <c r="CE275" s="4"/>
      <c r="CF275" s="4"/>
      <c r="CG275" s="4"/>
      <c r="CH275" s="4"/>
      <c r="CI275" s="4"/>
      <c r="CJ275" s="4"/>
      <c r="CK275" s="4"/>
      <c r="CL275" s="4"/>
      <c r="CM275" s="4"/>
      <c r="CN275" s="4"/>
      <c r="CO275" s="4"/>
      <c r="CP275" s="4"/>
      <c r="CQ275" s="4"/>
      <c r="CR275" s="4"/>
      <c r="CS275" s="4"/>
      <c r="CT275" s="4"/>
      <c r="CU275" s="4"/>
      <c r="CV275" s="4"/>
      <c r="CW275" s="4"/>
      <c r="CX275" s="4"/>
      <c r="CY275" s="4"/>
      <c r="CZ275" s="4"/>
      <c r="DA275" s="4"/>
      <c r="DB275" s="4"/>
      <c r="DC275" s="4"/>
      <c r="DD275" s="4"/>
      <c r="DE275" s="4"/>
      <c r="DF275" s="4"/>
      <c r="DG275" s="4"/>
      <c r="DH275" s="4"/>
      <c r="DI275" s="4"/>
      <c r="DJ275" s="4"/>
      <c r="DK275" s="4"/>
      <c r="DL275" s="4"/>
      <c r="DM275" s="4"/>
      <c r="DN275" s="4"/>
      <c r="DO275" s="4"/>
      <c r="DP275" s="4"/>
      <c r="DQ275" s="4"/>
      <c r="DR275" s="4"/>
      <c r="DS275" s="4"/>
      <c r="DT275" s="4"/>
      <c r="DU275" s="4"/>
      <c r="DV275" s="4"/>
      <c r="DW275" s="4"/>
      <c r="DX275" s="4"/>
      <c r="DY275" s="4"/>
      <c r="DZ275" s="4"/>
      <c r="EA275" s="4"/>
    </row>
    <row r="276" spans="1:131" x14ac:dyDescent="0.4">
      <c r="A276" s="4"/>
      <c r="B276" s="7">
        <v>1767</v>
      </c>
      <c r="C276" s="46">
        <v>-13.020833333333337</v>
      </c>
      <c r="D276" s="46"/>
      <c r="E276" s="46" t="s">
        <v>26</v>
      </c>
      <c r="F276" s="61">
        <v>2.5914634146341462</v>
      </c>
      <c r="G276" s="46">
        <v>-7.8585461689587461</v>
      </c>
      <c r="H276" s="46">
        <v>22.225425194580573</v>
      </c>
      <c r="I276" s="46">
        <v>-1.4084507042253502</v>
      </c>
      <c r="J276" s="46">
        <v>12.805755395683448</v>
      </c>
      <c r="K276" s="46">
        <v>9.1240875912408814</v>
      </c>
      <c r="L276" s="46">
        <v>8.349499375480395</v>
      </c>
      <c r="M276" s="46">
        <v>-10.738255033557042</v>
      </c>
      <c r="N276" s="46">
        <v>-3.5777126099706735</v>
      </c>
      <c r="O276" s="46">
        <v>4.1084823991974719</v>
      </c>
      <c r="P276" s="46">
        <v>-6.6666666666666652</v>
      </c>
      <c r="Q276" s="46">
        <v>-16.0908193484699</v>
      </c>
      <c r="R276" s="46">
        <v>11.992026724370897</v>
      </c>
      <c r="S276" s="46">
        <v>3.8127588234558196</v>
      </c>
      <c r="T276" s="46"/>
      <c r="U276" s="46">
        <v>29.933072876720097</v>
      </c>
      <c r="V276" s="46">
        <v>8.9867917424852664</v>
      </c>
      <c r="W276" s="46">
        <v>-7.0175438596491224</v>
      </c>
      <c r="X276" s="46">
        <v>4.2806687395159582</v>
      </c>
      <c r="Y276" s="46">
        <v>0</v>
      </c>
      <c r="Z276" s="46">
        <f t="shared" si="56"/>
        <v>2.5915602276267058</v>
      </c>
      <c r="AA276" s="46">
        <f t="shared" si="57"/>
        <v>3.2021111190449831</v>
      </c>
      <c r="AB276" s="46">
        <f t="shared" si="66"/>
        <v>3.2698783494140256</v>
      </c>
      <c r="AC276" s="46">
        <f t="shared" si="58"/>
        <v>29.933072876720097</v>
      </c>
      <c r="AD276" s="46">
        <f t="shared" si="59"/>
        <v>21</v>
      </c>
      <c r="AE276" s="46">
        <f t="array" ref="AE276">SUM(IF($C276:$Y276&lt;0,1,0))</f>
        <v>8</v>
      </c>
      <c r="AF276" s="46">
        <f t="shared" si="60"/>
        <v>38.095238095238095</v>
      </c>
      <c r="AG276" s="46">
        <f t="shared" si="67"/>
        <v>35.476190476190482</v>
      </c>
      <c r="AH276" s="46">
        <f t="array" ref="AH276">SUM(IF($C276:$Y276&gt;20,1,0))</f>
        <v>3</v>
      </c>
      <c r="AI276" s="46">
        <f t="shared" si="61"/>
        <v>14.285714285714285</v>
      </c>
      <c r="AJ276" s="46">
        <f t="shared" si="68"/>
        <v>16.230158730158731</v>
      </c>
      <c r="AK276" s="46">
        <f t="array" ref="AK276">SUM(IF($C276:$Y276&gt;40,1,0))</f>
        <v>1</v>
      </c>
      <c r="AL276" s="46">
        <f t="shared" si="62"/>
        <v>4.7619047619047619</v>
      </c>
      <c r="AM276" s="46">
        <f t="shared" si="69"/>
        <v>7.3015873015873014</v>
      </c>
      <c r="AN276" s="46">
        <f t="shared" si="63"/>
        <v>2.0477891704853755</v>
      </c>
      <c r="AO276" s="46">
        <f t="shared" si="64"/>
        <v>3.2021111190449831</v>
      </c>
      <c r="AP276" s="46"/>
      <c r="AQ276" s="46">
        <f t="shared" si="65"/>
        <v>22.225425194580573</v>
      </c>
      <c r="AR276" s="5"/>
      <c r="AS276" s="5"/>
      <c r="AT276" s="5"/>
      <c r="AU276" s="5"/>
      <c r="AV276" s="5"/>
      <c r="AW276" s="5"/>
      <c r="AX276" s="5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  <c r="BM276" s="4"/>
      <c r="BN276" s="4"/>
      <c r="BO276" s="4"/>
      <c r="BP276" s="4"/>
      <c r="BQ276" s="4"/>
      <c r="BR276" s="4"/>
      <c r="BS276" s="4"/>
      <c r="BT276" s="4"/>
      <c r="BU276" s="4"/>
      <c r="BV276" s="4"/>
      <c r="BW276" s="4"/>
      <c r="BX276" s="4"/>
      <c r="BY276" s="4"/>
      <c r="BZ276" s="4"/>
      <c r="CA276" s="4"/>
      <c r="CB276" s="4"/>
      <c r="CC276" s="4"/>
      <c r="CD276" s="4"/>
      <c r="CE276" s="4"/>
      <c r="CF276" s="4"/>
      <c r="CG276" s="4"/>
      <c r="CH276" s="4"/>
      <c r="CI276" s="4"/>
      <c r="CJ276" s="4"/>
      <c r="CK276" s="4"/>
      <c r="CL276" s="4"/>
      <c r="CM276" s="4"/>
      <c r="CN276" s="4"/>
      <c r="CO276" s="4"/>
      <c r="CP276" s="4"/>
      <c r="CQ276" s="4"/>
      <c r="CR276" s="4"/>
      <c r="CS276" s="4"/>
      <c r="CT276" s="4"/>
      <c r="CU276" s="4"/>
      <c r="CV276" s="4"/>
      <c r="CW276" s="4"/>
      <c r="CX276" s="4"/>
      <c r="CY276" s="4"/>
      <c r="CZ276" s="4"/>
      <c r="DA276" s="4"/>
      <c r="DB276" s="4"/>
      <c r="DC276" s="4"/>
      <c r="DD276" s="4"/>
      <c r="DE276" s="4"/>
      <c r="DF276" s="4"/>
      <c r="DG276" s="4"/>
      <c r="DH276" s="4"/>
      <c r="DI276" s="4"/>
      <c r="DJ276" s="4"/>
      <c r="DK276" s="4"/>
      <c r="DL276" s="4"/>
      <c r="DM276" s="4"/>
      <c r="DN276" s="4"/>
      <c r="DO276" s="4"/>
      <c r="DP276" s="4"/>
      <c r="DQ276" s="4"/>
      <c r="DR276" s="4"/>
      <c r="DS276" s="4"/>
      <c r="DT276" s="4"/>
      <c r="DU276" s="4"/>
      <c r="DV276" s="4"/>
      <c r="DW276" s="4"/>
      <c r="DX276" s="4"/>
      <c r="DY276" s="4"/>
      <c r="DZ276" s="4"/>
      <c r="EA276" s="4"/>
    </row>
    <row r="277" spans="1:131" x14ac:dyDescent="0.4">
      <c r="A277" s="4"/>
      <c r="B277" s="7">
        <v>1768</v>
      </c>
      <c r="C277" s="46">
        <v>3.5928143712574911</v>
      </c>
      <c r="D277" s="46"/>
      <c r="E277" s="46">
        <v>22.641509433962259</v>
      </c>
      <c r="F277" s="61">
        <v>1.0401188707280831</v>
      </c>
      <c r="G277" s="46">
        <v>-1.7057569296375252</v>
      </c>
      <c r="H277" s="46">
        <v>0.84905660377359027</v>
      </c>
      <c r="I277" s="46">
        <v>2.8571428571428692</v>
      </c>
      <c r="J277" s="46">
        <v>2.0408163265306145</v>
      </c>
      <c r="K277" s="46">
        <v>-8.5284280936454788</v>
      </c>
      <c r="L277" s="46">
        <v>-7.5240268552439593</v>
      </c>
      <c r="M277" s="46">
        <v>12.781954887218049</v>
      </c>
      <c r="N277" s="46">
        <v>20.742092457420913</v>
      </c>
      <c r="O277" s="46">
        <v>29.218489767400293</v>
      </c>
      <c r="P277" s="46">
        <v>16.550480769230759</v>
      </c>
      <c r="Q277" s="46">
        <v>-2.9411764705882359</v>
      </c>
      <c r="R277" s="46">
        <v>10.009099181073712</v>
      </c>
      <c r="S277" s="46">
        <v>-1.0283358494948269</v>
      </c>
      <c r="T277" s="46"/>
      <c r="U277" s="46">
        <v>-10.561570415762707</v>
      </c>
      <c r="V277" s="46">
        <v>-12.595064930262922</v>
      </c>
      <c r="W277" s="46">
        <v>-15.094339622641506</v>
      </c>
      <c r="X277" s="46">
        <v>-7.7909197345099042</v>
      </c>
      <c r="Y277" s="46">
        <v>-1.2239902080783405</v>
      </c>
      <c r="Z277" s="46">
        <f t="shared" si="56"/>
        <v>2.5395222102796779</v>
      </c>
      <c r="AA277" s="46">
        <f t="shared" si="57"/>
        <v>0.84905660377359027</v>
      </c>
      <c r="AB277" s="46">
        <f t="shared" si="66"/>
        <v>2.7406146488350402</v>
      </c>
      <c r="AC277" s="46">
        <f t="shared" si="58"/>
        <v>29.218489767400293</v>
      </c>
      <c r="AD277" s="46">
        <f t="shared" si="59"/>
        <v>21</v>
      </c>
      <c r="AE277" s="46">
        <f t="array" ref="AE277">SUM(IF($C277:$Y277&lt;0,1,0))</f>
        <v>10</v>
      </c>
      <c r="AF277" s="46">
        <f t="shared" si="60"/>
        <v>47.61904761904762</v>
      </c>
      <c r="AG277" s="46">
        <f t="shared" si="67"/>
        <v>37.579365079365083</v>
      </c>
      <c r="AH277" s="46">
        <f t="array" ref="AH277">SUM(IF($C277:$Y277&gt;20,1,0))</f>
        <v>3</v>
      </c>
      <c r="AI277" s="46">
        <f t="shared" si="61"/>
        <v>14.285714285714285</v>
      </c>
      <c r="AJ277" s="46">
        <f t="shared" si="68"/>
        <v>13.611111111111109</v>
      </c>
      <c r="AK277" s="46">
        <f t="array" ref="AK277">SUM(IF($C277:$Y277&gt;40,1,0))</f>
        <v>0</v>
      </c>
      <c r="AL277" s="46">
        <f t="shared" si="62"/>
        <v>0</v>
      </c>
      <c r="AM277" s="46">
        <f t="shared" si="69"/>
        <v>5.6349206349206353</v>
      </c>
      <c r="AN277" s="46">
        <f t="shared" si="63"/>
        <v>5.3115376801363476</v>
      </c>
      <c r="AO277" s="46">
        <f t="shared" si="64"/>
        <v>1.5404675986293488</v>
      </c>
      <c r="AP277" s="46"/>
      <c r="AQ277" s="46">
        <f t="shared" si="65"/>
        <v>29.218489767400293</v>
      </c>
      <c r="AR277" s="5"/>
      <c r="AS277" s="5"/>
      <c r="AT277" s="5"/>
      <c r="AU277" s="5"/>
      <c r="AV277" s="5"/>
      <c r="AW277" s="5"/>
      <c r="AX277" s="5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  <c r="BM277" s="4"/>
      <c r="BN277" s="4"/>
      <c r="BO277" s="4"/>
      <c r="BP277" s="4"/>
      <c r="BQ277" s="4"/>
      <c r="BR277" s="4"/>
      <c r="BS277" s="4"/>
      <c r="BT277" s="4"/>
      <c r="BU277" s="4"/>
      <c r="BV277" s="4"/>
      <c r="BW277" s="4"/>
      <c r="BX277" s="4"/>
      <c r="BY277" s="4"/>
      <c r="BZ277" s="4"/>
      <c r="CA277" s="4"/>
      <c r="CB277" s="4"/>
      <c r="CC277" s="4"/>
      <c r="CD277" s="4"/>
      <c r="CE277" s="4"/>
      <c r="CF277" s="4"/>
      <c r="CG277" s="4"/>
      <c r="CH277" s="4"/>
      <c r="CI277" s="4"/>
      <c r="CJ277" s="4"/>
      <c r="CK277" s="4"/>
      <c r="CL277" s="4"/>
      <c r="CM277" s="4"/>
      <c r="CN277" s="4"/>
      <c r="CO277" s="4"/>
      <c r="CP277" s="4"/>
      <c r="CQ277" s="4"/>
      <c r="CR277" s="4"/>
      <c r="CS277" s="4"/>
      <c r="CT277" s="4"/>
      <c r="CU277" s="4"/>
      <c r="CV277" s="4"/>
      <c r="CW277" s="4"/>
      <c r="CX277" s="4"/>
      <c r="CY277" s="4"/>
      <c r="CZ277" s="4"/>
      <c r="DA277" s="4"/>
      <c r="DB277" s="4"/>
      <c r="DC277" s="4"/>
      <c r="DD277" s="4"/>
      <c r="DE277" s="4"/>
      <c r="DF277" s="4"/>
      <c r="DG277" s="4"/>
      <c r="DH277" s="4"/>
      <c r="DI277" s="4"/>
      <c r="DJ277" s="4"/>
      <c r="DK277" s="4"/>
      <c r="DL277" s="4"/>
      <c r="DM277" s="4"/>
      <c r="DN277" s="4"/>
      <c r="DO277" s="4"/>
      <c r="DP277" s="4"/>
      <c r="DQ277" s="4"/>
      <c r="DR277" s="4"/>
      <c r="DS277" s="4"/>
      <c r="DT277" s="4"/>
      <c r="DU277" s="4"/>
      <c r="DV277" s="4"/>
      <c r="DW277" s="4"/>
      <c r="DX277" s="4"/>
      <c r="DY277" s="4"/>
      <c r="DZ277" s="4"/>
      <c r="EA277" s="4"/>
    </row>
    <row r="278" spans="1:131" x14ac:dyDescent="0.4">
      <c r="A278" s="4"/>
      <c r="B278" s="7">
        <v>1769</v>
      </c>
      <c r="C278" s="46">
        <v>13.87283236994219</v>
      </c>
      <c r="D278" s="46"/>
      <c r="E278" s="46">
        <v>10.769230769230752</v>
      </c>
      <c r="F278" s="61">
        <v>-7.3529411764705888</v>
      </c>
      <c r="G278" s="46">
        <v>-17.353579175704994</v>
      </c>
      <c r="H278" s="46">
        <v>-8.9803554724041224</v>
      </c>
      <c r="I278" s="46">
        <v>-6.1111111111111232</v>
      </c>
      <c r="J278" s="46">
        <v>-15.625</v>
      </c>
      <c r="K278" s="46">
        <v>-11.334552102376605</v>
      </c>
      <c r="L278" s="46">
        <v>2.9839959749199174</v>
      </c>
      <c r="M278" s="46">
        <v>-7.3333333333333588</v>
      </c>
      <c r="N278" s="46">
        <v>-13.652392947103277</v>
      </c>
      <c r="O278" s="46">
        <v>16.617611031733837</v>
      </c>
      <c r="P278" s="46">
        <v>0.64290028627737772</v>
      </c>
      <c r="Q278" s="46">
        <v>-3.6363636363636376</v>
      </c>
      <c r="R278" s="46">
        <v>32.511936881690964</v>
      </c>
      <c r="S278" s="46">
        <v>-8.2639778062313312</v>
      </c>
      <c r="T278" s="46"/>
      <c r="U278" s="46">
        <v>-11.885162765757922</v>
      </c>
      <c r="V278" s="46">
        <v>5.7825070813414481</v>
      </c>
      <c r="W278" s="46">
        <v>11.111111111111116</v>
      </c>
      <c r="X278" s="46">
        <v>12.940079528808512</v>
      </c>
      <c r="Y278" s="46">
        <v>0.61957868649318293</v>
      </c>
      <c r="Z278" s="46">
        <f t="shared" si="56"/>
        <v>-0.1750945621575079</v>
      </c>
      <c r="AA278" s="46">
        <f t="shared" si="57"/>
        <v>-3.6363636363636376</v>
      </c>
      <c r="AB278" s="46">
        <f t="shared" si="66"/>
        <v>1.7351930204102182</v>
      </c>
      <c r="AC278" s="46">
        <f t="shared" si="58"/>
        <v>32.511936881690964</v>
      </c>
      <c r="AD278" s="46">
        <f t="shared" si="59"/>
        <v>21</v>
      </c>
      <c r="AE278" s="46">
        <f t="array" ref="AE278">SUM(IF($C278:$Y278&lt;0,1,0))</f>
        <v>11</v>
      </c>
      <c r="AF278" s="46">
        <f t="shared" si="60"/>
        <v>52.38095238095238</v>
      </c>
      <c r="AG278" s="46">
        <f t="shared" si="67"/>
        <v>40.476190476190474</v>
      </c>
      <c r="AH278" s="46">
        <f t="array" ref="AH278">SUM(IF($C278:$Y278&gt;20,1,0))</f>
        <v>1</v>
      </c>
      <c r="AI278" s="46">
        <f t="shared" si="61"/>
        <v>4.7619047619047619</v>
      </c>
      <c r="AJ278" s="46">
        <f t="shared" si="68"/>
        <v>11.904761904761903</v>
      </c>
      <c r="AK278" s="46">
        <f t="array" ref="AK278">SUM(IF($C278:$Y278&gt;40,1,0))</f>
        <v>0</v>
      </c>
      <c r="AL278" s="46">
        <f t="shared" si="62"/>
        <v>0</v>
      </c>
      <c r="AM278" s="46">
        <f t="shared" si="69"/>
        <v>3.9682539682539684</v>
      </c>
      <c r="AN278" s="46">
        <f t="shared" si="63"/>
        <v>-3.3490830418912094</v>
      </c>
      <c r="AO278" s="46">
        <f t="shared" si="64"/>
        <v>-7.3431372549019738</v>
      </c>
      <c r="AP278" s="46"/>
      <c r="AQ278" s="46">
        <f t="shared" si="65"/>
        <v>32.511936881690964</v>
      </c>
      <c r="AR278" s="5"/>
      <c r="AS278" s="5"/>
      <c r="AT278" s="5"/>
      <c r="AU278" s="5"/>
      <c r="AV278" s="5"/>
      <c r="AW278" s="5"/>
      <c r="AX278" s="5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  <c r="BM278" s="4"/>
      <c r="BN278" s="4"/>
      <c r="BO278" s="4"/>
      <c r="BP278" s="4"/>
      <c r="BQ278" s="4"/>
      <c r="BR278" s="4"/>
      <c r="BS278" s="4"/>
      <c r="BT278" s="4"/>
      <c r="BU278" s="4"/>
      <c r="BV278" s="4"/>
      <c r="BW278" s="4"/>
      <c r="BX278" s="4"/>
      <c r="BY278" s="4"/>
      <c r="BZ278" s="4"/>
      <c r="CA278" s="4"/>
      <c r="CB278" s="4"/>
      <c r="CC278" s="4"/>
      <c r="CD278" s="4"/>
      <c r="CE278" s="4"/>
      <c r="CF278" s="4"/>
      <c r="CG278" s="4"/>
      <c r="CH278" s="4"/>
      <c r="CI278" s="4"/>
      <c r="CJ278" s="4"/>
      <c r="CK278" s="4"/>
      <c r="CL278" s="4"/>
      <c r="CM278" s="4"/>
      <c r="CN278" s="4"/>
      <c r="CO278" s="4"/>
      <c r="CP278" s="4"/>
      <c r="CQ278" s="4"/>
      <c r="CR278" s="4"/>
      <c r="CS278" s="4"/>
      <c r="CT278" s="4"/>
      <c r="CU278" s="4"/>
      <c r="CV278" s="4"/>
      <c r="CW278" s="4"/>
      <c r="CX278" s="4"/>
      <c r="CY278" s="4"/>
      <c r="CZ278" s="4"/>
      <c r="DA278" s="4"/>
      <c r="DB278" s="4"/>
      <c r="DC278" s="4"/>
      <c r="DD278" s="4"/>
      <c r="DE278" s="4"/>
      <c r="DF278" s="4"/>
      <c r="DG278" s="4"/>
      <c r="DH278" s="4"/>
      <c r="DI278" s="4"/>
      <c r="DJ278" s="4"/>
      <c r="DK278" s="4"/>
      <c r="DL278" s="4"/>
      <c r="DM278" s="4"/>
      <c r="DN278" s="4"/>
      <c r="DO278" s="4"/>
      <c r="DP278" s="4"/>
      <c r="DQ278" s="4"/>
      <c r="DR278" s="4"/>
      <c r="DS278" s="4"/>
      <c r="DT278" s="4"/>
      <c r="DU278" s="4"/>
      <c r="DV278" s="4"/>
      <c r="DW278" s="4"/>
      <c r="DX278" s="4"/>
      <c r="DY278" s="4"/>
      <c r="DZ278" s="4"/>
      <c r="EA278" s="4"/>
    </row>
    <row r="279" spans="1:131" x14ac:dyDescent="0.4">
      <c r="A279" s="4"/>
      <c r="B279" s="7">
        <v>1770</v>
      </c>
      <c r="C279" s="46">
        <v>1.5228426395939021</v>
      </c>
      <c r="D279" s="46"/>
      <c r="E279" s="46">
        <v>-12.5</v>
      </c>
      <c r="F279" s="61">
        <v>6.3492063492063489</v>
      </c>
      <c r="G279" s="46">
        <v>17.322834645669282</v>
      </c>
      <c r="H279" s="46">
        <v>-13.669064748201432</v>
      </c>
      <c r="I279" s="46">
        <v>-8.2840236686390405</v>
      </c>
      <c r="J279" s="46">
        <v>50.518518518518519</v>
      </c>
      <c r="K279" s="46">
        <v>2.6804123711340111</v>
      </c>
      <c r="L279" s="46">
        <v>1.6460182829496128</v>
      </c>
      <c r="M279" s="46">
        <v>-8.6330935251798362</v>
      </c>
      <c r="N279" s="46">
        <v>-8.8098016336055966</v>
      </c>
      <c r="O279" s="46">
        <v>-27.089219854882764</v>
      </c>
      <c r="P279" s="46">
        <v>10.800797501935042</v>
      </c>
      <c r="Q279" s="46">
        <v>7.6729559748427656</v>
      </c>
      <c r="R279" s="46">
        <v>19.355663345874554</v>
      </c>
      <c r="S279" s="46">
        <v>0.29584548413000844</v>
      </c>
      <c r="T279" s="46"/>
      <c r="U279" s="46">
        <v>5.6442173937743085</v>
      </c>
      <c r="V279" s="46">
        <v>1.0198215639334762</v>
      </c>
      <c r="W279" s="46">
        <v>80</v>
      </c>
      <c r="X279" s="46">
        <v>-4.3021398813444574</v>
      </c>
      <c r="Y279" s="46">
        <v>-1.4778325123152691</v>
      </c>
      <c r="Z279" s="46">
        <f t="shared" si="56"/>
        <v>5.7173313451139727</v>
      </c>
      <c r="AA279" s="46">
        <f t="shared" si="57"/>
        <v>1.5228426395939021</v>
      </c>
      <c r="AB279" s="46">
        <f t="shared" si="66"/>
        <v>1.3645568027028989</v>
      </c>
      <c r="AC279" s="46">
        <f t="shared" si="58"/>
        <v>80</v>
      </c>
      <c r="AD279" s="46">
        <f t="shared" si="59"/>
        <v>21</v>
      </c>
      <c r="AE279" s="46">
        <f t="array" ref="AE279">SUM(IF($C279:$Y279&lt;0,1,0))</f>
        <v>8</v>
      </c>
      <c r="AF279" s="46">
        <f t="shared" si="60"/>
        <v>38.095238095238095</v>
      </c>
      <c r="AG279" s="46">
        <f t="shared" si="67"/>
        <v>40.476190476190474</v>
      </c>
      <c r="AH279" s="46">
        <f t="array" ref="AH279">SUM(IF($C279:$Y279&gt;20,1,0))</f>
        <v>2</v>
      </c>
      <c r="AI279" s="46">
        <f t="shared" si="61"/>
        <v>9.5238095238095237</v>
      </c>
      <c r="AJ279" s="46">
        <f t="shared" si="68"/>
        <v>11.111111111111109</v>
      </c>
      <c r="AK279" s="46">
        <f t="array" ref="AK279">SUM(IF($C279:$Y279&gt;40,1,0))</f>
        <v>2</v>
      </c>
      <c r="AL279" s="46">
        <f t="shared" si="62"/>
        <v>9.5238095238095237</v>
      </c>
      <c r="AM279" s="46">
        <f t="shared" si="69"/>
        <v>4.7619047619047619</v>
      </c>
      <c r="AN279" s="46">
        <f t="shared" si="63"/>
        <v>3.5826463602679621</v>
      </c>
      <c r="AO279" s="46">
        <f t="shared" si="64"/>
        <v>2.163215327041812</v>
      </c>
      <c r="AP279" s="46"/>
      <c r="AQ279" s="46">
        <f t="shared" si="65"/>
        <v>50.518518518518519</v>
      </c>
      <c r="AR279" s="5"/>
      <c r="AS279" s="5"/>
      <c r="AT279" s="5"/>
      <c r="AU279" s="5"/>
      <c r="AV279" s="5"/>
      <c r="AW279" s="5"/>
      <c r="AX279" s="5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  <c r="BM279" s="4"/>
      <c r="BN279" s="4"/>
      <c r="BO279" s="4"/>
      <c r="BP279" s="4"/>
      <c r="BQ279" s="4"/>
      <c r="BR279" s="4"/>
      <c r="BS279" s="4"/>
      <c r="BT279" s="4"/>
      <c r="BU279" s="4"/>
      <c r="BV279" s="4"/>
      <c r="BW279" s="4"/>
      <c r="BX279" s="4"/>
      <c r="BY279" s="4"/>
      <c r="BZ279" s="4"/>
      <c r="CA279" s="4"/>
      <c r="CB279" s="4"/>
      <c r="CC279" s="4"/>
      <c r="CD279" s="4"/>
      <c r="CE279" s="4"/>
      <c r="CF279" s="4"/>
      <c r="CG279" s="4"/>
      <c r="CH279" s="4"/>
      <c r="CI279" s="4"/>
      <c r="CJ279" s="4"/>
      <c r="CK279" s="4"/>
      <c r="CL279" s="4"/>
      <c r="CM279" s="4"/>
      <c r="CN279" s="4"/>
      <c r="CO279" s="4"/>
      <c r="CP279" s="4"/>
      <c r="CQ279" s="4"/>
      <c r="CR279" s="4"/>
      <c r="CS279" s="4"/>
      <c r="CT279" s="4"/>
      <c r="CU279" s="4"/>
      <c r="CV279" s="4"/>
      <c r="CW279" s="4"/>
      <c r="CX279" s="4"/>
      <c r="CY279" s="4"/>
      <c r="CZ279" s="4"/>
      <c r="DA279" s="4"/>
      <c r="DB279" s="4"/>
      <c r="DC279" s="4"/>
      <c r="DD279" s="4"/>
      <c r="DE279" s="4"/>
      <c r="DF279" s="4"/>
      <c r="DG279" s="4"/>
      <c r="DH279" s="4"/>
      <c r="DI279" s="4"/>
      <c r="DJ279" s="4"/>
      <c r="DK279" s="4"/>
      <c r="DL279" s="4"/>
      <c r="DM279" s="4"/>
      <c r="DN279" s="4"/>
      <c r="DO279" s="4"/>
      <c r="DP279" s="4"/>
      <c r="DQ279" s="4"/>
      <c r="DR279" s="4"/>
      <c r="DS279" s="4"/>
      <c r="DT279" s="4"/>
      <c r="DU279" s="4"/>
      <c r="DV279" s="4"/>
      <c r="DW279" s="4"/>
      <c r="DX279" s="4"/>
      <c r="DY279" s="4"/>
      <c r="DZ279" s="4"/>
      <c r="EA279" s="4"/>
    </row>
    <row r="280" spans="1:131" x14ac:dyDescent="0.4">
      <c r="A280" s="4"/>
      <c r="B280" s="7">
        <v>1771</v>
      </c>
      <c r="C280" s="46">
        <v>-18.999999999999993</v>
      </c>
      <c r="D280" s="46"/>
      <c r="E280" s="46">
        <v>-39.682539682539684</v>
      </c>
      <c r="F280" s="61">
        <v>5.9349734684717603</v>
      </c>
      <c r="G280" s="46">
        <v>30.425055928411627</v>
      </c>
      <c r="H280" s="46">
        <v>-21.041666666666657</v>
      </c>
      <c r="I280" s="46">
        <v>0</v>
      </c>
      <c r="J280" s="46">
        <v>36.909448818897637</v>
      </c>
      <c r="K280" s="46">
        <v>14.658634538152636</v>
      </c>
      <c r="L280" s="46">
        <v>17.282467985215089</v>
      </c>
      <c r="M280" s="46">
        <v>15.748031496062964</v>
      </c>
      <c r="N280" s="46">
        <v>23.032629558541263</v>
      </c>
      <c r="O280" s="46">
        <v>-2.3359623109765026</v>
      </c>
      <c r="P280" s="46">
        <v>-15.843789904703613</v>
      </c>
      <c r="Q280" s="46">
        <v>53.095794392523366</v>
      </c>
      <c r="R280" s="46">
        <v>-0.61175458290479989</v>
      </c>
      <c r="S280" s="46">
        <v>7.7717086834733884</v>
      </c>
      <c r="T280" s="46"/>
      <c r="U280" s="46">
        <v>-1.2254257773643731</v>
      </c>
      <c r="V280" s="46">
        <v>4.6879152684298653</v>
      </c>
      <c r="W280" s="46">
        <v>-26.666666666666671</v>
      </c>
      <c r="X280" s="46">
        <v>17.957947852980883</v>
      </c>
      <c r="Y280" s="46">
        <v>6.125</v>
      </c>
      <c r="Z280" s="46">
        <f t="shared" si="56"/>
        <v>5.1058001142541984</v>
      </c>
      <c r="AA280" s="46">
        <f t="shared" si="57"/>
        <v>5.9349734684717603</v>
      </c>
      <c r="AB280" s="46">
        <f t="shared" si="66"/>
        <v>1.4923457342148545</v>
      </c>
      <c r="AC280" s="46">
        <f t="shared" si="58"/>
        <v>53.095794392523366</v>
      </c>
      <c r="AD280" s="46">
        <f t="shared" si="59"/>
        <v>21</v>
      </c>
      <c r="AE280" s="46">
        <f t="array" ref="AE280">SUM(IF($C280:$Y280&lt;0,1,0))</f>
        <v>8</v>
      </c>
      <c r="AF280" s="46">
        <f t="shared" si="60"/>
        <v>38.095238095238095</v>
      </c>
      <c r="AG280" s="46">
        <f t="shared" si="67"/>
        <v>41.269841269841272</v>
      </c>
      <c r="AH280" s="46">
        <f t="array" ref="AH280">SUM(IF($C280:$Y280&gt;20,1,0))</f>
        <v>4</v>
      </c>
      <c r="AI280" s="46">
        <f t="shared" si="61"/>
        <v>19.047619047619047</v>
      </c>
      <c r="AJ280" s="46">
        <f t="shared" si="68"/>
        <v>11.904761904761905</v>
      </c>
      <c r="AK280" s="46">
        <f t="array" ref="AK280">SUM(IF($C280:$Y280&gt;40,1,0))</f>
        <v>1</v>
      </c>
      <c r="AL280" s="46">
        <f t="shared" si="62"/>
        <v>4.7619047619047619</v>
      </c>
      <c r="AM280" s="46">
        <f t="shared" si="69"/>
        <v>4.7619047619047619</v>
      </c>
      <c r="AN280" s="46">
        <f t="shared" si="63"/>
        <v>11.787540814607011</v>
      </c>
      <c r="AO280" s="46">
        <f t="shared" si="64"/>
        <v>11.215171610813012</v>
      </c>
      <c r="AP280" s="46"/>
      <c r="AQ280" s="46">
        <f t="shared" si="65"/>
        <v>53.095794392523366</v>
      </c>
      <c r="AR280" s="5"/>
      <c r="AS280" s="5"/>
      <c r="AT280" s="5"/>
      <c r="AU280" s="5"/>
      <c r="AV280" s="5"/>
      <c r="AW280" s="5"/>
      <c r="AX280" s="5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  <c r="BM280" s="4"/>
      <c r="BN280" s="4"/>
      <c r="BO280" s="4"/>
      <c r="BP280" s="4"/>
      <c r="BQ280" s="4"/>
      <c r="BR280" s="4"/>
      <c r="BS280" s="4"/>
      <c r="BT280" s="4"/>
      <c r="BU280" s="4"/>
      <c r="BV280" s="4"/>
      <c r="BW280" s="4"/>
      <c r="BX280" s="4"/>
      <c r="BY280" s="4"/>
      <c r="BZ280" s="4"/>
      <c r="CA280" s="4"/>
      <c r="CB280" s="4"/>
      <c r="CC280" s="4"/>
      <c r="CD280" s="4"/>
      <c r="CE280" s="4"/>
      <c r="CF280" s="4"/>
      <c r="CG280" s="4"/>
      <c r="CH280" s="4"/>
      <c r="CI280" s="4"/>
      <c r="CJ280" s="4"/>
      <c r="CK280" s="4"/>
      <c r="CL280" s="4"/>
      <c r="CM280" s="4"/>
      <c r="CN280" s="4"/>
      <c r="CO280" s="4"/>
      <c r="CP280" s="4"/>
      <c r="CQ280" s="4"/>
      <c r="CR280" s="4"/>
      <c r="CS280" s="4"/>
      <c r="CT280" s="4"/>
      <c r="CU280" s="4"/>
      <c r="CV280" s="4"/>
      <c r="CW280" s="4"/>
      <c r="CX280" s="4"/>
      <c r="CY280" s="4"/>
      <c r="CZ280" s="4"/>
      <c r="DA280" s="4"/>
      <c r="DB280" s="4"/>
      <c r="DC280" s="4"/>
      <c r="DD280" s="4"/>
      <c r="DE280" s="4"/>
      <c r="DF280" s="4"/>
      <c r="DG280" s="4"/>
      <c r="DH280" s="4"/>
      <c r="DI280" s="4"/>
      <c r="DJ280" s="4"/>
      <c r="DK280" s="4"/>
      <c r="DL280" s="4"/>
      <c r="DM280" s="4"/>
      <c r="DN280" s="4"/>
      <c r="DO280" s="4"/>
      <c r="DP280" s="4"/>
      <c r="DQ280" s="4"/>
      <c r="DR280" s="4"/>
      <c r="DS280" s="4"/>
      <c r="DT280" s="4"/>
      <c r="DU280" s="4"/>
      <c r="DV280" s="4"/>
      <c r="DW280" s="4"/>
      <c r="DX280" s="4"/>
      <c r="DY280" s="4"/>
      <c r="DZ280" s="4"/>
      <c r="EA280" s="4"/>
    </row>
    <row r="281" spans="1:131" x14ac:dyDescent="0.4">
      <c r="A281" s="4"/>
      <c r="B281" s="7">
        <v>1772</v>
      </c>
      <c r="C281" s="46">
        <v>-4.3209876543209962</v>
      </c>
      <c r="D281" s="46"/>
      <c r="E281" s="46">
        <v>39.473684210526329</v>
      </c>
      <c r="F281" s="61">
        <v>-0.85801668282057264</v>
      </c>
      <c r="G281" s="46">
        <v>-13.207547169811317</v>
      </c>
      <c r="H281" s="46">
        <v>77.42178665661514</v>
      </c>
      <c r="I281" s="46">
        <v>3.2258064516129004</v>
      </c>
      <c r="J281" s="46">
        <v>10.280373831775691</v>
      </c>
      <c r="K281" s="46">
        <v>8.58143607705777</v>
      </c>
      <c r="L281" s="46">
        <v>-0.35383150671363106</v>
      </c>
      <c r="M281" s="46">
        <v>19.047619047619069</v>
      </c>
      <c r="N281" s="46">
        <v>8.0603224128965145</v>
      </c>
      <c r="O281" s="46">
        <v>28.956607116523202</v>
      </c>
      <c r="P281" s="46">
        <v>6.1186107658672091</v>
      </c>
      <c r="Q281" s="46">
        <v>3.8916444105303372</v>
      </c>
      <c r="R281" s="46">
        <v>-1.9068860497289397</v>
      </c>
      <c r="S281" s="46">
        <v>10.027735905939107</v>
      </c>
      <c r="T281" s="46"/>
      <c r="U281" s="46">
        <v>0.18743578959661389</v>
      </c>
      <c r="V281" s="46">
        <v>14.203183582924538</v>
      </c>
      <c r="W281" s="46">
        <v>-18.181818181818176</v>
      </c>
      <c r="X281" s="46">
        <v>-18.219187495223611</v>
      </c>
      <c r="Y281" s="46">
        <v>15.665488810365137</v>
      </c>
      <c r="Z281" s="46">
        <f t="shared" si="56"/>
        <v>8.9568314442577268</v>
      </c>
      <c r="AA281" s="46">
        <f t="shared" si="57"/>
        <v>6.1186107658672091</v>
      </c>
      <c r="AB281" s="46">
        <f t="shared" si="66"/>
        <v>2.3318718267313012</v>
      </c>
      <c r="AC281" s="46">
        <f t="shared" si="58"/>
        <v>77.42178665661514</v>
      </c>
      <c r="AD281" s="46">
        <f t="shared" si="59"/>
        <v>21</v>
      </c>
      <c r="AE281" s="46">
        <f t="array" ref="AE281">SUM(IF($C281:$Y281&lt;0,1,0))</f>
        <v>7</v>
      </c>
      <c r="AF281" s="46">
        <f t="shared" si="60"/>
        <v>33.333333333333336</v>
      </c>
      <c r="AG281" s="46">
        <f t="shared" si="67"/>
        <v>41.269841269841272</v>
      </c>
      <c r="AH281" s="46">
        <f t="array" ref="AH281">SUM(IF($C281:$Y281&gt;20,1,0))</f>
        <v>3</v>
      </c>
      <c r="AI281" s="46">
        <f t="shared" si="61"/>
        <v>14.285714285714285</v>
      </c>
      <c r="AJ281" s="46">
        <f t="shared" si="68"/>
        <v>12.698412698412696</v>
      </c>
      <c r="AK281" s="46">
        <f t="array" ref="AK281">SUM(IF($C281:$Y281&gt;40,1,0))</f>
        <v>1</v>
      </c>
      <c r="AL281" s="46">
        <f t="shared" si="62"/>
        <v>4.7619047619047619</v>
      </c>
      <c r="AM281" s="46">
        <f t="shared" si="69"/>
        <v>3.9682539682539684</v>
      </c>
      <c r="AN281" s="46">
        <f t="shared" si="63"/>
        <v>11.377547233383032</v>
      </c>
      <c r="AO281" s="46">
        <f t="shared" si="64"/>
        <v>7.0894665893818622</v>
      </c>
      <c r="AP281" s="46"/>
      <c r="AQ281" s="46">
        <f t="shared" si="65"/>
        <v>77.42178665661514</v>
      </c>
      <c r="AR281" s="5"/>
      <c r="AS281" s="5"/>
      <c r="AT281" s="5"/>
      <c r="AU281" s="5"/>
      <c r="AV281" s="5"/>
      <c r="AW281" s="5"/>
      <c r="AX281" s="5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  <c r="BM281" s="4"/>
      <c r="BN281" s="4"/>
      <c r="BO281" s="4"/>
      <c r="BP281" s="4"/>
      <c r="BQ281" s="4"/>
      <c r="BR281" s="4"/>
      <c r="BS281" s="4"/>
      <c r="BT281" s="4"/>
      <c r="BU281" s="4"/>
      <c r="BV281" s="4"/>
      <c r="BW281" s="4"/>
      <c r="BX281" s="4"/>
      <c r="BY281" s="4"/>
      <c r="BZ281" s="4"/>
      <c r="CA281" s="4"/>
      <c r="CB281" s="4"/>
      <c r="CC281" s="4"/>
      <c r="CD281" s="4"/>
      <c r="CE281" s="4"/>
      <c r="CF281" s="4"/>
      <c r="CG281" s="4"/>
      <c r="CH281" s="4"/>
      <c r="CI281" s="4"/>
      <c r="CJ281" s="4"/>
      <c r="CK281" s="4"/>
      <c r="CL281" s="4"/>
      <c r="CM281" s="4"/>
      <c r="CN281" s="4"/>
      <c r="CO281" s="4"/>
      <c r="CP281" s="4"/>
      <c r="CQ281" s="4"/>
      <c r="CR281" s="4"/>
      <c r="CS281" s="4"/>
      <c r="CT281" s="4"/>
      <c r="CU281" s="4"/>
      <c r="CV281" s="4"/>
      <c r="CW281" s="4"/>
      <c r="CX281" s="4"/>
      <c r="CY281" s="4"/>
      <c r="CZ281" s="4"/>
      <c r="DA281" s="4"/>
      <c r="DB281" s="4"/>
      <c r="DC281" s="4"/>
      <c r="DD281" s="4"/>
      <c r="DE281" s="4"/>
      <c r="DF281" s="4"/>
      <c r="DG281" s="4"/>
      <c r="DH281" s="4"/>
      <c r="DI281" s="4"/>
      <c r="DJ281" s="4"/>
      <c r="DK281" s="4"/>
      <c r="DL281" s="4"/>
      <c r="DM281" s="4"/>
      <c r="DN281" s="4"/>
      <c r="DO281" s="4"/>
      <c r="DP281" s="4"/>
      <c r="DQ281" s="4"/>
      <c r="DR281" s="4"/>
      <c r="DS281" s="4"/>
      <c r="DT281" s="4"/>
      <c r="DU281" s="4"/>
      <c r="DV281" s="4"/>
      <c r="DW281" s="4"/>
      <c r="DX281" s="4"/>
      <c r="DY281" s="4"/>
      <c r="DZ281" s="4"/>
      <c r="EA281" s="4"/>
    </row>
    <row r="282" spans="1:131" x14ac:dyDescent="0.4">
      <c r="A282" s="4"/>
      <c r="B282" s="7">
        <v>1773</v>
      </c>
      <c r="C282" s="46">
        <v>-12.25806451612903</v>
      </c>
      <c r="D282" s="46"/>
      <c r="E282" s="46">
        <v>-3.7735849056603765</v>
      </c>
      <c r="F282" s="61">
        <v>-9.978016406986379</v>
      </c>
      <c r="G282" s="46">
        <v>-13.636363636363635</v>
      </c>
      <c r="H282" s="46">
        <v>2.2519651582749045</v>
      </c>
      <c r="I282" s="46">
        <v>31.250000000000021</v>
      </c>
      <c r="J282" s="46">
        <v>-19.752281616688393</v>
      </c>
      <c r="K282" s="46">
        <v>19.677419354838712</v>
      </c>
      <c r="L282" s="46">
        <v>-7.0623686493251014</v>
      </c>
      <c r="M282" s="46">
        <v>1.7142857142857348</v>
      </c>
      <c r="N282" s="46">
        <v>-2.1174205967276261</v>
      </c>
      <c r="O282" s="46">
        <v>-16.086280874264769</v>
      </c>
      <c r="P282" s="46">
        <v>-1.404924477550179</v>
      </c>
      <c r="Q282" s="46">
        <v>-15.901579140653698</v>
      </c>
      <c r="R282" s="46">
        <v>-7.8436467530564213</v>
      </c>
      <c r="S282" s="46">
        <v>0.67987567987567443</v>
      </c>
      <c r="T282" s="46"/>
      <c r="U282" s="46">
        <v>0.95623317354739767</v>
      </c>
      <c r="V282" s="46">
        <v>-4.1747612671309664</v>
      </c>
      <c r="W282" s="46">
        <v>27.777777777777768</v>
      </c>
      <c r="X282" s="46">
        <v>28.772824723072077</v>
      </c>
      <c r="Y282" s="46">
        <v>-7.4338085539714882</v>
      </c>
      <c r="Z282" s="46">
        <f t="shared" si="56"/>
        <v>-0.39727237203979893</v>
      </c>
      <c r="AA282" s="46">
        <f t="shared" si="57"/>
        <v>-3.7735849056603765</v>
      </c>
      <c r="AB282" s="46">
        <f t="shared" si="66"/>
        <v>1.1692558226137413</v>
      </c>
      <c r="AC282" s="46">
        <f t="shared" si="58"/>
        <v>31.250000000000021</v>
      </c>
      <c r="AD282" s="46">
        <f t="shared" si="59"/>
        <v>21</v>
      </c>
      <c r="AE282" s="46">
        <f t="array" ref="AE282">SUM(IF($C282:$Y282&lt;0,1,0))</f>
        <v>13</v>
      </c>
      <c r="AF282" s="46">
        <f t="shared" si="60"/>
        <v>61.904761904761905</v>
      </c>
      <c r="AG282" s="46">
        <f t="shared" si="67"/>
        <v>45.238095238095241</v>
      </c>
      <c r="AH282" s="46">
        <f t="array" ref="AH282">SUM(IF($C282:$Y282&gt;20,1,0))</f>
        <v>3</v>
      </c>
      <c r="AI282" s="46">
        <f t="shared" si="61"/>
        <v>14.285714285714285</v>
      </c>
      <c r="AJ282" s="46">
        <f t="shared" si="68"/>
        <v>12.698412698412698</v>
      </c>
      <c r="AK282" s="46">
        <f t="array" ref="AK282">SUM(IF($C282:$Y282&gt;40,1,0))</f>
        <v>0</v>
      </c>
      <c r="AL282" s="46">
        <f t="shared" si="62"/>
        <v>0</v>
      </c>
      <c r="AM282" s="46">
        <f t="shared" si="69"/>
        <v>3.1746031746031744</v>
      </c>
      <c r="AN282" s="46">
        <f t="shared" si="63"/>
        <v>-2.7292383031672256</v>
      </c>
      <c r="AO282" s="46">
        <f t="shared" si="64"/>
        <v>-4.589894623026364</v>
      </c>
      <c r="AP282" s="46"/>
      <c r="AQ282" s="46">
        <f t="shared" si="65"/>
        <v>31.250000000000021</v>
      </c>
      <c r="AR282" s="5"/>
      <c r="AS282" s="5"/>
      <c r="AT282" s="5"/>
      <c r="AU282" s="5"/>
      <c r="AV282" s="5"/>
      <c r="AW282" s="5"/>
      <c r="AX282" s="5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  <c r="BM282" s="4"/>
      <c r="BN282" s="4"/>
      <c r="BO282" s="4"/>
      <c r="BP282" s="4"/>
      <c r="BQ282" s="4"/>
      <c r="BR282" s="4"/>
      <c r="BS282" s="4"/>
      <c r="BT282" s="4"/>
      <c r="BU282" s="4"/>
      <c r="BV282" s="4"/>
      <c r="BW282" s="4"/>
      <c r="BX282" s="4"/>
      <c r="BY282" s="4"/>
      <c r="BZ282" s="4"/>
      <c r="CA282" s="4"/>
      <c r="CB282" s="4"/>
      <c r="CC282" s="4"/>
      <c r="CD282" s="4"/>
      <c r="CE282" s="4"/>
      <c r="CF282" s="4"/>
      <c r="CG282" s="4"/>
      <c r="CH282" s="4"/>
      <c r="CI282" s="4"/>
      <c r="CJ282" s="4"/>
      <c r="CK282" s="4"/>
      <c r="CL282" s="4"/>
      <c r="CM282" s="4"/>
      <c r="CN282" s="4"/>
      <c r="CO282" s="4"/>
      <c r="CP282" s="4"/>
      <c r="CQ282" s="4"/>
      <c r="CR282" s="4"/>
      <c r="CS282" s="4"/>
      <c r="CT282" s="4"/>
      <c r="CU282" s="4"/>
      <c r="CV282" s="4"/>
      <c r="CW282" s="4"/>
      <c r="CX282" s="4"/>
      <c r="CY282" s="4"/>
      <c r="CZ282" s="4"/>
      <c r="DA282" s="4"/>
      <c r="DB282" s="4"/>
      <c r="DC282" s="4"/>
      <c r="DD282" s="4"/>
      <c r="DE282" s="4"/>
      <c r="DF282" s="4"/>
      <c r="DG282" s="4"/>
      <c r="DH282" s="4"/>
      <c r="DI282" s="4"/>
      <c r="DJ282" s="4"/>
      <c r="DK282" s="4"/>
      <c r="DL282" s="4"/>
      <c r="DM282" s="4"/>
      <c r="DN282" s="4"/>
      <c r="DO282" s="4"/>
      <c r="DP282" s="4"/>
      <c r="DQ282" s="4"/>
      <c r="DR282" s="4"/>
      <c r="DS282" s="4"/>
      <c r="DT282" s="4"/>
      <c r="DU282" s="4"/>
      <c r="DV282" s="4"/>
      <c r="DW282" s="4"/>
      <c r="DX282" s="4"/>
      <c r="DY282" s="4"/>
      <c r="DZ282" s="4"/>
      <c r="EA282" s="4"/>
    </row>
    <row r="283" spans="1:131" x14ac:dyDescent="0.4">
      <c r="A283" s="4"/>
      <c r="B283" s="7">
        <v>1774</v>
      </c>
      <c r="C283" s="46">
        <v>19.852941176470562</v>
      </c>
      <c r="D283" s="46"/>
      <c r="E283" s="46">
        <v>5.8823529411764719</v>
      </c>
      <c r="F283" s="61">
        <v>-3.0211010802207672</v>
      </c>
      <c r="G283" s="46">
        <v>9.6109839816933551</v>
      </c>
      <c r="H283" s="46">
        <v>-10.991065863286941</v>
      </c>
      <c r="I283" s="46">
        <v>-19.047619047619047</v>
      </c>
      <c r="J283" s="46">
        <v>-34.606011372867584</v>
      </c>
      <c r="K283" s="46">
        <v>-0.26954177897573484</v>
      </c>
      <c r="L283" s="46">
        <v>-6.7833282359278657</v>
      </c>
      <c r="M283" s="46">
        <v>-29.7752808988764</v>
      </c>
      <c r="N283" s="46">
        <v>13.028515240904603</v>
      </c>
      <c r="O283" s="46">
        <v>0.47542435691173557</v>
      </c>
      <c r="P283" s="46">
        <v>2.8941988244313883</v>
      </c>
      <c r="Q283" s="46">
        <v>-8.2969432314410447</v>
      </c>
      <c r="R283" s="46">
        <v>-0.35891288219187523</v>
      </c>
      <c r="S283" s="46">
        <v>-0.79266794437073407</v>
      </c>
      <c r="T283" s="46"/>
      <c r="U283" s="46">
        <v>7.7076176525435969</v>
      </c>
      <c r="V283" s="46">
        <v>-11.030362065087918</v>
      </c>
      <c r="W283" s="46">
        <v>1.449275362318847</v>
      </c>
      <c r="X283" s="46">
        <v>-7.3634571176699026</v>
      </c>
      <c r="Y283" s="46">
        <v>-7.2607260726072713</v>
      </c>
      <c r="Z283" s="46">
        <f t="shared" si="56"/>
        <v>-3.7474146692710737</v>
      </c>
      <c r="AA283" s="46">
        <f t="shared" si="57"/>
        <v>-0.79266794437073407</v>
      </c>
      <c r="AB283" s="46">
        <f t="shared" si="66"/>
        <v>0.89563506458968722</v>
      </c>
      <c r="AC283" s="46">
        <f t="shared" si="58"/>
        <v>19.852941176470562</v>
      </c>
      <c r="AD283" s="46">
        <f t="shared" si="59"/>
        <v>21</v>
      </c>
      <c r="AE283" s="46">
        <f t="array" ref="AE283">SUM(IF($C283:$Y283&lt;0,1,0))</f>
        <v>13</v>
      </c>
      <c r="AF283" s="46">
        <f t="shared" si="60"/>
        <v>61.904761904761905</v>
      </c>
      <c r="AG283" s="46">
        <f t="shared" si="67"/>
        <v>47.61904761904762</v>
      </c>
      <c r="AH283" s="46">
        <f t="array" ref="AH283">SUM(IF($C283:$Y283&gt;20,1,0))</f>
        <v>0</v>
      </c>
      <c r="AI283" s="46">
        <f t="shared" si="61"/>
        <v>0</v>
      </c>
      <c r="AJ283" s="46">
        <f t="shared" si="68"/>
        <v>10.317460317460316</v>
      </c>
      <c r="AK283" s="46">
        <f t="array" ref="AK283">SUM(IF($C283:$Y283&gt;40,1,0))</f>
        <v>0</v>
      </c>
      <c r="AL283" s="46">
        <f t="shared" si="62"/>
        <v>0</v>
      </c>
      <c r="AM283" s="46">
        <f t="shared" si="69"/>
        <v>3.1746031746031744</v>
      </c>
      <c r="AN283" s="46">
        <f t="shared" si="63"/>
        <v>-6.2809535665597807</v>
      </c>
      <c r="AO283" s="46">
        <f t="shared" si="64"/>
        <v>-1.9068845122957505</v>
      </c>
      <c r="AP283" s="46"/>
      <c r="AQ283" s="46">
        <f t="shared" si="65"/>
        <v>13.028515240904603</v>
      </c>
      <c r="AR283" s="5"/>
      <c r="AS283" s="5"/>
      <c r="AT283" s="5"/>
      <c r="AU283" s="5"/>
      <c r="AV283" s="5"/>
      <c r="AW283" s="5"/>
      <c r="AX283" s="5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  <c r="BM283" s="4"/>
      <c r="BN283" s="4"/>
      <c r="BO283" s="4"/>
      <c r="BP283" s="4"/>
      <c r="BQ283" s="4"/>
      <c r="BR283" s="4"/>
      <c r="BS283" s="4"/>
      <c r="BT283" s="4"/>
      <c r="BU283" s="4"/>
      <c r="BV283" s="4"/>
      <c r="BW283" s="4"/>
      <c r="BX283" s="4"/>
      <c r="BY283" s="4"/>
      <c r="BZ283" s="4"/>
      <c r="CA283" s="4"/>
      <c r="CB283" s="4"/>
      <c r="CC283" s="4"/>
      <c r="CD283" s="4"/>
      <c r="CE283" s="4"/>
      <c r="CF283" s="4"/>
      <c r="CG283" s="4"/>
      <c r="CH283" s="4"/>
      <c r="CI283" s="4"/>
      <c r="CJ283" s="4"/>
      <c r="CK283" s="4"/>
      <c r="CL283" s="4"/>
      <c r="CM283" s="4"/>
      <c r="CN283" s="4"/>
      <c r="CO283" s="4"/>
      <c r="CP283" s="4"/>
      <c r="CQ283" s="4"/>
      <c r="CR283" s="4"/>
      <c r="CS283" s="4"/>
      <c r="CT283" s="4"/>
      <c r="CU283" s="4"/>
      <c r="CV283" s="4"/>
      <c r="CW283" s="4"/>
      <c r="CX283" s="4"/>
      <c r="CY283" s="4"/>
      <c r="CZ283" s="4"/>
      <c r="DA283" s="4"/>
      <c r="DB283" s="4"/>
      <c r="DC283" s="4"/>
      <c r="DD283" s="4"/>
      <c r="DE283" s="4"/>
      <c r="DF283" s="4"/>
      <c r="DG283" s="4"/>
      <c r="DH283" s="4"/>
      <c r="DI283" s="4"/>
      <c r="DJ283" s="4"/>
      <c r="DK283" s="4"/>
      <c r="DL283" s="4"/>
      <c r="DM283" s="4"/>
      <c r="DN283" s="4"/>
      <c r="DO283" s="4"/>
      <c r="DP283" s="4"/>
      <c r="DQ283" s="4"/>
      <c r="DR283" s="4"/>
      <c r="DS283" s="4"/>
      <c r="DT283" s="4"/>
      <c r="DU283" s="4"/>
      <c r="DV283" s="4"/>
      <c r="DW283" s="4"/>
      <c r="DX283" s="4"/>
      <c r="DY283" s="4"/>
      <c r="DZ283" s="4"/>
      <c r="EA283" s="4"/>
    </row>
    <row r="284" spans="1:131" x14ac:dyDescent="0.4">
      <c r="A284" s="4"/>
      <c r="B284" s="7">
        <v>1775</v>
      </c>
      <c r="C284" s="46">
        <v>25.766871165644179</v>
      </c>
      <c r="D284" s="46"/>
      <c r="E284" s="46">
        <v>1.8518518518518601</v>
      </c>
      <c r="F284" s="61">
        <v>-2.8385363011102283</v>
      </c>
      <c r="G284" s="46">
        <v>-10.438413361169108</v>
      </c>
      <c r="H284" s="46">
        <v>-1.7273576097105448</v>
      </c>
      <c r="I284" s="46">
        <v>0</v>
      </c>
      <c r="J284" s="46">
        <v>-13.664596273291918</v>
      </c>
      <c r="K284" s="46">
        <v>-3.3783783783783994</v>
      </c>
      <c r="L284" s="46">
        <v>-1.5766264844479738</v>
      </c>
      <c r="M284" s="46">
        <v>6.3999999999999835</v>
      </c>
      <c r="N284" s="46">
        <v>7.9599826011309327</v>
      </c>
      <c r="O284" s="46">
        <v>12.551126231991105</v>
      </c>
      <c r="P284" s="46">
        <v>-1.3479897009308772</v>
      </c>
      <c r="Q284" s="46">
        <v>14.285714285714279</v>
      </c>
      <c r="R284" s="46">
        <v>-30.717576269874726</v>
      </c>
      <c r="S284" s="46">
        <v>-4.0740999720302096</v>
      </c>
      <c r="T284" s="46"/>
      <c r="U284" s="46">
        <v>-3.6786887593744577</v>
      </c>
      <c r="V284" s="46">
        <v>1.3504325831069863</v>
      </c>
      <c r="W284" s="46">
        <v>-10</v>
      </c>
      <c r="X284" s="46">
        <v>-1.4725574462133184</v>
      </c>
      <c r="Y284" s="46">
        <v>-6.3141021400821113</v>
      </c>
      <c r="Z284" s="46">
        <f t="shared" si="56"/>
        <v>-1.002997332246407</v>
      </c>
      <c r="AA284" s="46">
        <f t="shared" si="57"/>
        <v>-1.5766264844479738</v>
      </c>
      <c r="AB284" s="46">
        <f t="shared" si="66"/>
        <v>1.2389245899089643</v>
      </c>
      <c r="AC284" s="46">
        <f t="shared" si="58"/>
        <v>25.766871165644179</v>
      </c>
      <c r="AD284" s="46">
        <f t="shared" si="59"/>
        <v>21</v>
      </c>
      <c r="AE284" s="46">
        <f t="array" ref="AE284">SUM(IF($C284:$Y284&lt;0,1,0))</f>
        <v>13</v>
      </c>
      <c r="AF284" s="46">
        <f t="shared" si="60"/>
        <v>61.904761904761905</v>
      </c>
      <c r="AG284" s="46">
        <f t="shared" si="67"/>
        <v>49.206349206349209</v>
      </c>
      <c r="AH284" s="46">
        <f t="array" ref="AH284">SUM(IF($C284:$Y284&gt;20,1,0))</f>
        <v>1</v>
      </c>
      <c r="AI284" s="46">
        <f t="shared" si="61"/>
        <v>4.7619047619047619</v>
      </c>
      <c r="AJ284" s="46">
        <f t="shared" si="68"/>
        <v>10.317460317460316</v>
      </c>
      <c r="AK284" s="46">
        <f t="array" ref="AK284">SUM(IF($C284:$Y284&gt;40,1,0))</f>
        <v>0</v>
      </c>
      <c r="AL284" s="46">
        <f t="shared" si="62"/>
        <v>0</v>
      </c>
      <c r="AM284" s="46">
        <f t="shared" si="69"/>
        <v>3.1746031746031744</v>
      </c>
      <c r="AN284" s="46">
        <f t="shared" si="63"/>
        <v>-2.0404822308648347</v>
      </c>
      <c r="AO284" s="46">
        <f t="shared" si="64"/>
        <v>-1.6519920470792593</v>
      </c>
      <c r="AP284" s="46"/>
      <c r="AQ284" s="46">
        <f t="shared" si="65"/>
        <v>14.285714285714279</v>
      </c>
      <c r="AR284" s="5"/>
      <c r="AS284" s="5"/>
      <c r="AT284" s="5"/>
      <c r="AU284" s="5"/>
      <c r="AV284" s="5"/>
      <c r="AW284" s="5"/>
      <c r="AX284" s="5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  <c r="BM284" s="4"/>
      <c r="BN284" s="4"/>
      <c r="BO284" s="4"/>
      <c r="BP284" s="4"/>
      <c r="BQ284" s="4"/>
      <c r="BR284" s="4"/>
      <c r="BS284" s="4"/>
      <c r="BT284" s="4"/>
      <c r="BU284" s="4"/>
      <c r="BV284" s="4"/>
      <c r="BW284" s="4"/>
      <c r="BX284" s="4"/>
      <c r="BY284" s="4"/>
      <c r="BZ284" s="4"/>
      <c r="CA284" s="4"/>
      <c r="CB284" s="4"/>
      <c r="CC284" s="4"/>
      <c r="CD284" s="4"/>
      <c r="CE284" s="4"/>
      <c r="CF284" s="4"/>
      <c r="CG284" s="4"/>
      <c r="CH284" s="4"/>
      <c r="CI284" s="4"/>
      <c r="CJ284" s="4"/>
      <c r="CK284" s="4"/>
      <c r="CL284" s="4"/>
      <c r="CM284" s="4"/>
      <c r="CN284" s="4"/>
      <c r="CO284" s="4"/>
      <c r="CP284" s="4"/>
      <c r="CQ284" s="4"/>
      <c r="CR284" s="4"/>
      <c r="CS284" s="4"/>
      <c r="CT284" s="4"/>
      <c r="CU284" s="4"/>
      <c r="CV284" s="4"/>
      <c r="CW284" s="4"/>
      <c r="CX284" s="4"/>
      <c r="CY284" s="4"/>
      <c r="CZ284" s="4"/>
      <c r="DA284" s="4"/>
      <c r="DB284" s="4"/>
      <c r="DC284" s="4"/>
      <c r="DD284" s="4"/>
      <c r="DE284" s="4"/>
      <c r="DF284" s="4"/>
      <c r="DG284" s="4"/>
      <c r="DH284" s="4"/>
      <c r="DI284" s="4"/>
      <c r="DJ284" s="4"/>
      <c r="DK284" s="4"/>
      <c r="DL284" s="4"/>
      <c r="DM284" s="4"/>
      <c r="DN284" s="4"/>
      <c r="DO284" s="4"/>
      <c r="DP284" s="4"/>
      <c r="DQ284" s="4"/>
      <c r="DR284" s="4"/>
      <c r="DS284" s="4"/>
      <c r="DT284" s="4"/>
      <c r="DU284" s="4"/>
      <c r="DV284" s="4"/>
      <c r="DW284" s="4"/>
      <c r="DX284" s="4"/>
      <c r="DY284" s="4"/>
      <c r="DZ284" s="4"/>
      <c r="EA284" s="4"/>
    </row>
    <row r="285" spans="1:131" x14ac:dyDescent="0.4">
      <c r="A285" s="4"/>
      <c r="B285" s="7">
        <v>1776</v>
      </c>
      <c r="C285" s="46">
        <v>1.9512195121951237</v>
      </c>
      <c r="D285" s="46"/>
      <c r="E285" s="46" t="s">
        <v>25</v>
      </c>
      <c r="F285" s="61">
        <v>-4.7377922244567827</v>
      </c>
      <c r="G285" s="46">
        <v>-1.631701631701632</v>
      </c>
      <c r="H285" s="46">
        <v>-20.831353919239902</v>
      </c>
      <c r="I285" s="46">
        <v>-15.441176470588236</v>
      </c>
      <c r="J285" s="46">
        <v>-20.863309352518002</v>
      </c>
      <c r="K285" s="46">
        <v>-30.76923076923077</v>
      </c>
      <c r="L285" s="46">
        <v>0.77643459815939231</v>
      </c>
      <c r="M285" s="46">
        <v>-4.5112781954887211</v>
      </c>
      <c r="N285" s="46">
        <v>-4.1095890410958846</v>
      </c>
      <c r="O285" s="46">
        <v>-2.8858476964105648</v>
      </c>
      <c r="P285" s="46">
        <v>-2.3332546728411523</v>
      </c>
      <c r="Q285" s="46">
        <v>-86.833333333333329</v>
      </c>
      <c r="R285" s="46" t="s">
        <v>25</v>
      </c>
      <c r="S285" s="46">
        <v>-0.66181660242141116</v>
      </c>
      <c r="T285" s="46">
        <v>3.6821074777831022</v>
      </c>
      <c r="U285" s="46">
        <v>0.76907804789062506</v>
      </c>
      <c r="V285" s="46">
        <v>-7.8563248363586187</v>
      </c>
      <c r="W285" s="46">
        <v>-14.28571428571429</v>
      </c>
      <c r="X285" s="46">
        <v>6.7936462983867685</v>
      </c>
      <c r="Y285" s="46">
        <v>26.292436332938031</v>
      </c>
      <c r="Z285" s="46">
        <f t="shared" si="56"/>
        <v>-8.8743400382023143</v>
      </c>
      <c r="AA285" s="46">
        <f t="shared" si="57"/>
        <v>-3.4977183687532247</v>
      </c>
      <c r="AB285" s="46">
        <f t="shared" si="66"/>
        <v>0.40216442185111007</v>
      </c>
      <c r="AC285" s="46">
        <f t="shared" si="58"/>
        <v>26.292436332938031</v>
      </c>
      <c r="AD285" s="46">
        <f t="shared" si="59"/>
        <v>22</v>
      </c>
      <c r="AE285" s="46">
        <f t="array" ref="AE285">SUM(IF($C285:$Y285&lt;0,1,0))</f>
        <v>14</v>
      </c>
      <c r="AF285" s="46">
        <f t="shared" si="60"/>
        <v>63.636363636363633</v>
      </c>
      <c r="AG285" s="46">
        <f t="shared" si="67"/>
        <v>53.463203463203463</v>
      </c>
      <c r="AH285" s="46">
        <f t="array" ref="AH285">SUM(IF($C285:$Y285&gt;20,1,0))</f>
        <v>3</v>
      </c>
      <c r="AI285" s="46">
        <f t="shared" si="61"/>
        <v>13.636363636363635</v>
      </c>
      <c r="AJ285" s="46">
        <f t="shared" si="68"/>
        <v>11.002886002886001</v>
      </c>
      <c r="AK285" s="46">
        <f t="array" ref="AK285">SUM(IF($C285:$Y285&gt;40,1,0))</f>
        <v>2</v>
      </c>
      <c r="AL285" s="46">
        <f t="shared" si="62"/>
        <v>9.0909090909090917</v>
      </c>
      <c r="AM285" s="46">
        <f t="shared" si="69"/>
        <v>3.1024531024531026</v>
      </c>
      <c r="AN285" s="46">
        <f t="shared" si="63"/>
        <v>-14.987173023935922</v>
      </c>
      <c r="AO285" s="46">
        <f t="shared" si="64"/>
        <v>-4.5112781954887211</v>
      </c>
      <c r="AP285" s="46"/>
      <c r="AQ285" s="46">
        <f t="shared" si="65"/>
        <v>0.77643459815939231</v>
      </c>
      <c r="AR285" s="5"/>
      <c r="AS285" s="5"/>
      <c r="AT285" s="5"/>
      <c r="AU285" s="5"/>
      <c r="AV285" s="5"/>
      <c r="AW285" s="5"/>
      <c r="AX285" s="5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  <c r="BM285" s="4"/>
      <c r="BN285" s="4"/>
      <c r="BO285" s="4"/>
      <c r="BP285" s="4"/>
      <c r="BQ285" s="4"/>
      <c r="BR285" s="4"/>
      <c r="BS285" s="4"/>
      <c r="BT285" s="4"/>
      <c r="BU285" s="4"/>
      <c r="BV285" s="4"/>
      <c r="BW285" s="4"/>
      <c r="BX285" s="4"/>
      <c r="BY285" s="4"/>
      <c r="BZ285" s="4"/>
      <c r="CA285" s="4"/>
      <c r="CB285" s="4"/>
      <c r="CC285" s="4"/>
      <c r="CD285" s="4"/>
      <c r="CE285" s="4"/>
      <c r="CF285" s="4"/>
      <c r="CG285" s="4"/>
      <c r="CH285" s="4"/>
      <c r="CI285" s="4"/>
      <c r="CJ285" s="4"/>
      <c r="CK285" s="4"/>
      <c r="CL285" s="4"/>
      <c r="CM285" s="4"/>
      <c r="CN285" s="4"/>
      <c r="CO285" s="4"/>
      <c r="CP285" s="4"/>
      <c r="CQ285" s="4"/>
      <c r="CR285" s="4"/>
      <c r="CS285" s="4"/>
      <c r="CT285" s="4"/>
      <c r="CU285" s="4"/>
      <c r="CV285" s="4"/>
      <c r="CW285" s="4"/>
      <c r="CX285" s="4"/>
      <c r="CY285" s="4"/>
      <c r="CZ285" s="4"/>
      <c r="DA285" s="4"/>
      <c r="DB285" s="4"/>
      <c r="DC285" s="4"/>
      <c r="DD285" s="4"/>
      <c r="DE285" s="4"/>
      <c r="DF285" s="4"/>
      <c r="DG285" s="4"/>
      <c r="DH285" s="4"/>
      <c r="DI285" s="4"/>
      <c r="DJ285" s="4"/>
      <c r="DK285" s="4"/>
      <c r="DL285" s="4"/>
      <c r="DM285" s="4"/>
      <c r="DN285" s="4"/>
      <c r="DO285" s="4"/>
      <c r="DP285" s="4"/>
      <c r="DQ285" s="4"/>
      <c r="DR285" s="4"/>
      <c r="DS285" s="4"/>
      <c r="DT285" s="4"/>
      <c r="DU285" s="4"/>
      <c r="DV285" s="4"/>
      <c r="DW285" s="4"/>
      <c r="DX285" s="4"/>
      <c r="DY285" s="4"/>
      <c r="DZ285" s="4"/>
      <c r="EA285" s="4"/>
    </row>
    <row r="286" spans="1:131" x14ac:dyDescent="0.4">
      <c r="A286" s="4"/>
      <c r="B286" s="7">
        <v>1777</v>
      </c>
      <c r="C286" s="46">
        <v>-10.526315789473673</v>
      </c>
      <c r="D286" s="46"/>
      <c r="E286" s="46" t="s">
        <v>25</v>
      </c>
      <c r="F286" s="61">
        <v>6.1827713380859572</v>
      </c>
      <c r="G286" s="46">
        <v>9.2417061611374418</v>
      </c>
      <c r="H286" s="46">
        <v>-31.593159315931597</v>
      </c>
      <c r="I286" s="46">
        <v>0</v>
      </c>
      <c r="J286" s="46">
        <v>16.727272727272723</v>
      </c>
      <c r="K286" s="46">
        <v>17.777777777777782</v>
      </c>
      <c r="L286" s="46">
        <v>3.9777838924744069</v>
      </c>
      <c r="M286" s="46">
        <v>5.5118110236220375</v>
      </c>
      <c r="N286" s="46">
        <v>-25.546218487394967</v>
      </c>
      <c r="O286" s="46">
        <v>-12.298040954480449</v>
      </c>
      <c r="P286" s="46">
        <v>0.39714323855293304</v>
      </c>
      <c r="Q286" s="46">
        <v>20.253164556962023</v>
      </c>
      <c r="R286" s="46" t="s">
        <v>25</v>
      </c>
      <c r="S286" s="46">
        <v>-2.8197847190120866</v>
      </c>
      <c r="T286" s="46">
        <v>5.0719610524021723</v>
      </c>
      <c r="U286" s="46">
        <v>-2.1794918257165126</v>
      </c>
      <c r="V286" s="46">
        <v>-0.35014237851598295</v>
      </c>
      <c r="W286" s="46">
        <v>-7.4074074074074066</v>
      </c>
      <c r="X286" s="46">
        <v>-11.969344231374645</v>
      </c>
      <c r="Y286" s="46">
        <v>83.000598657915987</v>
      </c>
      <c r="Z286" s="46">
        <f t="shared" si="56"/>
        <v>3.1726042658448073</v>
      </c>
      <c r="AA286" s="46">
        <f t="shared" si="57"/>
        <v>0.19857161927646652</v>
      </c>
      <c r="AB286" s="46">
        <f t="shared" si="66"/>
        <v>-0.55390255301477231</v>
      </c>
      <c r="AC286" s="46">
        <f t="shared" si="58"/>
        <v>83.000598657915987</v>
      </c>
      <c r="AD286" s="46">
        <f t="shared" si="59"/>
        <v>22</v>
      </c>
      <c r="AE286" s="46">
        <f t="array" ref="AE286">SUM(IF($C286:$Y286&lt;0,1,0))</f>
        <v>9</v>
      </c>
      <c r="AF286" s="46">
        <f t="shared" si="60"/>
        <v>40.909090909090907</v>
      </c>
      <c r="AG286" s="46">
        <f t="shared" si="67"/>
        <v>53.932178932178921</v>
      </c>
      <c r="AH286" s="46">
        <f t="array" ref="AH286">SUM(IF($C286:$Y286&gt;20,1,0))</f>
        <v>4</v>
      </c>
      <c r="AI286" s="46">
        <f t="shared" si="61"/>
        <v>18.181818181818183</v>
      </c>
      <c r="AJ286" s="46">
        <f t="shared" si="68"/>
        <v>10.858585858585856</v>
      </c>
      <c r="AK286" s="46">
        <f t="array" ref="AK286">SUM(IF($C286:$Y286&gt;40,1,0))</f>
        <v>3</v>
      </c>
      <c r="AL286" s="46">
        <f t="shared" si="62"/>
        <v>13.636363636363635</v>
      </c>
      <c r="AM286" s="46">
        <f t="shared" si="69"/>
        <v>4.5815295815295807</v>
      </c>
      <c r="AN286" s="46">
        <f t="shared" si="63"/>
        <v>0.60094055685124659</v>
      </c>
      <c r="AO286" s="46">
        <f t="shared" si="64"/>
        <v>3.9777838924744069</v>
      </c>
      <c r="AP286" s="46"/>
      <c r="AQ286" s="46">
        <f t="shared" si="65"/>
        <v>20.253164556962023</v>
      </c>
      <c r="AR286" s="5"/>
      <c r="AS286" s="5"/>
      <c r="AT286" s="5"/>
      <c r="AU286" s="5"/>
      <c r="AV286" s="5"/>
      <c r="AW286" s="5"/>
      <c r="AX286" s="5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  <c r="BM286" s="4"/>
      <c r="BN286" s="4"/>
      <c r="BO286" s="4"/>
      <c r="BP286" s="4"/>
      <c r="BQ286" s="4"/>
      <c r="BR286" s="4"/>
      <c r="BS286" s="4"/>
      <c r="BT286" s="4"/>
      <c r="BU286" s="4"/>
      <c r="BV286" s="4"/>
      <c r="BW286" s="4"/>
      <c r="BX286" s="4"/>
      <c r="BY286" s="4"/>
      <c r="BZ286" s="4"/>
      <c r="CA286" s="4"/>
      <c r="CB286" s="4"/>
      <c r="CC286" s="4"/>
      <c r="CD286" s="4"/>
      <c r="CE286" s="4"/>
      <c r="CF286" s="4"/>
      <c r="CG286" s="4"/>
      <c r="CH286" s="4"/>
      <c r="CI286" s="4"/>
      <c r="CJ286" s="4"/>
      <c r="CK286" s="4"/>
      <c r="CL286" s="4"/>
      <c r="CM286" s="4"/>
      <c r="CN286" s="4"/>
      <c r="CO286" s="4"/>
      <c r="CP286" s="4"/>
      <c r="CQ286" s="4"/>
      <c r="CR286" s="4"/>
      <c r="CS286" s="4"/>
      <c r="CT286" s="4"/>
      <c r="CU286" s="4"/>
      <c r="CV286" s="4"/>
      <c r="CW286" s="4"/>
      <c r="CX286" s="4"/>
      <c r="CY286" s="4"/>
      <c r="CZ286" s="4"/>
      <c r="DA286" s="4"/>
      <c r="DB286" s="4"/>
      <c r="DC286" s="4"/>
      <c r="DD286" s="4"/>
      <c r="DE286" s="4"/>
      <c r="DF286" s="4"/>
      <c r="DG286" s="4"/>
      <c r="DH286" s="4"/>
      <c r="DI286" s="4"/>
      <c r="DJ286" s="4"/>
      <c r="DK286" s="4"/>
      <c r="DL286" s="4"/>
      <c r="DM286" s="4"/>
      <c r="DN286" s="4"/>
      <c r="DO286" s="4"/>
      <c r="DP286" s="4"/>
      <c r="DQ286" s="4"/>
      <c r="DR286" s="4"/>
      <c r="DS286" s="4"/>
      <c r="DT286" s="4"/>
      <c r="DU286" s="4"/>
      <c r="DV286" s="4"/>
      <c r="DW286" s="4"/>
      <c r="DX286" s="4"/>
      <c r="DY286" s="4"/>
      <c r="DZ286" s="4"/>
      <c r="EA286" s="4"/>
    </row>
    <row r="287" spans="1:131" x14ac:dyDescent="0.4">
      <c r="A287" s="4"/>
      <c r="B287" s="7">
        <v>1778</v>
      </c>
      <c r="C287" s="46">
        <v>-6.4171122994652441</v>
      </c>
      <c r="D287" s="46"/>
      <c r="E287" s="46">
        <v>0</v>
      </c>
      <c r="F287" s="61">
        <v>2.0334756504363449</v>
      </c>
      <c r="G287" s="46">
        <v>-9.5444685466377415</v>
      </c>
      <c r="H287" s="46">
        <v>19.649122807017537</v>
      </c>
      <c r="I287" s="46">
        <v>37.739130434782609</v>
      </c>
      <c r="J287" s="46">
        <v>8.5669781931464239</v>
      </c>
      <c r="K287" s="46">
        <v>24.871355060034304</v>
      </c>
      <c r="L287" s="46">
        <v>-6.2984326158790012</v>
      </c>
      <c r="M287" s="46">
        <v>-10.447761194029825</v>
      </c>
      <c r="N287" s="46">
        <v>-11.173814898419854</v>
      </c>
      <c r="O287" s="46">
        <v>13.607998222876949</v>
      </c>
      <c r="P287" s="46">
        <v>2.146750524109013</v>
      </c>
      <c r="Q287" s="46">
        <v>-12.631578947368416</v>
      </c>
      <c r="R287" s="46" t="s">
        <v>25</v>
      </c>
      <c r="S287" s="46">
        <v>6.1817800167926036</v>
      </c>
      <c r="T287" s="46">
        <v>-2.8574862849195357</v>
      </c>
      <c r="U287" s="46">
        <v>6.1195061886598436</v>
      </c>
      <c r="V287" s="46">
        <v>7.7326533106631956</v>
      </c>
      <c r="W287" s="46">
        <v>-4</v>
      </c>
      <c r="X287" s="46">
        <v>4.5359446219602972</v>
      </c>
      <c r="Y287" s="46">
        <v>46.944472333728719</v>
      </c>
      <c r="Z287" s="46">
        <f t="shared" si="56"/>
        <v>5.5599291703565807</v>
      </c>
      <c r="AA287" s="46">
        <f t="shared" si="57"/>
        <v>2.146750524109013</v>
      </c>
      <c r="AB287" s="46">
        <f t="shared" si="66"/>
        <v>-1.2158792599744717</v>
      </c>
      <c r="AC287" s="46">
        <f t="shared" si="58"/>
        <v>46.944472333728719</v>
      </c>
      <c r="AD287" s="46">
        <f t="shared" si="59"/>
        <v>22</v>
      </c>
      <c r="AE287" s="46">
        <f t="array" ref="AE287">SUM(IF($C287:$Y287&lt;0,1,0))</f>
        <v>8</v>
      </c>
      <c r="AF287" s="46">
        <f t="shared" si="60"/>
        <v>36.363636363636367</v>
      </c>
      <c r="AG287" s="46">
        <f t="shared" si="67"/>
        <v>54.437229437229441</v>
      </c>
      <c r="AH287" s="46">
        <f t="array" ref="AH287">SUM(IF($C287:$Y287&gt;20,1,0))</f>
        <v>4</v>
      </c>
      <c r="AI287" s="46">
        <f t="shared" si="61"/>
        <v>18.181818181818183</v>
      </c>
      <c r="AJ287" s="46">
        <f t="shared" si="68"/>
        <v>11.507936507936508</v>
      </c>
      <c r="AK287" s="46">
        <f t="array" ref="AK287">SUM(IF($C287:$Y287&gt;40,1,0))</f>
        <v>2</v>
      </c>
      <c r="AL287" s="46">
        <f t="shared" si="62"/>
        <v>9.0909090909090917</v>
      </c>
      <c r="AM287" s="46">
        <f t="shared" si="69"/>
        <v>5.3030303030303036</v>
      </c>
      <c r="AN287" s="46">
        <f t="shared" si="63"/>
        <v>4.9769642082200738</v>
      </c>
      <c r="AO287" s="46">
        <f t="shared" si="64"/>
        <v>2.146750524109013</v>
      </c>
      <c r="AP287" s="46"/>
      <c r="AQ287" s="46">
        <f t="shared" si="65"/>
        <v>37.739130434782609</v>
      </c>
      <c r="AR287" s="5"/>
      <c r="AS287" s="5"/>
      <c r="AT287" s="5"/>
      <c r="AU287" s="5"/>
      <c r="AV287" s="5"/>
      <c r="AW287" s="5"/>
      <c r="AX287" s="5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  <c r="BT287" s="4"/>
      <c r="BU287" s="4"/>
      <c r="BV287" s="4"/>
      <c r="BW287" s="4"/>
      <c r="BX287" s="4"/>
      <c r="BY287" s="4"/>
      <c r="BZ287" s="4"/>
      <c r="CA287" s="4"/>
      <c r="CB287" s="4"/>
      <c r="CC287" s="4"/>
      <c r="CD287" s="4"/>
      <c r="CE287" s="4"/>
      <c r="CF287" s="4"/>
      <c r="CG287" s="4"/>
      <c r="CH287" s="4"/>
      <c r="CI287" s="4"/>
      <c r="CJ287" s="4"/>
      <c r="CK287" s="4"/>
      <c r="CL287" s="4"/>
      <c r="CM287" s="4"/>
      <c r="CN287" s="4"/>
      <c r="CO287" s="4"/>
      <c r="CP287" s="4"/>
      <c r="CQ287" s="4"/>
      <c r="CR287" s="4"/>
      <c r="CS287" s="4"/>
      <c r="CT287" s="4"/>
      <c r="CU287" s="4"/>
      <c r="CV287" s="4"/>
      <c r="CW287" s="4"/>
      <c r="CX287" s="4"/>
      <c r="CY287" s="4"/>
      <c r="CZ287" s="4"/>
      <c r="DA287" s="4"/>
      <c r="DB287" s="4"/>
      <c r="DC287" s="4"/>
      <c r="DD287" s="4"/>
      <c r="DE287" s="4"/>
      <c r="DF287" s="4"/>
      <c r="DG287" s="4"/>
      <c r="DH287" s="4"/>
      <c r="DI287" s="4"/>
      <c r="DJ287" s="4"/>
      <c r="DK287" s="4"/>
      <c r="DL287" s="4"/>
      <c r="DM287" s="4"/>
      <c r="DN287" s="4"/>
      <c r="DO287" s="4"/>
      <c r="DP287" s="4"/>
      <c r="DQ287" s="4"/>
      <c r="DR287" s="4"/>
      <c r="DS287" s="4"/>
      <c r="DT287" s="4"/>
      <c r="DU287" s="4"/>
      <c r="DV287" s="4"/>
      <c r="DW287" s="4"/>
      <c r="DX287" s="4"/>
      <c r="DY287" s="4"/>
      <c r="DZ287" s="4"/>
      <c r="EA287" s="4"/>
    </row>
    <row r="288" spans="1:131" x14ac:dyDescent="0.4">
      <c r="A288" s="4"/>
      <c r="B288" s="7">
        <v>1779</v>
      </c>
      <c r="C288" s="46">
        <v>33.142857142857139</v>
      </c>
      <c r="D288" s="46"/>
      <c r="E288" s="46">
        <v>19.23076923076923</v>
      </c>
      <c r="F288" s="61">
        <v>2.16997327028563</v>
      </c>
      <c r="G288" s="46">
        <v>0.23980815347721673</v>
      </c>
      <c r="H288" s="46">
        <v>0.43988269794721369</v>
      </c>
      <c r="I288" s="46">
        <v>-10.35353535353536</v>
      </c>
      <c r="J288" s="46">
        <v>-10.76040172166427</v>
      </c>
      <c r="K288" s="46">
        <v>-11.813186813186805</v>
      </c>
      <c r="L288" s="46">
        <v>-3.6223162900096639</v>
      </c>
      <c r="M288" s="46">
        <v>4.1666666666666519</v>
      </c>
      <c r="N288" s="46">
        <v>9.6569250317662068</v>
      </c>
      <c r="O288" s="46">
        <v>16.11002513984684</v>
      </c>
      <c r="P288" s="46">
        <v>6.8707469808456807</v>
      </c>
      <c r="Q288" s="46">
        <v>-4.8192771084337283</v>
      </c>
      <c r="R288" s="46">
        <v>-7.5882068632189492</v>
      </c>
      <c r="S288" s="46">
        <v>-6.8013906996957854</v>
      </c>
      <c r="T288" s="46">
        <v>-3.4534576312260867</v>
      </c>
      <c r="U288" s="46">
        <v>5.0679051661213403</v>
      </c>
      <c r="V288" s="46">
        <v>0.97248137158632009</v>
      </c>
      <c r="W288" s="46">
        <v>27.083333333333325</v>
      </c>
      <c r="X288" s="46">
        <v>-22.306340302744999</v>
      </c>
      <c r="Y288" s="46">
        <v>124.51174502779075</v>
      </c>
      <c r="Z288" s="46">
        <f t="shared" si="56"/>
        <v>7.6429548377080865</v>
      </c>
      <c r="AA288" s="46">
        <f t="shared" si="57"/>
        <v>0.70618203476676689</v>
      </c>
      <c r="AB288" s="46">
        <f t="shared" si="66"/>
        <v>-0.46925143656994767</v>
      </c>
      <c r="AC288" s="46">
        <f t="shared" si="58"/>
        <v>124.51174502779075</v>
      </c>
      <c r="AD288" s="46">
        <f t="shared" si="59"/>
        <v>22</v>
      </c>
      <c r="AE288" s="46">
        <f t="array" ref="AE288">SUM(IF($C288:$Y288&lt;0,1,0))</f>
        <v>9</v>
      </c>
      <c r="AF288" s="46">
        <f t="shared" si="60"/>
        <v>40.909090909090907</v>
      </c>
      <c r="AG288" s="46">
        <f t="shared" si="67"/>
        <v>50.937950937950937</v>
      </c>
      <c r="AH288" s="46">
        <f t="array" ref="AH288">SUM(IF($C288:$Y288&gt;20,1,0))</f>
        <v>3</v>
      </c>
      <c r="AI288" s="46">
        <f t="shared" si="61"/>
        <v>13.636363636363635</v>
      </c>
      <c r="AJ288" s="46">
        <f t="shared" si="68"/>
        <v>11.3997113997114</v>
      </c>
      <c r="AK288" s="46">
        <f t="array" ref="AK288">SUM(IF($C288:$Y288&gt;40,1,0))</f>
        <v>1</v>
      </c>
      <c r="AL288" s="46">
        <f t="shared" si="62"/>
        <v>4.5454545454545459</v>
      </c>
      <c r="AM288" s="46">
        <f t="shared" si="69"/>
        <v>6.0606060606060614</v>
      </c>
      <c r="AN288" s="46">
        <f t="shared" si="63"/>
        <v>-1.1503062077792232</v>
      </c>
      <c r="AO288" s="46">
        <f t="shared" si="64"/>
        <v>-1.6912540682662236</v>
      </c>
      <c r="AP288" s="46"/>
      <c r="AQ288" s="46">
        <f t="shared" si="65"/>
        <v>16.11002513984684</v>
      </c>
      <c r="AR288" s="5"/>
      <c r="AS288" s="5"/>
      <c r="AT288" s="5"/>
      <c r="AU288" s="5"/>
      <c r="AV288" s="5"/>
      <c r="AW288" s="5"/>
      <c r="AX288" s="5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  <c r="BT288" s="4"/>
      <c r="BU288" s="4"/>
      <c r="BV288" s="4"/>
      <c r="BW288" s="4"/>
      <c r="BX288" s="4"/>
      <c r="BY288" s="4"/>
      <c r="BZ288" s="4"/>
      <c r="CA288" s="4"/>
      <c r="CB288" s="4"/>
      <c r="CC288" s="4"/>
      <c r="CD288" s="4"/>
      <c r="CE288" s="4"/>
      <c r="CF288" s="4"/>
      <c r="CG288" s="4"/>
      <c r="CH288" s="4"/>
      <c r="CI288" s="4"/>
      <c r="CJ288" s="4"/>
      <c r="CK288" s="4"/>
      <c r="CL288" s="4"/>
      <c r="CM288" s="4"/>
      <c r="CN288" s="4"/>
      <c r="CO288" s="4"/>
      <c r="CP288" s="4"/>
      <c r="CQ288" s="4"/>
      <c r="CR288" s="4"/>
      <c r="CS288" s="4"/>
      <c r="CT288" s="4"/>
      <c r="CU288" s="4"/>
      <c r="CV288" s="4"/>
      <c r="CW288" s="4"/>
      <c r="CX288" s="4"/>
      <c r="CY288" s="4"/>
      <c r="CZ288" s="4"/>
      <c r="DA288" s="4"/>
      <c r="DB288" s="4"/>
      <c r="DC288" s="4"/>
      <c r="DD288" s="4"/>
      <c r="DE288" s="4"/>
      <c r="DF288" s="4"/>
      <c r="DG288" s="4"/>
      <c r="DH288" s="4"/>
      <c r="DI288" s="4"/>
      <c r="DJ288" s="4"/>
      <c r="DK288" s="4"/>
      <c r="DL288" s="4"/>
      <c r="DM288" s="4"/>
      <c r="DN288" s="4"/>
      <c r="DO288" s="4"/>
      <c r="DP288" s="4"/>
      <c r="DQ288" s="4"/>
      <c r="DR288" s="4"/>
      <c r="DS288" s="4"/>
      <c r="DT288" s="4"/>
      <c r="DU288" s="4"/>
      <c r="DV288" s="4"/>
      <c r="DW288" s="4"/>
      <c r="DX288" s="4"/>
      <c r="DY288" s="4"/>
      <c r="DZ288" s="4"/>
      <c r="EA288" s="4"/>
    </row>
    <row r="289" spans="1:131" x14ac:dyDescent="0.4">
      <c r="A289" s="4"/>
      <c r="B289" s="7">
        <v>1780</v>
      </c>
      <c r="C289" s="46">
        <v>-19.742489270386265</v>
      </c>
      <c r="D289" s="46"/>
      <c r="E289" s="46">
        <v>-30.645161290322587</v>
      </c>
      <c r="F289" s="61">
        <v>-0.13901053456606416</v>
      </c>
      <c r="G289" s="46">
        <v>6.698564593301426</v>
      </c>
      <c r="H289" s="46">
        <v>4.4525547445255498</v>
      </c>
      <c r="I289" s="46">
        <v>-2.5352112676056193</v>
      </c>
      <c r="J289" s="46">
        <v>-6.9131832797427624</v>
      </c>
      <c r="K289" s="46">
        <v>-19.781931464174452</v>
      </c>
      <c r="L289" s="46">
        <v>3.9446663031111884</v>
      </c>
      <c r="M289" s="46">
        <v>0.80000000000000071</v>
      </c>
      <c r="N289" s="46">
        <v>-21.610660486674405</v>
      </c>
      <c r="O289" s="46">
        <v>6.1631503999923787</v>
      </c>
      <c r="P289" s="46">
        <v>5.7321331841255914</v>
      </c>
      <c r="Q289" s="46">
        <v>2.5316455696202445</v>
      </c>
      <c r="R289" s="46">
        <v>-0.95671623309241394</v>
      </c>
      <c r="S289" s="46">
        <v>-2.170027170027172</v>
      </c>
      <c r="T289" s="46">
        <v>30.745094885235119</v>
      </c>
      <c r="U289" s="46">
        <v>-0.52596378282454237</v>
      </c>
      <c r="V289" s="46">
        <v>10.172241000032557</v>
      </c>
      <c r="W289" s="46">
        <v>39.344262295081968</v>
      </c>
      <c r="X289" s="46">
        <v>-4.8254230358959704</v>
      </c>
      <c r="Y289" s="46">
        <v>93.204368982250514</v>
      </c>
      <c r="Z289" s="46">
        <f t="shared" si="56"/>
        <v>4.270132006452922</v>
      </c>
      <c r="AA289" s="46">
        <f t="shared" si="57"/>
        <v>0.33049473271696828</v>
      </c>
      <c r="AB289" s="46">
        <f t="shared" si="66"/>
        <v>-0.28205765705533059</v>
      </c>
      <c r="AC289" s="46">
        <f t="shared" si="58"/>
        <v>93.204368982250514</v>
      </c>
      <c r="AD289" s="46">
        <f t="shared" si="59"/>
        <v>22</v>
      </c>
      <c r="AE289" s="46">
        <f t="array" ref="AE289">SUM(IF($C289:$Y289&lt;0,1,0))</f>
        <v>11</v>
      </c>
      <c r="AF289" s="46">
        <f t="shared" si="60"/>
        <v>50</v>
      </c>
      <c r="AG289" s="46">
        <f t="shared" si="67"/>
        <v>48.953823953823949</v>
      </c>
      <c r="AH289" s="46">
        <f t="array" ref="AH289">SUM(IF($C289:$Y289&gt;20,1,0))</f>
        <v>3</v>
      </c>
      <c r="AI289" s="46">
        <f t="shared" si="61"/>
        <v>13.636363636363635</v>
      </c>
      <c r="AJ289" s="46">
        <f t="shared" si="68"/>
        <v>13.672438672438673</v>
      </c>
      <c r="AK289" s="46">
        <f t="array" ref="AK289">SUM(IF($C289:$Y289&gt;40,1,0))</f>
        <v>1</v>
      </c>
      <c r="AL289" s="46">
        <f t="shared" si="62"/>
        <v>4.5454545454545459</v>
      </c>
      <c r="AM289" s="46">
        <f t="shared" si="69"/>
        <v>6.8181818181818192</v>
      </c>
      <c r="AN289" s="46">
        <f t="shared" si="63"/>
        <v>-1.6988589743718934</v>
      </c>
      <c r="AO289" s="46">
        <f t="shared" si="64"/>
        <v>0.33049473271696828</v>
      </c>
      <c r="AP289" s="46"/>
      <c r="AQ289" s="46">
        <f t="shared" si="65"/>
        <v>6.698564593301426</v>
      </c>
      <c r="AR289" s="5"/>
      <c r="AS289" s="5"/>
      <c r="AT289" s="5"/>
      <c r="AU289" s="5"/>
      <c r="AV289" s="5"/>
      <c r="AW289" s="5"/>
      <c r="AX289" s="5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  <c r="BT289" s="4"/>
      <c r="BU289" s="4"/>
      <c r="BV289" s="4"/>
      <c r="BW289" s="4"/>
      <c r="BX289" s="4"/>
      <c r="BY289" s="4"/>
      <c r="BZ289" s="4"/>
      <c r="CA289" s="4"/>
      <c r="CB289" s="4"/>
      <c r="CC289" s="4"/>
      <c r="CD289" s="4"/>
      <c r="CE289" s="4"/>
      <c r="CF289" s="4"/>
      <c r="CG289" s="4"/>
      <c r="CH289" s="4"/>
      <c r="CI289" s="4"/>
      <c r="CJ289" s="4"/>
      <c r="CK289" s="4"/>
      <c r="CL289" s="4"/>
      <c r="CM289" s="4"/>
      <c r="CN289" s="4"/>
      <c r="CO289" s="4"/>
      <c r="CP289" s="4"/>
      <c r="CQ289" s="4"/>
      <c r="CR289" s="4"/>
      <c r="CS289" s="4"/>
      <c r="CT289" s="4"/>
      <c r="CU289" s="4"/>
      <c r="CV289" s="4"/>
      <c r="CW289" s="4"/>
      <c r="CX289" s="4"/>
      <c r="CY289" s="4"/>
      <c r="CZ289" s="4"/>
      <c r="DA289" s="4"/>
      <c r="DB289" s="4"/>
      <c r="DC289" s="4"/>
      <c r="DD289" s="4"/>
      <c r="DE289" s="4"/>
      <c r="DF289" s="4"/>
      <c r="DG289" s="4"/>
      <c r="DH289" s="4"/>
      <c r="DI289" s="4"/>
      <c r="DJ289" s="4"/>
      <c r="DK289" s="4"/>
      <c r="DL289" s="4"/>
      <c r="DM289" s="4"/>
      <c r="DN289" s="4"/>
      <c r="DO289" s="4"/>
      <c r="DP289" s="4"/>
      <c r="DQ289" s="4"/>
      <c r="DR289" s="4"/>
      <c r="DS289" s="4"/>
      <c r="DT289" s="4"/>
      <c r="DU289" s="4"/>
      <c r="DV289" s="4"/>
      <c r="DW289" s="4"/>
      <c r="DX289" s="4"/>
      <c r="DY289" s="4"/>
      <c r="DZ289" s="4"/>
      <c r="EA289" s="4"/>
    </row>
    <row r="290" spans="1:131" x14ac:dyDescent="0.4">
      <c r="A290" s="4"/>
      <c r="B290" s="7">
        <v>1781</v>
      </c>
      <c r="C290" s="46">
        <v>-10.160427807486638</v>
      </c>
      <c r="D290" s="46"/>
      <c r="E290" s="46">
        <v>-6.9767441860465018</v>
      </c>
      <c r="F290" s="61">
        <v>2.6798498418509453</v>
      </c>
      <c r="G290" s="46">
        <v>-6.5022421524663638</v>
      </c>
      <c r="H290" s="46">
        <v>23.829489867225707</v>
      </c>
      <c r="I290" s="46">
        <v>2.8901734104046062</v>
      </c>
      <c r="J290" s="46">
        <v>18.65284974093262</v>
      </c>
      <c r="K290" s="46">
        <v>1.7475728155339931</v>
      </c>
      <c r="L290" s="46">
        <v>8.5784946270586424</v>
      </c>
      <c r="M290" s="46">
        <v>-0.79365079365079083</v>
      </c>
      <c r="N290" s="46">
        <v>11.603843311160379</v>
      </c>
      <c r="O290" s="46">
        <v>-20.487368424713313</v>
      </c>
      <c r="P290" s="46">
        <v>3.3190946984050447</v>
      </c>
      <c r="Q290" s="46">
        <v>23.456790123456784</v>
      </c>
      <c r="R290" s="46">
        <v>-7.9583345796056975</v>
      </c>
      <c r="S290" s="46">
        <v>4.3275217932752135</v>
      </c>
      <c r="T290" s="46">
        <v>-3.6191590992300839</v>
      </c>
      <c r="U290" s="46">
        <v>2.7707535047963932</v>
      </c>
      <c r="V290" s="46">
        <v>6.7716663646947062</v>
      </c>
      <c r="W290" s="46" t="s">
        <v>25</v>
      </c>
      <c r="X290" s="46">
        <v>31.049679536323005</v>
      </c>
      <c r="Y290" s="46">
        <v>-30.184256112414456</v>
      </c>
      <c r="Z290" s="46">
        <f t="shared" si="56"/>
        <v>2.6188379275954383</v>
      </c>
      <c r="AA290" s="46">
        <f t="shared" si="57"/>
        <v>2.7707535047963932</v>
      </c>
      <c r="AB290" s="46">
        <f t="shared" si="66"/>
        <v>0.44250567448539718</v>
      </c>
      <c r="AC290" s="46">
        <f t="shared" si="58"/>
        <v>31.049679536323005</v>
      </c>
      <c r="AD290" s="46">
        <f t="shared" si="59"/>
        <v>22</v>
      </c>
      <c r="AE290" s="46">
        <f t="array" ref="AE290">SUM(IF($C290:$Y290&lt;0,1,0))</f>
        <v>8</v>
      </c>
      <c r="AF290" s="46">
        <f t="shared" si="60"/>
        <v>36.363636363636367</v>
      </c>
      <c r="AG290" s="46">
        <f t="shared" si="67"/>
        <v>44.696969696969695</v>
      </c>
      <c r="AH290" s="46">
        <f t="array" ref="AH290">SUM(IF($C290:$Y290&gt;20,1,0))</f>
        <v>4</v>
      </c>
      <c r="AI290" s="46">
        <f t="shared" si="61"/>
        <v>18.181818181818183</v>
      </c>
      <c r="AJ290" s="46">
        <f t="shared" si="68"/>
        <v>15.909090909090908</v>
      </c>
      <c r="AK290" s="46">
        <f t="array" ref="AK290">SUM(IF($C290:$Y290&gt;40,1,0))</f>
        <v>1</v>
      </c>
      <c r="AL290" s="46">
        <f t="shared" si="62"/>
        <v>4.5454545454545459</v>
      </c>
      <c r="AM290" s="46">
        <f t="shared" si="69"/>
        <v>7.575757575757577</v>
      </c>
      <c r="AN290" s="46">
        <f t="shared" si="63"/>
        <v>4.6674345913476989</v>
      </c>
      <c r="AO290" s="46">
        <f t="shared" si="64"/>
        <v>3.1046340544048254</v>
      </c>
      <c r="AP290" s="46"/>
      <c r="AQ290" s="46">
        <f t="shared" si="65"/>
        <v>23.829489867225707</v>
      </c>
      <c r="AR290" s="5"/>
      <c r="AS290" s="5"/>
      <c r="AT290" s="5"/>
      <c r="AU290" s="5"/>
      <c r="AV290" s="5"/>
      <c r="AW290" s="5"/>
      <c r="AX290" s="5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  <c r="CA290" s="4"/>
      <c r="CB290" s="4"/>
      <c r="CC290" s="4"/>
      <c r="CD290" s="4"/>
      <c r="CE290" s="4"/>
      <c r="CF290" s="4"/>
      <c r="CG290" s="4"/>
      <c r="CH290" s="4"/>
      <c r="CI290" s="4"/>
      <c r="CJ290" s="4"/>
      <c r="CK290" s="4"/>
      <c r="CL290" s="4"/>
      <c r="CM290" s="4"/>
      <c r="CN290" s="4"/>
      <c r="CO290" s="4"/>
      <c r="CP290" s="4"/>
      <c r="CQ290" s="4"/>
      <c r="CR290" s="4"/>
      <c r="CS290" s="4"/>
      <c r="CT290" s="4"/>
      <c r="CU290" s="4"/>
      <c r="CV290" s="4"/>
      <c r="CW290" s="4"/>
      <c r="CX290" s="4"/>
      <c r="CY290" s="4"/>
      <c r="CZ290" s="4"/>
      <c r="DA290" s="4"/>
      <c r="DB290" s="4"/>
      <c r="DC290" s="4"/>
      <c r="DD290" s="4"/>
      <c r="DE290" s="4"/>
      <c r="DF290" s="4"/>
      <c r="DG290" s="4"/>
      <c r="DH290" s="4"/>
      <c r="DI290" s="4"/>
      <c r="DJ290" s="4"/>
      <c r="DK290" s="4"/>
      <c r="DL290" s="4"/>
      <c r="DM290" s="4"/>
      <c r="DN290" s="4"/>
      <c r="DO290" s="4"/>
      <c r="DP290" s="4"/>
      <c r="DQ290" s="4"/>
      <c r="DR290" s="4"/>
      <c r="DS290" s="4"/>
      <c r="DT290" s="4"/>
      <c r="DU290" s="4"/>
      <c r="DV290" s="4"/>
      <c r="DW290" s="4"/>
      <c r="DX290" s="4"/>
      <c r="DY290" s="4"/>
      <c r="DZ290" s="4"/>
      <c r="EA290" s="4"/>
    </row>
    <row r="291" spans="1:131" x14ac:dyDescent="0.4">
      <c r="A291" s="4"/>
      <c r="B291" s="7">
        <v>1782</v>
      </c>
      <c r="C291" s="46">
        <v>17.857142857142861</v>
      </c>
      <c r="D291" s="46"/>
      <c r="E291" s="46">
        <v>65</v>
      </c>
      <c r="F291" s="61">
        <v>-1.1576765058153526</v>
      </c>
      <c r="G291" s="46">
        <v>15.34772182254196</v>
      </c>
      <c r="H291" s="46">
        <v>5.0790067720090315</v>
      </c>
      <c r="I291" s="46">
        <v>7.4438202247190999</v>
      </c>
      <c r="J291" s="46">
        <v>-6.9868995633187714</v>
      </c>
      <c r="K291" s="46">
        <v>26.71755725190841</v>
      </c>
      <c r="L291" s="46">
        <v>8.1853132037454692</v>
      </c>
      <c r="M291" s="46">
        <v>28</v>
      </c>
      <c r="N291" s="46">
        <v>36.821192052980138</v>
      </c>
      <c r="O291" s="46">
        <v>-17.128367427524068</v>
      </c>
      <c r="P291" s="46">
        <v>-22.897917624646919</v>
      </c>
      <c r="Q291" s="46">
        <v>-21</v>
      </c>
      <c r="R291" s="46">
        <v>-13.271776765676236</v>
      </c>
      <c r="S291" s="46">
        <v>0.99160945842868087</v>
      </c>
      <c r="T291" s="46">
        <v>-2.84800054751405</v>
      </c>
      <c r="U291" s="46">
        <v>-3.602313059007709</v>
      </c>
      <c r="V291" s="46">
        <v>14.692884601047451</v>
      </c>
      <c r="W291" s="46" t="s">
        <v>25</v>
      </c>
      <c r="X291" s="46">
        <v>6.0027911840314641</v>
      </c>
      <c r="Y291" s="46">
        <v>-25.903707581967783</v>
      </c>
      <c r="Z291" s="46">
        <f t="shared" si="56"/>
        <v>5.5877323977658895</v>
      </c>
      <c r="AA291" s="46">
        <f t="shared" si="57"/>
        <v>5.0790067720090315</v>
      </c>
      <c r="AB291" s="46">
        <f t="shared" si="66"/>
        <v>1.87195986461244</v>
      </c>
      <c r="AC291" s="46">
        <f t="shared" si="58"/>
        <v>65</v>
      </c>
      <c r="AD291" s="46">
        <f t="shared" si="59"/>
        <v>22</v>
      </c>
      <c r="AE291" s="46">
        <f t="array" ref="AE291">SUM(IF($C291:$Y291&lt;0,1,0))</f>
        <v>9</v>
      </c>
      <c r="AF291" s="46">
        <f t="shared" si="60"/>
        <v>40.909090909090907</v>
      </c>
      <c r="AG291" s="46">
        <f t="shared" si="67"/>
        <v>40.909090909090914</v>
      </c>
      <c r="AH291" s="46">
        <f t="array" ref="AH291">SUM(IF($C291:$Y291&gt;20,1,0))</f>
        <v>5</v>
      </c>
      <c r="AI291" s="46">
        <f t="shared" si="61"/>
        <v>22.727272727272727</v>
      </c>
      <c r="AJ291" s="46">
        <f t="shared" si="68"/>
        <v>17.424242424242422</v>
      </c>
      <c r="AK291" s="46">
        <f t="array" ref="AK291">SUM(IF($C291:$Y291&gt;40,1,0))</f>
        <v>2</v>
      </c>
      <c r="AL291" s="46">
        <f t="shared" si="62"/>
        <v>9.0909090909090917</v>
      </c>
      <c r="AM291" s="46">
        <f t="shared" si="69"/>
        <v>7.575757575757577</v>
      </c>
      <c r="AN291" s="46">
        <f t="shared" si="63"/>
        <v>3.2959702070965315</v>
      </c>
      <c r="AO291" s="46">
        <f t="shared" si="64"/>
        <v>3.0353081152188559</v>
      </c>
      <c r="AP291" s="46"/>
      <c r="AQ291" s="46">
        <f t="shared" si="65"/>
        <v>36.821192052980138</v>
      </c>
      <c r="AR291" s="5"/>
      <c r="AS291" s="5"/>
      <c r="AT291" s="5"/>
      <c r="AU291" s="5"/>
      <c r="AV291" s="5"/>
      <c r="AW291" s="5"/>
      <c r="AX291" s="5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  <c r="CA291" s="4"/>
      <c r="CB291" s="4"/>
      <c r="CC291" s="4"/>
      <c r="CD291" s="4"/>
      <c r="CE291" s="4"/>
      <c r="CF291" s="4"/>
      <c r="CG291" s="4"/>
      <c r="CH291" s="4"/>
      <c r="CI291" s="4"/>
      <c r="CJ291" s="4"/>
      <c r="CK291" s="4"/>
      <c r="CL291" s="4"/>
      <c r="CM291" s="4"/>
      <c r="CN291" s="4"/>
      <c r="CO291" s="4"/>
      <c r="CP291" s="4"/>
      <c r="CQ291" s="4"/>
      <c r="CR291" s="4"/>
      <c r="CS291" s="4"/>
      <c r="CT291" s="4"/>
      <c r="CU291" s="4"/>
      <c r="CV291" s="4"/>
      <c r="CW291" s="4"/>
      <c r="CX291" s="4"/>
      <c r="CY291" s="4"/>
      <c r="CZ291" s="4"/>
      <c r="DA291" s="4"/>
      <c r="DB291" s="4"/>
      <c r="DC291" s="4"/>
      <c r="DD291" s="4"/>
      <c r="DE291" s="4"/>
      <c r="DF291" s="4"/>
      <c r="DG291" s="4"/>
      <c r="DH291" s="4"/>
      <c r="DI291" s="4"/>
      <c r="DJ291" s="4"/>
      <c r="DK291" s="4"/>
      <c r="DL291" s="4"/>
      <c r="DM291" s="4"/>
      <c r="DN291" s="4"/>
      <c r="DO291" s="4"/>
      <c r="DP291" s="4"/>
      <c r="DQ291" s="4"/>
      <c r="DR291" s="4"/>
      <c r="DS291" s="4"/>
      <c r="DT291" s="4"/>
      <c r="DU291" s="4"/>
      <c r="DV291" s="4"/>
      <c r="DW291" s="4"/>
      <c r="DX291" s="4"/>
      <c r="DY291" s="4"/>
      <c r="DZ291" s="4"/>
      <c r="EA291" s="4"/>
    </row>
    <row r="292" spans="1:131" x14ac:dyDescent="0.4">
      <c r="A292" s="4"/>
      <c r="B292" s="7">
        <v>1783</v>
      </c>
      <c r="C292" s="46">
        <v>3.5353535353535248</v>
      </c>
      <c r="D292" s="46"/>
      <c r="E292" s="46">
        <v>18.181818181818187</v>
      </c>
      <c r="F292" s="61">
        <v>-5.5585297803689038</v>
      </c>
      <c r="G292" s="46">
        <v>11.642411642411643</v>
      </c>
      <c r="H292" s="46">
        <v>21.37486573576799</v>
      </c>
      <c r="I292" s="46">
        <v>7.8431372549019551</v>
      </c>
      <c r="J292" s="46">
        <v>-13.145539906103288</v>
      </c>
      <c r="K292" s="46">
        <v>7.0783132530120252</v>
      </c>
      <c r="L292" s="46">
        <v>-9.5413702603924229</v>
      </c>
      <c r="M292" s="46">
        <v>6.2499999409176832</v>
      </c>
      <c r="N292" s="46">
        <v>-43.514036786060018</v>
      </c>
      <c r="O292" s="46">
        <v>-5.0313712500100083</v>
      </c>
      <c r="P292" s="46">
        <v>0.58672240381266028</v>
      </c>
      <c r="Q292" s="46">
        <v>31.645569620253156</v>
      </c>
      <c r="R292" s="46">
        <v>5.0836523779762777</v>
      </c>
      <c r="S292" s="46">
        <v>8.3365381507933964</v>
      </c>
      <c r="T292" s="46">
        <v>-18.972439109241144</v>
      </c>
      <c r="U292" s="46">
        <v>1.144156484968831</v>
      </c>
      <c r="V292" s="46">
        <v>-10.327701364501108</v>
      </c>
      <c r="W292" s="46">
        <v>-1.4285714285714235</v>
      </c>
      <c r="X292" s="46">
        <v>12.417204131999139</v>
      </c>
      <c r="Y292" s="46">
        <v>-13.112875386422282</v>
      </c>
      <c r="Z292" s="46">
        <f t="shared" si="56"/>
        <v>0.65851397465072137</v>
      </c>
      <c r="AA292" s="46">
        <f t="shared" si="57"/>
        <v>2.3397550101611779</v>
      </c>
      <c r="AB292" s="46">
        <f t="shared" si="66"/>
        <v>2.2288237630932248</v>
      </c>
      <c r="AC292" s="46">
        <f t="shared" si="58"/>
        <v>31.645569620253156</v>
      </c>
      <c r="AD292" s="46">
        <f t="shared" si="59"/>
        <v>22</v>
      </c>
      <c r="AE292" s="46">
        <f t="array" ref="AE292">SUM(IF($C292:$Y292&lt;0,1,0))</f>
        <v>9</v>
      </c>
      <c r="AF292" s="46">
        <f t="shared" si="60"/>
        <v>40.909090909090907</v>
      </c>
      <c r="AG292" s="46">
        <f t="shared" si="67"/>
        <v>40.909090909090914</v>
      </c>
      <c r="AH292" s="46">
        <f t="array" ref="AH292">SUM(IF($C292:$Y292&gt;20,1,0))</f>
        <v>2</v>
      </c>
      <c r="AI292" s="46">
        <f t="shared" si="61"/>
        <v>9.0909090909090917</v>
      </c>
      <c r="AJ292" s="46">
        <f t="shared" si="68"/>
        <v>15.909090909090912</v>
      </c>
      <c r="AK292" s="46">
        <f t="array" ref="AK292">SUM(IF($C292:$Y292&gt;40,1,0))</f>
        <v>0</v>
      </c>
      <c r="AL292" s="46">
        <f t="shared" si="62"/>
        <v>0</v>
      </c>
      <c r="AM292" s="46">
        <f t="shared" si="69"/>
        <v>5.3030303030303036</v>
      </c>
      <c r="AN292" s="46">
        <f t="shared" si="63"/>
        <v>1.6464544569222963</v>
      </c>
      <c r="AO292" s="46">
        <f t="shared" si="64"/>
        <v>5.6668261594469804</v>
      </c>
      <c r="AP292" s="46"/>
      <c r="AQ292" s="46">
        <f t="shared" si="65"/>
        <v>31.645569620253156</v>
      </c>
      <c r="AR292" s="5"/>
      <c r="AS292" s="5"/>
      <c r="AT292" s="5"/>
      <c r="AU292" s="5"/>
      <c r="AV292" s="5"/>
      <c r="AW292" s="5"/>
      <c r="AX292" s="5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  <c r="BM292" s="4"/>
      <c r="BN292" s="4"/>
      <c r="BO292" s="4"/>
      <c r="BP292" s="4"/>
      <c r="BQ292" s="4"/>
      <c r="BR292" s="4"/>
      <c r="BS292" s="4"/>
      <c r="BT292" s="4"/>
      <c r="BU292" s="4"/>
      <c r="BV292" s="4"/>
      <c r="BW292" s="4"/>
      <c r="BX292" s="4"/>
      <c r="BY292" s="4"/>
      <c r="BZ292" s="4"/>
      <c r="CA292" s="4"/>
      <c r="CB292" s="4"/>
      <c r="CC292" s="4"/>
      <c r="CD292" s="4"/>
      <c r="CE292" s="4"/>
      <c r="CF292" s="4"/>
      <c r="CG292" s="4"/>
      <c r="CH292" s="4"/>
      <c r="CI292" s="4"/>
      <c r="CJ292" s="4"/>
      <c r="CK292" s="4"/>
      <c r="CL292" s="4"/>
      <c r="CM292" s="4"/>
      <c r="CN292" s="4"/>
      <c r="CO292" s="4"/>
      <c r="CP292" s="4"/>
      <c r="CQ292" s="4"/>
      <c r="CR292" s="4"/>
      <c r="CS292" s="4"/>
      <c r="CT292" s="4"/>
      <c r="CU292" s="4"/>
      <c r="CV292" s="4"/>
      <c r="CW292" s="4"/>
      <c r="CX292" s="4"/>
      <c r="CY292" s="4"/>
      <c r="CZ292" s="4"/>
      <c r="DA292" s="4"/>
      <c r="DB292" s="4"/>
      <c r="DC292" s="4"/>
      <c r="DD292" s="4"/>
      <c r="DE292" s="4"/>
      <c r="DF292" s="4"/>
      <c r="DG292" s="4"/>
      <c r="DH292" s="4"/>
      <c r="DI292" s="4"/>
      <c r="DJ292" s="4"/>
      <c r="DK292" s="4"/>
      <c r="DL292" s="4"/>
      <c r="DM292" s="4"/>
      <c r="DN292" s="4"/>
      <c r="DO292" s="4"/>
      <c r="DP292" s="4"/>
      <c r="DQ292" s="4"/>
      <c r="DR292" s="4"/>
      <c r="DS292" s="4"/>
      <c r="DT292" s="4"/>
      <c r="DU292" s="4"/>
      <c r="DV292" s="4"/>
      <c r="DW292" s="4"/>
      <c r="DX292" s="4"/>
      <c r="DY292" s="4"/>
      <c r="DZ292" s="4"/>
      <c r="EA292" s="4"/>
    </row>
    <row r="293" spans="1:131" x14ac:dyDescent="0.4">
      <c r="A293" s="4"/>
      <c r="B293" s="7">
        <v>1784</v>
      </c>
      <c r="C293" s="46">
        <v>-13.658536585365844</v>
      </c>
      <c r="D293" s="46"/>
      <c r="E293" s="46">
        <v>12.820512820512819</v>
      </c>
      <c r="F293" s="61">
        <v>-0.94365113017155222</v>
      </c>
      <c r="G293" s="46">
        <v>-8.3798882681564208</v>
      </c>
      <c r="H293" s="46">
        <v>5.0884955752212413</v>
      </c>
      <c r="I293" s="46">
        <v>1.3333333333333197</v>
      </c>
      <c r="J293" s="46">
        <v>2.522522522522519</v>
      </c>
      <c r="K293" s="46">
        <v>-4.2194092827004148</v>
      </c>
      <c r="L293" s="46">
        <v>-0.43813155133543003</v>
      </c>
      <c r="M293" s="46">
        <v>-21.064947366942878</v>
      </c>
      <c r="N293" s="46">
        <v>7.7120822622108065</v>
      </c>
      <c r="O293" s="46">
        <v>38.407714946683697</v>
      </c>
      <c r="P293" s="46">
        <v>-1.1621161188073252</v>
      </c>
      <c r="Q293" s="46">
        <v>0</v>
      </c>
      <c r="R293" s="46">
        <v>-4.3135041539654972</v>
      </c>
      <c r="S293" s="46">
        <v>-1.4605954498739251</v>
      </c>
      <c r="T293" s="46">
        <v>3.9669585205816356</v>
      </c>
      <c r="U293" s="46">
        <v>-14.473419309906745</v>
      </c>
      <c r="V293" s="46">
        <v>-3.2380288338208496</v>
      </c>
      <c r="W293" s="46">
        <v>8.6956521739130377</v>
      </c>
      <c r="X293" s="46">
        <v>-5.7982667457040833</v>
      </c>
      <c r="Y293" s="46">
        <v>-4.3954518971413998</v>
      </c>
      <c r="Z293" s="46">
        <f t="shared" si="56"/>
        <v>-0.13630338813242238</v>
      </c>
      <c r="AA293" s="46">
        <f t="shared" si="57"/>
        <v>-1.0528836244894388</v>
      </c>
      <c r="AB293" s="46">
        <f t="shared" si="66"/>
        <v>1.695551404993483</v>
      </c>
      <c r="AC293" s="46">
        <f t="shared" si="58"/>
        <v>38.407714946683697</v>
      </c>
      <c r="AD293" s="46">
        <f t="shared" si="59"/>
        <v>22</v>
      </c>
      <c r="AE293" s="46">
        <f t="array" ref="AE293">SUM(IF($C293:$Y293&lt;0,1,0))</f>
        <v>13</v>
      </c>
      <c r="AF293" s="46">
        <f t="shared" si="60"/>
        <v>59.090909090909093</v>
      </c>
      <c r="AG293" s="46">
        <f t="shared" si="67"/>
        <v>44.696969696969695</v>
      </c>
      <c r="AH293" s="46">
        <f t="array" ref="AH293">SUM(IF($C293:$Y293&gt;20,1,0))</f>
        <v>1</v>
      </c>
      <c r="AI293" s="46">
        <f t="shared" si="61"/>
        <v>4.5454545454545459</v>
      </c>
      <c r="AJ293" s="46">
        <f t="shared" si="68"/>
        <v>13.636363636363638</v>
      </c>
      <c r="AK293" s="46">
        <f t="array" ref="AK293">SUM(IF($C293:$Y293&gt;40,1,0))</f>
        <v>0</v>
      </c>
      <c r="AL293" s="46">
        <f t="shared" si="62"/>
        <v>0</v>
      </c>
      <c r="AM293" s="46">
        <f t="shared" si="69"/>
        <v>3.7878787878787876</v>
      </c>
      <c r="AN293" s="46">
        <f t="shared" si="63"/>
        <v>0.93442180842986722</v>
      </c>
      <c r="AO293" s="46">
        <f t="shared" si="64"/>
        <v>-0.69089134075349112</v>
      </c>
      <c r="AP293" s="46"/>
      <c r="AQ293" s="46">
        <f t="shared" si="65"/>
        <v>38.407714946683697</v>
      </c>
      <c r="AR293" s="5"/>
      <c r="AS293" s="5"/>
      <c r="AT293" s="5"/>
      <c r="AU293" s="5"/>
      <c r="AV293" s="5"/>
      <c r="AW293" s="5"/>
      <c r="AX293" s="5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  <c r="BM293" s="4"/>
      <c r="BN293" s="4"/>
      <c r="BO293" s="4"/>
      <c r="BP293" s="4"/>
      <c r="BQ293" s="4"/>
      <c r="BR293" s="4"/>
      <c r="BS293" s="4"/>
      <c r="BT293" s="4"/>
      <c r="BU293" s="4"/>
      <c r="BV293" s="4"/>
      <c r="BW293" s="4"/>
      <c r="BX293" s="4"/>
      <c r="BY293" s="4"/>
      <c r="BZ293" s="4"/>
      <c r="CA293" s="4"/>
      <c r="CB293" s="4"/>
      <c r="CC293" s="4"/>
      <c r="CD293" s="4"/>
      <c r="CE293" s="4"/>
      <c r="CF293" s="4"/>
      <c r="CG293" s="4"/>
      <c r="CH293" s="4"/>
      <c r="CI293" s="4"/>
      <c r="CJ293" s="4"/>
      <c r="CK293" s="4"/>
      <c r="CL293" s="4"/>
      <c r="CM293" s="4"/>
      <c r="CN293" s="4"/>
      <c r="CO293" s="4"/>
      <c r="CP293" s="4"/>
      <c r="CQ293" s="4"/>
      <c r="CR293" s="4"/>
      <c r="CS293" s="4"/>
      <c r="CT293" s="4"/>
      <c r="CU293" s="4"/>
      <c r="CV293" s="4"/>
      <c r="CW293" s="4"/>
      <c r="CX293" s="4"/>
      <c r="CY293" s="4"/>
      <c r="CZ293" s="4"/>
      <c r="DA293" s="4"/>
      <c r="DB293" s="4"/>
      <c r="DC293" s="4"/>
      <c r="DD293" s="4"/>
      <c r="DE293" s="4"/>
      <c r="DF293" s="4"/>
      <c r="DG293" s="4"/>
      <c r="DH293" s="4"/>
      <c r="DI293" s="4"/>
      <c r="DJ293" s="4"/>
      <c r="DK293" s="4"/>
      <c r="DL293" s="4"/>
      <c r="DM293" s="4"/>
      <c r="DN293" s="4"/>
      <c r="DO293" s="4"/>
      <c r="DP293" s="4"/>
      <c r="DQ293" s="4"/>
      <c r="DR293" s="4"/>
      <c r="DS293" s="4"/>
      <c r="DT293" s="4"/>
      <c r="DU293" s="4"/>
      <c r="DV293" s="4"/>
      <c r="DW293" s="4"/>
      <c r="DX293" s="4"/>
      <c r="DY293" s="4"/>
      <c r="DZ293" s="4"/>
      <c r="EA293" s="4"/>
    </row>
    <row r="294" spans="1:131" x14ac:dyDescent="0.4">
      <c r="A294" s="4"/>
      <c r="B294" s="7">
        <v>1785</v>
      </c>
      <c r="C294" s="46">
        <v>18.07909604519773</v>
      </c>
      <c r="D294" s="46"/>
      <c r="E294" s="46">
        <v>-47.727272727272727</v>
      </c>
      <c r="F294" s="61">
        <v>2.9786137949954439</v>
      </c>
      <c r="G294" s="46">
        <v>-5.4878048780487854</v>
      </c>
      <c r="H294" s="46">
        <v>2.3157894736842044</v>
      </c>
      <c r="I294" s="46">
        <v>-15.071770334928225</v>
      </c>
      <c r="J294" s="46">
        <v>39.19156414762741</v>
      </c>
      <c r="K294" s="46">
        <v>-7.489383450616927</v>
      </c>
      <c r="L294" s="46">
        <v>0.55765136031866724</v>
      </c>
      <c r="M294" s="46">
        <v>12.365307465545804</v>
      </c>
      <c r="N294" s="46">
        <v>3.9777247414478856</v>
      </c>
      <c r="O294" s="46">
        <v>7.200993377483444</v>
      </c>
      <c r="P294" s="46">
        <v>11.507850129672022</v>
      </c>
      <c r="Q294" s="46">
        <v>24.03846153846154</v>
      </c>
      <c r="R294" s="46">
        <v>13.026634438295526</v>
      </c>
      <c r="S294" s="46">
        <v>-4.7561373076247238</v>
      </c>
      <c r="T294" s="46">
        <v>7.3098549937245014</v>
      </c>
      <c r="U294" s="46">
        <v>25.927576580931479</v>
      </c>
      <c r="V294" s="46">
        <v>23.674464840830023</v>
      </c>
      <c r="W294" s="46">
        <v>1.3333333333333419</v>
      </c>
      <c r="X294" s="46">
        <v>-16.097287290895245</v>
      </c>
      <c r="Y294" s="46">
        <v>-5.5289090850851794</v>
      </c>
      <c r="Z294" s="46">
        <f t="shared" si="56"/>
        <v>4.1511977812307821</v>
      </c>
      <c r="AA294" s="46">
        <f t="shared" si="57"/>
        <v>3.4781692682216647</v>
      </c>
      <c r="AB294" s="46">
        <f t="shared" si="66"/>
        <v>2.1575492772359661</v>
      </c>
      <c r="AC294" s="46">
        <f t="shared" si="58"/>
        <v>39.19156414762741</v>
      </c>
      <c r="AD294" s="46">
        <f t="shared" si="59"/>
        <v>22</v>
      </c>
      <c r="AE294" s="46">
        <f t="array" ref="AE294">SUM(IF($C294:$Y294&lt;0,1,0))</f>
        <v>7</v>
      </c>
      <c r="AF294" s="46">
        <f t="shared" si="60"/>
        <v>31.818181818181817</v>
      </c>
      <c r="AG294" s="46">
        <f t="shared" si="67"/>
        <v>43.181818181818187</v>
      </c>
      <c r="AH294" s="46">
        <f t="array" ref="AH294">SUM(IF($C294:$Y294&gt;20,1,0))</f>
        <v>4</v>
      </c>
      <c r="AI294" s="46">
        <f t="shared" si="61"/>
        <v>18.181818181818183</v>
      </c>
      <c r="AJ294" s="46">
        <f t="shared" si="68"/>
        <v>14.393939393939396</v>
      </c>
      <c r="AK294" s="46">
        <f t="array" ref="AK294">SUM(IF($C294:$Y294&gt;40,1,0))</f>
        <v>0</v>
      </c>
      <c r="AL294" s="46">
        <f t="shared" si="62"/>
        <v>0</v>
      </c>
      <c r="AM294" s="46">
        <f t="shared" si="69"/>
        <v>3.0303030303030307</v>
      </c>
      <c r="AN294" s="46">
        <f t="shared" si="63"/>
        <v>6.0253924640223788</v>
      </c>
      <c r="AO294" s="46">
        <f t="shared" si="64"/>
        <v>3.4781692682216647</v>
      </c>
      <c r="AP294" s="46"/>
      <c r="AQ294" s="46">
        <f t="shared" si="65"/>
        <v>39.19156414762741</v>
      </c>
      <c r="AR294" s="5"/>
      <c r="AS294" s="5"/>
      <c r="AT294" s="5"/>
      <c r="AU294" s="5"/>
      <c r="AV294" s="5"/>
      <c r="AW294" s="5"/>
      <c r="AX294" s="5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  <c r="BM294" s="4"/>
      <c r="BN294" s="4"/>
      <c r="BO294" s="4"/>
      <c r="BP294" s="4"/>
      <c r="BQ294" s="4"/>
      <c r="BR294" s="4"/>
      <c r="BS294" s="4"/>
      <c r="BT294" s="4"/>
      <c r="BU294" s="4"/>
      <c r="BV294" s="4"/>
      <c r="BW294" s="4"/>
      <c r="BX294" s="4"/>
      <c r="BY294" s="4"/>
      <c r="BZ294" s="4"/>
      <c r="CA294" s="4"/>
      <c r="CB294" s="4"/>
      <c r="CC294" s="4"/>
      <c r="CD294" s="4"/>
      <c r="CE294" s="4"/>
      <c r="CF294" s="4"/>
      <c r="CG294" s="4"/>
      <c r="CH294" s="4"/>
      <c r="CI294" s="4"/>
      <c r="CJ294" s="4"/>
      <c r="CK294" s="4"/>
      <c r="CL294" s="4"/>
      <c r="CM294" s="4"/>
      <c r="CN294" s="4"/>
      <c r="CO294" s="4"/>
      <c r="CP294" s="4"/>
      <c r="CQ294" s="4"/>
      <c r="CR294" s="4"/>
      <c r="CS294" s="4"/>
      <c r="CT294" s="4"/>
      <c r="CU294" s="4"/>
      <c r="CV294" s="4"/>
      <c r="CW294" s="4"/>
      <c r="CX294" s="4"/>
      <c r="CY294" s="4"/>
      <c r="CZ294" s="4"/>
      <c r="DA294" s="4"/>
      <c r="DB294" s="4"/>
      <c r="DC294" s="4"/>
      <c r="DD294" s="4"/>
      <c r="DE294" s="4"/>
      <c r="DF294" s="4"/>
      <c r="DG294" s="4"/>
      <c r="DH294" s="4"/>
      <c r="DI294" s="4"/>
      <c r="DJ294" s="4"/>
      <c r="DK294" s="4"/>
      <c r="DL294" s="4"/>
      <c r="DM294" s="4"/>
      <c r="DN294" s="4"/>
      <c r="DO294" s="4"/>
      <c r="DP294" s="4"/>
      <c r="DQ294" s="4"/>
      <c r="DR294" s="4"/>
      <c r="DS294" s="4"/>
      <c r="DT294" s="4"/>
      <c r="DU294" s="4"/>
      <c r="DV294" s="4"/>
      <c r="DW294" s="4"/>
      <c r="DX294" s="4"/>
      <c r="DY294" s="4"/>
      <c r="DZ294" s="4"/>
      <c r="EA294" s="4"/>
    </row>
    <row r="295" spans="1:131" x14ac:dyDescent="0.4">
      <c r="A295" s="4"/>
      <c r="B295" s="7">
        <v>1786</v>
      </c>
      <c r="C295" s="46">
        <v>25.837320574162682</v>
      </c>
      <c r="D295" s="46"/>
      <c r="E295" s="46">
        <v>-10.869565217391308</v>
      </c>
      <c r="F295" s="61">
        <v>-0.12791772178004646</v>
      </c>
      <c r="G295" s="46">
        <v>0.21505376344086446</v>
      </c>
      <c r="H295" s="46">
        <v>-2.7983539094650234</v>
      </c>
      <c r="I295" s="46">
        <v>7.0422535211267512</v>
      </c>
      <c r="J295" s="46">
        <v>-8.8383838383838338</v>
      </c>
      <c r="K295" s="46">
        <v>-4.6849757673667174</v>
      </c>
      <c r="L295" s="46">
        <v>6.9538025035754014</v>
      </c>
      <c r="M295" s="46">
        <v>-1.2216001859517545</v>
      </c>
      <c r="N295" s="46">
        <v>24.48355011476664</v>
      </c>
      <c r="O295" s="46">
        <v>-13.640136671853092</v>
      </c>
      <c r="P295" s="46">
        <v>14.336936366484757</v>
      </c>
      <c r="Q295" s="46">
        <v>-16.279069767441857</v>
      </c>
      <c r="R295" s="46">
        <v>11.86429999538985</v>
      </c>
      <c r="S295" s="46">
        <v>-0.89064805356940202</v>
      </c>
      <c r="T295" s="46">
        <v>1.5825836942085867</v>
      </c>
      <c r="U295" s="46">
        <v>-23.862379096967764</v>
      </c>
      <c r="V295" s="46">
        <v>-18.782074203005706</v>
      </c>
      <c r="W295" s="46">
        <v>44.736842105263165</v>
      </c>
      <c r="X295" s="46">
        <v>-0.90709191456618266</v>
      </c>
      <c r="Y295" s="46">
        <v>-1.6790605691365961</v>
      </c>
      <c r="Z295" s="46">
        <f t="shared" si="56"/>
        <v>1.4759720782517911</v>
      </c>
      <c r="AA295" s="46">
        <f t="shared" si="57"/>
        <v>-0.89886998406779228</v>
      </c>
      <c r="AB295" s="46">
        <f t="shared" si="66"/>
        <v>1.9526551577718394</v>
      </c>
      <c r="AC295" s="46">
        <f t="shared" si="58"/>
        <v>44.736842105263165</v>
      </c>
      <c r="AD295" s="46">
        <f t="shared" si="59"/>
        <v>22</v>
      </c>
      <c r="AE295" s="46">
        <f t="array" ref="AE295">SUM(IF($C295:$Y295&lt;0,1,0))</f>
        <v>13</v>
      </c>
      <c r="AF295" s="46">
        <f t="shared" si="60"/>
        <v>59.090909090909093</v>
      </c>
      <c r="AG295" s="46">
        <f t="shared" si="67"/>
        <v>44.696969696969695</v>
      </c>
      <c r="AH295" s="46">
        <f t="array" ref="AH295">SUM(IF($C295:$Y295&gt;20,1,0))</f>
        <v>3</v>
      </c>
      <c r="AI295" s="46">
        <f t="shared" si="61"/>
        <v>13.636363636363635</v>
      </c>
      <c r="AJ295" s="46">
        <f t="shared" si="68"/>
        <v>14.393939393939396</v>
      </c>
      <c r="AK295" s="46">
        <f t="array" ref="AK295">SUM(IF($C295:$Y295&gt;40,1,0))</f>
        <v>1</v>
      </c>
      <c r="AL295" s="46">
        <f t="shared" si="62"/>
        <v>4.5454545454545459</v>
      </c>
      <c r="AM295" s="46">
        <f t="shared" si="69"/>
        <v>3.0303030303030307</v>
      </c>
      <c r="AN295" s="46">
        <f t="shared" si="63"/>
        <v>1.1724864534980382</v>
      </c>
      <c r="AO295" s="46">
        <f t="shared" si="64"/>
        <v>-0.50928288767472418</v>
      </c>
      <c r="AP295" s="46"/>
      <c r="AQ295" s="46">
        <f t="shared" si="65"/>
        <v>24.48355011476664</v>
      </c>
      <c r="AR295" s="5"/>
      <c r="AS295" s="5"/>
      <c r="AT295" s="5"/>
      <c r="AU295" s="5"/>
      <c r="AV295" s="5"/>
      <c r="AW295" s="5"/>
      <c r="AX295" s="5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  <c r="BM295" s="4"/>
      <c r="BN295" s="4"/>
      <c r="BO295" s="4"/>
      <c r="BP295" s="4"/>
      <c r="BQ295" s="4"/>
      <c r="BR295" s="4"/>
      <c r="BS295" s="4"/>
      <c r="BT295" s="4"/>
      <c r="BU295" s="4"/>
      <c r="BV295" s="4"/>
      <c r="BW295" s="4"/>
      <c r="BX295" s="4"/>
      <c r="BY295" s="4"/>
      <c r="BZ295" s="4"/>
      <c r="CA295" s="4"/>
      <c r="CB295" s="4"/>
      <c r="CC295" s="4"/>
      <c r="CD295" s="4"/>
      <c r="CE295" s="4"/>
      <c r="CF295" s="4"/>
      <c r="CG295" s="4"/>
      <c r="CH295" s="4"/>
      <c r="CI295" s="4"/>
      <c r="CJ295" s="4"/>
      <c r="CK295" s="4"/>
      <c r="CL295" s="4"/>
      <c r="CM295" s="4"/>
      <c r="CN295" s="4"/>
      <c r="CO295" s="4"/>
      <c r="CP295" s="4"/>
      <c r="CQ295" s="4"/>
      <c r="CR295" s="4"/>
      <c r="CS295" s="4"/>
      <c r="CT295" s="4"/>
      <c r="CU295" s="4"/>
      <c r="CV295" s="4"/>
      <c r="CW295" s="4"/>
      <c r="CX295" s="4"/>
      <c r="CY295" s="4"/>
      <c r="CZ295" s="4"/>
      <c r="DA295" s="4"/>
      <c r="DB295" s="4"/>
      <c r="DC295" s="4"/>
      <c r="DD295" s="4"/>
      <c r="DE295" s="4"/>
      <c r="DF295" s="4"/>
      <c r="DG295" s="4"/>
      <c r="DH295" s="4"/>
      <c r="DI295" s="4"/>
      <c r="DJ295" s="4"/>
      <c r="DK295" s="4"/>
      <c r="DL295" s="4"/>
      <c r="DM295" s="4"/>
      <c r="DN295" s="4"/>
      <c r="DO295" s="4"/>
      <c r="DP295" s="4"/>
      <c r="DQ295" s="4"/>
      <c r="DR295" s="4"/>
      <c r="DS295" s="4"/>
      <c r="DT295" s="4"/>
      <c r="DU295" s="4"/>
      <c r="DV295" s="4"/>
      <c r="DW295" s="4"/>
      <c r="DX295" s="4"/>
      <c r="DY295" s="4"/>
      <c r="DZ295" s="4"/>
      <c r="EA295" s="4"/>
    </row>
    <row r="296" spans="1:131" x14ac:dyDescent="0.4">
      <c r="A296" s="4"/>
      <c r="B296" s="7">
        <v>1787</v>
      </c>
      <c r="C296" s="46">
        <v>-16.730038022813687</v>
      </c>
      <c r="D296" s="46"/>
      <c r="E296" s="46">
        <v>143.90243902439025</v>
      </c>
      <c r="F296" s="61">
        <v>15.799174352757017</v>
      </c>
      <c r="G296" s="46">
        <v>-5.3648068669527866</v>
      </c>
      <c r="H296" s="46">
        <v>-14.098221845893299</v>
      </c>
      <c r="I296" s="46">
        <v>-3.9473684210526216</v>
      </c>
      <c r="J296" s="46">
        <v>9.4182825484764532</v>
      </c>
      <c r="K296" s="46">
        <v>14.496510468594215</v>
      </c>
      <c r="L296" s="46">
        <v>-3.7876136534394811</v>
      </c>
      <c r="M296" s="46">
        <v>-6.6808539963013285</v>
      </c>
      <c r="N296" s="46">
        <v>7.4984634296250796</v>
      </c>
      <c r="O296" s="46">
        <v>-7.3021632879478435</v>
      </c>
      <c r="P296" s="46">
        <v>10.222790831688926</v>
      </c>
      <c r="Q296" s="46">
        <v>-7.4074074074074181</v>
      </c>
      <c r="R296" s="46">
        <v>-19.39519631074106</v>
      </c>
      <c r="S296" s="46">
        <v>0.21233726939743716</v>
      </c>
      <c r="T296" s="46">
        <v>-8.2179481379785759</v>
      </c>
      <c r="U296" s="46">
        <v>25.632334378693493</v>
      </c>
      <c r="V296" s="46">
        <v>-7.0952422303739997</v>
      </c>
      <c r="W296" s="46">
        <v>-14.957081085401253</v>
      </c>
      <c r="X296" s="46">
        <v>-5.6977616780721103</v>
      </c>
      <c r="Y296" s="46">
        <v>-1.5488240100803299</v>
      </c>
      <c r="Z296" s="46">
        <f t="shared" si="56"/>
        <v>4.7705366067803201</v>
      </c>
      <c r="AA296" s="46">
        <f t="shared" si="57"/>
        <v>-4.6560876440027039</v>
      </c>
      <c r="AB296" s="46">
        <f t="shared" si="66"/>
        <v>0.71484829963865648</v>
      </c>
      <c r="AC296" s="46">
        <f t="shared" si="58"/>
        <v>143.90243902439025</v>
      </c>
      <c r="AD296" s="46">
        <f t="shared" si="59"/>
        <v>22</v>
      </c>
      <c r="AE296" s="46">
        <f t="array" ref="AE296">SUM(IF($C296:$Y296&lt;0,1,0))</f>
        <v>14</v>
      </c>
      <c r="AF296" s="46">
        <f t="shared" si="60"/>
        <v>63.636363636363633</v>
      </c>
      <c r="AG296" s="46">
        <f t="shared" si="67"/>
        <v>49.242424242424242</v>
      </c>
      <c r="AH296" s="46">
        <f t="array" ref="AH296">SUM(IF($C296:$Y296&gt;20,1,0))</f>
        <v>2</v>
      </c>
      <c r="AI296" s="46">
        <f t="shared" si="61"/>
        <v>9.0909090909090917</v>
      </c>
      <c r="AJ296" s="46">
        <f t="shared" si="68"/>
        <v>12.878787878787881</v>
      </c>
      <c r="AK296" s="46">
        <f t="array" ref="AK296">SUM(IF($C296:$Y296&gt;40,1,0))</f>
        <v>1</v>
      </c>
      <c r="AL296" s="46">
        <f t="shared" si="62"/>
        <v>4.5454545454545459</v>
      </c>
      <c r="AM296" s="46">
        <f t="shared" si="69"/>
        <v>3.0303030303030307</v>
      </c>
      <c r="AN296" s="46">
        <f t="shared" si="63"/>
        <v>-0.73829092065690793</v>
      </c>
      <c r="AO296" s="46">
        <f t="shared" si="64"/>
        <v>-3.8674910372460514</v>
      </c>
      <c r="AP296" s="46"/>
      <c r="AQ296" s="46">
        <f t="shared" si="65"/>
        <v>15.799174352757017</v>
      </c>
      <c r="AR296" s="5"/>
      <c r="AS296" s="5"/>
      <c r="AT296" s="5"/>
      <c r="AU296" s="5"/>
      <c r="AV296" s="5"/>
      <c r="AW296" s="5"/>
      <c r="AX296" s="5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  <c r="BM296" s="4"/>
      <c r="BN296" s="4"/>
      <c r="BO296" s="4"/>
      <c r="BP296" s="4"/>
      <c r="BQ296" s="4"/>
      <c r="BR296" s="4"/>
      <c r="BS296" s="4"/>
      <c r="BT296" s="4"/>
      <c r="BU296" s="4"/>
      <c r="BV296" s="4"/>
      <c r="BW296" s="4"/>
      <c r="BX296" s="4"/>
      <c r="BY296" s="4"/>
      <c r="BZ296" s="4"/>
      <c r="CA296" s="4"/>
      <c r="CB296" s="4"/>
      <c r="CC296" s="4"/>
      <c r="CD296" s="4"/>
      <c r="CE296" s="4"/>
      <c r="CF296" s="4"/>
      <c r="CG296" s="4"/>
      <c r="CH296" s="4"/>
      <c r="CI296" s="4"/>
      <c r="CJ296" s="4"/>
      <c r="CK296" s="4"/>
      <c r="CL296" s="4"/>
      <c r="CM296" s="4"/>
      <c r="CN296" s="4"/>
      <c r="CO296" s="4"/>
      <c r="CP296" s="4"/>
      <c r="CQ296" s="4"/>
      <c r="CR296" s="4"/>
      <c r="CS296" s="4"/>
      <c r="CT296" s="4"/>
      <c r="CU296" s="4"/>
      <c r="CV296" s="4"/>
      <c r="CW296" s="4"/>
      <c r="CX296" s="4"/>
      <c r="CY296" s="4"/>
      <c r="CZ296" s="4"/>
      <c r="DA296" s="4"/>
      <c r="DB296" s="4"/>
      <c r="DC296" s="4"/>
      <c r="DD296" s="4"/>
      <c r="DE296" s="4"/>
      <c r="DF296" s="4"/>
      <c r="DG296" s="4"/>
      <c r="DH296" s="4"/>
      <c r="DI296" s="4"/>
      <c r="DJ296" s="4"/>
      <c r="DK296" s="4"/>
      <c r="DL296" s="4"/>
      <c r="DM296" s="4"/>
      <c r="DN296" s="4"/>
      <c r="DO296" s="4"/>
      <c r="DP296" s="4"/>
      <c r="DQ296" s="4"/>
      <c r="DR296" s="4"/>
      <c r="DS296" s="4"/>
      <c r="DT296" s="4"/>
      <c r="DU296" s="4"/>
      <c r="DV296" s="4"/>
      <c r="DW296" s="4"/>
      <c r="DX296" s="4"/>
      <c r="DY296" s="4"/>
      <c r="DZ296" s="4"/>
      <c r="EA296" s="4"/>
    </row>
    <row r="297" spans="1:131" x14ac:dyDescent="0.4">
      <c r="A297" s="4"/>
      <c r="B297" s="7">
        <v>1788</v>
      </c>
      <c r="C297" s="46">
        <v>-26.027397260273965</v>
      </c>
      <c r="D297" s="46"/>
      <c r="E297" s="46">
        <v>-63</v>
      </c>
      <c r="F297" s="61">
        <v>9.4450844502781415</v>
      </c>
      <c r="G297" s="46">
        <v>34.467120181405896</v>
      </c>
      <c r="H297" s="46">
        <v>-7.5406604238541171</v>
      </c>
      <c r="I297" s="46">
        <v>3.4246575342465668</v>
      </c>
      <c r="J297" s="46">
        <v>3.2911392405063244</v>
      </c>
      <c r="K297" s="46">
        <v>-9.1954022988505635</v>
      </c>
      <c r="L297" s="46">
        <v>1.2583661213850128</v>
      </c>
      <c r="M297" s="46">
        <v>-9.3929028595778234</v>
      </c>
      <c r="N297" s="46">
        <v>23.842195540308751</v>
      </c>
      <c r="O297" s="46">
        <v>-0.55296698915924813</v>
      </c>
      <c r="P297" s="46">
        <v>-11.375363542546207</v>
      </c>
      <c r="Q297" s="46">
        <v>0</v>
      </c>
      <c r="R297" s="46">
        <v>3.3489548562147808</v>
      </c>
      <c r="S297" s="46">
        <v>3.4022601731427571</v>
      </c>
      <c r="T297" s="46">
        <v>-2.8025205872494352</v>
      </c>
      <c r="U297" s="46">
        <v>20.43412417509569</v>
      </c>
      <c r="V297" s="46">
        <v>6.2592563713255833</v>
      </c>
      <c r="W297" s="46">
        <v>-13.836733979062279</v>
      </c>
      <c r="X297" s="46">
        <v>10.820081574108787</v>
      </c>
      <c r="Y297" s="46">
        <v>-5.0615928231213196</v>
      </c>
      <c r="Z297" s="46">
        <f t="shared" si="56"/>
        <v>-1.3087409338943941</v>
      </c>
      <c r="AA297" s="46">
        <f t="shared" si="57"/>
        <v>0.6291830606925064</v>
      </c>
      <c r="AB297" s="46">
        <f t="shared" si="66"/>
        <v>-2.6788985580764219E-2</v>
      </c>
      <c r="AC297" s="46">
        <f t="shared" si="58"/>
        <v>34.467120181405896</v>
      </c>
      <c r="AD297" s="46">
        <f t="shared" si="59"/>
        <v>22</v>
      </c>
      <c r="AE297" s="46">
        <f t="array" ref="AE297">SUM(IF($C297:$Y297&lt;0,1,0))</f>
        <v>10</v>
      </c>
      <c r="AF297" s="46">
        <f t="shared" si="60"/>
        <v>45.454545454545453</v>
      </c>
      <c r="AG297" s="46">
        <f t="shared" si="67"/>
        <v>50</v>
      </c>
      <c r="AH297" s="46">
        <f t="array" ref="AH297">SUM(IF($C297:$Y297&gt;20,1,0))</f>
        <v>3</v>
      </c>
      <c r="AI297" s="46">
        <f t="shared" si="61"/>
        <v>13.636363636363635</v>
      </c>
      <c r="AJ297" s="46">
        <f t="shared" si="68"/>
        <v>11.363636363636365</v>
      </c>
      <c r="AK297" s="46">
        <f t="array" ref="AK297">SUM(IF($C297:$Y297&gt;40,1,0))</f>
        <v>0</v>
      </c>
      <c r="AL297" s="46">
        <f t="shared" si="62"/>
        <v>0</v>
      </c>
      <c r="AM297" s="46">
        <f t="shared" si="69"/>
        <v>1.5151515151515154</v>
      </c>
      <c r="AN297" s="46">
        <f t="shared" si="63"/>
        <v>3.1730344273928757</v>
      </c>
      <c r="AO297" s="46">
        <f t="shared" si="64"/>
        <v>2.2747526809456686</v>
      </c>
      <c r="AP297" s="46"/>
      <c r="AQ297" s="46">
        <f t="shared" si="65"/>
        <v>34.467120181405896</v>
      </c>
      <c r="AR297" s="5"/>
      <c r="AS297" s="5"/>
      <c r="AT297" s="5"/>
      <c r="AU297" s="5"/>
      <c r="AV297" s="5"/>
      <c r="AW297" s="5"/>
      <c r="AX297" s="5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  <c r="BM297" s="4"/>
      <c r="BN297" s="4"/>
      <c r="BO297" s="4"/>
      <c r="BP297" s="4"/>
      <c r="BQ297" s="4"/>
      <c r="BR297" s="4"/>
      <c r="BS297" s="4"/>
      <c r="BT297" s="4"/>
      <c r="BU297" s="4"/>
      <c r="BV297" s="4"/>
      <c r="BW297" s="4"/>
      <c r="BX297" s="4"/>
      <c r="BY297" s="4"/>
      <c r="BZ297" s="4"/>
      <c r="CA297" s="4"/>
      <c r="CB297" s="4"/>
      <c r="CC297" s="4"/>
      <c r="CD297" s="4"/>
      <c r="CE297" s="4"/>
      <c r="CF297" s="4"/>
      <c r="CG297" s="4"/>
      <c r="CH297" s="4"/>
      <c r="CI297" s="4"/>
      <c r="CJ297" s="4"/>
      <c r="CK297" s="4"/>
      <c r="CL297" s="4"/>
      <c r="CM297" s="4"/>
      <c r="CN297" s="4"/>
      <c r="CO297" s="4"/>
      <c r="CP297" s="4"/>
      <c r="CQ297" s="4"/>
      <c r="CR297" s="4"/>
      <c r="CS297" s="4"/>
      <c r="CT297" s="4"/>
      <c r="CU297" s="4"/>
      <c r="CV297" s="4"/>
      <c r="CW297" s="4"/>
      <c r="CX297" s="4"/>
      <c r="CY297" s="4"/>
      <c r="CZ297" s="4"/>
      <c r="DA297" s="4"/>
      <c r="DB297" s="4"/>
      <c r="DC297" s="4"/>
      <c r="DD297" s="4"/>
      <c r="DE297" s="4"/>
      <c r="DF297" s="4"/>
      <c r="DG297" s="4"/>
      <c r="DH297" s="4"/>
      <c r="DI297" s="4"/>
      <c r="DJ297" s="4"/>
      <c r="DK297" s="4"/>
      <c r="DL297" s="4"/>
      <c r="DM297" s="4"/>
      <c r="DN297" s="4"/>
      <c r="DO297" s="4"/>
      <c r="DP297" s="4"/>
      <c r="DQ297" s="4"/>
      <c r="DR297" s="4"/>
      <c r="DS297" s="4"/>
      <c r="DT297" s="4"/>
      <c r="DU297" s="4"/>
      <c r="DV297" s="4"/>
      <c r="DW297" s="4"/>
      <c r="DX297" s="4"/>
      <c r="DY297" s="4"/>
      <c r="DZ297" s="4"/>
      <c r="EA297" s="4"/>
    </row>
    <row r="298" spans="1:131" x14ac:dyDescent="0.4">
      <c r="A298" s="4"/>
      <c r="B298" s="7">
        <v>1789</v>
      </c>
      <c r="C298" s="46">
        <v>-8.0246913580246932</v>
      </c>
      <c r="D298" s="46"/>
      <c r="E298" s="46">
        <v>35.13513513513513</v>
      </c>
      <c r="F298" s="61">
        <v>0.37077112325545336</v>
      </c>
      <c r="G298" s="46">
        <v>-18.381112984822934</v>
      </c>
      <c r="H298" s="46">
        <v>61.647121535181235</v>
      </c>
      <c r="I298" s="46">
        <v>12.317880794701974</v>
      </c>
      <c r="J298" s="46">
        <v>-0.2450980392156854</v>
      </c>
      <c r="K298" s="46">
        <v>-9.3596041215538772</v>
      </c>
      <c r="L298" s="46">
        <v>-0.40604223915345905</v>
      </c>
      <c r="M298" s="46">
        <v>17.806601850603741</v>
      </c>
      <c r="N298" s="46">
        <v>4.5706371191135631</v>
      </c>
      <c r="O298" s="46">
        <v>15.909852914467537</v>
      </c>
      <c r="P298" s="46">
        <v>-1.7619047619047645</v>
      </c>
      <c r="Q298" s="46">
        <v>50</v>
      </c>
      <c r="R298" s="46">
        <v>32.107479548290428</v>
      </c>
      <c r="S298" s="46">
        <v>0.34339728293691163</v>
      </c>
      <c r="T298" s="46">
        <v>-5.8677748585548164</v>
      </c>
      <c r="U298" s="46" t="s">
        <v>25</v>
      </c>
      <c r="V298" s="46">
        <v>-10.282517355854125</v>
      </c>
      <c r="W298" s="46">
        <v>-13.157894736842103</v>
      </c>
      <c r="X298" s="46">
        <v>-12.588869361870259</v>
      </c>
      <c r="Y298" s="46">
        <v>-1.7859046466978519</v>
      </c>
      <c r="Z298" s="46">
        <f t="shared" si="56"/>
        <v>7.0641648971043525</v>
      </c>
      <c r="AA298" s="46">
        <f t="shared" si="57"/>
        <v>-0.2450980392156854</v>
      </c>
      <c r="AB298" s="46">
        <f t="shared" si="66"/>
        <v>-0.45759782714357494</v>
      </c>
      <c r="AC298" s="46">
        <f t="shared" si="58"/>
        <v>61.647121535181235</v>
      </c>
      <c r="AD298" s="46">
        <f t="shared" si="59"/>
        <v>22</v>
      </c>
      <c r="AE298" s="46">
        <f t="array" ref="AE298">SUM(IF($C298:$Y298&lt;0,1,0))</f>
        <v>11</v>
      </c>
      <c r="AF298" s="46">
        <f t="shared" si="60"/>
        <v>50</v>
      </c>
      <c r="AG298" s="46">
        <f t="shared" si="67"/>
        <v>51.515151515151508</v>
      </c>
      <c r="AH298" s="46">
        <f t="array" ref="AH298">SUM(IF($C298:$Y298&gt;20,1,0))</f>
        <v>5</v>
      </c>
      <c r="AI298" s="46">
        <f t="shared" si="61"/>
        <v>22.727272727272727</v>
      </c>
      <c r="AJ298" s="46">
        <f t="shared" si="68"/>
        <v>13.636363636363635</v>
      </c>
      <c r="AK298" s="46">
        <f t="array" ref="AK298">SUM(IF($C298:$Y298&gt;40,1,0))</f>
        <v>3</v>
      </c>
      <c r="AL298" s="46">
        <f t="shared" si="62"/>
        <v>13.636363636363635</v>
      </c>
      <c r="AM298" s="46">
        <f t="shared" si="69"/>
        <v>3.7878787878787876</v>
      </c>
      <c r="AN298" s="46">
        <f t="shared" si="63"/>
        <v>11.779998572992866</v>
      </c>
      <c r="AO298" s="46">
        <f t="shared" si="64"/>
        <v>2.4707041211845082</v>
      </c>
      <c r="AP298" s="46"/>
      <c r="AQ298" s="46">
        <f t="shared" si="65"/>
        <v>61.647121535181235</v>
      </c>
      <c r="AR298" s="5"/>
      <c r="AS298" s="5"/>
      <c r="AT298" s="5"/>
      <c r="AU298" s="5"/>
      <c r="AV298" s="5"/>
      <c r="AW298" s="5"/>
      <c r="AX298" s="5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  <c r="BM298" s="4"/>
      <c r="BN298" s="4"/>
      <c r="BO298" s="4"/>
      <c r="BP298" s="4"/>
      <c r="BQ298" s="4"/>
      <c r="BR298" s="4"/>
      <c r="BS298" s="4"/>
      <c r="BT298" s="4"/>
      <c r="BU298" s="4"/>
      <c r="BV298" s="4"/>
      <c r="BW298" s="4"/>
      <c r="BX298" s="4"/>
      <c r="BY298" s="4"/>
      <c r="BZ298" s="4"/>
      <c r="CA298" s="4"/>
      <c r="CB298" s="4"/>
      <c r="CC298" s="4"/>
      <c r="CD298" s="4"/>
      <c r="CE298" s="4"/>
      <c r="CF298" s="4"/>
      <c r="CG298" s="4"/>
      <c r="CH298" s="4"/>
      <c r="CI298" s="4"/>
      <c r="CJ298" s="4"/>
      <c r="CK298" s="4"/>
      <c r="CL298" s="4"/>
      <c r="CM298" s="4"/>
      <c r="CN298" s="4"/>
      <c r="CO298" s="4"/>
      <c r="CP298" s="4"/>
      <c r="CQ298" s="4"/>
      <c r="CR298" s="4"/>
      <c r="CS298" s="4"/>
      <c r="CT298" s="4"/>
      <c r="CU298" s="4"/>
      <c r="CV298" s="4"/>
      <c r="CW298" s="4"/>
      <c r="CX298" s="4"/>
      <c r="CY298" s="4"/>
      <c r="CZ298" s="4"/>
      <c r="DA298" s="4"/>
      <c r="DB298" s="4"/>
      <c r="DC298" s="4"/>
      <c r="DD298" s="4"/>
      <c r="DE298" s="4"/>
      <c r="DF298" s="4"/>
      <c r="DG298" s="4"/>
      <c r="DH298" s="4"/>
      <c r="DI298" s="4"/>
      <c r="DJ298" s="4"/>
      <c r="DK298" s="4"/>
      <c r="DL298" s="4"/>
      <c r="DM298" s="4"/>
      <c r="DN298" s="4"/>
      <c r="DO298" s="4"/>
      <c r="DP298" s="4"/>
      <c r="DQ298" s="4"/>
      <c r="DR298" s="4"/>
      <c r="DS298" s="4"/>
      <c r="DT298" s="4"/>
      <c r="DU298" s="4"/>
      <c r="DV298" s="4"/>
      <c r="DW298" s="4"/>
      <c r="DX298" s="4"/>
      <c r="DY298" s="4"/>
      <c r="DZ298" s="4"/>
      <c r="EA298" s="4"/>
    </row>
    <row r="299" spans="1:131" x14ac:dyDescent="0.4">
      <c r="A299" s="4"/>
      <c r="B299" s="7">
        <v>1790</v>
      </c>
      <c r="C299" s="46">
        <v>-4.6979865771812124</v>
      </c>
      <c r="D299" s="46"/>
      <c r="E299" s="46">
        <v>-10</v>
      </c>
      <c r="F299" s="61">
        <v>-4.579327049174708</v>
      </c>
      <c r="G299" s="46">
        <v>-11.776859504132231</v>
      </c>
      <c r="H299" s="46">
        <v>-3.544929925803797</v>
      </c>
      <c r="I299" s="46">
        <v>-6.4</v>
      </c>
      <c r="J299" s="46">
        <v>-6.6339066339066388</v>
      </c>
      <c r="K299" s="46">
        <v>-0.91782319418008962</v>
      </c>
      <c r="L299" s="46">
        <v>-3.2596006997046345</v>
      </c>
      <c r="M299" s="46">
        <v>12.615123554368047</v>
      </c>
      <c r="N299" s="46">
        <v>13.068432671081688</v>
      </c>
      <c r="O299" s="46">
        <v>13.22228181515176</v>
      </c>
      <c r="P299" s="46">
        <v>2.9022907239818991</v>
      </c>
      <c r="Q299" s="46">
        <v>-26</v>
      </c>
      <c r="R299" s="46">
        <v>26.941283261606653</v>
      </c>
      <c r="S299" s="46">
        <v>3.726769202804288</v>
      </c>
      <c r="T299" s="46">
        <v>0.44311527568368958</v>
      </c>
      <c r="U299" s="46" t="s">
        <v>25</v>
      </c>
      <c r="V299" s="46">
        <v>-8.1873326743215795</v>
      </c>
      <c r="W299" s="46">
        <v>0</v>
      </c>
      <c r="X299" s="46">
        <v>9.5491082366303548</v>
      </c>
      <c r="Y299" s="46">
        <v>3.7690920332814848</v>
      </c>
      <c r="Z299" s="46">
        <f t="shared" si="56"/>
        <v>1.1415738865951042E-2</v>
      </c>
      <c r="AA299" s="46">
        <f t="shared" si="57"/>
        <v>-0.91782319418008962</v>
      </c>
      <c r="AB299" s="46">
        <f t="shared" si="66"/>
        <v>-0.43508775542535</v>
      </c>
      <c r="AC299" s="46">
        <f t="shared" si="58"/>
        <v>26.941283261606653</v>
      </c>
      <c r="AD299" s="46">
        <f t="shared" si="59"/>
        <v>22</v>
      </c>
      <c r="AE299" s="46">
        <f t="array" ref="AE299">SUM(IF($C299:$Y299&lt;0,1,0))</f>
        <v>11</v>
      </c>
      <c r="AF299" s="46">
        <f t="shared" si="60"/>
        <v>50</v>
      </c>
      <c r="AG299" s="46">
        <f t="shared" si="67"/>
        <v>50</v>
      </c>
      <c r="AH299" s="46">
        <f t="array" ref="AH299">SUM(IF($C299:$Y299&gt;20,1,0))</f>
        <v>2</v>
      </c>
      <c r="AI299" s="46">
        <f t="shared" si="61"/>
        <v>9.0909090909090917</v>
      </c>
      <c r="AJ299" s="46">
        <f t="shared" si="68"/>
        <v>14.393939393939396</v>
      </c>
      <c r="AK299" s="46">
        <f t="array" ref="AK299">SUM(IF($C299:$Y299&gt;40,1,0))</f>
        <v>1</v>
      </c>
      <c r="AL299" s="46">
        <f t="shared" si="62"/>
        <v>4.5454545454545459</v>
      </c>
      <c r="AM299" s="46">
        <f t="shared" si="69"/>
        <v>4.5454545454545459</v>
      </c>
      <c r="AN299" s="46">
        <f t="shared" si="63"/>
        <v>0.66883815872087382</v>
      </c>
      <c r="AO299" s="46">
        <f t="shared" si="64"/>
        <v>-2.0887119469423618</v>
      </c>
      <c r="AP299" s="46"/>
      <c r="AQ299" s="46">
        <f t="shared" si="65"/>
        <v>26.941283261606653</v>
      </c>
      <c r="AR299" s="5"/>
      <c r="AS299" s="5"/>
      <c r="AT299" s="5"/>
      <c r="AU299" s="5"/>
      <c r="AV299" s="5"/>
      <c r="AW299" s="5"/>
      <c r="AX299" s="5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  <c r="BM299" s="4"/>
      <c r="BN299" s="4"/>
      <c r="BO299" s="4"/>
      <c r="BP299" s="4"/>
      <c r="BQ299" s="4"/>
      <c r="BR299" s="4"/>
      <c r="BS299" s="4"/>
      <c r="BT299" s="4"/>
      <c r="BU299" s="4"/>
      <c r="BV299" s="4"/>
      <c r="BW299" s="4"/>
      <c r="BX299" s="4"/>
      <c r="BY299" s="4"/>
      <c r="BZ299" s="4"/>
      <c r="CA299" s="4"/>
      <c r="CB299" s="4"/>
      <c r="CC299" s="4"/>
      <c r="CD299" s="4"/>
      <c r="CE299" s="4"/>
      <c r="CF299" s="4"/>
      <c r="CG299" s="4"/>
      <c r="CH299" s="4"/>
      <c r="CI299" s="4"/>
      <c r="CJ299" s="4"/>
      <c r="CK299" s="4"/>
      <c r="CL299" s="4"/>
      <c r="CM299" s="4"/>
      <c r="CN299" s="4"/>
      <c r="CO299" s="4"/>
      <c r="CP299" s="4"/>
      <c r="CQ299" s="4"/>
      <c r="CR299" s="4"/>
      <c r="CS299" s="4"/>
      <c r="CT299" s="4"/>
      <c r="CU299" s="4"/>
      <c r="CV299" s="4"/>
      <c r="CW299" s="4"/>
      <c r="CX299" s="4"/>
      <c r="CY299" s="4"/>
      <c r="CZ299" s="4"/>
      <c r="DA299" s="4"/>
      <c r="DB299" s="4"/>
      <c r="DC299" s="4"/>
      <c r="DD299" s="4"/>
      <c r="DE299" s="4"/>
      <c r="DF299" s="4"/>
      <c r="DG299" s="4"/>
      <c r="DH299" s="4"/>
      <c r="DI299" s="4"/>
      <c r="DJ299" s="4"/>
      <c r="DK299" s="4"/>
      <c r="DL299" s="4"/>
      <c r="DM299" s="4"/>
      <c r="DN299" s="4"/>
      <c r="DO299" s="4"/>
      <c r="DP299" s="4"/>
      <c r="DQ299" s="4"/>
      <c r="DR299" s="4"/>
      <c r="DS299" s="4"/>
      <c r="DT299" s="4"/>
      <c r="DU299" s="4"/>
      <c r="DV299" s="4"/>
      <c r="DW299" s="4"/>
      <c r="DX299" s="4"/>
      <c r="DY299" s="4"/>
      <c r="DZ299" s="4"/>
      <c r="EA299" s="4"/>
    </row>
    <row r="300" spans="1:131" x14ac:dyDescent="0.4">
      <c r="A300" s="4"/>
      <c r="B300" s="7">
        <v>1791</v>
      </c>
      <c r="C300" s="46">
        <v>2.8169014084507005</v>
      </c>
      <c r="D300" s="46"/>
      <c r="E300" s="46">
        <v>-6.6666666666666767</v>
      </c>
      <c r="F300" s="61">
        <v>-6.0934200043386122</v>
      </c>
      <c r="G300" s="46">
        <v>0.46838407494145251</v>
      </c>
      <c r="H300" s="46">
        <v>-36.068376068376075</v>
      </c>
      <c r="I300" s="46">
        <v>-14.9</v>
      </c>
      <c r="J300" s="46">
        <v>3.0263157894736992</v>
      </c>
      <c r="K300" s="46">
        <v>-19.860250494396826</v>
      </c>
      <c r="L300" s="46">
        <v>-3.008269052439283</v>
      </c>
      <c r="M300" s="46">
        <v>-27.74268661664405</v>
      </c>
      <c r="N300" s="46">
        <v>-19.289340101522832</v>
      </c>
      <c r="O300" s="46">
        <v>-14.287474043571606</v>
      </c>
      <c r="P300" s="46">
        <v>-9.4719195305951409</v>
      </c>
      <c r="Q300" s="46">
        <v>-23.423423423423429</v>
      </c>
      <c r="R300" s="46">
        <v>-17.200787420657182</v>
      </c>
      <c r="S300" s="46">
        <v>-1.9548328115282472</v>
      </c>
      <c r="T300" s="46">
        <v>-3.9151475160040561</v>
      </c>
      <c r="U300" s="46">
        <v>-6.3063428493754916</v>
      </c>
      <c r="V300" s="46">
        <v>12.781730425411419</v>
      </c>
      <c r="W300" s="46">
        <v>-0.35017346248637549</v>
      </c>
      <c r="X300" s="46">
        <v>-0.85913816409361488</v>
      </c>
      <c r="Y300" s="46">
        <v>2.7296072957749273</v>
      </c>
      <c r="Z300" s="46">
        <f t="shared" si="56"/>
        <v>-8.617059510548513</v>
      </c>
      <c r="AA300" s="46">
        <f t="shared" si="57"/>
        <v>-6.1998814268570523</v>
      </c>
      <c r="AB300" s="46">
        <f t="shared" si="66"/>
        <v>-2.0480962046051361</v>
      </c>
      <c r="AC300" s="46">
        <f t="shared" si="58"/>
        <v>12.781730425411419</v>
      </c>
      <c r="AD300" s="46">
        <f t="shared" si="59"/>
        <v>22</v>
      </c>
      <c r="AE300" s="46">
        <f t="array" ref="AE300">SUM(IF($C300:$Y300&lt;0,1,0))</f>
        <v>17</v>
      </c>
      <c r="AF300" s="46">
        <f t="shared" si="60"/>
        <v>77.272727272727266</v>
      </c>
      <c r="AG300" s="46">
        <f t="shared" si="67"/>
        <v>57.575757575757571</v>
      </c>
      <c r="AH300" s="46">
        <f t="array" ref="AH300">SUM(IF($C300:$Y300&gt;20,1,0))</f>
        <v>0</v>
      </c>
      <c r="AI300" s="46">
        <f t="shared" si="61"/>
        <v>0</v>
      </c>
      <c r="AJ300" s="46">
        <f t="shared" si="68"/>
        <v>11.363636363636362</v>
      </c>
      <c r="AK300" s="46">
        <f t="array" ref="AK300">SUM(IF($C300:$Y300&gt;40,1,0))</f>
        <v>0</v>
      </c>
      <c r="AL300" s="46">
        <f t="shared" si="62"/>
        <v>0</v>
      </c>
      <c r="AM300" s="46">
        <f t="shared" si="69"/>
        <v>4.5454545454545459</v>
      </c>
      <c r="AN300" s="46">
        <f t="shared" si="63"/>
        <v>-13.557577121648436</v>
      </c>
      <c r="AO300" s="46">
        <f t="shared" si="64"/>
        <v>-14.593737021785802</v>
      </c>
      <c r="AP300" s="46"/>
      <c r="AQ300" s="46">
        <f t="shared" si="65"/>
        <v>3.0263157894736992</v>
      </c>
      <c r="AR300" s="5"/>
      <c r="AS300" s="5"/>
      <c r="AT300" s="5"/>
      <c r="AU300" s="5"/>
      <c r="AV300" s="5"/>
      <c r="AW300" s="5"/>
      <c r="AX300" s="5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  <c r="BM300" s="4"/>
      <c r="BN300" s="4"/>
      <c r="BO300" s="4"/>
      <c r="BP300" s="4"/>
      <c r="BQ300" s="4"/>
      <c r="BR300" s="4"/>
      <c r="BS300" s="4"/>
      <c r="BT300" s="4"/>
      <c r="BU300" s="4"/>
      <c r="BV300" s="4"/>
      <c r="BW300" s="4"/>
      <c r="BX300" s="4"/>
      <c r="BY300" s="4"/>
      <c r="BZ300" s="4"/>
      <c r="CA300" s="4"/>
      <c r="CB300" s="4"/>
      <c r="CC300" s="4"/>
      <c r="CD300" s="4"/>
      <c r="CE300" s="4"/>
      <c r="CF300" s="4"/>
      <c r="CG300" s="4"/>
      <c r="CH300" s="4"/>
      <c r="CI300" s="4"/>
      <c r="CJ300" s="4"/>
      <c r="CK300" s="4"/>
      <c r="CL300" s="4"/>
      <c r="CM300" s="4"/>
      <c r="CN300" s="4"/>
      <c r="CO300" s="4"/>
      <c r="CP300" s="4"/>
      <c r="CQ300" s="4"/>
      <c r="CR300" s="4"/>
      <c r="CS300" s="4"/>
      <c r="CT300" s="4"/>
      <c r="CU300" s="4"/>
      <c r="CV300" s="4"/>
      <c r="CW300" s="4"/>
      <c r="CX300" s="4"/>
      <c r="CY300" s="4"/>
      <c r="CZ300" s="4"/>
      <c r="DA300" s="4"/>
      <c r="DB300" s="4"/>
      <c r="DC300" s="4"/>
      <c r="DD300" s="4"/>
      <c r="DE300" s="4"/>
      <c r="DF300" s="4"/>
      <c r="DG300" s="4"/>
      <c r="DH300" s="4"/>
      <c r="DI300" s="4"/>
      <c r="DJ300" s="4"/>
      <c r="DK300" s="4"/>
      <c r="DL300" s="4"/>
      <c r="DM300" s="4"/>
      <c r="DN300" s="4"/>
      <c r="DO300" s="4"/>
      <c r="DP300" s="4"/>
      <c r="DQ300" s="4"/>
      <c r="DR300" s="4"/>
      <c r="DS300" s="4"/>
      <c r="DT300" s="4"/>
      <c r="DU300" s="4"/>
      <c r="DV300" s="4"/>
      <c r="DW300" s="4"/>
      <c r="DX300" s="4"/>
      <c r="DY300" s="4"/>
      <c r="DZ300" s="4"/>
      <c r="EA300" s="4"/>
    </row>
    <row r="301" spans="1:131" x14ac:dyDescent="0.4">
      <c r="A301" s="4"/>
      <c r="B301" s="7">
        <v>1792</v>
      </c>
      <c r="C301" s="46">
        <v>-6.1643835616438274</v>
      </c>
      <c r="D301" s="46"/>
      <c r="E301" s="46">
        <v>59.523809523809533</v>
      </c>
      <c r="F301" s="61">
        <v>-6.7041340744657063</v>
      </c>
      <c r="G301" s="46">
        <v>13.286713286713292</v>
      </c>
      <c r="H301" s="46">
        <v>4.3850267379679009</v>
      </c>
      <c r="I301" s="46">
        <v>58.4</v>
      </c>
      <c r="J301" s="46">
        <v>2.9374201787994769</v>
      </c>
      <c r="K301" s="46">
        <v>15.757575757575726</v>
      </c>
      <c r="L301" s="46">
        <v>1.5238841093802913</v>
      </c>
      <c r="M301" s="46">
        <v>12.571220786932891</v>
      </c>
      <c r="N301" s="46">
        <v>-17.658442186744082</v>
      </c>
      <c r="O301" s="46">
        <v>-15.337330530803872</v>
      </c>
      <c r="P301" s="46">
        <v>-6.944444444444442</v>
      </c>
      <c r="Q301" s="46">
        <v>47.058823529411775</v>
      </c>
      <c r="R301" s="46">
        <v>-0.63231933064985535</v>
      </c>
      <c r="S301" s="46">
        <v>0.1838705437591607</v>
      </c>
      <c r="T301" s="46">
        <v>-16.970988056519392</v>
      </c>
      <c r="U301" s="46">
        <v>32.954035876630414</v>
      </c>
      <c r="V301" s="46">
        <v>-1.263890559722769</v>
      </c>
      <c r="W301" s="46">
        <v>-4.4543496521484558</v>
      </c>
      <c r="X301" s="46">
        <v>-6.2923903576621978</v>
      </c>
      <c r="Y301" s="46">
        <v>1.7678405517018048</v>
      </c>
      <c r="Z301" s="46">
        <f t="shared" si="56"/>
        <v>7.6330703694489834</v>
      </c>
      <c r="AA301" s="46">
        <f t="shared" si="57"/>
        <v>0.85387732656972593</v>
      </c>
      <c r="AB301" s="46">
        <f t="shared" si="66"/>
        <v>-1.7559716528322165</v>
      </c>
      <c r="AC301" s="46">
        <f t="shared" si="58"/>
        <v>59.523809523809533</v>
      </c>
      <c r="AD301" s="46">
        <f t="shared" si="59"/>
        <v>22</v>
      </c>
      <c r="AE301" s="46">
        <f t="array" ref="AE301">SUM(IF($C301:$Y301&lt;0,1,0))</f>
        <v>10</v>
      </c>
      <c r="AF301" s="46">
        <f t="shared" si="60"/>
        <v>45.454545454545453</v>
      </c>
      <c r="AG301" s="46">
        <f t="shared" si="67"/>
        <v>55.303030303030305</v>
      </c>
      <c r="AH301" s="46">
        <f t="array" ref="AH301">SUM(IF($C301:$Y301&gt;20,1,0))</f>
        <v>4</v>
      </c>
      <c r="AI301" s="46">
        <f t="shared" si="61"/>
        <v>18.181818181818183</v>
      </c>
      <c r="AJ301" s="46">
        <f t="shared" si="68"/>
        <v>12.121212121212123</v>
      </c>
      <c r="AK301" s="46">
        <f t="array" ref="AK301">SUM(IF($C301:$Y301&gt;40,1,0))</f>
        <v>3</v>
      </c>
      <c r="AL301" s="46">
        <f t="shared" si="62"/>
        <v>13.636363636363635</v>
      </c>
      <c r="AM301" s="46">
        <f t="shared" si="69"/>
        <v>6.0606060606060597</v>
      </c>
      <c r="AN301" s="46">
        <f t="shared" si="63"/>
        <v>7.7734188831023241</v>
      </c>
      <c r="AO301" s="46">
        <f t="shared" si="64"/>
        <v>2.2306521440898841</v>
      </c>
      <c r="AP301" s="46"/>
      <c r="AQ301" s="46">
        <f t="shared" si="65"/>
        <v>58.4</v>
      </c>
      <c r="AR301" s="5"/>
      <c r="AS301" s="5"/>
      <c r="AT301" s="5"/>
      <c r="AU301" s="5"/>
      <c r="AV301" s="5"/>
      <c r="AW301" s="5"/>
      <c r="AX301" s="5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  <c r="BM301" s="4"/>
      <c r="BN301" s="4"/>
      <c r="BO301" s="4"/>
      <c r="BP301" s="4"/>
      <c r="BQ301" s="4"/>
      <c r="BR301" s="4"/>
      <c r="BS301" s="4"/>
      <c r="BT301" s="4"/>
      <c r="BU301" s="4"/>
      <c r="BV301" s="4"/>
      <c r="BW301" s="4"/>
      <c r="BX301" s="4"/>
      <c r="BY301" s="4"/>
      <c r="BZ301" s="4"/>
      <c r="CA301" s="4"/>
      <c r="CB301" s="4"/>
      <c r="CC301" s="4"/>
      <c r="CD301" s="4"/>
      <c r="CE301" s="4"/>
      <c r="CF301" s="4"/>
      <c r="CG301" s="4"/>
      <c r="CH301" s="4"/>
      <c r="CI301" s="4"/>
      <c r="CJ301" s="4"/>
      <c r="CK301" s="4"/>
      <c r="CL301" s="4"/>
      <c r="CM301" s="4"/>
      <c r="CN301" s="4"/>
      <c r="CO301" s="4"/>
      <c r="CP301" s="4"/>
      <c r="CQ301" s="4"/>
      <c r="CR301" s="4"/>
      <c r="CS301" s="4"/>
      <c r="CT301" s="4"/>
      <c r="CU301" s="4"/>
      <c r="CV301" s="4"/>
      <c r="CW301" s="4"/>
      <c r="CX301" s="4"/>
      <c r="CY301" s="4"/>
      <c r="CZ301" s="4"/>
      <c r="DA301" s="4"/>
      <c r="DB301" s="4"/>
      <c r="DC301" s="4"/>
      <c r="DD301" s="4"/>
      <c r="DE301" s="4"/>
      <c r="DF301" s="4"/>
      <c r="DG301" s="4"/>
      <c r="DH301" s="4"/>
      <c r="DI301" s="4"/>
      <c r="DJ301" s="4"/>
      <c r="DK301" s="4"/>
      <c r="DL301" s="4"/>
      <c r="DM301" s="4"/>
      <c r="DN301" s="4"/>
      <c r="DO301" s="4"/>
      <c r="DP301" s="4"/>
      <c r="DQ301" s="4"/>
      <c r="DR301" s="4"/>
      <c r="DS301" s="4"/>
      <c r="DT301" s="4"/>
      <c r="DU301" s="4"/>
      <c r="DV301" s="4"/>
      <c r="DW301" s="4"/>
      <c r="DX301" s="4"/>
      <c r="DY301" s="4"/>
      <c r="DZ301" s="4"/>
      <c r="EA301" s="4"/>
    </row>
    <row r="302" spans="1:131" x14ac:dyDescent="0.4">
      <c r="A302" s="4"/>
      <c r="B302" s="7">
        <v>1793</v>
      </c>
      <c r="C302" s="46">
        <v>-0.72992700729926918</v>
      </c>
      <c r="D302" s="46"/>
      <c r="E302" s="46">
        <v>40.298507462686551</v>
      </c>
      <c r="F302" s="61">
        <v>-3.3877717704220434</v>
      </c>
      <c r="G302" s="46">
        <v>23.045267489711939</v>
      </c>
      <c r="H302" s="46">
        <v>1.2295081967213184</v>
      </c>
      <c r="I302" s="61">
        <v>41</v>
      </c>
      <c r="J302" s="46">
        <v>-5.7071960297766839</v>
      </c>
      <c r="K302" s="46">
        <v>33.158813263525325</v>
      </c>
      <c r="L302" s="46">
        <v>6.2249496357995815</v>
      </c>
      <c r="M302" s="46">
        <v>14.823961477050162</v>
      </c>
      <c r="N302" s="46">
        <v>24.089306698002353</v>
      </c>
      <c r="O302" s="46">
        <v>48.288472177595267</v>
      </c>
      <c r="P302" s="46">
        <v>9.3799104027374458</v>
      </c>
      <c r="Q302" s="46">
        <v>0</v>
      </c>
      <c r="R302" s="46">
        <v>12.497216590715832</v>
      </c>
      <c r="S302" s="46">
        <v>5.2259889118373204</v>
      </c>
      <c r="T302" s="46">
        <v>-8.725618838779301</v>
      </c>
      <c r="U302" s="46" t="s">
        <v>25</v>
      </c>
      <c r="V302" s="46">
        <v>-22.320579981732635</v>
      </c>
      <c r="W302" s="46">
        <v>-0.54293802214845199</v>
      </c>
      <c r="X302" s="46">
        <v>19.259521068430338</v>
      </c>
      <c r="Y302" s="46">
        <v>3.4794879136160972</v>
      </c>
      <c r="Z302" s="46">
        <f t="shared" si="56"/>
        <v>11.456518078012913</v>
      </c>
      <c r="AA302" s="46">
        <f t="shared" si="57"/>
        <v>6.2249496357995815</v>
      </c>
      <c r="AB302" s="46">
        <f t="shared" si="66"/>
        <v>5.7534560468164443E-2</v>
      </c>
      <c r="AC302" s="46">
        <f t="shared" si="58"/>
        <v>48.288472177595267</v>
      </c>
      <c r="AD302" s="46">
        <f t="shared" si="59"/>
        <v>22</v>
      </c>
      <c r="AE302" s="46">
        <f t="array" ref="AE302">SUM(IF($C302:$Y302&lt;0,1,0))</f>
        <v>6</v>
      </c>
      <c r="AF302" s="46">
        <f t="shared" si="60"/>
        <v>27.272727272727273</v>
      </c>
      <c r="AG302" s="46">
        <f t="shared" si="67"/>
        <v>49.242424242424228</v>
      </c>
      <c r="AH302" s="46">
        <f t="array" ref="AH302">SUM(IF($C302:$Y302&gt;20,1,0))</f>
        <v>7</v>
      </c>
      <c r="AI302" s="46">
        <f t="shared" si="61"/>
        <v>31.818181818181817</v>
      </c>
      <c r="AJ302" s="46">
        <f t="shared" si="68"/>
        <v>15.909090909090908</v>
      </c>
      <c r="AK302" s="46">
        <f t="array" ref="AK302">SUM(IF($C302:$Y302&gt;40,1,0))</f>
        <v>4</v>
      </c>
      <c r="AL302" s="46">
        <f t="shared" si="62"/>
        <v>18.181818181818183</v>
      </c>
      <c r="AM302" s="46">
        <f t="shared" si="69"/>
        <v>8.3333333333333339</v>
      </c>
      <c r="AN302" s="46">
        <f t="shared" si="63"/>
        <v>14.990601931678414</v>
      </c>
      <c r="AO302" s="46">
        <f t="shared" si="64"/>
        <v>10.938563496726639</v>
      </c>
      <c r="AP302" s="46"/>
      <c r="AQ302" s="46">
        <f t="shared" si="65"/>
        <v>48.288472177595267</v>
      </c>
      <c r="AR302" s="5"/>
      <c r="AS302" s="5"/>
      <c r="AT302" s="5"/>
      <c r="AU302" s="5"/>
      <c r="AV302" s="5"/>
      <c r="AW302" s="5"/>
      <c r="AX302" s="5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  <c r="BM302" s="4"/>
      <c r="BN302" s="4"/>
      <c r="BO302" s="4"/>
      <c r="BP302" s="4"/>
      <c r="BQ302" s="4"/>
      <c r="BR302" s="4"/>
      <c r="BS302" s="4"/>
      <c r="BT302" s="4"/>
      <c r="BU302" s="4"/>
      <c r="BV302" s="4"/>
      <c r="BW302" s="4"/>
      <c r="BX302" s="4"/>
      <c r="BY302" s="4"/>
      <c r="BZ302" s="4"/>
      <c r="CA302" s="4"/>
      <c r="CB302" s="4"/>
      <c r="CC302" s="4"/>
      <c r="CD302" s="4"/>
      <c r="CE302" s="4"/>
      <c r="CF302" s="4"/>
      <c r="CG302" s="4"/>
      <c r="CH302" s="4"/>
      <c r="CI302" s="4"/>
      <c r="CJ302" s="4"/>
      <c r="CK302" s="4"/>
      <c r="CL302" s="4"/>
      <c r="CM302" s="4"/>
      <c r="CN302" s="4"/>
      <c r="CO302" s="4"/>
      <c r="CP302" s="4"/>
      <c r="CQ302" s="4"/>
      <c r="CR302" s="4"/>
      <c r="CS302" s="4"/>
      <c r="CT302" s="4"/>
      <c r="CU302" s="4"/>
      <c r="CV302" s="4"/>
      <c r="CW302" s="4"/>
      <c r="CX302" s="4"/>
      <c r="CY302" s="4"/>
      <c r="CZ302" s="4"/>
      <c r="DA302" s="4"/>
      <c r="DB302" s="4"/>
      <c r="DC302" s="4"/>
      <c r="DD302" s="4"/>
      <c r="DE302" s="4"/>
      <c r="DF302" s="4"/>
      <c r="DG302" s="4"/>
      <c r="DH302" s="4"/>
      <c r="DI302" s="4"/>
      <c r="DJ302" s="4"/>
      <c r="DK302" s="4"/>
      <c r="DL302" s="4"/>
      <c r="DM302" s="4"/>
      <c r="DN302" s="4"/>
      <c r="DO302" s="4"/>
      <c r="DP302" s="4"/>
      <c r="DQ302" s="4"/>
      <c r="DR302" s="4"/>
      <c r="DS302" s="4"/>
      <c r="DT302" s="4"/>
      <c r="DU302" s="4"/>
      <c r="DV302" s="4"/>
      <c r="DW302" s="4"/>
      <c r="DX302" s="4"/>
      <c r="DY302" s="4"/>
      <c r="DZ302" s="4"/>
      <c r="EA302" s="4"/>
    </row>
    <row r="303" spans="1:131" x14ac:dyDescent="0.4">
      <c r="A303" s="4"/>
      <c r="B303" s="7">
        <v>1794</v>
      </c>
      <c r="C303" s="46">
        <v>5.8823529411764497</v>
      </c>
      <c r="D303" s="46"/>
      <c r="E303" s="46">
        <v>-56.38297872340425</v>
      </c>
      <c r="F303" s="61">
        <v>6.7203146128107516</v>
      </c>
      <c r="G303" s="46">
        <v>0</v>
      </c>
      <c r="H303" s="46">
        <v>6.4777327935222839</v>
      </c>
      <c r="I303" s="61">
        <v>41</v>
      </c>
      <c r="J303" s="46">
        <v>-2.3684210526315752</v>
      </c>
      <c r="K303" s="46">
        <v>1.8348623853211121</v>
      </c>
      <c r="L303" s="46">
        <v>5.6104555369216991</v>
      </c>
      <c r="M303" s="46">
        <v>4.2555537912061681</v>
      </c>
      <c r="N303" s="46">
        <v>29.876893939393923</v>
      </c>
      <c r="O303" s="46">
        <v>7.169509633361959</v>
      </c>
      <c r="P303" s="46">
        <v>13.360017509242152</v>
      </c>
      <c r="Q303" s="46">
        <v>16</v>
      </c>
      <c r="R303" s="46" t="s">
        <v>25</v>
      </c>
      <c r="S303" s="46">
        <v>5.2044945988878624</v>
      </c>
      <c r="T303" s="46">
        <v>15.385696338045147</v>
      </c>
      <c r="U303" s="46" t="s">
        <v>25</v>
      </c>
      <c r="V303" s="46">
        <v>19.749160738188841</v>
      </c>
      <c r="W303" s="46">
        <v>-1.1176680968205011</v>
      </c>
      <c r="X303" s="46">
        <v>-14.190205005705113</v>
      </c>
      <c r="Y303" s="46">
        <v>10.926831338596044</v>
      </c>
      <c r="Z303" s="46">
        <f t="shared" si="56"/>
        <v>5.7697301639056482</v>
      </c>
      <c r="AA303" s="46">
        <f t="shared" si="57"/>
        <v>6.1800428673493668</v>
      </c>
      <c r="AB303" s="46">
        <f t="shared" si="66"/>
        <v>0.98267786157764114</v>
      </c>
      <c r="AC303" s="46">
        <f t="shared" si="58"/>
        <v>41</v>
      </c>
      <c r="AD303" s="46">
        <f t="shared" si="59"/>
        <v>22</v>
      </c>
      <c r="AE303" s="46">
        <f t="array" ref="AE303">SUM(IF($C303:$Y303&lt;0,1,0))</f>
        <v>4</v>
      </c>
      <c r="AF303" s="46">
        <f t="shared" si="60"/>
        <v>18.181818181818183</v>
      </c>
      <c r="AG303" s="46">
        <f t="shared" si="67"/>
        <v>44.696969696969688</v>
      </c>
      <c r="AH303" s="46">
        <f t="array" ref="AH303">SUM(IF($C303:$Y303&gt;20,1,0))</f>
        <v>4</v>
      </c>
      <c r="AI303" s="46">
        <f t="shared" si="61"/>
        <v>18.181818181818183</v>
      </c>
      <c r="AJ303" s="46">
        <f t="shared" si="68"/>
        <v>16.666666666666668</v>
      </c>
      <c r="AK303" s="46">
        <f t="array" ref="AK303">SUM(IF($C303:$Y303&gt;40,1,0))</f>
        <v>3</v>
      </c>
      <c r="AL303" s="46">
        <f t="shared" si="62"/>
        <v>13.636363636363635</v>
      </c>
      <c r="AM303" s="46">
        <f t="shared" si="69"/>
        <v>10.606060606060606</v>
      </c>
      <c r="AN303" s="46">
        <f t="shared" si="63"/>
        <v>10.395493365233564</v>
      </c>
      <c r="AO303" s="46">
        <f t="shared" si="64"/>
        <v>6.4777327935222839</v>
      </c>
      <c r="AP303" s="46"/>
      <c r="AQ303" s="46">
        <f t="shared" si="65"/>
        <v>41</v>
      </c>
      <c r="AR303" s="5"/>
      <c r="AS303" s="5"/>
      <c r="AT303" s="5"/>
      <c r="AU303" s="5"/>
      <c r="AV303" s="5"/>
      <c r="AW303" s="5"/>
      <c r="AX303" s="5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  <c r="BM303" s="4"/>
      <c r="BN303" s="4"/>
      <c r="BO303" s="4"/>
      <c r="BP303" s="4"/>
      <c r="BQ303" s="4"/>
      <c r="BR303" s="4"/>
      <c r="BS303" s="4"/>
      <c r="BT303" s="4"/>
      <c r="BU303" s="4"/>
      <c r="BV303" s="4"/>
      <c r="BW303" s="4"/>
      <c r="BX303" s="4"/>
      <c r="BY303" s="4"/>
      <c r="BZ303" s="4"/>
      <c r="CA303" s="4"/>
      <c r="CB303" s="4"/>
      <c r="CC303" s="4"/>
      <c r="CD303" s="4"/>
      <c r="CE303" s="4"/>
      <c r="CF303" s="4"/>
      <c r="CG303" s="4"/>
      <c r="CH303" s="4"/>
      <c r="CI303" s="4"/>
      <c r="CJ303" s="4"/>
      <c r="CK303" s="4"/>
      <c r="CL303" s="4"/>
      <c r="CM303" s="4"/>
      <c r="CN303" s="4"/>
      <c r="CO303" s="4"/>
      <c r="CP303" s="4"/>
      <c r="CQ303" s="4"/>
      <c r="CR303" s="4"/>
      <c r="CS303" s="4"/>
      <c r="CT303" s="4"/>
      <c r="CU303" s="4"/>
      <c r="CV303" s="4"/>
      <c r="CW303" s="4"/>
      <c r="CX303" s="4"/>
      <c r="CY303" s="4"/>
      <c r="CZ303" s="4"/>
      <c r="DA303" s="4"/>
      <c r="DB303" s="4"/>
      <c r="DC303" s="4"/>
      <c r="DD303" s="4"/>
      <c r="DE303" s="4"/>
      <c r="DF303" s="4"/>
      <c r="DG303" s="4"/>
      <c r="DH303" s="4"/>
      <c r="DI303" s="4"/>
      <c r="DJ303" s="4"/>
      <c r="DK303" s="4"/>
      <c r="DL303" s="4"/>
      <c r="DM303" s="4"/>
      <c r="DN303" s="4"/>
      <c r="DO303" s="4"/>
      <c r="DP303" s="4"/>
      <c r="DQ303" s="4"/>
      <c r="DR303" s="4"/>
      <c r="DS303" s="4"/>
      <c r="DT303" s="4"/>
      <c r="DU303" s="4"/>
      <c r="DV303" s="4"/>
      <c r="DW303" s="4"/>
      <c r="DX303" s="4"/>
      <c r="DY303" s="4"/>
      <c r="DZ303" s="4"/>
      <c r="EA303" s="4"/>
    </row>
    <row r="304" spans="1:131" x14ac:dyDescent="0.4">
      <c r="A304" s="4"/>
      <c r="B304" s="7">
        <v>1795</v>
      </c>
      <c r="C304" s="46">
        <v>-4.8611111111111054</v>
      </c>
      <c r="D304" s="46"/>
      <c r="E304" s="46">
        <v>75.609756097560975</v>
      </c>
      <c r="F304" s="61">
        <v>2.4191511289103795</v>
      </c>
      <c r="G304" s="46">
        <v>70.568561872909697</v>
      </c>
      <c r="H304" s="46">
        <v>61.050380228136888</v>
      </c>
      <c r="I304" s="61">
        <v>35</v>
      </c>
      <c r="J304" s="46">
        <v>46.2264150943396</v>
      </c>
      <c r="K304" s="46">
        <v>4.6332046332046239</v>
      </c>
      <c r="L304" s="46">
        <v>19.207686887726673</v>
      </c>
      <c r="M304" s="46">
        <v>16.742412059763101</v>
      </c>
      <c r="N304" s="46">
        <v>54.939846882974841</v>
      </c>
      <c r="O304" s="46">
        <v>-9.9404056871114701</v>
      </c>
      <c r="P304" s="46">
        <v>-3.8524810939604306</v>
      </c>
      <c r="Q304" s="46">
        <v>0</v>
      </c>
      <c r="R304" s="46" t="s">
        <v>25</v>
      </c>
      <c r="S304" s="46">
        <v>12.79387768330893</v>
      </c>
      <c r="T304" s="46">
        <v>12.622897951895437</v>
      </c>
      <c r="U304" s="46">
        <v>-5.6063658765885735</v>
      </c>
      <c r="V304" s="46">
        <v>6.4517951474440949</v>
      </c>
      <c r="W304" s="46">
        <v>5.9788433320481742</v>
      </c>
      <c r="X304" s="46">
        <v>-7.3203347776836569</v>
      </c>
      <c r="Y304" s="46">
        <v>14.390559207077146</v>
      </c>
      <c r="Z304" s="46">
        <f t="shared" si="56"/>
        <v>19.383556650516443</v>
      </c>
      <c r="AA304" s="46">
        <f t="shared" si="57"/>
        <v>12.622897951895437</v>
      </c>
      <c r="AB304" s="46">
        <f t="shared" si="66"/>
        <v>3.1273438600961616</v>
      </c>
      <c r="AC304" s="46">
        <f t="shared" si="58"/>
        <v>75.609756097560975</v>
      </c>
      <c r="AD304" s="46">
        <f t="shared" si="59"/>
        <v>22</v>
      </c>
      <c r="AE304" s="46">
        <f t="array" ref="AE304">SUM(IF($C304:$Y304&lt;0,1,0))</f>
        <v>5</v>
      </c>
      <c r="AF304" s="46">
        <f t="shared" si="60"/>
        <v>22.727272727272727</v>
      </c>
      <c r="AG304" s="46">
        <f t="shared" si="67"/>
        <v>40.151515151515149</v>
      </c>
      <c r="AH304" s="46">
        <f t="array" ref="AH304">SUM(IF($C304:$Y304&gt;20,1,0))</f>
        <v>7</v>
      </c>
      <c r="AI304" s="46">
        <f t="shared" si="61"/>
        <v>31.818181818181817</v>
      </c>
      <c r="AJ304" s="46">
        <f t="shared" si="68"/>
        <v>18.181818181818183</v>
      </c>
      <c r="AK304" s="46">
        <f t="array" ref="AK304">SUM(IF($C304:$Y304&gt;40,1,0))</f>
        <v>6</v>
      </c>
      <c r="AL304" s="46">
        <f t="shared" si="62"/>
        <v>27.27272727272727</v>
      </c>
      <c r="AM304" s="46">
        <f t="shared" si="69"/>
        <v>12.878787878787877</v>
      </c>
      <c r="AN304" s="46">
        <f t="shared" si="63"/>
        <v>23.829896130015605</v>
      </c>
      <c r="AO304" s="46">
        <f t="shared" si="64"/>
        <v>16.742412059763101</v>
      </c>
      <c r="AP304" s="46"/>
      <c r="AQ304" s="46">
        <f t="shared" si="65"/>
        <v>70.568561872909697</v>
      </c>
      <c r="AR304" s="5"/>
      <c r="AS304" s="5"/>
      <c r="AT304" s="5"/>
      <c r="AU304" s="5"/>
      <c r="AV304" s="5"/>
      <c r="AW304" s="5"/>
      <c r="AX304" s="5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  <c r="BM304" s="4"/>
      <c r="BN304" s="4"/>
      <c r="BO304" s="4"/>
      <c r="BP304" s="4"/>
      <c r="BQ304" s="4"/>
      <c r="BR304" s="4"/>
      <c r="BS304" s="4"/>
      <c r="BT304" s="4"/>
      <c r="BU304" s="4"/>
      <c r="BV304" s="4"/>
      <c r="BW304" s="4"/>
      <c r="BX304" s="4"/>
      <c r="BY304" s="4"/>
      <c r="BZ304" s="4"/>
      <c r="CA304" s="4"/>
      <c r="CB304" s="4"/>
      <c r="CC304" s="4"/>
      <c r="CD304" s="4"/>
      <c r="CE304" s="4"/>
      <c r="CF304" s="4"/>
      <c r="CG304" s="4"/>
      <c r="CH304" s="4"/>
      <c r="CI304" s="4"/>
      <c r="CJ304" s="4"/>
      <c r="CK304" s="4"/>
      <c r="CL304" s="4"/>
      <c r="CM304" s="4"/>
      <c r="CN304" s="4"/>
      <c r="CO304" s="4"/>
      <c r="CP304" s="4"/>
      <c r="CQ304" s="4"/>
      <c r="CR304" s="4"/>
      <c r="CS304" s="4"/>
      <c r="CT304" s="4"/>
      <c r="CU304" s="4"/>
      <c r="CV304" s="4"/>
      <c r="CW304" s="4"/>
      <c r="CX304" s="4"/>
      <c r="CY304" s="4"/>
      <c r="CZ304" s="4"/>
      <c r="DA304" s="4"/>
      <c r="DB304" s="4"/>
      <c r="DC304" s="4"/>
      <c r="DD304" s="4"/>
      <c r="DE304" s="4"/>
      <c r="DF304" s="4"/>
      <c r="DG304" s="4"/>
      <c r="DH304" s="4"/>
      <c r="DI304" s="4"/>
      <c r="DJ304" s="4"/>
      <c r="DK304" s="4"/>
      <c r="DL304" s="4"/>
      <c r="DM304" s="4"/>
      <c r="DN304" s="4"/>
      <c r="DO304" s="4"/>
      <c r="DP304" s="4"/>
      <c r="DQ304" s="4"/>
      <c r="DR304" s="4"/>
      <c r="DS304" s="4"/>
      <c r="DT304" s="4"/>
      <c r="DU304" s="4"/>
      <c r="DV304" s="4"/>
      <c r="DW304" s="4"/>
      <c r="DX304" s="4"/>
      <c r="DY304" s="4"/>
      <c r="DZ304" s="4"/>
      <c r="EA304" s="4"/>
    </row>
    <row r="305" spans="1:131" x14ac:dyDescent="0.4">
      <c r="A305" s="4"/>
      <c r="B305" s="7">
        <v>1796</v>
      </c>
      <c r="C305" s="46">
        <v>-10.218978102189791</v>
      </c>
      <c r="D305" s="46"/>
      <c r="E305" s="46">
        <v>-5.5555555555555465</v>
      </c>
      <c r="F305" s="61">
        <v>-5.7036354144234807</v>
      </c>
      <c r="G305" s="46">
        <v>-49.607843137254903</v>
      </c>
      <c r="H305" s="46">
        <v>-25.630810092961486</v>
      </c>
      <c r="I305" s="46">
        <v>-3.6</v>
      </c>
      <c r="J305" s="46">
        <v>-8.9400921658986157</v>
      </c>
      <c r="K305" s="46">
        <v>-5.6580565805657956</v>
      </c>
      <c r="L305" s="46">
        <v>-11.759492678399475</v>
      </c>
      <c r="M305" s="46">
        <v>-26.261611967590039</v>
      </c>
      <c r="N305" s="46">
        <v>-6.4235294117646946</v>
      </c>
      <c r="O305" s="46">
        <v>-10.902979792325475</v>
      </c>
      <c r="P305" s="46">
        <v>4.2969874785564244</v>
      </c>
      <c r="Q305" s="46">
        <v>0</v>
      </c>
      <c r="R305" s="46">
        <v>3.0095044767882717</v>
      </c>
      <c r="S305" s="46">
        <v>5.3260122503018925</v>
      </c>
      <c r="T305" s="46">
        <v>10.825111473609676</v>
      </c>
      <c r="U305" s="46">
        <v>-14.190715651256802</v>
      </c>
      <c r="V305" s="46">
        <v>14.68956688922065</v>
      </c>
      <c r="W305" s="46">
        <v>-2.3301151650851777</v>
      </c>
      <c r="X305" s="46">
        <v>2.6548757777204997</v>
      </c>
      <c r="Y305" s="46">
        <v>5.2998583977115876</v>
      </c>
      <c r="Z305" s="46">
        <f t="shared" si="56"/>
        <v>-6.3946135896073777</v>
      </c>
      <c r="AA305" s="46">
        <f t="shared" si="57"/>
        <v>-5.6068060680606706</v>
      </c>
      <c r="AB305" s="46">
        <f t="shared" si="66"/>
        <v>2.3458467144493977</v>
      </c>
      <c r="AC305" s="46">
        <f t="shared" si="58"/>
        <v>14.68956688922065</v>
      </c>
      <c r="AD305" s="46">
        <f t="shared" si="59"/>
        <v>22</v>
      </c>
      <c r="AE305" s="46">
        <f t="array" ref="AE305">SUM(IF($C305:$Y305&lt;0,1,0))</f>
        <v>14</v>
      </c>
      <c r="AF305" s="46">
        <f t="shared" si="60"/>
        <v>63.636363636363633</v>
      </c>
      <c r="AG305" s="46">
        <f t="shared" si="67"/>
        <v>42.424242424242422</v>
      </c>
      <c r="AH305" s="46">
        <f t="array" ref="AH305">SUM(IF($C305:$Y305&gt;20,1,0))</f>
        <v>0</v>
      </c>
      <c r="AI305" s="46">
        <f t="shared" si="61"/>
        <v>0</v>
      </c>
      <c r="AJ305" s="46">
        <f t="shared" si="68"/>
        <v>16.666666666666668</v>
      </c>
      <c r="AK305" s="46">
        <f t="array" ref="AK305">SUM(IF($C305:$Y305&gt;40,1,0))</f>
        <v>0</v>
      </c>
      <c r="AL305" s="46">
        <f t="shared" si="62"/>
        <v>0</v>
      </c>
      <c r="AM305" s="46">
        <f t="shared" si="69"/>
        <v>12.121212121212119</v>
      </c>
      <c r="AN305" s="46">
        <f t="shared" si="63"/>
        <v>-10.132539073966957</v>
      </c>
      <c r="AO305" s="46">
        <f t="shared" si="64"/>
        <v>-6.0635824130940872</v>
      </c>
      <c r="AP305" s="46"/>
      <c r="AQ305" s="46">
        <f t="shared" si="65"/>
        <v>5.3260122503018925</v>
      </c>
      <c r="AR305" s="5"/>
      <c r="AS305" s="5"/>
      <c r="AT305" s="5"/>
      <c r="AU305" s="5"/>
      <c r="AV305" s="5"/>
      <c r="AW305" s="5"/>
      <c r="AX305" s="5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  <c r="BM305" s="4"/>
      <c r="BN305" s="4"/>
      <c r="BO305" s="4"/>
      <c r="BP305" s="4"/>
      <c r="BQ305" s="4"/>
      <c r="BR305" s="4"/>
      <c r="BS305" s="4"/>
      <c r="BT305" s="4"/>
      <c r="BU305" s="4"/>
      <c r="BV305" s="4"/>
      <c r="BW305" s="4"/>
      <c r="BX305" s="4"/>
      <c r="BY305" s="4"/>
      <c r="BZ305" s="4"/>
      <c r="CA305" s="4"/>
      <c r="CB305" s="4"/>
      <c r="CC305" s="4"/>
      <c r="CD305" s="4"/>
      <c r="CE305" s="4"/>
      <c r="CF305" s="4"/>
      <c r="CG305" s="4"/>
      <c r="CH305" s="4"/>
      <c r="CI305" s="4"/>
      <c r="CJ305" s="4"/>
      <c r="CK305" s="4"/>
      <c r="CL305" s="4"/>
      <c r="CM305" s="4"/>
      <c r="CN305" s="4"/>
      <c r="CO305" s="4"/>
      <c r="CP305" s="4"/>
      <c r="CQ305" s="4"/>
      <c r="CR305" s="4"/>
      <c r="CS305" s="4"/>
      <c r="CT305" s="4"/>
      <c r="CU305" s="4"/>
      <c r="CV305" s="4"/>
      <c r="CW305" s="4"/>
      <c r="CX305" s="4"/>
      <c r="CY305" s="4"/>
      <c r="CZ305" s="4"/>
      <c r="DA305" s="4"/>
      <c r="DB305" s="4"/>
      <c r="DC305" s="4"/>
      <c r="DD305" s="4"/>
      <c r="DE305" s="4"/>
      <c r="DF305" s="4"/>
      <c r="DG305" s="4"/>
      <c r="DH305" s="4"/>
      <c r="DI305" s="4"/>
      <c r="DJ305" s="4"/>
      <c r="DK305" s="4"/>
      <c r="DL305" s="4"/>
      <c r="DM305" s="4"/>
      <c r="DN305" s="4"/>
      <c r="DO305" s="4"/>
      <c r="DP305" s="4"/>
      <c r="DQ305" s="4"/>
      <c r="DR305" s="4"/>
      <c r="DS305" s="4"/>
      <c r="DT305" s="4"/>
      <c r="DU305" s="4"/>
      <c r="DV305" s="4"/>
      <c r="DW305" s="4"/>
      <c r="DX305" s="4"/>
      <c r="DY305" s="4"/>
      <c r="DZ305" s="4"/>
      <c r="EA305" s="4"/>
    </row>
    <row r="306" spans="1:131" x14ac:dyDescent="0.4">
      <c r="A306" s="4"/>
      <c r="B306" s="7">
        <v>1797</v>
      </c>
      <c r="C306" s="46">
        <v>-4.0650406504065035</v>
      </c>
      <c r="D306" s="46"/>
      <c r="E306" s="46">
        <v>-32.352941176470594</v>
      </c>
      <c r="F306" s="61">
        <v>5.100684242651865</v>
      </c>
      <c r="G306" s="46">
        <v>-7.587548638132291</v>
      </c>
      <c r="H306" s="46">
        <v>-27.5595238095238</v>
      </c>
      <c r="I306" s="46">
        <v>12</v>
      </c>
      <c r="J306" s="46">
        <v>-14.473684210526304</v>
      </c>
      <c r="K306" s="46">
        <v>-1.8252933507170832</v>
      </c>
      <c r="L306" s="46">
        <v>-13.552555989724191</v>
      </c>
      <c r="M306" s="46">
        <v>3.5249643365054206</v>
      </c>
      <c r="N306" s="46">
        <v>-62.811164194116174</v>
      </c>
      <c r="O306" s="46">
        <v>1.30840699907806</v>
      </c>
      <c r="P306" s="46">
        <v>6.7634260241986937</v>
      </c>
      <c r="Q306" s="46">
        <v>-11.03448275862069</v>
      </c>
      <c r="R306" s="46">
        <v>17.967347920866917</v>
      </c>
      <c r="S306" s="46">
        <v>-9.0011274578408731</v>
      </c>
      <c r="T306" s="46">
        <v>6.8885050157903738</v>
      </c>
      <c r="U306" s="46">
        <v>15.8620355751244</v>
      </c>
      <c r="V306" s="46">
        <v>-4.8766905410525974</v>
      </c>
      <c r="W306" s="46">
        <v>-5.1355637929492683</v>
      </c>
      <c r="X306" s="46">
        <v>10.325209076559204</v>
      </c>
      <c r="Y306" s="46">
        <v>-3.7729430424884915</v>
      </c>
      <c r="Z306" s="46">
        <f t="shared" si="56"/>
        <v>-5.3776354737179046</v>
      </c>
      <c r="AA306" s="46">
        <f t="shared" si="57"/>
        <v>-3.9189918464474975</v>
      </c>
      <c r="AB306" s="46">
        <f t="shared" si="66"/>
        <v>2.72599497785099</v>
      </c>
      <c r="AC306" s="46">
        <f t="shared" si="58"/>
        <v>17.967347920866917</v>
      </c>
      <c r="AD306" s="46">
        <f t="shared" si="59"/>
        <v>22</v>
      </c>
      <c r="AE306" s="46">
        <f t="array" ref="AE306">SUM(IF($C306:$Y306&lt;0,1,0))</f>
        <v>13</v>
      </c>
      <c r="AF306" s="46">
        <f t="shared" si="60"/>
        <v>59.090909090909093</v>
      </c>
      <c r="AG306" s="46">
        <f t="shared" si="67"/>
        <v>39.393939393939391</v>
      </c>
      <c r="AH306" s="46">
        <f t="array" ref="AH306">SUM(IF($C306:$Y306&gt;20,1,0))</f>
        <v>0</v>
      </c>
      <c r="AI306" s="46">
        <f t="shared" si="61"/>
        <v>0</v>
      </c>
      <c r="AJ306" s="46">
        <f t="shared" si="68"/>
        <v>16.666666666666668</v>
      </c>
      <c r="AK306" s="46">
        <f t="array" ref="AK306">SUM(IF($C306:$Y306&gt;40,1,0))</f>
        <v>0</v>
      </c>
      <c r="AL306" s="46">
        <f t="shared" si="62"/>
        <v>0</v>
      </c>
      <c r="AM306" s="46">
        <f t="shared" si="69"/>
        <v>12.121212121212119</v>
      </c>
      <c r="AN306" s="46">
        <f t="shared" si="63"/>
        <v>-7.2271822061357467</v>
      </c>
      <c r="AO306" s="46">
        <f t="shared" si="64"/>
        <v>-4.7064209944246871</v>
      </c>
      <c r="AP306" s="46"/>
      <c r="AQ306" s="46">
        <f t="shared" si="65"/>
        <v>17.967347920866917</v>
      </c>
      <c r="AR306" s="5"/>
      <c r="AS306" s="5"/>
      <c r="AT306" s="5"/>
      <c r="AU306" s="5"/>
      <c r="AV306" s="5"/>
      <c r="AW306" s="5"/>
      <c r="AX306" s="5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  <c r="BM306" s="4"/>
      <c r="BN306" s="4"/>
      <c r="BO306" s="4"/>
      <c r="BP306" s="4"/>
      <c r="BQ306" s="4"/>
      <c r="BR306" s="4"/>
      <c r="BS306" s="4"/>
      <c r="BT306" s="4"/>
      <c r="BU306" s="4"/>
      <c r="BV306" s="4"/>
      <c r="BW306" s="4"/>
      <c r="BX306" s="4"/>
      <c r="BY306" s="4"/>
      <c r="BZ306" s="4"/>
      <c r="CA306" s="4"/>
      <c r="CB306" s="4"/>
      <c r="CC306" s="4"/>
      <c r="CD306" s="4"/>
      <c r="CE306" s="4"/>
      <c r="CF306" s="4"/>
      <c r="CG306" s="4"/>
      <c r="CH306" s="4"/>
      <c r="CI306" s="4"/>
      <c r="CJ306" s="4"/>
      <c r="CK306" s="4"/>
      <c r="CL306" s="4"/>
      <c r="CM306" s="4"/>
      <c r="CN306" s="4"/>
      <c r="CO306" s="4"/>
      <c r="CP306" s="4"/>
      <c r="CQ306" s="4"/>
      <c r="CR306" s="4"/>
      <c r="CS306" s="4"/>
      <c r="CT306" s="4"/>
      <c r="CU306" s="4"/>
      <c r="CV306" s="4"/>
      <c r="CW306" s="4"/>
      <c r="CX306" s="4"/>
      <c r="CY306" s="4"/>
      <c r="CZ306" s="4"/>
      <c r="DA306" s="4"/>
      <c r="DB306" s="4"/>
      <c r="DC306" s="4"/>
      <c r="DD306" s="4"/>
      <c r="DE306" s="4"/>
      <c r="DF306" s="4"/>
      <c r="DG306" s="4"/>
      <c r="DH306" s="4"/>
      <c r="DI306" s="4"/>
      <c r="DJ306" s="4"/>
      <c r="DK306" s="4"/>
      <c r="DL306" s="4"/>
      <c r="DM306" s="4"/>
      <c r="DN306" s="4"/>
      <c r="DO306" s="4"/>
      <c r="DP306" s="4"/>
      <c r="DQ306" s="4"/>
      <c r="DR306" s="4"/>
      <c r="DS306" s="4"/>
      <c r="DT306" s="4"/>
      <c r="DU306" s="4"/>
      <c r="DV306" s="4"/>
      <c r="DW306" s="4"/>
      <c r="DX306" s="4"/>
      <c r="DY306" s="4"/>
      <c r="DZ306" s="4"/>
      <c r="EA306" s="4"/>
    </row>
    <row r="307" spans="1:131" x14ac:dyDescent="0.4">
      <c r="A307" s="4"/>
      <c r="B307" s="7">
        <v>1798</v>
      </c>
      <c r="C307" s="46">
        <v>-1.6949152542372947</v>
      </c>
      <c r="D307" s="46"/>
      <c r="E307" s="46">
        <v>34.782608695652172</v>
      </c>
      <c r="F307" s="61">
        <v>-1.3281414375522216</v>
      </c>
      <c r="G307" s="46">
        <v>5.0526315789473752</v>
      </c>
      <c r="H307" s="46">
        <v>3.9715146535195922</v>
      </c>
      <c r="I307" s="46">
        <v>-45.9</v>
      </c>
      <c r="J307" s="46">
        <v>17.633136094674541</v>
      </c>
      <c r="K307" s="46">
        <v>0.13280212483399723</v>
      </c>
      <c r="L307" s="46">
        <v>3.6004755606960259</v>
      </c>
      <c r="M307" s="46">
        <v>1.1025959749558778</v>
      </c>
      <c r="N307" s="46">
        <v>0</v>
      </c>
      <c r="O307" s="46">
        <v>25.72179463112446</v>
      </c>
      <c r="P307" s="46">
        <v>14.6211944703324</v>
      </c>
      <c r="Q307" s="46">
        <v>16.279069767441868</v>
      </c>
      <c r="R307" s="46">
        <v>-16.26716342886133</v>
      </c>
      <c r="S307" s="46">
        <v>-1.2128855394367439</v>
      </c>
      <c r="T307" s="46">
        <v>-9.1099899814499086</v>
      </c>
      <c r="U307" s="46">
        <v>-11.693706930776909</v>
      </c>
      <c r="V307" s="46">
        <v>9.5139127210849939</v>
      </c>
      <c r="W307" s="46">
        <v>5.7971014492753659</v>
      </c>
      <c r="X307" s="46">
        <v>-10.713706335834717</v>
      </c>
      <c r="Y307" s="46">
        <v>-3.2680508765687066</v>
      </c>
      <c r="Z307" s="46">
        <f t="shared" si="56"/>
        <v>1.6827399062645838</v>
      </c>
      <c r="AA307" s="46">
        <f t="shared" si="57"/>
        <v>0.61769904989493751</v>
      </c>
      <c r="AB307" s="46">
        <f t="shared" si="66"/>
        <v>2.6866319317385261</v>
      </c>
      <c r="AC307" s="46">
        <f t="shared" si="58"/>
        <v>34.782608695652172</v>
      </c>
      <c r="AD307" s="46">
        <f t="shared" si="59"/>
        <v>22</v>
      </c>
      <c r="AE307" s="46">
        <f t="array" ref="AE307">SUM(IF($C307:$Y307&lt;0,1,0))</f>
        <v>9</v>
      </c>
      <c r="AF307" s="46">
        <f t="shared" si="60"/>
        <v>40.909090909090907</v>
      </c>
      <c r="AG307" s="46">
        <f t="shared" si="67"/>
        <v>38.636363636363633</v>
      </c>
      <c r="AH307" s="46">
        <f t="array" ref="AH307">SUM(IF($C307:$Y307&gt;20,1,0))</f>
        <v>2</v>
      </c>
      <c r="AI307" s="46">
        <f t="shared" si="61"/>
        <v>9.0909090909090917</v>
      </c>
      <c r="AJ307" s="46">
        <f t="shared" si="68"/>
        <v>15.15151515151515</v>
      </c>
      <c r="AK307" s="46">
        <f t="array" ref="AK307">SUM(IF($C307:$Y307&gt;40,1,0))</f>
        <v>0</v>
      </c>
      <c r="AL307" s="46">
        <f t="shared" si="62"/>
        <v>0</v>
      </c>
      <c r="AM307" s="46">
        <f t="shared" si="69"/>
        <v>9.8484848484848495</v>
      </c>
      <c r="AN307" s="46">
        <f t="shared" si="63"/>
        <v>1.6719303179054175</v>
      </c>
      <c r="AO307" s="46">
        <f t="shared" si="64"/>
        <v>2.3515357678259519</v>
      </c>
      <c r="AP307" s="46"/>
      <c r="AQ307" s="46">
        <f t="shared" si="65"/>
        <v>25.72179463112446</v>
      </c>
      <c r="AR307" s="5"/>
      <c r="AS307" s="5"/>
      <c r="AT307" s="5"/>
      <c r="AU307" s="5"/>
      <c r="AV307" s="5"/>
      <c r="AW307" s="5"/>
      <c r="AX307" s="5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  <c r="BM307" s="4"/>
      <c r="BN307" s="4"/>
      <c r="BO307" s="4"/>
      <c r="BP307" s="4"/>
      <c r="BQ307" s="4"/>
      <c r="BR307" s="4"/>
      <c r="BS307" s="4"/>
      <c r="BT307" s="4"/>
      <c r="BU307" s="4"/>
      <c r="BV307" s="4"/>
      <c r="BW307" s="4"/>
      <c r="BX307" s="4"/>
      <c r="BY307" s="4"/>
      <c r="BZ307" s="4"/>
      <c r="CA307" s="4"/>
      <c r="CB307" s="4"/>
      <c r="CC307" s="4"/>
      <c r="CD307" s="4"/>
      <c r="CE307" s="4"/>
      <c r="CF307" s="4"/>
      <c r="CG307" s="4"/>
      <c r="CH307" s="4"/>
      <c r="CI307" s="4"/>
      <c r="CJ307" s="4"/>
      <c r="CK307" s="4"/>
      <c r="CL307" s="4"/>
      <c r="CM307" s="4"/>
      <c r="CN307" s="4"/>
      <c r="CO307" s="4"/>
      <c r="CP307" s="4"/>
      <c r="CQ307" s="4"/>
      <c r="CR307" s="4"/>
      <c r="CS307" s="4"/>
      <c r="CT307" s="4"/>
      <c r="CU307" s="4"/>
      <c r="CV307" s="4"/>
      <c r="CW307" s="4"/>
      <c r="CX307" s="4"/>
      <c r="CY307" s="4"/>
      <c r="CZ307" s="4"/>
      <c r="DA307" s="4"/>
      <c r="DB307" s="4"/>
      <c r="DC307" s="4"/>
      <c r="DD307" s="4"/>
      <c r="DE307" s="4"/>
      <c r="DF307" s="4"/>
      <c r="DG307" s="4"/>
      <c r="DH307" s="4"/>
      <c r="DI307" s="4"/>
      <c r="DJ307" s="4"/>
      <c r="DK307" s="4"/>
      <c r="DL307" s="4"/>
      <c r="DM307" s="4"/>
      <c r="DN307" s="4"/>
      <c r="DO307" s="4"/>
      <c r="DP307" s="4"/>
      <c r="DQ307" s="4"/>
      <c r="DR307" s="4"/>
      <c r="DS307" s="4"/>
      <c r="DT307" s="4"/>
      <c r="DU307" s="4"/>
      <c r="DV307" s="4"/>
      <c r="DW307" s="4"/>
      <c r="DX307" s="4"/>
      <c r="DY307" s="4"/>
      <c r="DZ307" s="4"/>
      <c r="EA307" s="4"/>
    </row>
    <row r="308" spans="1:131" x14ac:dyDescent="0.4">
      <c r="A308" s="4"/>
      <c r="B308" s="7">
        <v>1799</v>
      </c>
      <c r="C308" s="46">
        <v>3.4482758620689724</v>
      </c>
      <c r="D308" s="46"/>
      <c r="E308" s="46">
        <v>24.193548387096776</v>
      </c>
      <c r="F308" s="61">
        <v>12.136806844918024</v>
      </c>
      <c r="G308" s="46">
        <v>23.647294589178358</v>
      </c>
      <c r="H308" s="46">
        <v>44.63</v>
      </c>
      <c r="I308" s="46"/>
      <c r="J308" s="46">
        <v>34.909456740442657</v>
      </c>
      <c r="K308" s="46">
        <v>15.251989389920428</v>
      </c>
      <c r="L308" s="46">
        <v>11.644847025867566</v>
      </c>
      <c r="M308" s="46">
        <v>33.429450147450069</v>
      </c>
      <c r="N308" s="46">
        <v>-34.685598377281949</v>
      </c>
      <c r="O308" s="46">
        <v>-4.7617310226005847</v>
      </c>
      <c r="P308" s="46">
        <v>-9.553571428571427</v>
      </c>
      <c r="Q308" s="46">
        <v>50</v>
      </c>
      <c r="R308" s="46">
        <v>-0.94102403207190211</v>
      </c>
      <c r="S308" s="46">
        <v>11.37739168977375</v>
      </c>
      <c r="T308" s="46">
        <v>4.3878197255139462</v>
      </c>
      <c r="U308" s="46">
        <v>12.259751894637665</v>
      </c>
      <c r="V308" s="46">
        <v>5.5564242421006549</v>
      </c>
      <c r="W308" s="46" t="s">
        <v>25</v>
      </c>
      <c r="X308" s="46">
        <v>13.648314533744532</v>
      </c>
      <c r="Y308" s="46">
        <v>0</v>
      </c>
      <c r="Z308" s="46">
        <f t="shared" si="56"/>
        <v>12.528972310609378</v>
      </c>
      <c r="AA308" s="46">
        <f t="shared" si="57"/>
        <v>11.890826935392795</v>
      </c>
      <c r="AB308" s="46">
        <f t="shared" si="66"/>
        <v>3.6309448150040615</v>
      </c>
      <c r="AC308" s="46">
        <f t="shared" si="58"/>
        <v>50</v>
      </c>
      <c r="AD308" s="46">
        <f t="shared" si="59"/>
        <v>21</v>
      </c>
      <c r="AE308" s="46">
        <f t="array" ref="AE308">SUM(IF($C308:$Y308&lt;0,1,0))</f>
        <v>4</v>
      </c>
      <c r="AF308" s="46">
        <f t="shared" si="60"/>
        <v>19.047619047619047</v>
      </c>
      <c r="AG308" s="46">
        <f t="shared" si="67"/>
        <v>37.265512265512264</v>
      </c>
      <c r="AH308" s="46">
        <f t="array" ref="AH308">SUM(IF($C308:$Y308&gt;20,1,0))</f>
        <v>7</v>
      </c>
      <c r="AI308" s="46">
        <f t="shared" si="61"/>
        <v>33.333333333333329</v>
      </c>
      <c r="AJ308" s="46">
        <f t="shared" si="68"/>
        <v>15.404040404040403</v>
      </c>
      <c r="AK308" s="46">
        <f t="array" ref="AK308">SUM(IF($C308:$Y308&gt;40,1,0))</f>
        <v>3</v>
      </c>
      <c r="AL308" s="46">
        <f t="shared" si="62"/>
        <v>14.285714285714285</v>
      </c>
      <c r="AM308" s="46">
        <f t="shared" si="69"/>
        <v>9.1991341991341979</v>
      </c>
      <c r="AN308" s="46">
        <f t="shared" si="63"/>
        <v>14.391177812848079</v>
      </c>
      <c r="AO308" s="46">
        <f t="shared" si="64"/>
        <v>12.136806844918024</v>
      </c>
      <c r="AP308" s="46"/>
      <c r="AQ308" s="46">
        <f t="shared" si="65"/>
        <v>50</v>
      </c>
      <c r="AR308" s="5"/>
      <c r="AS308" s="5"/>
      <c r="AT308" s="5"/>
      <c r="AU308" s="5"/>
      <c r="AV308" s="5"/>
      <c r="AW308" s="5"/>
      <c r="AX308" s="5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  <c r="BM308" s="4"/>
      <c r="BN308" s="4"/>
      <c r="BO308" s="4"/>
      <c r="BP308" s="4"/>
      <c r="BQ308" s="4"/>
      <c r="BR308" s="4"/>
      <c r="BS308" s="4"/>
      <c r="BT308" s="4"/>
      <c r="BU308" s="4"/>
      <c r="BV308" s="4"/>
      <c r="BW308" s="4"/>
      <c r="BX308" s="4"/>
      <c r="BY308" s="4"/>
      <c r="BZ308" s="4"/>
      <c r="CA308" s="4"/>
      <c r="CB308" s="4"/>
      <c r="CC308" s="4"/>
      <c r="CD308" s="4"/>
      <c r="CE308" s="4"/>
      <c r="CF308" s="4"/>
      <c r="CG308" s="4"/>
      <c r="CH308" s="4"/>
      <c r="CI308" s="4"/>
      <c r="CJ308" s="4"/>
      <c r="CK308" s="4"/>
      <c r="CL308" s="4"/>
      <c r="CM308" s="4"/>
      <c r="CN308" s="4"/>
      <c r="CO308" s="4"/>
      <c r="CP308" s="4"/>
      <c r="CQ308" s="4"/>
      <c r="CR308" s="4"/>
      <c r="CS308" s="4"/>
      <c r="CT308" s="4"/>
      <c r="CU308" s="4"/>
      <c r="CV308" s="4"/>
      <c r="CW308" s="4"/>
      <c r="CX308" s="4"/>
      <c r="CY308" s="4"/>
      <c r="CZ308" s="4"/>
      <c r="DA308" s="4"/>
      <c r="DB308" s="4"/>
      <c r="DC308" s="4"/>
      <c r="DD308" s="4"/>
      <c r="DE308" s="4"/>
      <c r="DF308" s="4"/>
      <c r="DG308" s="4"/>
      <c r="DH308" s="4"/>
      <c r="DI308" s="4"/>
      <c r="DJ308" s="4"/>
      <c r="DK308" s="4"/>
      <c r="DL308" s="4"/>
      <c r="DM308" s="4"/>
      <c r="DN308" s="4"/>
      <c r="DO308" s="4"/>
      <c r="DP308" s="4"/>
      <c r="DQ308" s="4"/>
      <c r="DR308" s="4"/>
      <c r="DS308" s="4"/>
      <c r="DT308" s="4"/>
      <c r="DU308" s="4"/>
      <c r="DV308" s="4"/>
      <c r="DW308" s="4"/>
      <c r="DX308" s="4"/>
      <c r="DY308" s="4"/>
      <c r="DZ308" s="4"/>
      <c r="EA308" s="4"/>
    </row>
    <row r="309" spans="1:131" x14ac:dyDescent="0.4">
      <c r="A309" s="57"/>
      <c r="B309" s="57"/>
      <c r="C309" s="58"/>
      <c r="D309" s="58"/>
      <c r="E309" s="58"/>
      <c r="F309" s="60"/>
      <c r="L309" s="58"/>
      <c r="M309" s="58"/>
      <c r="N309" s="58"/>
      <c r="O309" s="58"/>
      <c r="P309" s="58" t="s">
        <v>25</v>
      </c>
      <c r="Q309" s="58"/>
      <c r="R309" s="58"/>
      <c r="S309" s="58"/>
      <c r="T309" s="58"/>
      <c r="U309" s="58"/>
      <c r="V309" s="58"/>
      <c r="W309" s="58"/>
      <c r="X309" s="58"/>
      <c r="Y309" s="58"/>
      <c r="Z309" s="58"/>
      <c r="AA309" s="58"/>
      <c r="AB309" s="58"/>
      <c r="AC309" s="58"/>
      <c r="AD309" s="58"/>
      <c r="AE309" s="58"/>
      <c r="AF309" s="58"/>
      <c r="AG309" s="58"/>
      <c r="AH309" s="58"/>
      <c r="AI309" s="58"/>
      <c r="AJ309" s="58"/>
      <c r="AK309" s="58"/>
      <c r="AL309" s="59"/>
      <c r="AM309" s="59"/>
      <c r="AN309" s="59"/>
      <c r="AO309" s="59"/>
      <c r="AP309" s="58"/>
      <c r="AQ309" s="58"/>
      <c r="AR309" s="58"/>
      <c r="AS309" s="58"/>
      <c r="AT309" s="58"/>
      <c r="AU309" s="58"/>
      <c r="AV309" s="58"/>
      <c r="AW309" s="58"/>
      <c r="AX309" s="58"/>
      <c r="AY309" s="57"/>
      <c r="AZ309" s="57"/>
      <c r="BA309" s="57"/>
      <c r="BB309" s="57"/>
      <c r="BC309" s="57"/>
      <c r="BD309" s="57"/>
      <c r="BE309" s="57"/>
      <c r="BF309" s="57"/>
      <c r="BG309" s="57"/>
      <c r="BH309" s="57"/>
      <c r="BI309" s="57"/>
      <c r="BJ309" s="57"/>
      <c r="BK309" s="57"/>
      <c r="BL309" s="57"/>
      <c r="BM309" s="57"/>
      <c r="BN309" s="57"/>
      <c r="BO309" s="57"/>
      <c r="BP309" s="57"/>
      <c r="BQ309" s="57"/>
      <c r="BR309" s="57"/>
      <c r="BS309" s="57"/>
      <c r="BT309" s="57"/>
      <c r="BU309" s="57"/>
      <c r="BV309" s="57"/>
      <c r="BW309" s="57"/>
      <c r="BX309" s="57"/>
      <c r="BY309" s="57"/>
      <c r="BZ309" s="4"/>
      <c r="CA309" s="4"/>
      <c r="CB309" s="4"/>
      <c r="CC309" s="4"/>
      <c r="CD309" s="4"/>
      <c r="CE309" s="4"/>
      <c r="CF309" s="4"/>
      <c r="CG309" s="4"/>
      <c r="CH309" s="4"/>
      <c r="CI309" s="4"/>
      <c r="CJ309" s="4"/>
      <c r="CK309" s="4"/>
      <c r="CL309" s="4"/>
      <c r="CM309" s="4"/>
      <c r="CN309" s="4"/>
      <c r="CO309" s="4"/>
      <c r="CP309" s="4"/>
      <c r="CQ309" s="4"/>
      <c r="CR309" s="4"/>
      <c r="CS309" s="4"/>
      <c r="CT309" s="4"/>
      <c r="CU309" s="4"/>
      <c r="CV309" s="4"/>
      <c r="CW309" s="4"/>
      <c r="CX309" s="4"/>
      <c r="CY309" s="4"/>
      <c r="CZ309" s="4"/>
      <c r="DA309" s="4"/>
      <c r="DB309" s="4"/>
      <c r="DC309" s="4"/>
      <c r="DD309" s="4"/>
      <c r="DE309" s="4"/>
      <c r="DF309" s="4"/>
      <c r="DG309" s="4"/>
      <c r="DH309" s="4"/>
      <c r="DI309" s="4"/>
      <c r="DJ309" s="4"/>
      <c r="DK309" s="4"/>
      <c r="DL309" s="4"/>
      <c r="DM309" s="4"/>
      <c r="DN309" s="4"/>
      <c r="DO309" s="4"/>
      <c r="DP309" s="4"/>
      <c r="DQ309" s="4"/>
      <c r="DR309" s="4"/>
      <c r="DS309" s="4"/>
      <c r="DT309" s="4"/>
      <c r="DU309" s="4"/>
      <c r="DV309" s="4"/>
      <c r="DW309" s="4"/>
      <c r="DX309" s="4"/>
      <c r="DY309" s="4"/>
      <c r="DZ309" s="4"/>
      <c r="EA309" s="4"/>
    </row>
    <row r="310" spans="1:131" x14ac:dyDescent="0.4">
      <c r="B310" s="4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46"/>
      <c r="AM310" s="46"/>
      <c r="AN310" s="46"/>
      <c r="AO310" s="46"/>
      <c r="AP310" s="5"/>
      <c r="AQ310" s="5"/>
      <c r="AR310" s="5"/>
      <c r="AS310" s="5"/>
      <c r="AT310" s="5"/>
      <c r="AU310" s="5"/>
      <c r="AV310" s="5"/>
      <c r="AW310" s="5"/>
      <c r="AX310" s="5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  <c r="BM310" s="4"/>
      <c r="BN310" s="4"/>
      <c r="BO310" s="4"/>
      <c r="BP310" s="4"/>
      <c r="BQ310" s="4"/>
      <c r="BR310" s="4"/>
      <c r="BS310" s="4"/>
      <c r="BT310" s="4"/>
      <c r="BU310" s="4"/>
      <c r="BV310" s="4"/>
      <c r="BW310" s="4"/>
      <c r="BX310" s="4"/>
      <c r="BY310" s="4"/>
      <c r="BZ310" s="4"/>
      <c r="CA310" s="4"/>
      <c r="CB310" s="4"/>
      <c r="CC310" s="4"/>
      <c r="CD310" s="4"/>
      <c r="CE310" s="4"/>
      <c r="CF310" s="4"/>
      <c r="CG310" s="4"/>
      <c r="CH310" s="4"/>
      <c r="CI310" s="4"/>
      <c r="CJ310" s="4"/>
      <c r="CK310" s="4"/>
      <c r="CL310" s="4"/>
      <c r="CM310" s="4"/>
      <c r="CN310" s="4"/>
      <c r="CO310" s="4"/>
      <c r="CP310" s="4"/>
      <c r="CQ310" s="4"/>
      <c r="CR310" s="4"/>
      <c r="CS310" s="4"/>
      <c r="CT310" s="4"/>
      <c r="CU310" s="4"/>
      <c r="CV310" s="4"/>
      <c r="CW310" s="4"/>
      <c r="CX310" s="4"/>
      <c r="CY310" s="4"/>
      <c r="CZ310" s="4"/>
      <c r="DA310" s="4"/>
      <c r="DB310" s="4"/>
      <c r="DC310" s="4"/>
      <c r="DD310" s="4"/>
      <c r="DE310" s="4"/>
      <c r="DF310" s="4"/>
      <c r="DG310" s="4"/>
      <c r="DH310" s="4"/>
      <c r="DI310" s="4"/>
      <c r="DJ310" s="4"/>
      <c r="DK310" s="4"/>
      <c r="DL310" s="4"/>
      <c r="DM310" s="4"/>
      <c r="DN310" s="4"/>
      <c r="DO310" s="4"/>
      <c r="DP310" s="4"/>
      <c r="DQ310" s="4"/>
      <c r="DR310" s="4"/>
      <c r="DS310" s="4"/>
      <c r="DT310" s="4"/>
      <c r="DU310" s="4"/>
      <c r="DV310" s="4"/>
      <c r="DW310" s="4"/>
      <c r="DX310" s="4"/>
      <c r="DY310" s="4"/>
      <c r="DZ310" s="4"/>
      <c r="EA310" s="4"/>
    </row>
    <row r="311" spans="1:131" ht="13.5" thickBot="1" x14ac:dyDescent="0.45">
      <c r="A311" s="56" t="s">
        <v>24</v>
      </c>
      <c r="B311" s="4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46"/>
      <c r="AM311" s="46"/>
      <c r="AN311" s="46"/>
      <c r="AO311" s="46"/>
      <c r="AP311" s="5"/>
      <c r="AQ311" s="5"/>
      <c r="AR311" s="5"/>
      <c r="AS311" s="5"/>
      <c r="AT311" s="5"/>
      <c r="AU311" s="5"/>
      <c r="AV311" s="5"/>
      <c r="AW311" s="5"/>
      <c r="AX311" s="5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  <c r="BM311" s="4"/>
      <c r="BN311" s="4"/>
      <c r="BO311" s="4"/>
      <c r="BP311" s="4"/>
      <c r="BQ311" s="4"/>
      <c r="BR311" s="4"/>
      <c r="BS311" s="4"/>
      <c r="BT311" s="4"/>
      <c r="BU311" s="4"/>
      <c r="BV311" s="4"/>
      <c r="BW311" s="4"/>
      <c r="BX311" s="4"/>
      <c r="BY311" s="4"/>
      <c r="BZ311" s="4"/>
      <c r="CA311" s="4"/>
      <c r="CB311" s="4"/>
      <c r="CC311" s="4"/>
      <c r="CD311" s="4"/>
      <c r="CE311" s="4"/>
      <c r="CF311" s="4"/>
      <c r="CG311" s="4"/>
      <c r="CH311" s="4"/>
      <c r="CI311" s="4"/>
      <c r="CJ311" s="4"/>
      <c r="CK311" s="4"/>
      <c r="CL311" s="4"/>
      <c r="CM311" s="4"/>
      <c r="CN311" s="4"/>
      <c r="CO311" s="4"/>
      <c r="CP311" s="4"/>
      <c r="CQ311" s="4"/>
      <c r="CR311" s="4"/>
      <c r="CS311" s="4"/>
      <c r="CT311" s="4"/>
      <c r="CU311" s="4"/>
      <c r="CV311" s="4"/>
      <c r="CW311" s="4"/>
      <c r="CX311" s="4"/>
      <c r="CY311" s="4"/>
      <c r="CZ311" s="4"/>
      <c r="DA311" s="4"/>
      <c r="DB311" s="4"/>
      <c r="DC311" s="4"/>
      <c r="DD311" s="4"/>
      <c r="DE311" s="4"/>
      <c r="DF311" s="4"/>
      <c r="DG311" s="4"/>
      <c r="DH311" s="4"/>
      <c r="DI311" s="4"/>
      <c r="DJ311" s="4"/>
      <c r="DK311" s="4"/>
      <c r="DL311" s="4"/>
      <c r="DM311" s="4"/>
      <c r="DN311" s="4"/>
      <c r="DO311" s="4"/>
      <c r="DP311" s="4"/>
      <c r="DQ311" s="4"/>
      <c r="DR311" s="4"/>
      <c r="DS311" s="4"/>
      <c r="DT311" s="4"/>
      <c r="DU311" s="4"/>
      <c r="DV311" s="4"/>
      <c r="DW311" s="4"/>
      <c r="DX311" s="4"/>
      <c r="DY311" s="4"/>
      <c r="DZ311" s="4"/>
      <c r="EA311" s="4"/>
    </row>
    <row r="312" spans="1:131" ht="13.5" thickTop="1" x14ac:dyDescent="0.4">
      <c r="A312" s="55" t="s">
        <v>23</v>
      </c>
      <c r="B312" s="54"/>
      <c r="C312" s="53">
        <f t="shared" ref="C312:Y312" si="70">AVERAGE(C$9:C$308)</f>
        <v>2.8060130514045074</v>
      </c>
      <c r="D312" s="52">
        <f t="shared" si="70"/>
        <v>5.7919987247608047</v>
      </c>
      <c r="E312" s="52">
        <f t="shared" si="70"/>
        <v>8.9576920214861939</v>
      </c>
      <c r="F312" s="52">
        <f t="shared" si="70"/>
        <v>1.4956012356326991</v>
      </c>
      <c r="G312" s="52">
        <f t="shared" si="70"/>
        <v>4.0091833649273605</v>
      </c>
      <c r="H312" s="52">
        <f t="shared" si="70"/>
        <v>3.0692650242867168</v>
      </c>
      <c r="I312" s="52">
        <f t="shared" si="70"/>
        <v>2.9939931510670048</v>
      </c>
      <c r="J312" s="52">
        <f t="shared" si="70"/>
        <v>2.2657461216126031</v>
      </c>
      <c r="K312" s="52">
        <f t="shared" si="70"/>
        <v>4.0641506746667586</v>
      </c>
      <c r="L312" s="52">
        <f t="shared" si="70"/>
        <v>1.2536422004557459</v>
      </c>
      <c r="M312" s="52">
        <f t="shared" si="70"/>
        <v>1.2622330777076816</v>
      </c>
      <c r="N312" s="52">
        <f t="shared" si="70"/>
        <v>4.1754378701679853</v>
      </c>
      <c r="O312" s="52">
        <f t="shared" si="70"/>
        <v>2.9235826615138301</v>
      </c>
      <c r="P312" s="52">
        <f t="shared" si="70"/>
        <v>1.5859027954130167</v>
      </c>
      <c r="Q312" s="52">
        <f t="shared" si="70"/>
        <v>4.0961681183434893</v>
      </c>
      <c r="R312" s="52">
        <f t="shared" si="70"/>
        <v>2.2412045269704843</v>
      </c>
      <c r="S312" s="52">
        <f t="shared" si="70"/>
        <v>1.1900476823826693</v>
      </c>
      <c r="T312" s="52">
        <f t="shared" si="70"/>
        <v>0.64796565649195814</v>
      </c>
      <c r="U312" s="52">
        <f t="shared" si="70"/>
        <v>1.8015676080934615</v>
      </c>
      <c r="V312" s="52">
        <f t="shared" si="70"/>
        <v>1.1078316248400353</v>
      </c>
      <c r="W312" s="52">
        <f t="shared" si="70"/>
        <v>1.9426406938317342</v>
      </c>
      <c r="X312" s="52">
        <f t="shared" si="70"/>
        <v>1.0051265329186958</v>
      </c>
      <c r="Y312" s="51">
        <f t="shared" si="70"/>
        <v>4.6514534219109374</v>
      </c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46"/>
      <c r="AM312" s="46"/>
      <c r="AN312" s="46"/>
      <c r="AO312" s="46"/>
      <c r="AP312" s="5"/>
      <c r="AQ312" s="5"/>
      <c r="AR312" s="5"/>
      <c r="AS312" s="5"/>
      <c r="AT312" s="5"/>
      <c r="AU312" s="5"/>
      <c r="AV312" s="5"/>
      <c r="AW312" s="5"/>
      <c r="AX312" s="5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  <c r="BM312" s="4"/>
      <c r="BN312" s="4"/>
      <c r="BO312" s="4"/>
      <c r="BP312" s="4"/>
      <c r="BQ312" s="4"/>
      <c r="BR312" s="4"/>
      <c r="BS312" s="4"/>
      <c r="BT312" s="4"/>
      <c r="BU312" s="4"/>
      <c r="BV312" s="4"/>
      <c r="BW312" s="4"/>
      <c r="BX312" s="4"/>
      <c r="BY312" s="4"/>
      <c r="BZ312" s="4"/>
      <c r="CA312" s="4"/>
      <c r="CB312" s="4"/>
      <c r="CC312" s="4"/>
      <c r="CD312" s="4"/>
      <c r="CE312" s="4"/>
      <c r="CF312" s="4"/>
      <c r="CG312" s="4"/>
      <c r="CH312" s="4"/>
      <c r="CI312" s="4"/>
      <c r="CJ312" s="4"/>
      <c r="CK312" s="4"/>
      <c r="CL312" s="4"/>
      <c r="CM312" s="4"/>
      <c r="CN312" s="4"/>
      <c r="CO312" s="4"/>
      <c r="CP312" s="4"/>
      <c r="CQ312" s="4"/>
      <c r="CR312" s="4"/>
      <c r="CS312" s="4"/>
      <c r="CT312" s="4"/>
      <c r="CU312" s="4"/>
      <c r="CV312" s="4"/>
      <c r="CW312" s="4"/>
      <c r="CX312" s="4"/>
      <c r="CY312" s="4"/>
      <c r="CZ312" s="4"/>
      <c r="DA312" s="4"/>
      <c r="DB312" s="4"/>
      <c r="DC312" s="4"/>
      <c r="DD312" s="4"/>
      <c r="DE312" s="4"/>
      <c r="DF312" s="4"/>
      <c r="DG312" s="4"/>
      <c r="DH312" s="4"/>
      <c r="DI312" s="4"/>
      <c r="DJ312" s="4"/>
      <c r="DK312" s="4"/>
      <c r="DL312" s="4"/>
      <c r="DM312" s="4"/>
      <c r="DN312" s="4"/>
      <c r="DO312" s="4"/>
      <c r="DP312" s="4"/>
      <c r="DQ312" s="4"/>
      <c r="DR312" s="4"/>
      <c r="DS312" s="4"/>
      <c r="DT312" s="4"/>
      <c r="DU312" s="4"/>
      <c r="DV312" s="4"/>
      <c r="DW312" s="4"/>
      <c r="DX312" s="4"/>
      <c r="DY312" s="4"/>
      <c r="DZ312" s="4"/>
      <c r="EA312" s="4"/>
    </row>
    <row r="313" spans="1:131" x14ac:dyDescent="0.4">
      <c r="A313" s="50" t="s">
        <v>22</v>
      </c>
      <c r="B313" s="37"/>
      <c r="C313" s="49">
        <f t="shared" ref="C313:Y313" si="71">MEDIAN(C$9:C$308)</f>
        <v>0</v>
      </c>
      <c r="D313" s="48">
        <f t="shared" si="71"/>
        <v>0.32749976816772719</v>
      </c>
      <c r="E313" s="48">
        <f t="shared" si="71"/>
        <v>6.9639008620689724</v>
      </c>
      <c r="F313" s="48">
        <f t="shared" si="71"/>
        <v>0.68017344776898359</v>
      </c>
      <c r="G313" s="48">
        <f t="shared" si="71"/>
        <v>1.1574074074074181</v>
      </c>
      <c r="H313" s="48">
        <f t="shared" si="71"/>
        <v>1.6804471630457729</v>
      </c>
      <c r="I313" s="48">
        <f t="shared" si="71"/>
        <v>1.0095698989102173</v>
      </c>
      <c r="J313" s="48">
        <f t="shared" si="71"/>
        <v>0.55035890142691724</v>
      </c>
      <c r="K313" s="48">
        <f t="shared" si="71"/>
        <v>0.65502183406114245</v>
      </c>
      <c r="L313" s="48">
        <f t="shared" si="71"/>
        <v>0.85029799969669195</v>
      </c>
      <c r="M313" s="48">
        <f t="shared" si="71"/>
        <v>0.25532634260772014</v>
      </c>
      <c r="N313" s="48">
        <f t="shared" si="71"/>
        <v>2.8846153846153966</v>
      </c>
      <c r="O313" s="48">
        <f t="shared" si="71"/>
        <v>0.30474531998259113</v>
      </c>
      <c r="P313" s="48">
        <f t="shared" si="71"/>
        <v>0.614811345045019</v>
      </c>
      <c r="Q313" s="48">
        <f t="shared" si="71"/>
        <v>3.1449914167496096</v>
      </c>
      <c r="R313" s="48">
        <f t="shared" si="71"/>
        <v>0.48256592351125782</v>
      </c>
      <c r="S313" s="48">
        <f t="shared" si="71"/>
        <v>0.19810390657829893</v>
      </c>
      <c r="T313" s="48">
        <f t="shared" si="71"/>
        <v>-1.1797026557828727</v>
      </c>
      <c r="U313" s="48">
        <f t="shared" si="71"/>
        <v>0.47825691874361947</v>
      </c>
      <c r="V313" s="48">
        <f t="shared" si="71"/>
        <v>1.0198215639334762</v>
      </c>
      <c r="W313" s="48">
        <f t="shared" si="71"/>
        <v>-1.538461538461533</v>
      </c>
      <c r="X313" s="48">
        <f t="shared" si="71"/>
        <v>-0.90709191456618266</v>
      </c>
      <c r="Y313" s="47">
        <f t="shared" si="71"/>
        <v>0</v>
      </c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46"/>
      <c r="AM313" s="46"/>
      <c r="AN313" s="46"/>
      <c r="AO313" s="46"/>
      <c r="AP313" s="5"/>
      <c r="AQ313" s="5"/>
      <c r="AR313" s="5"/>
      <c r="AS313" s="5"/>
      <c r="AT313" s="5"/>
      <c r="AU313" s="5"/>
      <c r="AV313" s="5"/>
      <c r="AW313" s="5"/>
      <c r="AX313" s="5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  <c r="BM313" s="4"/>
      <c r="BN313" s="4"/>
      <c r="BO313" s="4"/>
      <c r="BP313" s="4"/>
      <c r="BQ313" s="4"/>
      <c r="BR313" s="4"/>
      <c r="BS313" s="4"/>
      <c r="BT313" s="4"/>
      <c r="BU313" s="4"/>
      <c r="BV313" s="4"/>
      <c r="BW313" s="4"/>
      <c r="BX313" s="4"/>
      <c r="BY313" s="4"/>
      <c r="BZ313" s="4"/>
      <c r="CA313" s="4"/>
      <c r="CB313" s="4"/>
      <c r="CC313" s="4"/>
      <c r="CD313" s="4"/>
      <c r="CE313" s="4"/>
      <c r="CF313" s="4"/>
      <c r="CG313" s="4"/>
      <c r="CH313" s="4"/>
      <c r="CI313" s="4"/>
      <c r="CJ313" s="4"/>
      <c r="CK313" s="4"/>
      <c r="CL313" s="4"/>
      <c r="CM313" s="4"/>
      <c r="CN313" s="4"/>
      <c r="CO313" s="4"/>
      <c r="CP313" s="4"/>
      <c r="CQ313" s="4"/>
      <c r="CR313" s="4"/>
      <c r="CS313" s="4"/>
      <c r="CT313" s="4"/>
      <c r="CU313" s="4"/>
      <c r="CV313" s="4"/>
      <c r="CW313" s="4"/>
      <c r="CX313" s="4"/>
      <c r="CY313" s="4"/>
      <c r="CZ313" s="4"/>
      <c r="DA313" s="4"/>
      <c r="DB313" s="4"/>
      <c r="DC313" s="4"/>
      <c r="DD313" s="4"/>
      <c r="DE313" s="4"/>
      <c r="DF313" s="4"/>
      <c r="DG313" s="4"/>
      <c r="DH313" s="4"/>
      <c r="DI313" s="4"/>
      <c r="DJ313" s="4"/>
      <c r="DK313" s="4"/>
      <c r="DL313" s="4"/>
      <c r="DM313" s="4"/>
      <c r="DN313" s="4"/>
      <c r="DO313" s="4"/>
      <c r="DP313" s="4"/>
      <c r="DQ313" s="4"/>
      <c r="DR313" s="4"/>
      <c r="DS313" s="4"/>
      <c r="DT313" s="4"/>
      <c r="DU313" s="4"/>
      <c r="DV313" s="4"/>
      <c r="DW313" s="4"/>
      <c r="DX313" s="4"/>
      <c r="DY313" s="4"/>
      <c r="DZ313" s="4"/>
      <c r="EA313" s="4"/>
    </row>
    <row r="314" spans="1:131" x14ac:dyDescent="0.4">
      <c r="A314" s="50" t="s">
        <v>3</v>
      </c>
      <c r="B314" s="37"/>
      <c r="C314" s="49">
        <f t="shared" ref="C314:Y314" si="72">MAX(C$9:C$308)</f>
        <v>116.66666666666666</v>
      </c>
      <c r="D314" s="48">
        <f t="shared" si="72"/>
        <v>98.876404494382015</v>
      </c>
      <c r="E314" s="48">
        <f t="shared" si="72"/>
        <v>143.90243902439025</v>
      </c>
      <c r="F314" s="48">
        <f t="shared" si="72"/>
        <v>99.057591623036643</v>
      </c>
      <c r="G314" s="48">
        <f t="shared" si="72"/>
        <v>185.11326860841427</v>
      </c>
      <c r="H314" s="48">
        <f t="shared" si="72"/>
        <v>77.42178665661514</v>
      </c>
      <c r="I314" s="48">
        <f t="shared" si="72"/>
        <v>121.28420170850258</v>
      </c>
      <c r="J314" s="48">
        <f t="shared" si="72"/>
        <v>105.29022248577884</v>
      </c>
      <c r="K314" s="48">
        <f t="shared" si="72"/>
        <v>173.10975379858988</v>
      </c>
      <c r="L314" s="48">
        <f t="shared" si="72"/>
        <v>40.04489212940485</v>
      </c>
      <c r="M314" s="48">
        <f t="shared" si="72"/>
        <v>44.148529934986946</v>
      </c>
      <c r="N314" s="48">
        <f t="shared" si="72"/>
        <v>92.12368728121352</v>
      </c>
      <c r="O314" s="48">
        <f t="shared" si="72"/>
        <v>83.126884971452142</v>
      </c>
      <c r="P314" s="48">
        <f t="shared" si="72"/>
        <v>40.506329113924046</v>
      </c>
      <c r="Q314" s="48">
        <f t="shared" si="72"/>
        <v>65.806736402034645</v>
      </c>
      <c r="R314" s="48">
        <f t="shared" si="72"/>
        <v>53.347732181425478</v>
      </c>
      <c r="S314" s="48">
        <f t="shared" si="72"/>
        <v>39.488636363636353</v>
      </c>
      <c r="T314" s="48">
        <f t="shared" si="72"/>
        <v>30.745094885235119</v>
      </c>
      <c r="U314" s="48">
        <f t="shared" si="72"/>
        <v>32.954035876630414</v>
      </c>
      <c r="V314" s="48">
        <f t="shared" si="72"/>
        <v>36.620091269604103</v>
      </c>
      <c r="W314" s="48">
        <f t="shared" si="72"/>
        <v>80</v>
      </c>
      <c r="X314" s="48">
        <f t="shared" si="72"/>
        <v>31.60984760449459</v>
      </c>
      <c r="Y314" s="47">
        <f t="shared" si="72"/>
        <v>124.51174502779075</v>
      </c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46"/>
      <c r="AM314" s="46"/>
      <c r="AN314" s="46"/>
      <c r="AO314" s="46"/>
      <c r="AP314" s="5"/>
      <c r="AQ314" s="5"/>
      <c r="AR314" s="5"/>
      <c r="AS314" s="5"/>
      <c r="AT314" s="5"/>
      <c r="AU314" s="5"/>
      <c r="AV314" s="5"/>
      <c r="AW314" s="5"/>
      <c r="AX314" s="5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  <c r="BM314" s="4"/>
      <c r="BN314" s="4"/>
      <c r="BO314" s="4"/>
      <c r="BP314" s="4"/>
      <c r="BQ314" s="4"/>
      <c r="BR314" s="4"/>
      <c r="BS314" s="4"/>
      <c r="BT314" s="4"/>
      <c r="BU314" s="4"/>
      <c r="BV314" s="4"/>
      <c r="BW314" s="4"/>
      <c r="BX314" s="4"/>
      <c r="BY314" s="4"/>
      <c r="BZ314" s="4"/>
      <c r="CA314" s="4"/>
      <c r="CB314" s="4"/>
      <c r="CC314" s="4"/>
      <c r="CD314" s="4"/>
      <c r="CE314" s="4"/>
      <c r="CF314" s="4"/>
      <c r="CG314" s="4"/>
      <c r="CH314" s="4"/>
      <c r="CI314" s="4"/>
      <c r="CJ314" s="4"/>
      <c r="CK314" s="4"/>
      <c r="CL314" s="4"/>
      <c r="CM314" s="4"/>
      <c r="CN314" s="4"/>
      <c r="CO314" s="4"/>
      <c r="CP314" s="4"/>
      <c r="CQ314" s="4"/>
      <c r="CR314" s="4"/>
      <c r="CS314" s="4"/>
      <c r="CT314" s="4"/>
      <c r="CU314" s="4"/>
      <c r="CV314" s="4"/>
      <c r="CW314" s="4"/>
      <c r="CX314" s="4"/>
      <c r="CY314" s="4"/>
      <c r="CZ314" s="4"/>
      <c r="DA314" s="4"/>
      <c r="DB314" s="4"/>
      <c r="DC314" s="4"/>
      <c r="DD314" s="4"/>
      <c r="DE314" s="4"/>
      <c r="DF314" s="4"/>
      <c r="DG314" s="4"/>
      <c r="DH314" s="4"/>
      <c r="DI314" s="4"/>
      <c r="DJ314" s="4"/>
      <c r="DK314" s="4"/>
      <c r="DL314" s="4"/>
      <c r="DM314" s="4"/>
      <c r="DN314" s="4"/>
      <c r="DO314" s="4"/>
      <c r="DP314" s="4"/>
      <c r="DQ314" s="4"/>
      <c r="DR314" s="4"/>
      <c r="DS314" s="4"/>
      <c r="DT314" s="4"/>
      <c r="DU314" s="4"/>
      <c r="DV314" s="4"/>
      <c r="DW314" s="4"/>
      <c r="DX314" s="4"/>
      <c r="DY314" s="4"/>
      <c r="DZ314" s="4"/>
      <c r="EA314" s="4"/>
    </row>
    <row r="315" spans="1:131" x14ac:dyDescent="0.4">
      <c r="A315" s="38" t="s">
        <v>21</v>
      </c>
      <c r="B315" s="37"/>
      <c r="C315" s="45">
        <f t="shared" ref="C315:Y315" si="73">COUNTA(C$9:C$308)</f>
        <v>161</v>
      </c>
      <c r="D315" s="44">
        <f t="shared" si="73"/>
        <v>50</v>
      </c>
      <c r="E315" s="44">
        <f t="shared" si="73"/>
        <v>57</v>
      </c>
      <c r="F315" s="44">
        <f t="shared" si="73"/>
        <v>299</v>
      </c>
      <c r="G315" s="44">
        <f t="shared" si="73"/>
        <v>299</v>
      </c>
      <c r="H315" s="44">
        <f t="shared" si="73"/>
        <v>48</v>
      </c>
      <c r="I315" s="44">
        <f t="shared" si="73"/>
        <v>298</v>
      </c>
      <c r="J315" s="44">
        <f t="shared" si="73"/>
        <v>299</v>
      </c>
      <c r="K315" s="44">
        <f t="shared" si="73"/>
        <v>299</v>
      </c>
      <c r="L315" s="44">
        <f t="shared" si="73"/>
        <v>299</v>
      </c>
      <c r="M315" s="44">
        <f t="shared" si="73"/>
        <v>134</v>
      </c>
      <c r="N315" s="44">
        <f t="shared" si="73"/>
        <v>94</v>
      </c>
      <c r="O315" s="44">
        <f t="shared" si="73"/>
        <v>71</v>
      </c>
      <c r="P315" s="44">
        <f t="shared" si="73"/>
        <v>299</v>
      </c>
      <c r="Q315" s="44">
        <f t="shared" si="73"/>
        <v>148</v>
      </c>
      <c r="R315" s="44">
        <f t="shared" si="73"/>
        <v>214</v>
      </c>
      <c r="S315" s="44">
        <f t="shared" si="73"/>
        <v>299</v>
      </c>
      <c r="T315" s="44">
        <f t="shared" si="73"/>
        <v>24</v>
      </c>
      <c r="U315" s="44">
        <f t="shared" si="73"/>
        <v>36</v>
      </c>
      <c r="V315" s="44">
        <f t="shared" si="73"/>
        <v>49</v>
      </c>
      <c r="W315" s="44">
        <f t="shared" si="73"/>
        <v>58</v>
      </c>
      <c r="X315" s="44">
        <f t="shared" si="73"/>
        <v>49</v>
      </c>
      <c r="Y315" s="43">
        <f t="shared" si="73"/>
        <v>79</v>
      </c>
      <c r="Z315" s="5"/>
      <c r="AA315" s="5"/>
      <c r="AB315" s="5"/>
      <c r="AC315" s="5"/>
      <c r="AD315" s="42"/>
      <c r="AE315" s="42"/>
      <c r="AF315" s="42"/>
      <c r="AG315" s="42"/>
      <c r="AH315" s="42"/>
      <c r="AI315" s="42"/>
      <c r="AJ315" s="42"/>
      <c r="AK315" s="42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  <c r="BM315" s="4"/>
      <c r="BN315" s="4"/>
      <c r="BO315" s="4"/>
      <c r="BP315" s="4"/>
      <c r="BQ315" s="4"/>
      <c r="BR315" s="4"/>
      <c r="BS315" s="4"/>
      <c r="BT315" s="4"/>
      <c r="BU315" s="4"/>
      <c r="BV315" s="4"/>
      <c r="BW315" s="4"/>
      <c r="BX315" s="4"/>
      <c r="BY315" s="4"/>
      <c r="BZ315" s="4"/>
      <c r="CA315" s="4"/>
      <c r="CB315" s="4"/>
      <c r="CC315" s="4"/>
      <c r="CD315" s="4"/>
      <c r="CE315" s="4"/>
      <c r="CF315" s="4"/>
      <c r="CG315" s="4"/>
      <c r="CH315" s="4"/>
      <c r="CI315" s="4"/>
      <c r="CJ315" s="4"/>
      <c r="CK315" s="4"/>
      <c r="CL315" s="4"/>
      <c r="CM315" s="4"/>
      <c r="CN315" s="4"/>
      <c r="CO315" s="4"/>
      <c r="CP315" s="4"/>
      <c r="CQ315" s="4"/>
      <c r="CR315" s="4"/>
      <c r="CS315" s="4"/>
      <c r="CT315" s="4"/>
      <c r="CU315" s="4"/>
      <c r="CV315" s="4"/>
      <c r="CW315" s="4"/>
      <c r="CX315" s="4"/>
      <c r="CY315" s="4"/>
      <c r="CZ315" s="4"/>
      <c r="DA315" s="4"/>
      <c r="DB315" s="4"/>
      <c r="DC315" s="4"/>
      <c r="DD315" s="4"/>
      <c r="DE315" s="4"/>
      <c r="DF315" s="4"/>
      <c r="DG315" s="4"/>
      <c r="DH315" s="4"/>
      <c r="DI315" s="4"/>
      <c r="DJ315" s="4"/>
      <c r="DK315" s="4"/>
      <c r="DL315" s="4"/>
      <c r="DM315" s="4"/>
      <c r="DN315" s="4"/>
      <c r="DO315" s="4"/>
      <c r="DP315" s="4"/>
      <c r="DQ315" s="4"/>
      <c r="DR315" s="4"/>
      <c r="DS315" s="4"/>
      <c r="DT315" s="4"/>
      <c r="DU315" s="4"/>
      <c r="DV315" s="4"/>
      <c r="DW315" s="4"/>
      <c r="DX315" s="4"/>
      <c r="DY315" s="4"/>
      <c r="DZ315" s="4"/>
      <c r="EA315" s="4"/>
    </row>
    <row r="316" spans="1:131" x14ac:dyDescent="0.4">
      <c r="A316" s="38" t="s">
        <v>20</v>
      </c>
      <c r="B316" s="37"/>
      <c r="C316" s="36">
        <f t="array" ref="C316">SUM(IF(C$9:C$308&lt;0,1,0))</f>
        <v>71</v>
      </c>
      <c r="D316" s="35">
        <f t="array" ref="D316">SUM(IF(D$9:D$308&lt;0,1,0))</f>
        <v>22</v>
      </c>
      <c r="E316" s="35">
        <f t="array" ref="E316">SUM(IF(E$9:E$308&lt;0,1,0))</f>
        <v>18</v>
      </c>
      <c r="F316" s="35">
        <f t="array" ref="F316">SUM(IF(F$9:F$308&lt;0,1,0))</f>
        <v>136</v>
      </c>
      <c r="G316" s="35">
        <f t="array" ref="G316">SUM(IF(G$9:G$308&lt;0,1,0))</f>
        <v>129</v>
      </c>
      <c r="H316" s="35">
        <f t="array" ref="H316">SUM(IF(H$9:H$308&lt;0,1,0))</f>
        <v>20</v>
      </c>
      <c r="I316" s="35">
        <f t="array" ref="I316">SUM(IF(I$9:I$308&lt;0,1,0))</f>
        <v>137</v>
      </c>
      <c r="J316" s="35">
        <f t="array" ref="J316">SUM(IF(J$9:J$308&lt;0,1,0))</f>
        <v>141</v>
      </c>
      <c r="K316" s="35">
        <f t="array" ref="K316">SUM(IF(K$9:K$308&lt;0,1,0))</f>
        <v>143</v>
      </c>
      <c r="L316" s="35">
        <f t="array" ref="L316">SUM(IF(L$9:L$308&lt;0,1,0))</f>
        <v>134</v>
      </c>
      <c r="M316" s="35">
        <f t="array" ref="M316">SUM(IF(M$9:M$308&lt;0,1,0))</f>
        <v>63</v>
      </c>
      <c r="N316" s="35">
        <f t="array" ref="N316">SUM(IF(N$9:N$308&lt;0,1,0))</f>
        <v>33</v>
      </c>
      <c r="O316" s="35">
        <f t="array" ref="O316">SUM(IF(O$9:O$308&lt;0,1,0))</f>
        <v>34</v>
      </c>
      <c r="P316" s="35">
        <f t="array" ref="P316">SUM(IF(P$9:P$308&lt;0,1,0))</f>
        <v>135</v>
      </c>
      <c r="Q316" s="35">
        <f t="array" ref="Q316">SUM(IF(Q$9:Q$308&lt;0,1,0))</f>
        <v>52</v>
      </c>
      <c r="R316" s="35">
        <f t="array" ref="R316">SUM(IF(R$9:R$308&lt;0,1,0))</f>
        <v>95</v>
      </c>
      <c r="S316" s="35">
        <f t="array" ref="S316">SUM(IF(S$9:S$308&lt;0,1,0))</f>
        <v>143</v>
      </c>
      <c r="T316" s="35">
        <f t="array" ref="T316">SUM(IF(T$9:T$308&lt;0,1,0))</f>
        <v>12</v>
      </c>
      <c r="U316" s="35">
        <f t="array" ref="U316">SUM(IF(U$9:U$308&lt;0,1,0))</f>
        <v>15</v>
      </c>
      <c r="V316" s="35">
        <f t="array" ref="V316">SUM(IF(V$9:V$308&lt;0,1,0))</f>
        <v>23</v>
      </c>
      <c r="W316" s="35">
        <f t="array" ref="W316">SUM(IF(W$9:W$308&lt;0,1,0))</f>
        <v>32</v>
      </c>
      <c r="X316" s="35">
        <f t="array" ref="X316">SUM(IF(X$9:X$308&lt;0,1,0))</f>
        <v>26</v>
      </c>
      <c r="Y316" s="34">
        <f t="array" ref="Y316">SUM(IF(Y$9:Y$308&lt;0,1,0))</f>
        <v>38</v>
      </c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  <c r="BM316" s="4"/>
      <c r="BN316" s="4"/>
      <c r="BO316" s="4"/>
      <c r="BP316" s="4"/>
      <c r="BQ316" s="4"/>
      <c r="BR316" s="4"/>
      <c r="BS316" s="4"/>
      <c r="BT316" s="4"/>
      <c r="BU316" s="4"/>
      <c r="BV316" s="4"/>
      <c r="BW316" s="4"/>
      <c r="BX316" s="4"/>
      <c r="BY316" s="4"/>
      <c r="BZ316" s="4"/>
      <c r="CA316" s="4"/>
      <c r="CB316" s="4"/>
      <c r="CC316" s="4"/>
      <c r="CD316" s="4"/>
      <c r="CE316" s="4"/>
      <c r="CF316" s="4"/>
      <c r="CG316" s="4"/>
      <c r="CH316" s="4"/>
      <c r="CI316" s="4"/>
      <c r="CJ316" s="4"/>
      <c r="CK316" s="4"/>
      <c r="CL316" s="4"/>
      <c r="CM316" s="4"/>
      <c r="CN316" s="4"/>
      <c r="CO316" s="4"/>
      <c r="CP316" s="4"/>
      <c r="CQ316" s="4"/>
      <c r="CR316" s="4"/>
      <c r="CS316" s="4"/>
      <c r="CT316" s="4"/>
      <c r="CU316" s="4"/>
      <c r="CV316" s="4"/>
      <c r="CW316" s="4"/>
      <c r="CX316" s="4"/>
      <c r="CY316" s="4"/>
      <c r="CZ316" s="4"/>
      <c r="DA316" s="4"/>
      <c r="DB316" s="4"/>
      <c r="DC316" s="4"/>
      <c r="DD316" s="4"/>
      <c r="DE316" s="4"/>
      <c r="DF316" s="4"/>
      <c r="DG316" s="4"/>
      <c r="DH316" s="4"/>
      <c r="DI316" s="4"/>
      <c r="DJ316" s="4"/>
      <c r="DK316" s="4"/>
      <c r="DL316" s="4"/>
      <c r="DM316" s="4"/>
      <c r="DN316" s="4"/>
      <c r="DO316" s="4"/>
      <c r="DP316" s="4"/>
      <c r="DQ316" s="4"/>
      <c r="DR316" s="4"/>
      <c r="DS316" s="4"/>
      <c r="DT316" s="4"/>
      <c r="DU316" s="4"/>
      <c r="DV316" s="4"/>
      <c r="DW316" s="4"/>
      <c r="DX316" s="4"/>
      <c r="DY316" s="4"/>
      <c r="DZ316" s="4"/>
      <c r="EA316" s="4"/>
    </row>
    <row r="317" spans="1:131" x14ac:dyDescent="0.4">
      <c r="A317" s="38" t="s">
        <v>19</v>
      </c>
      <c r="B317" s="37"/>
      <c r="C317" s="41">
        <f>100*C316/C$315</f>
        <v>44.099378881987576</v>
      </c>
      <c r="D317" s="40">
        <f t="shared" ref="D317:Y317" si="74">100*D316/D315</f>
        <v>44</v>
      </c>
      <c r="E317" s="40">
        <f t="shared" si="74"/>
        <v>31.578947368421051</v>
      </c>
      <c r="F317" s="40">
        <f t="shared" si="74"/>
        <v>45.484949832775918</v>
      </c>
      <c r="G317" s="40">
        <f t="shared" si="74"/>
        <v>43.143812709030101</v>
      </c>
      <c r="H317" s="40">
        <f t="shared" si="74"/>
        <v>41.666666666666664</v>
      </c>
      <c r="I317" s="40">
        <f t="shared" si="74"/>
        <v>45.973154362416111</v>
      </c>
      <c r="J317" s="40">
        <f t="shared" si="74"/>
        <v>47.157190635451506</v>
      </c>
      <c r="K317" s="40">
        <f t="shared" si="74"/>
        <v>47.826086956521742</v>
      </c>
      <c r="L317" s="40">
        <f t="shared" si="74"/>
        <v>44.816053511705682</v>
      </c>
      <c r="M317" s="40">
        <f t="shared" si="74"/>
        <v>47.014925373134325</v>
      </c>
      <c r="N317" s="40">
        <f t="shared" si="74"/>
        <v>35.106382978723403</v>
      </c>
      <c r="O317" s="40">
        <f t="shared" si="74"/>
        <v>47.887323943661968</v>
      </c>
      <c r="P317" s="40">
        <f t="shared" si="74"/>
        <v>45.1505016722408</v>
      </c>
      <c r="Q317" s="40">
        <f t="shared" si="74"/>
        <v>35.135135135135137</v>
      </c>
      <c r="R317" s="40">
        <f t="shared" si="74"/>
        <v>44.392523364485982</v>
      </c>
      <c r="S317" s="40">
        <f t="shared" si="74"/>
        <v>47.826086956521742</v>
      </c>
      <c r="T317" s="40">
        <f t="shared" si="74"/>
        <v>50</v>
      </c>
      <c r="U317" s="40">
        <f t="shared" si="74"/>
        <v>41.666666666666664</v>
      </c>
      <c r="V317" s="40">
        <f t="shared" si="74"/>
        <v>46.938775510204081</v>
      </c>
      <c r="W317" s="40">
        <f t="shared" si="74"/>
        <v>55.172413793103445</v>
      </c>
      <c r="X317" s="40">
        <f t="shared" si="74"/>
        <v>53.061224489795919</v>
      </c>
      <c r="Y317" s="39">
        <f t="shared" si="74"/>
        <v>48.101265822784811</v>
      </c>
      <c r="Z317" s="4"/>
      <c r="AA317" s="4"/>
      <c r="AB317" s="4"/>
      <c r="AC317" s="4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  <c r="BM317" s="4"/>
      <c r="BN317" s="4"/>
      <c r="BO317" s="4"/>
      <c r="BP317" s="4"/>
      <c r="BQ317" s="4"/>
      <c r="BR317" s="4"/>
      <c r="BS317" s="4"/>
      <c r="BT317" s="4"/>
      <c r="BU317" s="4"/>
      <c r="BV317" s="4"/>
      <c r="BW317" s="4"/>
      <c r="BX317" s="4"/>
      <c r="BY317" s="4"/>
      <c r="BZ317" s="4"/>
      <c r="CA317" s="4"/>
      <c r="CB317" s="4"/>
      <c r="CC317" s="4"/>
      <c r="CD317" s="4"/>
      <c r="CE317" s="4"/>
      <c r="CF317" s="4"/>
      <c r="CG317" s="4"/>
      <c r="CH317" s="4"/>
      <c r="CI317" s="4"/>
      <c r="CJ317" s="4"/>
      <c r="CK317" s="4"/>
      <c r="CL317" s="4"/>
      <c r="CM317" s="4"/>
      <c r="CN317" s="4"/>
      <c r="CO317" s="4"/>
      <c r="CP317" s="4"/>
      <c r="CQ317" s="4"/>
      <c r="CR317" s="4"/>
      <c r="CS317" s="4"/>
      <c r="CT317" s="4"/>
      <c r="CU317" s="4"/>
      <c r="CV317" s="4"/>
      <c r="CW317" s="4"/>
      <c r="CX317" s="4"/>
      <c r="CY317" s="4"/>
      <c r="CZ317" s="4"/>
      <c r="DA317" s="4"/>
      <c r="DB317" s="4"/>
      <c r="DC317" s="4"/>
      <c r="DD317" s="4"/>
      <c r="DE317" s="4"/>
      <c r="DF317" s="4"/>
      <c r="DG317" s="4"/>
      <c r="DH317" s="4"/>
      <c r="DI317" s="4"/>
      <c r="DJ317" s="4"/>
      <c r="DK317" s="4"/>
      <c r="DL317" s="4"/>
      <c r="DM317" s="4"/>
      <c r="DN317" s="4"/>
      <c r="DO317" s="4"/>
      <c r="DP317" s="4"/>
      <c r="DQ317" s="4"/>
      <c r="DR317" s="4"/>
      <c r="DS317" s="4"/>
      <c r="DT317" s="4"/>
      <c r="DU317" s="4"/>
      <c r="DV317" s="4"/>
      <c r="DW317" s="4"/>
      <c r="DX317" s="4"/>
      <c r="DY317" s="4"/>
      <c r="DZ317" s="4"/>
      <c r="EA317" s="4"/>
    </row>
    <row r="318" spans="1:131" x14ac:dyDescent="0.4">
      <c r="A318" s="38" t="s">
        <v>18</v>
      </c>
      <c r="B318" s="37"/>
      <c r="C318" s="36">
        <f t="array" ref="C318">SUM(IF(C$9:C$308&gt;20,1,0))</f>
        <v>23</v>
      </c>
      <c r="D318" s="35">
        <f t="array" ref="D318">SUM(IF(D$9:D$308&gt;20,1,0))</f>
        <v>17</v>
      </c>
      <c r="E318" s="35">
        <f t="array" ref="E318">SUM(IF(E$9:E$308&gt;20,1,0))</f>
        <v>25</v>
      </c>
      <c r="F318" s="35">
        <f t="array" ref="F318">SUM(IF(F$9:F$308&gt;20,1,0))</f>
        <v>10</v>
      </c>
      <c r="G318" s="35">
        <f t="array" ref="G318">SUM(IF(G$9:G$308&gt;20,1,0))</f>
        <v>75</v>
      </c>
      <c r="H318" s="35">
        <f t="array" ref="H318">SUM(IF(H$9:H$308&gt;20,1,0))</f>
        <v>9</v>
      </c>
      <c r="I318" s="35">
        <f t="array" ref="I318">SUM(IF(I$9:I$308&gt;20,1,0))</f>
        <v>37</v>
      </c>
      <c r="J318" s="35">
        <f t="array" ref="J318">SUM(IF(J$9:J$308&gt;20,1,0))</f>
        <v>36</v>
      </c>
      <c r="K318" s="35">
        <f t="array" ref="K318">SUM(IF(K$9:K$308&gt;20,1,0))</f>
        <v>57</v>
      </c>
      <c r="L318" s="35">
        <f t="array" ref="L318">SUM(IF(L$9:L$308&gt;20,1,0))</f>
        <v>12</v>
      </c>
      <c r="M318" s="35">
        <f t="array" ref="M318">SUM(IF(M$9:M$308&gt;20,1,0))</f>
        <v>8</v>
      </c>
      <c r="N318" s="35">
        <f t="array" ref="N318">SUM(IF(N$9:N$308&gt;20,1,0))</f>
        <v>41</v>
      </c>
      <c r="O318" s="35">
        <f t="array" ref="O318">SUM(IF(O$9:O$308&gt;20,1,0))</f>
        <v>14</v>
      </c>
      <c r="P318" s="35">
        <f t="array" ref="P318">SUM(IF(P$9:P$308&gt;20,1,0))</f>
        <v>14</v>
      </c>
      <c r="Q318" s="35">
        <f t="array" ref="Q318">SUM(IF(Q$9:Q$308&gt;20,1,0))</f>
        <v>23</v>
      </c>
      <c r="R318" s="35">
        <f t="array" ref="R318">SUM(IF(R$9:R$308&gt;20,1,0))</f>
        <v>41</v>
      </c>
      <c r="S318" s="35">
        <f t="array" ref="S318">SUM(IF(S$9:S$308&gt;20,1,0))</f>
        <v>15</v>
      </c>
      <c r="T318" s="35">
        <f t="array" ref="T318">SUM(IF(T$9:T$308&gt;20,1,0))</f>
        <v>1</v>
      </c>
      <c r="U318" s="35">
        <f t="array" ref="U318">SUM(IF(U$9:U$308&gt;20,1,0))</f>
        <v>9</v>
      </c>
      <c r="V318" s="35">
        <f t="array" ref="V318">SUM(IF(V$9:V$308&gt;20,1,0))</f>
        <v>2</v>
      </c>
      <c r="W318" s="35">
        <f t="array" ref="W318">SUM(IF(W$9:W$308&gt;20,1,0))</f>
        <v>13</v>
      </c>
      <c r="X318" s="35">
        <f t="array" ref="X318">SUM(IF(X$9:X$308&gt;20,1,0))</f>
        <v>5</v>
      </c>
      <c r="Y318" s="34">
        <f t="array" ref="Y318">SUM(IF(Y$9:Y$308&gt;20,1,0))</f>
        <v>6</v>
      </c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3"/>
      <c r="AP318" s="33"/>
      <c r="AQ318" s="33"/>
      <c r="AR318" s="5"/>
      <c r="AS318" s="5"/>
      <c r="AT318" s="5"/>
      <c r="AU318" s="5"/>
      <c r="AV318" s="5"/>
      <c r="AW318" s="5"/>
      <c r="AX318" s="5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  <c r="BM318" s="4"/>
      <c r="BN318" s="4"/>
      <c r="BO318" s="4"/>
      <c r="BP318" s="4"/>
      <c r="BQ318" s="4"/>
      <c r="BR318" s="4"/>
      <c r="BS318" s="4"/>
      <c r="BT318" s="4"/>
      <c r="BU318" s="4"/>
      <c r="BV318" s="4"/>
      <c r="BW318" s="4"/>
      <c r="BX318" s="4"/>
      <c r="BY318" s="4"/>
      <c r="BZ318" s="4"/>
      <c r="CA318" s="4"/>
      <c r="CB318" s="4"/>
      <c r="CC318" s="4"/>
      <c r="CD318" s="4"/>
      <c r="CE318" s="4"/>
      <c r="CF318" s="4"/>
      <c r="CG318" s="4"/>
      <c r="CH318" s="4"/>
      <c r="CI318" s="4"/>
      <c r="CJ318" s="4"/>
      <c r="CK318" s="4"/>
      <c r="CL318" s="4"/>
      <c r="CM318" s="4"/>
      <c r="CN318" s="4"/>
      <c r="CO318" s="4"/>
      <c r="CP318" s="4"/>
      <c r="CQ318" s="4"/>
      <c r="CR318" s="4"/>
      <c r="CS318" s="4"/>
      <c r="CT318" s="4"/>
      <c r="CU318" s="4"/>
      <c r="CV318" s="4"/>
      <c r="CW318" s="4"/>
      <c r="CX318" s="4"/>
      <c r="CY318" s="4"/>
      <c r="CZ318" s="4"/>
      <c r="DA318" s="4"/>
      <c r="DB318" s="4"/>
      <c r="DC318" s="4"/>
      <c r="DD318" s="4"/>
      <c r="DE318" s="4"/>
      <c r="DF318" s="4"/>
      <c r="DG318" s="4"/>
      <c r="DH318" s="4"/>
      <c r="DI318" s="4"/>
      <c r="DJ318" s="4"/>
      <c r="DK318" s="4"/>
      <c r="DL318" s="4"/>
      <c r="DM318" s="4"/>
      <c r="DN318" s="4"/>
      <c r="DO318" s="4"/>
      <c r="DP318" s="4"/>
      <c r="DQ318" s="4"/>
      <c r="DR318" s="4"/>
      <c r="DS318" s="4"/>
      <c r="DT318" s="4"/>
      <c r="DU318" s="4"/>
      <c r="DV318" s="4"/>
      <c r="DW318" s="4"/>
      <c r="DX318" s="4"/>
      <c r="DY318" s="4"/>
      <c r="DZ318" s="4"/>
      <c r="EA318" s="4"/>
    </row>
    <row r="319" spans="1:131" x14ac:dyDescent="0.4">
      <c r="A319" s="38" t="s">
        <v>17</v>
      </c>
      <c r="B319" s="37"/>
      <c r="C319" s="41">
        <f t="shared" ref="C319:Y319" si="75">100*C318/C$315</f>
        <v>14.285714285714286</v>
      </c>
      <c r="D319" s="40">
        <f t="shared" si="75"/>
        <v>34</v>
      </c>
      <c r="E319" s="40">
        <f t="shared" si="75"/>
        <v>43.859649122807021</v>
      </c>
      <c r="F319" s="40">
        <f t="shared" si="75"/>
        <v>3.3444816053511706</v>
      </c>
      <c r="G319" s="40">
        <f t="shared" si="75"/>
        <v>25.083612040133779</v>
      </c>
      <c r="H319" s="40">
        <f t="shared" si="75"/>
        <v>18.75</v>
      </c>
      <c r="I319" s="40">
        <f t="shared" si="75"/>
        <v>12.416107382550335</v>
      </c>
      <c r="J319" s="40">
        <f t="shared" si="75"/>
        <v>12.040133779264215</v>
      </c>
      <c r="K319" s="40">
        <f t="shared" si="75"/>
        <v>19.063545150501671</v>
      </c>
      <c r="L319" s="40">
        <f t="shared" si="75"/>
        <v>4.0133779264214047</v>
      </c>
      <c r="M319" s="40">
        <f t="shared" si="75"/>
        <v>5.9701492537313436</v>
      </c>
      <c r="N319" s="40">
        <f t="shared" si="75"/>
        <v>43.617021276595743</v>
      </c>
      <c r="O319" s="40">
        <f t="shared" si="75"/>
        <v>19.718309859154928</v>
      </c>
      <c r="P319" s="40">
        <f t="shared" si="75"/>
        <v>4.6822742474916392</v>
      </c>
      <c r="Q319" s="40">
        <f t="shared" si="75"/>
        <v>15.54054054054054</v>
      </c>
      <c r="R319" s="40">
        <f t="shared" si="75"/>
        <v>19.158878504672899</v>
      </c>
      <c r="S319" s="40">
        <f t="shared" si="75"/>
        <v>5.0167224080267561</v>
      </c>
      <c r="T319" s="40">
        <f t="shared" si="75"/>
        <v>4.166666666666667</v>
      </c>
      <c r="U319" s="40">
        <f t="shared" si="75"/>
        <v>25</v>
      </c>
      <c r="V319" s="40">
        <f t="shared" si="75"/>
        <v>4.0816326530612246</v>
      </c>
      <c r="W319" s="40">
        <f t="shared" si="75"/>
        <v>22.413793103448278</v>
      </c>
      <c r="X319" s="40">
        <f t="shared" si="75"/>
        <v>10.204081632653061</v>
      </c>
      <c r="Y319" s="39">
        <f t="shared" si="75"/>
        <v>7.5949367088607591</v>
      </c>
      <c r="Z319" s="27"/>
      <c r="AA319" s="27"/>
      <c r="AB319" s="27"/>
      <c r="AC319" s="27"/>
      <c r="AD319" s="27"/>
      <c r="AE319" s="27"/>
      <c r="AF319" s="27"/>
      <c r="AG319" s="27"/>
      <c r="AH319" s="27"/>
      <c r="AI319" s="27"/>
      <c r="AJ319" s="27"/>
      <c r="AK319" s="27"/>
      <c r="AL319" s="27"/>
      <c r="AM319" s="27"/>
      <c r="AN319" s="27"/>
      <c r="AO319" s="27"/>
      <c r="AP319" s="27"/>
      <c r="AQ319" s="27"/>
      <c r="AR319" s="5"/>
      <c r="AS319" s="5"/>
      <c r="AT319" s="5"/>
      <c r="AU319" s="5"/>
      <c r="AV319" s="5"/>
      <c r="AW319" s="5"/>
      <c r="AX319" s="5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  <c r="BK319" s="4"/>
      <c r="BL319" s="4"/>
      <c r="BM319" s="4"/>
      <c r="BN319" s="4"/>
      <c r="BO319" s="4"/>
      <c r="BP319" s="4"/>
      <c r="BQ319" s="4"/>
      <c r="BR319" s="4"/>
      <c r="BS319" s="4"/>
      <c r="BT319" s="4"/>
      <c r="BU319" s="4"/>
      <c r="BV319" s="4"/>
      <c r="BW319" s="4"/>
      <c r="BX319" s="4"/>
      <c r="BY319" s="4"/>
      <c r="BZ319" s="4"/>
      <c r="CA319" s="4"/>
      <c r="CB319" s="4"/>
      <c r="CC319" s="4"/>
      <c r="CD319" s="4"/>
      <c r="CE319" s="4"/>
      <c r="CF319" s="4"/>
      <c r="CG319" s="4"/>
      <c r="CH319" s="4"/>
      <c r="CI319" s="4"/>
      <c r="CJ319" s="4"/>
      <c r="CK319" s="4"/>
      <c r="CL319" s="4"/>
      <c r="CM319" s="4"/>
      <c r="CN319" s="4"/>
      <c r="CO319" s="4"/>
      <c r="CP319" s="4"/>
      <c r="CQ319" s="4"/>
      <c r="CR319" s="4"/>
      <c r="CS319" s="4"/>
      <c r="CT319" s="4"/>
      <c r="CU319" s="4"/>
      <c r="CV319" s="4"/>
      <c r="CW319" s="4"/>
      <c r="CX319" s="4"/>
      <c r="CY319" s="4"/>
      <c r="CZ319" s="4"/>
      <c r="DA319" s="4"/>
      <c r="DB319" s="4"/>
      <c r="DC319" s="4"/>
      <c r="DD319" s="4"/>
      <c r="DE319" s="4"/>
      <c r="DF319" s="4"/>
      <c r="DG319" s="4"/>
      <c r="DH319" s="4"/>
      <c r="DI319" s="4"/>
      <c r="DJ319" s="4"/>
      <c r="DK319" s="4"/>
      <c r="DL319" s="4"/>
      <c r="DM319" s="4"/>
      <c r="DN319" s="4"/>
      <c r="DO319" s="4"/>
      <c r="DP319" s="4"/>
      <c r="DQ319" s="4"/>
      <c r="DR319" s="4"/>
      <c r="DS319" s="4"/>
      <c r="DT319" s="4"/>
      <c r="DU319" s="4"/>
      <c r="DV319" s="4"/>
      <c r="DW319" s="4"/>
      <c r="DX319" s="4"/>
      <c r="DY319" s="4"/>
      <c r="DZ319" s="4"/>
      <c r="EA319" s="4"/>
    </row>
    <row r="320" spans="1:131" x14ac:dyDescent="0.4">
      <c r="A320" s="38" t="s">
        <v>16</v>
      </c>
      <c r="B320" s="37"/>
      <c r="C320" s="36">
        <f t="array" ref="C320">SUM(IF(C$9:C$308&gt;40,1,0))</f>
        <v>10</v>
      </c>
      <c r="D320" s="35">
        <f t="array" ref="D320">SUM(IF(D$9:D$308&gt;40,1,0))</f>
        <v>7</v>
      </c>
      <c r="E320" s="35">
        <f t="array" ref="E320">SUM(IF(E$9:E$308&gt;40,1,0))</f>
        <v>17</v>
      </c>
      <c r="F320" s="35">
        <f t="array" ref="F320">SUM(IF(F$9:F$308&gt;40,1,0))</f>
        <v>3</v>
      </c>
      <c r="G320" s="35">
        <f t="array" ref="G320">SUM(IF(G$9:G$308&gt;40,1,0))</f>
        <v>33</v>
      </c>
      <c r="H320" s="35">
        <f t="array" ref="H320">SUM(IF(H$9:H$308&gt;40,1,0))</f>
        <v>5</v>
      </c>
      <c r="I320" s="35">
        <f t="array" ref="I320">SUM(IF(I$9:I$308&gt;40,1,0))</f>
        <v>6</v>
      </c>
      <c r="J320" s="35">
        <f t="array" ref="J320">SUM(IF(J$9:J$308&gt;40,1,0))</f>
        <v>11</v>
      </c>
      <c r="K320" s="35">
        <f t="array" ref="K320">SUM(IF(K$9:K$308&gt;40,1,0))</f>
        <v>21</v>
      </c>
      <c r="L320" s="35">
        <f t="array" ref="L320">SUM(IF(L$9:L$308&gt;40,1,0))</f>
        <v>1</v>
      </c>
      <c r="M320" s="35">
        <f t="array" ref="M320">SUM(IF(M$9:M$308&gt;40,1,0))</f>
        <v>1</v>
      </c>
      <c r="N320" s="35">
        <f t="array" ref="N320">SUM(IF(N$9:N$308&gt;40,1,0))</f>
        <v>30</v>
      </c>
      <c r="O320" s="35">
        <f t="array" ref="O320">SUM(IF(O$9:O$308&gt;40,1,0))</f>
        <v>2</v>
      </c>
      <c r="P320" s="35">
        <f t="array" ref="P320">SUM(IF(P$9:P$308&gt;40,1,0))</f>
        <v>2</v>
      </c>
      <c r="Q320" s="35">
        <f t="array" ref="Q320">SUM(IF(Q$9:Q$308&gt;40,1,0))</f>
        <v>6</v>
      </c>
      <c r="R320" s="35">
        <f t="array" ref="R320">SUM(IF(R$9:R$308&gt;40,1,0))</f>
        <v>24</v>
      </c>
      <c r="S320" s="35">
        <f t="array" ref="S320">SUM(IF(S$9:S$308&gt;40,1,0))</f>
        <v>5</v>
      </c>
      <c r="T320" s="35">
        <f t="array" ref="T320">SUM(IF(T$9:T$308&gt;40,1,0))</f>
        <v>0</v>
      </c>
      <c r="U320" s="35">
        <f t="array" ref="U320">SUM(IF(U$9:U$308&gt;40,1,0))</f>
        <v>4</v>
      </c>
      <c r="V320" s="35">
        <f t="array" ref="V320">SUM(IF(V$9:V$308&gt;40,1,0))</f>
        <v>0</v>
      </c>
      <c r="W320" s="35">
        <f t="array" ref="W320">SUM(IF(W$9:W$308&gt;40,1,0))</f>
        <v>7</v>
      </c>
      <c r="X320" s="35">
        <f t="array" ref="X320">SUM(IF(X$9:X$308&gt;40,1,0))</f>
        <v>0</v>
      </c>
      <c r="Y320" s="34">
        <f t="array" ref="Y320">SUM(IF(Y$9:Y$308&gt;40,1,0))</f>
        <v>4</v>
      </c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3"/>
      <c r="AP320" s="33"/>
      <c r="AQ320" s="33"/>
      <c r="AR320" s="5"/>
      <c r="AS320" s="5"/>
      <c r="AT320" s="5"/>
      <c r="AU320" s="5"/>
      <c r="AV320" s="5"/>
      <c r="AW320" s="5"/>
      <c r="AX320" s="5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  <c r="BK320" s="4"/>
      <c r="BL320" s="4"/>
      <c r="BM320" s="4"/>
      <c r="BN320" s="4"/>
      <c r="BO320" s="4"/>
      <c r="BP320" s="4"/>
      <c r="BQ320" s="4"/>
      <c r="BR320" s="4"/>
      <c r="BS320" s="4"/>
      <c r="BT320" s="4"/>
      <c r="BU320" s="4"/>
      <c r="BV320" s="4"/>
      <c r="BW320" s="4"/>
      <c r="BX320" s="4"/>
      <c r="BY320" s="4"/>
      <c r="BZ320" s="4"/>
      <c r="CA320" s="4"/>
      <c r="CB320" s="4"/>
      <c r="CC320" s="4"/>
      <c r="CD320" s="4"/>
      <c r="CE320" s="4"/>
      <c r="CF320" s="4"/>
      <c r="CG320" s="4"/>
      <c r="CH320" s="4"/>
      <c r="CI320" s="4"/>
      <c r="CJ320" s="4"/>
      <c r="CK320" s="4"/>
      <c r="CL320" s="4"/>
      <c r="CM320" s="4"/>
      <c r="CN320" s="4"/>
      <c r="CO320" s="4"/>
      <c r="CP320" s="4"/>
      <c r="CQ320" s="4"/>
      <c r="CR320" s="4"/>
      <c r="CS320" s="4"/>
      <c r="CT320" s="4"/>
      <c r="CU320" s="4"/>
      <c r="CV320" s="4"/>
      <c r="CW320" s="4"/>
      <c r="CX320" s="4"/>
      <c r="CY320" s="4"/>
      <c r="CZ320" s="4"/>
      <c r="DA320" s="4"/>
      <c r="DB320" s="4"/>
      <c r="DC320" s="4"/>
      <c r="DD320" s="4"/>
      <c r="DE320" s="4"/>
      <c r="DF320" s="4"/>
      <c r="DG320" s="4"/>
      <c r="DH320" s="4"/>
      <c r="DI320" s="4"/>
      <c r="DJ320" s="4"/>
      <c r="DK320" s="4"/>
      <c r="DL320" s="4"/>
      <c r="DM320" s="4"/>
      <c r="DN320" s="4"/>
      <c r="DO320" s="4"/>
      <c r="DP320" s="4"/>
      <c r="DQ320" s="4"/>
      <c r="DR320" s="4"/>
      <c r="DS320" s="4"/>
      <c r="DT320" s="4"/>
      <c r="DU320" s="4"/>
      <c r="DV320" s="4"/>
      <c r="DW320" s="4"/>
      <c r="DX320" s="4"/>
      <c r="DY320" s="4"/>
      <c r="DZ320" s="4"/>
      <c r="EA320" s="4"/>
    </row>
    <row r="321" spans="1:131" ht="13.5" thickBot="1" x14ac:dyDescent="0.45">
      <c r="A321" s="32" t="s">
        <v>15</v>
      </c>
      <c r="B321" s="31"/>
      <c r="C321" s="30">
        <f t="shared" ref="C321:Y321" si="76">100*C320/C$315</f>
        <v>6.2111801242236027</v>
      </c>
      <c r="D321" s="29">
        <f t="shared" si="76"/>
        <v>14</v>
      </c>
      <c r="E321" s="29">
        <f t="shared" si="76"/>
        <v>29.82456140350877</v>
      </c>
      <c r="F321" s="29">
        <f t="shared" si="76"/>
        <v>1.0033444816053512</v>
      </c>
      <c r="G321" s="29">
        <f t="shared" si="76"/>
        <v>11.036789297658864</v>
      </c>
      <c r="H321" s="29">
        <f t="shared" si="76"/>
        <v>10.416666666666666</v>
      </c>
      <c r="I321" s="29">
        <f t="shared" si="76"/>
        <v>2.0134228187919465</v>
      </c>
      <c r="J321" s="29">
        <f t="shared" si="76"/>
        <v>3.6789297658862878</v>
      </c>
      <c r="K321" s="29">
        <f t="shared" si="76"/>
        <v>7.023411371237458</v>
      </c>
      <c r="L321" s="29">
        <f t="shared" si="76"/>
        <v>0.33444816053511706</v>
      </c>
      <c r="M321" s="29">
        <f t="shared" si="76"/>
        <v>0.74626865671641796</v>
      </c>
      <c r="N321" s="29">
        <f t="shared" si="76"/>
        <v>31.914893617021278</v>
      </c>
      <c r="O321" s="29">
        <f t="shared" si="76"/>
        <v>2.816901408450704</v>
      </c>
      <c r="P321" s="29">
        <f t="shared" si="76"/>
        <v>0.66889632107023411</v>
      </c>
      <c r="Q321" s="29">
        <f t="shared" si="76"/>
        <v>4.0540540540540544</v>
      </c>
      <c r="R321" s="29">
        <f t="shared" si="76"/>
        <v>11.214953271028037</v>
      </c>
      <c r="S321" s="29">
        <f t="shared" si="76"/>
        <v>1.6722408026755853</v>
      </c>
      <c r="T321" s="29">
        <f t="shared" si="76"/>
        <v>0</v>
      </c>
      <c r="U321" s="29">
        <f t="shared" si="76"/>
        <v>11.111111111111111</v>
      </c>
      <c r="V321" s="29">
        <f t="shared" si="76"/>
        <v>0</v>
      </c>
      <c r="W321" s="29">
        <f t="shared" si="76"/>
        <v>12.068965517241379</v>
      </c>
      <c r="X321" s="29">
        <f t="shared" si="76"/>
        <v>0</v>
      </c>
      <c r="Y321" s="28">
        <f t="shared" si="76"/>
        <v>5.0632911392405067</v>
      </c>
      <c r="Z321" s="27"/>
      <c r="AA321" s="27"/>
      <c r="AB321" s="27"/>
      <c r="AC321" s="27"/>
      <c r="AD321" s="27"/>
      <c r="AE321" s="27"/>
      <c r="AF321" s="27"/>
      <c r="AG321" s="27"/>
      <c r="AH321" s="27"/>
      <c r="AI321" s="27"/>
      <c r="AJ321" s="27"/>
      <c r="AK321" s="27"/>
      <c r="AL321" s="27"/>
      <c r="AM321" s="27"/>
      <c r="AN321" s="27"/>
      <c r="AO321" s="27"/>
      <c r="AP321" s="27"/>
      <c r="AQ321" s="27"/>
      <c r="AR321" s="5"/>
      <c r="AS321" s="5"/>
      <c r="AT321" s="5"/>
      <c r="AU321" s="5"/>
      <c r="AV321" s="5"/>
      <c r="AW321" s="5"/>
      <c r="AX321" s="5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  <c r="BK321" s="4"/>
      <c r="BL321" s="4"/>
      <c r="BM321" s="4"/>
      <c r="BN321" s="4"/>
      <c r="BO321" s="4"/>
      <c r="BP321" s="4"/>
      <c r="BQ321" s="4"/>
      <c r="BR321" s="4"/>
      <c r="BS321" s="4"/>
      <c r="BT321" s="4"/>
      <c r="BU321" s="4"/>
      <c r="BV321" s="4"/>
      <c r="BW321" s="4"/>
      <c r="BX321" s="4"/>
      <c r="BY321" s="4"/>
      <c r="BZ321" s="4"/>
      <c r="CA321" s="4"/>
      <c r="CB321" s="4"/>
      <c r="CC321" s="4"/>
      <c r="CD321" s="4"/>
      <c r="CE321" s="4"/>
      <c r="CF321" s="4"/>
      <c r="CG321" s="4"/>
      <c r="CH321" s="4"/>
      <c r="CI321" s="4"/>
      <c r="CJ321" s="4"/>
      <c r="CK321" s="4"/>
      <c r="CL321" s="4"/>
      <c r="CM321" s="4"/>
      <c r="CN321" s="4"/>
      <c r="CO321" s="4"/>
      <c r="CP321" s="4"/>
      <c r="CQ321" s="4"/>
      <c r="CR321" s="4"/>
      <c r="CS321" s="4"/>
      <c r="CT321" s="4"/>
      <c r="CU321" s="4"/>
      <c r="CV321" s="4"/>
      <c r="CW321" s="4"/>
      <c r="CX321" s="4"/>
      <c r="CY321" s="4"/>
      <c r="CZ321" s="4"/>
      <c r="DA321" s="4"/>
      <c r="DB321" s="4"/>
      <c r="DC321" s="4"/>
      <c r="DD321" s="4"/>
      <c r="DE321" s="4"/>
      <c r="DF321" s="4"/>
      <c r="DG321" s="4"/>
      <c r="DH321" s="4"/>
      <c r="DI321" s="4"/>
      <c r="DJ321" s="4"/>
      <c r="DK321" s="4"/>
      <c r="DL321" s="4"/>
      <c r="DM321" s="4"/>
      <c r="DN321" s="4"/>
      <c r="DO321" s="4"/>
      <c r="DP321" s="4"/>
      <c r="DQ321" s="4"/>
      <c r="DR321" s="4"/>
      <c r="DS321" s="4"/>
      <c r="DT321" s="4"/>
      <c r="DU321" s="4"/>
      <c r="DV321" s="4"/>
      <c r="DW321" s="4"/>
      <c r="DX321" s="4"/>
      <c r="DY321" s="4"/>
      <c r="DZ321" s="4"/>
      <c r="EA321" s="4"/>
    </row>
    <row r="322" spans="1:131" ht="13.5" thickTop="1" x14ac:dyDescent="0.4">
      <c r="A322" s="4"/>
      <c r="B322" s="4"/>
      <c r="C322" s="4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  <c r="BK322" s="4"/>
      <c r="BL322" s="4"/>
      <c r="BM322" s="4"/>
      <c r="BN322" s="4"/>
      <c r="BO322" s="4"/>
      <c r="BP322" s="4"/>
      <c r="BQ322" s="4"/>
      <c r="BR322" s="4"/>
      <c r="BS322" s="4"/>
      <c r="BT322" s="4"/>
      <c r="BU322" s="4"/>
      <c r="BV322" s="4"/>
      <c r="BW322" s="4"/>
      <c r="BX322" s="4"/>
      <c r="BY322" s="4"/>
      <c r="BZ322" s="4"/>
      <c r="CA322" s="4"/>
      <c r="CB322" s="4"/>
      <c r="CC322" s="4"/>
      <c r="CD322" s="4"/>
      <c r="CE322" s="4"/>
      <c r="CF322" s="4"/>
      <c r="CG322" s="4"/>
      <c r="CH322" s="4"/>
      <c r="CI322" s="4"/>
      <c r="CJ322" s="4"/>
      <c r="CK322" s="4"/>
      <c r="CL322" s="4"/>
      <c r="CM322" s="4"/>
      <c r="CN322" s="4"/>
      <c r="CO322" s="4"/>
      <c r="CP322" s="4"/>
      <c r="CQ322" s="4"/>
      <c r="CR322" s="4"/>
      <c r="CS322" s="4"/>
      <c r="CT322" s="4"/>
      <c r="CU322" s="4"/>
      <c r="CV322" s="4"/>
      <c r="CW322" s="4"/>
      <c r="CX322" s="4"/>
      <c r="CY322" s="4"/>
      <c r="CZ322" s="4"/>
      <c r="DA322" s="4"/>
      <c r="DB322" s="4"/>
      <c r="DC322" s="4"/>
      <c r="DD322" s="4"/>
      <c r="DE322" s="4"/>
      <c r="DF322" s="4"/>
      <c r="DG322" s="4"/>
      <c r="DH322" s="4"/>
      <c r="DI322" s="4"/>
      <c r="DJ322" s="4"/>
      <c r="DK322" s="4"/>
      <c r="DL322" s="4"/>
      <c r="DM322" s="4"/>
      <c r="DN322" s="4"/>
      <c r="DO322" s="4"/>
      <c r="DP322" s="4"/>
      <c r="DQ322" s="4"/>
      <c r="DR322" s="4"/>
      <c r="DS322" s="4"/>
      <c r="DT322" s="4"/>
      <c r="DU322" s="4"/>
      <c r="DV322" s="4"/>
      <c r="DW322" s="4"/>
      <c r="DX322" s="4"/>
      <c r="DY322" s="4"/>
      <c r="DZ322" s="4"/>
      <c r="EA322" s="4"/>
    </row>
    <row r="323" spans="1:131" x14ac:dyDescent="0.4">
      <c r="A323" s="4"/>
      <c r="B323" s="4"/>
      <c r="C323" s="26" t="s">
        <v>14</v>
      </c>
      <c r="D323" s="24" t="s">
        <v>14</v>
      </c>
      <c r="E323" s="24" t="s">
        <v>14</v>
      </c>
      <c r="F323" s="25"/>
      <c r="G323" s="24" t="s">
        <v>14</v>
      </c>
      <c r="H323" s="24" t="s">
        <v>14</v>
      </c>
      <c r="I323" s="24" t="s">
        <v>14</v>
      </c>
      <c r="J323" s="25"/>
      <c r="K323" s="24" t="s">
        <v>14</v>
      </c>
      <c r="L323" s="24" t="s">
        <v>14</v>
      </c>
      <c r="M323" s="24" t="s">
        <v>14</v>
      </c>
      <c r="N323" s="24" t="s">
        <v>14</v>
      </c>
      <c r="O323" s="24" t="s">
        <v>14</v>
      </c>
      <c r="P323" s="24" t="s">
        <v>14</v>
      </c>
      <c r="Q323" s="24" t="s">
        <v>14</v>
      </c>
      <c r="R323" s="24" t="s">
        <v>14</v>
      </c>
      <c r="S323" s="24" t="s">
        <v>14</v>
      </c>
      <c r="T323" s="24" t="s">
        <v>14</v>
      </c>
      <c r="U323" s="24" t="s">
        <v>14</v>
      </c>
      <c r="V323" s="24" t="s">
        <v>14</v>
      </c>
      <c r="W323" s="24" t="s">
        <v>14</v>
      </c>
      <c r="X323" s="24" t="s">
        <v>14</v>
      </c>
      <c r="Y323" s="24" t="s">
        <v>14</v>
      </c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  <c r="BK323" s="4"/>
      <c r="BL323" s="4"/>
      <c r="BM323" s="4"/>
      <c r="BN323" s="4"/>
      <c r="BO323" s="4"/>
      <c r="BP323" s="4"/>
      <c r="BQ323" s="4"/>
      <c r="BR323" s="4"/>
      <c r="BS323" s="4"/>
      <c r="BT323" s="4"/>
      <c r="BU323" s="4"/>
      <c r="BV323" s="4"/>
      <c r="BW323" s="4"/>
      <c r="BX323" s="4"/>
      <c r="BY323" s="4"/>
      <c r="BZ323" s="4"/>
      <c r="CA323" s="4"/>
      <c r="CB323" s="4"/>
      <c r="CC323" s="4"/>
      <c r="CD323" s="4"/>
      <c r="CE323" s="4"/>
      <c r="CF323" s="4"/>
      <c r="CG323" s="4"/>
      <c r="CH323" s="4"/>
      <c r="CI323" s="4"/>
      <c r="CJ323" s="4"/>
      <c r="CK323" s="4"/>
      <c r="CL323" s="4"/>
      <c r="CM323" s="4"/>
      <c r="CN323" s="4"/>
      <c r="CO323" s="4"/>
      <c r="CP323" s="4"/>
      <c r="CQ323" s="4"/>
      <c r="CR323" s="4"/>
      <c r="CS323" s="4"/>
      <c r="CT323" s="4"/>
      <c r="CU323" s="4"/>
      <c r="CV323" s="4"/>
      <c r="CW323" s="4"/>
      <c r="CX323" s="4"/>
      <c r="CY323" s="4"/>
      <c r="CZ323" s="4"/>
      <c r="DA323" s="4"/>
      <c r="DB323" s="4"/>
      <c r="DC323" s="4"/>
      <c r="DD323" s="4"/>
      <c r="DE323" s="4"/>
      <c r="DF323" s="4"/>
      <c r="DG323" s="4"/>
      <c r="DH323" s="4"/>
      <c r="DI323" s="4"/>
      <c r="DJ323" s="4"/>
      <c r="DK323" s="4"/>
      <c r="DL323" s="4"/>
      <c r="DM323" s="4"/>
      <c r="DN323" s="4"/>
      <c r="DO323" s="4"/>
      <c r="DP323" s="4"/>
      <c r="DQ323" s="4"/>
      <c r="DR323" s="4"/>
      <c r="DS323" s="4"/>
      <c r="DT323" s="4"/>
      <c r="DU323" s="4"/>
      <c r="DV323" s="4"/>
      <c r="DW323" s="4"/>
      <c r="DX323" s="4"/>
      <c r="DY323" s="4"/>
      <c r="DZ323" s="4"/>
      <c r="EA323" s="4"/>
    </row>
    <row r="324" spans="1:131" x14ac:dyDescent="0.4">
      <c r="A324" s="4"/>
      <c r="B324" s="4"/>
      <c r="C324" s="4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  <c r="BK324" s="4"/>
      <c r="BL324" s="4"/>
      <c r="BM324" s="4"/>
      <c r="BN324" s="4"/>
      <c r="BO324" s="4"/>
      <c r="BP324" s="4"/>
      <c r="BQ324" s="4"/>
      <c r="BR324" s="4"/>
      <c r="BS324" s="4"/>
      <c r="BT324" s="4"/>
      <c r="BU324" s="4"/>
      <c r="BV324" s="4"/>
      <c r="BW324" s="4"/>
      <c r="BX324" s="4"/>
      <c r="BY324" s="4"/>
      <c r="BZ324" s="4"/>
      <c r="CA324" s="4"/>
      <c r="CB324" s="4"/>
      <c r="CC324" s="4"/>
      <c r="CD324" s="4"/>
      <c r="CE324" s="4"/>
      <c r="CF324" s="4"/>
      <c r="CG324" s="4"/>
      <c r="CH324" s="4"/>
      <c r="CI324" s="4"/>
      <c r="CJ324" s="4"/>
      <c r="CK324" s="4"/>
      <c r="CL324" s="4"/>
      <c r="CM324" s="4"/>
      <c r="CN324" s="4"/>
      <c r="CO324" s="4"/>
      <c r="CP324" s="4"/>
      <c r="CQ324" s="4"/>
      <c r="CR324" s="4"/>
      <c r="CS324" s="4"/>
      <c r="CT324" s="4"/>
      <c r="CU324" s="4"/>
      <c r="CV324" s="4"/>
      <c r="CW324" s="4"/>
      <c r="CX324" s="4"/>
      <c r="CY324" s="4"/>
      <c r="CZ324" s="4"/>
      <c r="DA324" s="4"/>
      <c r="DB324" s="4"/>
      <c r="DC324" s="4"/>
      <c r="DD324" s="4"/>
      <c r="DE324" s="4"/>
      <c r="DF324" s="4"/>
      <c r="DG324" s="4"/>
      <c r="DH324" s="4"/>
      <c r="DI324" s="4"/>
      <c r="DJ324" s="4"/>
      <c r="DK324" s="4"/>
      <c r="DL324" s="4"/>
      <c r="DM324" s="4"/>
      <c r="DN324" s="4"/>
      <c r="DO324" s="4"/>
      <c r="DP324" s="4"/>
      <c r="DQ324" s="4"/>
      <c r="DR324" s="4"/>
      <c r="DS324" s="4"/>
      <c r="DT324" s="4"/>
      <c r="DU324" s="4"/>
      <c r="DV324" s="4"/>
      <c r="DW324" s="4"/>
      <c r="DX324" s="4"/>
      <c r="DY324" s="4"/>
      <c r="DZ324" s="4"/>
      <c r="EA324" s="4"/>
    </row>
    <row r="325" spans="1:131" x14ac:dyDescent="0.4">
      <c r="A325" s="4"/>
      <c r="B325" s="4"/>
      <c r="C325" s="4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  <c r="BK325" s="4"/>
      <c r="BL325" s="4"/>
      <c r="BM325" s="4"/>
      <c r="BN325" s="4"/>
      <c r="BO325" s="4"/>
      <c r="BP325" s="4"/>
      <c r="BQ325" s="4"/>
      <c r="BR325" s="4"/>
      <c r="BS325" s="4"/>
      <c r="BT325" s="4"/>
      <c r="BU325" s="4"/>
      <c r="BV325" s="4"/>
      <c r="BW325" s="4"/>
      <c r="BX325" s="4"/>
      <c r="BY325" s="4"/>
      <c r="BZ325" s="4"/>
      <c r="CA325" s="4"/>
      <c r="CB325" s="4"/>
      <c r="CC325" s="4"/>
      <c r="CD325" s="4"/>
      <c r="CE325" s="4"/>
      <c r="CF325" s="4"/>
      <c r="CG325" s="4"/>
      <c r="CH325" s="4"/>
      <c r="CI325" s="4"/>
      <c r="CJ325" s="4"/>
      <c r="CK325" s="4"/>
      <c r="CL325" s="4"/>
      <c r="CM325" s="4"/>
      <c r="CN325" s="4"/>
      <c r="CO325" s="4"/>
      <c r="CP325" s="4"/>
      <c r="CQ325" s="4"/>
      <c r="CR325" s="4"/>
      <c r="CS325" s="4"/>
      <c r="CT325" s="4"/>
      <c r="CU325" s="4"/>
      <c r="CV325" s="4"/>
      <c r="CW325" s="4"/>
      <c r="CX325" s="4"/>
      <c r="CY325" s="4"/>
      <c r="CZ325" s="4"/>
      <c r="DA325" s="4"/>
      <c r="DB325" s="4"/>
      <c r="DC325" s="4"/>
      <c r="DD325" s="4"/>
      <c r="DE325" s="4"/>
      <c r="DF325" s="4"/>
      <c r="DG325" s="4"/>
      <c r="DH325" s="4"/>
      <c r="DI325" s="4"/>
      <c r="DJ325" s="4"/>
      <c r="DK325" s="4"/>
      <c r="DL325" s="4"/>
      <c r="DM325" s="4"/>
      <c r="DN325" s="4"/>
      <c r="DO325" s="4"/>
      <c r="DP325" s="4"/>
      <c r="DQ325" s="4"/>
      <c r="DR325" s="4"/>
      <c r="DS325" s="4"/>
      <c r="DT325" s="4"/>
      <c r="DU325" s="4"/>
      <c r="DV325" s="4"/>
      <c r="DW325" s="4"/>
      <c r="DX325" s="4"/>
      <c r="DY325" s="4"/>
      <c r="DZ325" s="4"/>
      <c r="EA325" s="4"/>
    </row>
    <row r="326" spans="1:131" x14ac:dyDescent="0.4">
      <c r="A326" s="4" t="s">
        <v>13</v>
      </c>
      <c r="B326" s="4"/>
      <c r="C326" s="4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  <c r="BK326" s="4"/>
      <c r="BL326" s="4"/>
      <c r="BM326" s="4"/>
      <c r="BN326" s="4"/>
      <c r="BO326" s="4"/>
      <c r="BP326" s="4"/>
      <c r="BQ326" s="4"/>
      <c r="BR326" s="4"/>
      <c r="BS326" s="4"/>
      <c r="BT326" s="4"/>
      <c r="BU326" s="4"/>
      <c r="BV326" s="4"/>
      <c r="BW326" s="4"/>
      <c r="BX326" s="4"/>
      <c r="BY326" s="4"/>
      <c r="BZ326" s="4"/>
      <c r="CA326" s="4"/>
      <c r="CB326" s="4"/>
      <c r="CC326" s="4"/>
      <c r="CD326" s="4"/>
      <c r="CE326" s="4"/>
      <c r="CF326" s="4"/>
      <c r="CG326" s="4"/>
      <c r="CH326" s="4"/>
      <c r="CI326" s="4"/>
      <c r="CJ326" s="4"/>
      <c r="CK326" s="4"/>
      <c r="CL326" s="4"/>
      <c r="CM326" s="4"/>
      <c r="CN326" s="4"/>
      <c r="CO326" s="4"/>
      <c r="CP326" s="4"/>
      <c r="CQ326" s="4"/>
      <c r="CR326" s="4"/>
      <c r="CS326" s="4"/>
      <c r="CT326" s="4"/>
      <c r="CU326" s="4"/>
      <c r="CV326" s="4"/>
      <c r="CW326" s="4"/>
      <c r="CX326" s="4"/>
      <c r="CY326" s="4"/>
      <c r="CZ326" s="4"/>
      <c r="DA326" s="4"/>
      <c r="DB326" s="4"/>
      <c r="DC326" s="4"/>
      <c r="DD326" s="4"/>
      <c r="DE326" s="4"/>
      <c r="DF326" s="4"/>
      <c r="DG326" s="4"/>
      <c r="DH326" s="4"/>
      <c r="DI326" s="4"/>
      <c r="DJ326" s="4"/>
      <c r="DK326" s="4"/>
      <c r="DL326" s="4"/>
      <c r="DM326" s="4"/>
      <c r="DN326" s="4"/>
      <c r="DO326" s="4"/>
      <c r="DP326" s="4"/>
      <c r="DQ326" s="4"/>
      <c r="DR326" s="4"/>
      <c r="DS326" s="4"/>
      <c r="DT326" s="4"/>
      <c r="DU326" s="4"/>
      <c r="DV326" s="4"/>
      <c r="DW326" s="4"/>
      <c r="DX326" s="4"/>
      <c r="DY326" s="4"/>
      <c r="DZ326" s="4"/>
      <c r="EA326" s="4"/>
    </row>
    <row r="327" spans="1:131" x14ac:dyDescent="0.4">
      <c r="A327" s="4" t="s">
        <v>12</v>
      </c>
      <c r="B327" s="4"/>
      <c r="C327" s="4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  <c r="BK327" s="4"/>
      <c r="BL327" s="4"/>
      <c r="BM327" s="4"/>
      <c r="BN327" s="4"/>
      <c r="BO327" s="4"/>
      <c r="BP327" s="4"/>
      <c r="BQ327" s="4"/>
      <c r="BR327" s="4"/>
      <c r="BS327" s="4"/>
      <c r="BT327" s="4"/>
      <c r="BU327" s="4"/>
      <c r="BV327" s="4"/>
      <c r="BW327" s="4"/>
      <c r="BX327" s="4"/>
      <c r="BY327" s="4"/>
      <c r="BZ327" s="4"/>
      <c r="CA327" s="4"/>
      <c r="CB327" s="4"/>
      <c r="CC327" s="4"/>
      <c r="CD327" s="4"/>
      <c r="CE327" s="4"/>
      <c r="CF327" s="4"/>
      <c r="CG327" s="4"/>
      <c r="CH327" s="4"/>
      <c r="CI327" s="4"/>
      <c r="CJ327" s="4"/>
      <c r="CK327" s="4"/>
      <c r="CL327" s="4"/>
      <c r="CM327" s="4"/>
      <c r="CN327" s="4"/>
      <c r="CO327" s="4"/>
      <c r="CP327" s="4"/>
      <c r="CQ327" s="4"/>
      <c r="CR327" s="4"/>
      <c r="CS327" s="4"/>
      <c r="CT327" s="4"/>
      <c r="CU327" s="4"/>
      <c r="CV327" s="4"/>
      <c r="CW327" s="4"/>
      <c r="CX327" s="4"/>
      <c r="CY327" s="4"/>
      <c r="CZ327" s="4"/>
      <c r="DA327" s="4"/>
      <c r="DB327" s="4"/>
      <c r="DC327" s="4"/>
      <c r="DD327" s="4"/>
      <c r="DE327" s="4"/>
      <c r="DF327" s="4"/>
      <c r="DG327" s="4"/>
      <c r="DH327" s="4"/>
      <c r="DI327" s="4"/>
      <c r="DJ327" s="4"/>
      <c r="DK327" s="4"/>
      <c r="DL327" s="4"/>
      <c r="DM327" s="4"/>
      <c r="DN327" s="4"/>
      <c r="DO327" s="4"/>
      <c r="DP327" s="4"/>
      <c r="DQ327" s="4"/>
      <c r="DR327" s="4"/>
      <c r="DS327" s="4"/>
      <c r="DT327" s="4"/>
      <c r="DU327" s="4"/>
      <c r="DV327" s="4"/>
      <c r="DW327" s="4"/>
      <c r="DX327" s="4"/>
      <c r="DY327" s="4"/>
      <c r="DZ327" s="4"/>
      <c r="EA327" s="4"/>
    </row>
    <row r="328" spans="1:131" x14ac:dyDescent="0.4">
      <c r="A328" s="4"/>
      <c r="B328" s="4"/>
      <c r="C328" s="4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  <c r="BK328" s="4"/>
      <c r="BL328" s="4"/>
      <c r="BM328" s="4"/>
      <c r="BN328" s="4"/>
      <c r="BO328" s="4"/>
      <c r="BP328" s="4"/>
      <c r="BQ328" s="4"/>
      <c r="BR328" s="4"/>
      <c r="BS328" s="4"/>
      <c r="BT328" s="4"/>
      <c r="BU328" s="4"/>
      <c r="BV328" s="4"/>
      <c r="BW328" s="4"/>
      <c r="BX328" s="4"/>
      <c r="BY328" s="4"/>
      <c r="BZ328" s="4"/>
      <c r="CA328" s="4"/>
      <c r="CB328" s="4"/>
      <c r="CC328" s="4"/>
      <c r="CD328" s="4"/>
      <c r="CE328" s="4"/>
      <c r="CF328" s="4"/>
      <c r="CG328" s="4"/>
      <c r="CH328" s="4"/>
      <c r="CI328" s="4"/>
      <c r="CJ328" s="4"/>
      <c r="CK328" s="4"/>
      <c r="CL328" s="4"/>
      <c r="CM328" s="4"/>
      <c r="CN328" s="4"/>
      <c r="CO328" s="4"/>
      <c r="CP328" s="4"/>
      <c r="CQ328" s="4"/>
      <c r="CR328" s="4"/>
      <c r="CS328" s="4"/>
      <c r="CT328" s="4"/>
      <c r="CU328" s="4"/>
      <c r="CV328" s="4"/>
      <c r="CW328" s="4"/>
      <c r="CX328" s="4"/>
      <c r="CY328" s="4"/>
      <c r="CZ328" s="4"/>
      <c r="DA328" s="4"/>
      <c r="DB328" s="4"/>
      <c r="DC328" s="4"/>
      <c r="DD328" s="4"/>
      <c r="DE328" s="4"/>
      <c r="DF328" s="4"/>
      <c r="DG328" s="4"/>
      <c r="DH328" s="4"/>
      <c r="DI328" s="4"/>
      <c r="DJ328" s="4"/>
      <c r="DK328" s="4"/>
      <c r="DL328" s="4"/>
      <c r="DM328" s="4"/>
      <c r="DN328" s="4"/>
      <c r="DO328" s="4"/>
      <c r="DP328" s="4"/>
      <c r="DQ328" s="4"/>
      <c r="DR328" s="4"/>
      <c r="DS328" s="4"/>
      <c r="DT328" s="4"/>
      <c r="DU328" s="4"/>
      <c r="DV328" s="4"/>
      <c r="DW328" s="4"/>
      <c r="DX328" s="4"/>
      <c r="DY328" s="4"/>
      <c r="DZ328" s="4"/>
      <c r="EA328" s="4"/>
    </row>
    <row r="329" spans="1:131" x14ac:dyDescent="0.4">
      <c r="A329" s="4"/>
      <c r="B329" s="4"/>
      <c r="C329" s="4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  <c r="BK329" s="4"/>
      <c r="BL329" s="4"/>
      <c r="BM329" s="4"/>
      <c r="BN329" s="4"/>
      <c r="BO329" s="4"/>
      <c r="BP329" s="4"/>
      <c r="BQ329" s="4"/>
      <c r="BR329" s="4"/>
      <c r="BS329" s="4"/>
      <c r="BT329" s="4"/>
      <c r="BU329" s="4"/>
      <c r="BV329" s="4"/>
      <c r="BW329" s="4"/>
      <c r="BX329" s="4"/>
      <c r="BY329" s="4"/>
      <c r="BZ329" s="4"/>
      <c r="CA329" s="4"/>
      <c r="CB329" s="4"/>
      <c r="CC329" s="4"/>
      <c r="CD329" s="4"/>
      <c r="CE329" s="4"/>
      <c r="CF329" s="4"/>
      <c r="CG329" s="4"/>
      <c r="CH329" s="4"/>
      <c r="CI329" s="4"/>
      <c r="CJ329" s="4"/>
      <c r="CK329" s="4"/>
      <c r="CL329" s="4"/>
      <c r="CM329" s="4"/>
      <c r="CN329" s="4"/>
      <c r="CO329" s="4"/>
      <c r="CP329" s="4"/>
      <c r="CQ329" s="4"/>
      <c r="CR329" s="4"/>
      <c r="CS329" s="4"/>
      <c r="CT329" s="4"/>
      <c r="CU329" s="4"/>
      <c r="CV329" s="4"/>
      <c r="CW329" s="4"/>
      <c r="CX329" s="4"/>
      <c r="CY329" s="4"/>
      <c r="CZ329" s="4"/>
      <c r="DA329" s="4"/>
      <c r="DB329" s="4"/>
      <c r="DC329" s="4"/>
      <c r="DD329" s="4"/>
      <c r="DE329" s="4"/>
      <c r="DF329" s="4"/>
      <c r="DG329" s="4"/>
      <c r="DH329" s="4"/>
      <c r="DI329" s="4"/>
      <c r="DJ329" s="4"/>
      <c r="DK329" s="4"/>
      <c r="DL329" s="4"/>
      <c r="DM329" s="4"/>
      <c r="DN329" s="4"/>
      <c r="DO329" s="4"/>
      <c r="DP329" s="4"/>
      <c r="DQ329" s="4"/>
      <c r="DR329" s="4"/>
      <c r="DS329" s="4"/>
      <c r="DT329" s="4"/>
      <c r="DU329" s="4"/>
      <c r="DV329" s="4"/>
      <c r="DW329" s="4"/>
      <c r="DX329" s="4"/>
      <c r="DY329" s="4"/>
      <c r="DZ329" s="4"/>
      <c r="EA329" s="4"/>
    </row>
    <row r="330" spans="1:131" x14ac:dyDescent="0.4">
      <c r="A330" s="4"/>
      <c r="B330" s="4"/>
      <c r="C330" s="4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  <c r="BK330" s="4"/>
      <c r="BL330" s="4"/>
      <c r="BM330" s="4"/>
      <c r="BN330" s="4"/>
      <c r="BO330" s="4"/>
      <c r="BP330" s="4"/>
      <c r="BQ330" s="4"/>
      <c r="BR330" s="4"/>
      <c r="BS330" s="4"/>
      <c r="BT330" s="4"/>
      <c r="BU330" s="4"/>
      <c r="BV330" s="4"/>
      <c r="BW330" s="4"/>
      <c r="BX330" s="4"/>
      <c r="BY330" s="4"/>
      <c r="BZ330" s="4"/>
      <c r="CA330" s="4"/>
      <c r="CB330" s="4"/>
      <c r="CC330" s="4"/>
      <c r="CD330" s="4"/>
      <c r="CE330" s="4"/>
      <c r="CF330" s="4"/>
      <c r="CG330" s="4"/>
      <c r="CH330" s="4"/>
      <c r="CI330" s="4"/>
      <c r="CJ330" s="4"/>
      <c r="CK330" s="4"/>
      <c r="CL330" s="4"/>
      <c r="CM330" s="4"/>
      <c r="CN330" s="4"/>
      <c r="CO330" s="4"/>
      <c r="CP330" s="4"/>
      <c r="CQ330" s="4"/>
      <c r="CR330" s="4"/>
      <c r="CS330" s="4"/>
      <c r="CT330" s="4"/>
      <c r="CU330" s="4"/>
      <c r="CV330" s="4"/>
      <c r="CW330" s="4"/>
      <c r="CX330" s="4"/>
      <c r="CY330" s="4"/>
      <c r="CZ330" s="4"/>
      <c r="DA330" s="4"/>
      <c r="DB330" s="4"/>
      <c r="DC330" s="4"/>
      <c r="DD330" s="4"/>
      <c r="DE330" s="4"/>
      <c r="DF330" s="4"/>
      <c r="DG330" s="4"/>
      <c r="DH330" s="4"/>
      <c r="DI330" s="4"/>
      <c r="DJ330" s="4"/>
      <c r="DK330" s="4"/>
      <c r="DL330" s="4"/>
      <c r="DM330" s="4"/>
      <c r="DN330" s="4"/>
      <c r="DO330" s="4"/>
      <c r="DP330" s="4"/>
      <c r="DQ330" s="4"/>
      <c r="DR330" s="4"/>
      <c r="DS330" s="4"/>
      <c r="DT330" s="4"/>
      <c r="DU330" s="4"/>
      <c r="DV330" s="4"/>
      <c r="DW330" s="4"/>
      <c r="DX330" s="4"/>
      <c r="DY330" s="4"/>
      <c r="DZ330" s="4"/>
      <c r="EA330" s="4"/>
    </row>
    <row r="331" spans="1:131" x14ac:dyDescent="0.4">
      <c r="A331" s="4"/>
      <c r="B331" s="4"/>
      <c r="C331" s="4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  <c r="BK331" s="4"/>
      <c r="BL331" s="4"/>
      <c r="BM331" s="4"/>
      <c r="BN331" s="4"/>
      <c r="BO331" s="4"/>
      <c r="BP331" s="4"/>
      <c r="BQ331" s="4"/>
      <c r="BR331" s="4"/>
      <c r="BS331" s="4"/>
      <c r="BT331" s="4"/>
      <c r="BU331" s="4"/>
      <c r="BV331" s="4"/>
      <c r="BW331" s="4"/>
      <c r="BX331" s="4"/>
      <c r="BY331" s="4"/>
      <c r="BZ331" s="4"/>
      <c r="CA331" s="4"/>
      <c r="CB331" s="4"/>
      <c r="CC331" s="4"/>
      <c r="CD331" s="4"/>
      <c r="CE331" s="4"/>
      <c r="CF331" s="4"/>
      <c r="CG331" s="4"/>
      <c r="CH331" s="4"/>
      <c r="CI331" s="4"/>
      <c r="CJ331" s="4"/>
      <c r="CK331" s="4"/>
      <c r="CL331" s="4"/>
      <c r="CM331" s="4"/>
      <c r="CN331" s="4"/>
      <c r="CO331" s="4"/>
      <c r="CP331" s="4"/>
      <c r="CQ331" s="4"/>
      <c r="CR331" s="4"/>
      <c r="CS331" s="4"/>
      <c r="CT331" s="4"/>
      <c r="CU331" s="4"/>
      <c r="CV331" s="4"/>
      <c r="CW331" s="4"/>
      <c r="CX331" s="4"/>
      <c r="CY331" s="4"/>
      <c r="CZ331" s="4"/>
      <c r="DA331" s="4"/>
      <c r="DB331" s="4"/>
      <c r="DC331" s="4"/>
      <c r="DD331" s="4"/>
      <c r="DE331" s="4"/>
      <c r="DF331" s="4"/>
      <c r="DG331" s="4"/>
      <c r="DH331" s="4"/>
      <c r="DI331" s="4"/>
      <c r="DJ331" s="4"/>
      <c r="DK331" s="4"/>
      <c r="DL331" s="4"/>
      <c r="DM331" s="4"/>
      <c r="DN331" s="4"/>
      <c r="DO331" s="4"/>
      <c r="DP331" s="4"/>
      <c r="DQ331" s="4"/>
      <c r="DR331" s="4"/>
      <c r="DS331" s="4"/>
      <c r="DT331" s="4"/>
      <c r="DU331" s="4"/>
      <c r="DV331" s="4"/>
      <c r="DW331" s="4"/>
      <c r="DX331" s="4"/>
      <c r="DY331" s="4"/>
      <c r="DZ331" s="4"/>
      <c r="EA331" s="4"/>
    </row>
    <row r="332" spans="1:131" x14ac:dyDescent="0.4">
      <c r="A332" s="4"/>
      <c r="B332" s="4"/>
      <c r="C332" s="4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  <c r="BK332" s="4"/>
      <c r="BL332" s="4"/>
      <c r="BM332" s="4"/>
      <c r="BN332" s="4"/>
      <c r="BO332" s="4"/>
      <c r="BP332" s="4"/>
      <c r="BQ332" s="4"/>
      <c r="BR332" s="4"/>
      <c r="BS332" s="4"/>
      <c r="BT332" s="4"/>
      <c r="BU332" s="4"/>
      <c r="BV332" s="4"/>
      <c r="BW332" s="4"/>
      <c r="BX332" s="4"/>
      <c r="BY332" s="4"/>
      <c r="BZ332" s="4"/>
      <c r="CA332" s="4"/>
      <c r="CB332" s="4"/>
      <c r="CC332" s="4"/>
      <c r="CD332" s="4"/>
      <c r="CE332" s="4"/>
      <c r="CF332" s="4"/>
      <c r="CG332" s="4"/>
      <c r="CH332" s="4"/>
      <c r="CI332" s="4"/>
      <c r="CJ332" s="4"/>
      <c r="CK332" s="4"/>
      <c r="CL332" s="4"/>
      <c r="CM332" s="4"/>
      <c r="CN332" s="4"/>
      <c r="CO332" s="4"/>
      <c r="CP332" s="4"/>
      <c r="CQ332" s="4"/>
      <c r="CR332" s="4"/>
      <c r="CS332" s="4"/>
      <c r="CT332" s="4"/>
      <c r="CU332" s="4"/>
      <c r="CV332" s="4"/>
      <c r="CW332" s="4"/>
      <c r="CX332" s="4"/>
      <c r="CY332" s="4"/>
      <c r="CZ332" s="4"/>
      <c r="DA332" s="4"/>
      <c r="DB332" s="4"/>
      <c r="DC332" s="4"/>
      <c r="DD332" s="4"/>
      <c r="DE332" s="4"/>
      <c r="DF332" s="4"/>
      <c r="DG332" s="4"/>
      <c r="DH332" s="4"/>
      <c r="DI332" s="4"/>
      <c r="DJ332" s="4"/>
      <c r="DK332" s="4"/>
      <c r="DL332" s="4"/>
      <c r="DM332" s="4"/>
      <c r="DN332" s="4"/>
      <c r="DO332" s="4"/>
      <c r="DP332" s="4"/>
      <c r="DQ332" s="4"/>
      <c r="DR332" s="4"/>
      <c r="DS332" s="4"/>
      <c r="DT332" s="4"/>
      <c r="DU332" s="4"/>
      <c r="DV332" s="4"/>
      <c r="DW332" s="4"/>
      <c r="DX332" s="4"/>
      <c r="DY332" s="4"/>
      <c r="DZ332" s="4"/>
      <c r="EA332" s="4"/>
    </row>
    <row r="333" spans="1:131" x14ac:dyDescent="0.4">
      <c r="A333" s="4"/>
      <c r="B333" s="4"/>
      <c r="C333" s="4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  <c r="BK333" s="4"/>
      <c r="BL333" s="4"/>
      <c r="BM333" s="4"/>
      <c r="BN333" s="4"/>
      <c r="BO333" s="4"/>
      <c r="BP333" s="4"/>
      <c r="BQ333" s="4"/>
      <c r="BR333" s="4"/>
      <c r="BS333" s="4"/>
      <c r="BT333" s="4"/>
      <c r="BU333" s="4"/>
      <c r="BV333" s="4"/>
      <c r="BW333" s="4"/>
      <c r="BX333" s="4"/>
      <c r="BY333" s="4"/>
      <c r="BZ333" s="4"/>
      <c r="CA333" s="4"/>
      <c r="CB333" s="4"/>
      <c r="CC333" s="4"/>
      <c r="CD333" s="4"/>
      <c r="CE333" s="4"/>
      <c r="CF333" s="4"/>
      <c r="CG333" s="4"/>
      <c r="CH333" s="4"/>
      <c r="CI333" s="4"/>
      <c r="CJ333" s="4"/>
      <c r="CK333" s="4"/>
      <c r="CL333" s="4"/>
      <c r="CM333" s="4"/>
      <c r="CN333" s="4"/>
      <c r="CO333" s="4"/>
      <c r="CP333" s="4"/>
      <c r="CQ333" s="4"/>
      <c r="CR333" s="4"/>
      <c r="CS333" s="4"/>
      <c r="CT333" s="4"/>
      <c r="CU333" s="4"/>
      <c r="CV333" s="4"/>
      <c r="CW333" s="4"/>
      <c r="CX333" s="4"/>
      <c r="CY333" s="4"/>
      <c r="CZ333" s="4"/>
      <c r="DA333" s="4"/>
      <c r="DB333" s="4"/>
      <c r="DC333" s="4"/>
      <c r="DD333" s="4"/>
      <c r="DE333" s="4"/>
      <c r="DF333" s="4"/>
      <c r="DG333" s="4"/>
      <c r="DH333" s="4"/>
      <c r="DI333" s="4"/>
      <c r="DJ333" s="4"/>
      <c r="DK333" s="4"/>
      <c r="DL333" s="4"/>
      <c r="DM333" s="4"/>
      <c r="DN333" s="4"/>
      <c r="DO333" s="4"/>
      <c r="DP333" s="4"/>
      <c r="DQ333" s="4"/>
      <c r="DR333" s="4"/>
      <c r="DS333" s="4"/>
      <c r="DT333" s="4"/>
      <c r="DU333" s="4"/>
      <c r="DV333" s="4"/>
      <c r="DW333" s="4"/>
      <c r="DX333" s="4"/>
      <c r="DY333" s="4"/>
      <c r="DZ333" s="4"/>
      <c r="EA333" s="4"/>
    </row>
    <row r="334" spans="1:131" x14ac:dyDescent="0.4">
      <c r="A334" s="4"/>
      <c r="B334" s="4"/>
      <c r="C334" s="4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  <c r="BK334" s="4"/>
      <c r="BL334" s="4"/>
      <c r="BM334" s="4"/>
      <c r="BN334" s="4"/>
      <c r="BO334" s="4"/>
      <c r="BP334" s="4"/>
      <c r="BQ334" s="4"/>
      <c r="BR334" s="4"/>
      <c r="BS334" s="4"/>
      <c r="BT334" s="4"/>
      <c r="BU334" s="4"/>
      <c r="BV334" s="4"/>
      <c r="BW334" s="4"/>
      <c r="BX334" s="4"/>
      <c r="BY334" s="4"/>
      <c r="BZ334" s="4"/>
      <c r="CA334" s="4"/>
      <c r="CB334" s="4"/>
      <c r="CC334" s="4"/>
      <c r="CD334" s="4"/>
      <c r="CE334" s="4"/>
      <c r="CF334" s="4"/>
      <c r="CG334" s="4"/>
      <c r="CH334" s="4"/>
      <c r="CI334" s="4"/>
      <c r="CJ334" s="4"/>
      <c r="CK334" s="4"/>
      <c r="CL334" s="4"/>
      <c r="CM334" s="4"/>
      <c r="CN334" s="4"/>
      <c r="CO334" s="4"/>
      <c r="CP334" s="4"/>
      <c r="CQ334" s="4"/>
      <c r="CR334" s="4"/>
      <c r="CS334" s="4"/>
      <c r="CT334" s="4"/>
      <c r="CU334" s="4"/>
      <c r="CV334" s="4"/>
      <c r="CW334" s="4"/>
      <c r="CX334" s="4"/>
      <c r="CY334" s="4"/>
      <c r="CZ334" s="4"/>
      <c r="DA334" s="4"/>
      <c r="DB334" s="4"/>
      <c r="DC334" s="4"/>
      <c r="DD334" s="4"/>
      <c r="DE334" s="4"/>
      <c r="DF334" s="4"/>
      <c r="DG334" s="4"/>
      <c r="DH334" s="4"/>
      <c r="DI334" s="4"/>
      <c r="DJ334" s="4"/>
      <c r="DK334" s="4"/>
      <c r="DL334" s="4"/>
      <c r="DM334" s="4"/>
      <c r="DN334" s="4"/>
      <c r="DO334" s="4"/>
      <c r="DP334" s="4"/>
      <c r="DQ334" s="4"/>
      <c r="DR334" s="4"/>
      <c r="DS334" s="4"/>
      <c r="DT334" s="4"/>
      <c r="DU334" s="4"/>
      <c r="DV334" s="4"/>
      <c r="DW334" s="4"/>
      <c r="DX334" s="4"/>
      <c r="DY334" s="4"/>
      <c r="DZ334" s="4"/>
      <c r="EA334" s="4"/>
    </row>
    <row r="335" spans="1:131" x14ac:dyDescent="0.4">
      <c r="A335" s="4"/>
      <c r="B335" s="4"/>
      <c r="C335" s="4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  <c r="BK335" s="4"/>
      <c r="BL335" s="4"/>
      <c r="BM335" s="4"/>
      <c r="BN335" s="4"/>
      <c r="BO335" s="4"/>
      <c r="BP335" s="4"/>
      <c r="BQ335" s="4"/>
      <c r="BR335" s="4"/>
      <c r="BS335" s="4"/>
      <c r="BT335" s="4"/>
      <c r="BU335" s="4"/>
      <c r="BV335" s="4"/>
      <c r="BW335" s="4"/>
      <c r="BX335" s="4"/>
      <c r="BY335" s="4"/>
      <c r="BZ335" s="4"/>
      <c r="CA335" s="4"/>
      <c r="CB335" s="4"/>
      <c r="CC335" s="4"/>
      <c r="CD335" s="4"/>
      <c r="CE335" s="4"/>
      <c r="CF335" s="4"/>
      <c r="CG335" s="4"/>
      <c r="CH335" s="4"/>
      <c r="CI335" s="4"/>
      <c r="CJ335" s="4"/>
      <c r="CK335" s="4"/>
      <c r="CL335" s="4"/>
      <c r="CM335" s="4"/>
      <c r="CN335" s="4"/>
      <c r="CO335" s="4"/>
      <c r="CP335" s="4"/>
      <c r="CQ335" s="4"/>
      <c r="CR335" s="4"/>
      <c r="CS335" s="4"/>
      <c r="CT335" s="4"/>
      <c r="CU335" s="4"/>
      <c r="CV335" s="4"/>
      <c r="CW335" s="4"/>
      <c r="CX335" s="4"/>
      <c r="CY335" s="4"/>
      <c r="CZ335" s="4"/>
      <c r="DA335" s="4"/>
      <c r="DB335" s="4"/>
      <c r="DC335" s="4"/>
      <c r="DD335" s="4"/>
      <c r="DE335" s="4"/>
      <c r="DF335" s="4"/>
      <c r="DG335" s="4"/>
      <c r="DH335" s="4"/>
      <c r="DI335" s="4"/>
      <c r="DJ335" s="4"/>
      <c r="DK335" s="4"/>
      <c r="DL335" s="4"/>
      <c r="DM335" s="4"/>
      <c r="DN335" s="4"/>
      <c r="DO335" s="4"/>
      <c r="DP335" s="4"/>
      <c r="DQ335" s="4"/>
      <c r="DR335" s="4"/>
      <c r="DS335" s="4"/>
      <c r="DT335" s="4"/>
      <c r="DU335" s="4"/>
      <c r="DV335" s="4"/>
      <c r="DW335" s="4"/>
      <c r="DX335" s="4"/>
      <c r="DY335" s="4"/>
      <c r="DZ335" s="4"/>
      <c r="EA335" s="4"/>
    </row>
    <row r="336" spans="1:131" x14ac:dyDescent="0.4">
      <c r="A336" s="4"/>
      <c r="B336" s="4"/>
      <c r="C336" s="4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  <c r="BK336" s="4"/>
      <c r="BL336" s="4"/>
      <c r="BM336" s="4"/>
      <c r="BN336" s="4"/>
      <c r="BO336" s="4"/>
      <c r="BP336" s="4"/>
      <c r="BQ336" s="4"/>
      <c r="BR336" s="4"/>
      <c r="BS336" s="4"/>
      <c r="BT336" s="4"/>
      <c r="BU336" s="4"/>
      <c r="BV336" s="4"/>
      <c r="BW336" s="4"/>
      <c r="BX336" s="4"/>
      <c r="BY336" s="4"/>
      <c r="BZ336" s="4"/>
      <c r="CA336" s="4"/>
      <c r="CB336" s="4"/>
      <c r="CC336" s="4"/>
      <c r="CD336" s="4"/>
      <c r="CE336" s="4"/>
      <c r="CF336" s="4"/>
      <c r="CG336" s="4"/>
      <c r="CH336" s="4"/>
      <c r="CI336" s="4"/>
      <c r="CJ336" s="4"/>
      <c r="CK336" s="4"/>
      <c r="CL336" s="4"/>
      <c r="CM336" s="4"/>
      <c r="CN336" s="4"/>
      <c r="CO336" s="4"/>
      <c r="CP336" s="4"/>
      <c r="CQ336" s="4"/>
      <c r="CR336" s="4"/>
      <c r="CS336" s="4"/>
      <c r="CT336" s="4"/>
      <c r="CU336" s="4"/>
      <c r="CV336" s="4"/>
      <c r="CW336" s="4"/>
      <c r="CX336" s="4"/>
      <c r="CY336" s="4"/>
      <c r="CZ336" s="4"/>
      <c r="DA336" s="4"/>
      <c r="DB336" s="4"/>
      <c r="DC336" s="4"/>
      <c r="DD336" s="4"/>
      <c r="DE336" s="4"/>
      <c r="DF336" s="4"/>
      <c r="DG336" s="4"/>
      <c r="DH336" s="4"/>
      <c r="DI336" s="4"/>
      <c r="DJ336" s="4"/>
      <c r="DK336" s="4"/>
      <c r="DL336" s="4"/>
      <c r="DM336" s="4"/>
      <c r="DN336" s="4"/>
      <c r="DO336" s="4"/>
      <c r="DP336" s="4"/>
      <c r="DQ336" s="4"/>
      <c r="DR336" s="4"/>
      <c r="DS336" s="4"/>
      <c r="DT336" s="4"/>
      <c r="DU336" s="4"/>
      <c r="DV336" s="4"/>
      <c r="DW336" s="4"/>
      <c r="DX336" s="4"/>
      <c r="DY336" s="4"/>
      <c r="DZ336" s="4"/>
      <c r="EA336" s="4"/>
    </row>
    <row r="337" spans="1:131" x14ac:dyDescent="0.4">
      <c r="A337" s="4"/>
      <c r="B337" s="4"/>
      <c r="C337" s="4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  <c r="BK337" s="4"/>
      <c r="BL337" s="4"/>
      <c r="BM337" s="4"/>
      <c r="BN337" s="4"/>
      <c r="BO337" s="4"/>
      <c r="BP337" s="4"/>
      <c r="BQ337" s="4"/>
      <c r="BR337" s="4"/>
      <c r="BS337" s="4"/>
      <c r="BT337" s="4"/>
      <c r="BU337" s="4"/>
      <c r="BV337" s="4"/>
      <c r="BW337" s="4"/>
      <c r="BX337" s="4"/>
      <c r="BY337" s="4"/>
      <c r="BZ337" s="4"/>
      <c r="CA337" s="4"/>
      <c r="CB337" s="4"/>
      <c r="CC337" s="4"/>
      <c r="CD337" s="4"/>
      <c r="CE337" s="4"/>
      <c r="CF337" s="4"/>
      <c r="CG337" s="4"/>
      <c r="CH337" s="4"/>
      <c r="CI337" s="4"/>
      <c r="CJ337" s="4"/>
      <c r="CK337" s="4"/>
      <c r="CL337" s="4"/>
      <c r="CM337" s="4"/>
      <c r="CN337" s="4"/>
      <c r="CO337" s="4"/>
      <c r="CP337" s="4"/>
      <c r="CQ337" s="4"/>
      <c r="CR337" s="4"/>
      <c r="CS337" s="4"/>
      <c r="CT337" s="4"/>
      <c r="CU337" s="4"/>
      <c r="CV337" s="4"/>
      <c r="CW337" s="4"/>
      <c r="CX337" s="4"/>
      <c r="CY337" s="4"/>
      <c r="CZ337" s="4"/>
      <c r="DA337" s="4"/>
      <c r="DB337" s="4"/>
      <c r="DC337" s="4"/>
      <c r="DD337" s="4"/>
      <c r="DE337" s="4"/>
      <c r="DF337" s="4"/>
      <c r="DG337" s="4"/>
      <c r="DH337" s="4"/>
      <c r="DI337" s="4"/>
      <c r="DJ337" s="4"/>
      <c r="DK337" s="4"/>
      <c r="DL337" s="4"/>
      <c r="DM337" s="4"/>
      <c r="DN337" s="4"/>
      <c r="DO337" s="4"/>
      <c r="DP337" s="4"/>
      <c r="DQ337" s="4"/>
      <c r="DR337" s="4"/>
      <c r="DS337" s="4"/>
      <c r="DT337" s="4"/>
      <c r="DU337" s="4"/>
      <c r="DV337" s="4"/>
      <c r="DW337" s="4"/>
      <c r="DX337" s="4"/>
      <c r="DY337" s="4"/>
      <c r="DZ337" s="4"/>
      <c r="EA337" s="4"/>
    </row>
    <row r="338" spans="1:131" x14ac:dyDescent="0.4">
      <c r="A338" s="4"/>
      <c r="B338" s="4"/>
      <c r="C338" s="4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  <c r="BK338" s="4"/>
      <c r="BL338" s="4"/>
      <c r="BM338" s="4"/>
      <c r="BN338" s="4"/>
      <c r="BO338" s="4"/>
      <c r="BP338" s="4"/>
      <c r="BQ338" s="4"/>
      <c r="BR338" s="4"/>
      <c r="BS338" s="4"/>
      <c r="BT338" s="4"/>
      <c r="BU338" s="4"/>
      <c r="BV338" s="4"/>
      <c r="BW338" s="4"/>
      <c r="BX338" s="4"/>
      <c r="BY338" s="4"/>
      <c r="BZ338" s="4"/>
      <c r="CA338" s="4"/>
      <c r="CB338" s="4"/>
      <c r="CC338" s="4"/>
      <c r="CD338" s="4"/>
      <c r="CE338" s="4"/>
      <c r="CF338" s="4"/>
      <c r="CG338" s="4"/>
      <c r="CH338" s="4"/>
      <c r="CI338" s="4"/>
      <c r="CJ338" s="4"/>
      <c r="CK338" s="4"/>
      <c r="CL338" s="4"/>
      <c r="CM338" s="4"/>
      <c r="CN338" s="4"/>
      <c r="CO338" s="4"/>
      <c r="CP338" s="4"/>
      <c r="CQ338" s="4"/>
      <c r="CR338" s="4"/>
      <c r="CS338" s="4"/>
      <c r="CT338" s="4"/>
      <c r="CU338" s="4"/>
      <c r="CV338" s="4"/>
      <c r="CW338" s="4"/>
      <c r="CX338" s="4"/>
      <c r="CY338" s="4"/>
      <c r="CZ338" s="4"/>
      <c r="DA338" s="4"/>
      <c r="DB338" s="4"/>
      <c r="DC338" s="4"/>
      <c r="DD338" s="4"/>
      <c r="DE338" s="4"/>
      <c r="DF338" s="4"/>
      <c r="DG338" s="4"/>
      <c r="DH338" s="4"/>
      <c r="DI338" s="4"/>
      <c r="DJ338" s="4"/>
      <c r="DK338" s="4"/>
      <c r="DL338" s="4"/>
      <c r="DM338" s="4"/>
      <c r="DN338" s="4"/>
      <c r="DO338" s="4"/>
      <c r="DP338" s="4"/>
      <c r="DQ338" s="4"/>
      <c r="DR338" s="4"/>
      <c r="DS338" s="4"/>
      <c r="DT338" s="4"/>
      <c r="DU338" s="4"/>
      <c r="DV338" s="4"/>
      <c r="DW338" s="4"/>
      <c r="DX338" s="4"/>
      <c r="DY338" s="4"/>
      <c r="DZ338" s="4"/>
      <c r="EA338" s="4"/>
    </row>
    <row r="339" spans="1:131" x14ac:dyDescent="0.4">
      <c r="A339" s="4"/>
      <c r="B339" s="4"/>
      <c r="C339" s="4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  <c r="BK339" s="4"/>
      <c r="BL339" s="4"/>
      <c r="BM339" s="4"/>
      <c r="BN339" s="4"/>
      <c r="BO339" s="4"/>
      <c r="BP339" s="4"/>
      <c r="BQ339" s="4"/>
      <c r="BR339" s="4"/>
      <c r="BS339" s="4"/>
      <c r="BT339" s="4"/>
      <c r="BU339" s="4"/>
      <c r="BV339" s="4"/>
      <c r="BW339" s="4"/>
      <c r="BX339" s="4"/>
      <c r="BY339" s="4"/>
      <c r="BZ339" s="4"/>
      <c r="CA339" s="4"/>
      <c r="CB339" s="4"/>
      <c r="CC339" s="4"/>
      <c r="CD339" s="4"/>
      <c r="CE339" s="4"/>
      <c r="CF339" s="4"/>
      <c r="CG339" s="4"/>
      <c r="CH339" s="4"/>
      <c r="CI339" s="4"/>
      <c r="CJ339" s="4"/>
      <c r="CK339" s="4"/>
      <c r="CL339" s="4"/>
      <c r="CM339" s="4"/>
      <c r="CN339" s="4"/>
      <c r="CO339" s="4"/>
      <c r="CP339" s="4"/>
      <c r="CQ339" s="4"/>
      <c r="CR339" s="4"/>
      <c r="CS339" s="4"/>
      <c r="CT339" s="4"/>
      <c r="CU339" s="4"/>
      <c r="CV339" s="4"/>
      <c r="CW339" s="4"/>
      <c r="CX339" s="4"/>
      <c r="CY339" s="4"/>
      <c r="CZ339" s="4"/>
      <c r="DA339" s="4"/>
      <c r="DB339" s="4"/>
      <c r="DC339" s="4"/>
      <c r="DD339" s="4"/>
      <c r="DE339" s="4"/>
      <c r="DF339" s="4"/>
      <c r="DG339" s="4"/>
      <c r="DH339" s="4"/>
      <c r="DI339" s="4"/>
      <c r="DJ339" s="4"/>
      <c r="DK339" s="4"/>
      <c r="DL339" s="4"/>
      <c r="DM339" s="4"/>
      <c r="DN339" s="4"/>
      <c r="DO339" s="4"/>
      <c r="DP339" s="4"/>
      <c r="DQ339" s="4"/>
      <c r="DR339" s="4"/>
      <c r="DS339" s="4"/>
      <c r="DT339" s="4"/>
      <c r="DU339" s="4"/>
      <c r="DV339" s="4"/>
      <c r="DW339" s="4"/>
      <c r="DX339" s="4"/>
      <c r="DY339" s="4"/>
      <c r="DZ339" s="4"/>
      <c r="EA339" s="4"/>
    </row>
    <row r="340" spans="1:131" x14ac:dyDescent="0.4">
      <c r="A340" s="4"/>
      <c r="B340" s="4"/>
      <c r="C340" s="4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  <c r="BK340" s="4"/>
      <c r="BL340" s="4"/>
      <c r="BM340" s="4"/>
      <c r="BN340" s="4"/>
      <c r="BO340" s="4"/>
      <c r="BP340" s="4"/>
      <c r="BQ340" s="4"/>
      <c r="BR340" s="4"/>
      <c r="BS340" s="4"/>
      <c r="BT340" s="4"/>
      <c r="BU340" s="4"/>
      <c r="BV340" s="4"/>
      <c r="BW340" s="4"/>
      <c r="BX340" s="4"/>
      <c r="BY340" s="4"/>
      <c r="BZ340" s="4"/>
      <c r="CA340" s="4"/>
      <c r="CB340" s="4"/>
      <c r="CC340" s="4"/>
      <c r="CD340" s="4"/>
      <c r="CE340" s="4"/>
      <c r="CF340" s="4"/>
      <c r="CG340" s="4"/>
      <c r="CH340" s="4"/>
      <c r="CI340" s="4"/>
      <c r="CJ340" s="4"/>
      <c r="CK340" s="4"/>
      <c r="CL340" s="4"/>
      <c r="CM340" s="4"/>
      <c r="CN340" s="4"/>
      <c r="CO340" s="4"/>
      <c r="CP340" s="4"/>
      <c r="CQ340" s="4"/>
      <c r="CR340" s="4"/>
      <c r="CS340" s="4"/>
      <c r="CT340" s="4"/>
      <c r="CU340" s="4"/>
      <c r="CV340" s="4"/>
      <c r="CW340" s="4"/>
      <c r="CX340" s="4"/>
      <c r="CY340" s="4"/>
      <c r="CZ340" s="4"/>
      <c r="DA340" s="4"/>
      <c r="DB340" s="4"/>
      <c r="DC340" s="4"/>
      <c r="DD340" s="4"/>
      <c r="DE340" s="4"/>
      <c r="DF340" s="4"/>
      <c r="DG340" s="4"/>
      <c r="DH340" s="4"/>
      <c r="DI340" s="4"/>
      <c r="DJ340" s="4"/>
      <c r="DK340" s="4"/>
      <c r="DL340" s="4"/>
      <c r="DM340" s="4"/>
      <c r="DN340" s="4"/>
      <c r="DO340" s="4"/>
      <c r="DP340" s="4"/>
      <c r="DQ340" s="4"/>
      <c r="DR340" s="4"/>
      <c r="DS340" s="4"/>
      <c r="DT340" s="4"/>
      <c r="DU340" s="4"/>
      <c r="DV340" s="4"/>
      <c r="DW340" s="4"/>
      <c r="DX340" s="4"/>
      <c r="DY340" s="4"/>
      <c r="DZ340" s="4"/>
      <c r="EA340" s="4"/>
    </row>
    <row r="341" spans="1:131" x14ac:dyDescent="0.4">
      <c r="A341" s="4"/>
      <c r="B341" s="4"/>
      <c r="C341" s="4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  <c r="BK341" s="4"/>
      <c r="BL341" s="4"/>
      <c r="BM341" s="4"/>
      <c r="BN341" s="4"/>
      <c r="BO341" s="4"/>
      <c r="BP341" s="4"/>
      <c r="BQ341" s="4"/>
      <c r="BR341" s="4"/>
      <c r="BS341" s="4"/>
      <c r="BT341" s="4"/>
      <c r="BU341" s="4"/>
      <c r="BV341" s="4"/>
      <c r="BW341" s="4"/>
      <c r="BX341" s="4"/>
      <c r="BY341" s="4"/>
      <c r="BZ341" s="4"/>
      <c r="CA341" s="4"/>
      <c r="CB341" s="4"/>
      <c r="CC341" s="4"/>
      <c r="CD341" s="4"/>
      <c r="CE341" s="4"/>
      <c r="CF341" s="4"/>
      <c r="CG341" s="4"/>
      <c r="CH341" s="4"/>
      <c r="CI341" s="4"/>
      <c r="CJ341" s="4"/>
      <c r="CK341" s="4"/>
      <c r="CL341" s="4"/>
      <c r="CM341" s="4"/>
      <c r="CN341" s="4"/>
      <c r="CO341" s="4"/>
      <c r="CP341" s="4"/>
      <c r="CQ341" s="4"/>
      <c r="CR341" s="4"/>
      <c r="CS341" s="4"/>
      <c r="CT341" s="4"/>
      <c r="CU341" s="4"/>
      <c r="CV341" s="4"/>
      <c r="CW341" s="4"/>
      <c r="CX341" s="4"/>
      <c r="CY341" s="4"/>
      <c r="CZ341" s="4"/>
      <c r="DA341" s="4"/>
      <c r="DB341" s="4"/>
      <c r="DC341" s="4"/>
      <c r="DD341" s="4"/>
      <c r="DE341" s="4"/>
      <c r="DF341" s="4"/>
      <c r="DG341" s="4"/>
      <c r="DH341" s="4"/>
      <c r="DI341" s="4"/>
      <c r="DJ341" s="4"/>
      <c r="DK341" s="4"/>
      <c r="DL341" s="4"/>
      <c r="DM341" s="4"/>
      <c r="DN341" s="4"/>
      <c r="DO341" s="4"/>
      <c r="DP341" s="4"/>
      <c r="DQ341" s="4"/>
      <c r="DR341" s="4"/>
      <c r="DS341" s="4"/>
      <c r="DT341" s="4"/>
      <c r="DU341" s="4"/>
      <c r="DV341" s="4"/>
      <c r="DW341" s="4"/>
      <c r="DX341" s="4"/>
      <c r="DY341" s="4"/>
      <c r="DZ341" s="4"/>
      <c r="EA341" s="4"/>
    </row>
    <row r="342" spans="1:131" x14ac:dyDescent="0.4">
      <c r="A342" s="4"/>
      <c r="B342" s="4"/>
      <c r="C342" s="4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  <c r="BK342" s="4"/>
      <c r="BL342" s="4"/>
      <c r="BM342" s="4"/>
      <c r="BN342" s="4"/>
      <c r="BO342" s="4"/>
      <c r="BP342" s="4"/>
      <c r="BQ342" s="4"/>
      <c r="BR342" s="4"/>
      <c r="BS342" s="4"/>
      <c r="BT342" s="4"/>
      <c r="BU342" s="4"/>
      <c r="BV342" s="4"/>
      <c r="BW342" s="4"/>
      <c r="BX342" s="4"/>
      <c r="BY342" s="4"/>
      <c r="BZ342" s="4"/>
      <c r="CA342" s="4"/>
      <c r="CB342" s="4"/>
      <c r="CC342" s="4"/>
      <c r="CD342" s="4"/>
      <c r="CE342" s="4"/>
      <c r="CF342" s="4"/>
      <c r="CG342" s="4"/>
      <c r="CH342" s="4"/>
      <c r="CI342" s="4"/>
      <c r="CJ342" s="4"/>
      <c r="CK342" s="4"/>
      <c r="CL342" s="4"/>
      <c r="CM342" s="4"/>
      <c r="CN342" s="4"/>
      <c r="CO342" s="4"/>
      <c r="CP342" s="4"/>
      <c r="CQ342" s="4"/>
      <c r="CR342" s="4"/>
      <c r="CS342" s="4"/>
      <c r="CT342" s="4"/>
      <c r="CU342" s="4"/>
      <c r="CV342" s="4"/>
      <c r="CW342" s="4"/>
      <c r="CX342" s="4"/>
      <c r="CY342" s="4"/>
      <c r="CZ342" s="4"/>
      <c r="DA342" s="4"/>
      <c r="DB342" s="4"/>
      <c r="DC342" s="4"/>
      <c r="DD342" s="4"/>
      <c r="DE342" s="4"/>
      <c r="DF342" s="4"/>
      <c r="DG342" s="4"/>
      <c r="DH342" s="4"/>
      <c r="DI342" s="4"/>
      <c r="DJ342" s="4"/>
      <c r="DK342" s="4"/>
      <c r="DL342" s="4"/>
      <c r="DM342" s="4"/>
      <c r="DN342" s="4"/>
      <c r="DO342" s="4"/>
      <c r="DP342" s="4"/>
      <c r="DQ342" s="4"/>
      <c r="DR342" s="4"/>
      <c r="DS342" s="4"/>
      <c r="DT342" s="4"/>
      <c r="DU342" s="4"/>
      <c r="DV342" s="4"/>
      <c r="DW342" s="4"/>
      <c r="DX342" s="4"/>
      <c r="DY342" s="4"/>
      <c r="DZ342" s="4"/>
      <c r="EA342" s="4"/>
    </row>
    <row r="343" spans="1:131" x14ac:dyDescent="0.4">
      <c r="A343" s="4"/>
      <c r="B343" s="4"/>
      <c r="C343" s="4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  <c r="BK343" s="4"/>
      <c r="BL343" s="4"/>
      <c r="BM343" s="4"/>
      <c r="BN343" s="4"/>
      <c r="BO343" s="4"/>
      <c r="BP343" s="4"/>
      <c r="BQ343" s="4"/>
      <c r="BR343" s="4"/>
      <c r="BS343" s="4"/>
      <c r="BT343" s="4"/>
      <c r="BU343" s="4"/>
      <c r="BV343" s="4"/>
      <c r="BW343" s="4"/>
      <c r="BX343" s="4"/>
      <c r="BY343" s="4"/>
      <c r="BZ343" s="4"/>
      <c r="CA343" s="4"/>
      <c r="CB343" s="4"/>
      <c r="CC343" s="4"/>
      <c r="CD343" s="4"/>
      <c r="CE343" s="4"/>
      <c r="CF343" s="4"/>
      <c r="CG343" s="4"/>
      <c r="CH343" s="4"/>
      <c r="CI343" s="4"/>
      <c r="CJ343" s="4"/>
      <c r="CK343" s="4"/>
      <c r="CL343" s="4"/>
      <c r="CM343" s="4"/>
      <c r="CN343" s="4"/>
      <c r="CO343" s="4"/>
      <c r="CP343" s="4"/>
      <c r="CQ343" s="4"/>
      <c r="CR343" s="4"/>
      <c r="CS343" s="4"/>
      <c r="CT343" s="4"/>
      <c r="CU343" s="4"/>
      <c r="CV343" s="4"/>
      <c r="CW343" s="4"/>
      <c r="CX343" s="4"/>
      <c r="CY343" s="4"/>
      <c r="CZ343" s="4"/>
      <c r="DA343" s="4"/>
      <c r="DB343" s="4"/>
      <c r="DC343" s="4"/>
      <c r="DD343" s="4"/>
      <c r="DE343" s="4"/>
      <c r="DF343" s="4"/>
      <c r="DG343" s="4"/>
      <c r="DH343" s="4"/>
      <c r="DI343" s="4"/>
      <c r="DJ343" s="4"/>
      <c r="DK343" s="4"/>
      <c r="DL343" s="4"/>
      <c r="DM343" s="4"/>
      <c r="DN343" s="4"/>
      <c r="DO343" s="4"/>
      <c r="DP343" s="4"/>
      <c r="DQ343" s="4"/>
      <c r="DR343" s="4"/>
      <c r="DS343" s="4"/>
      <c r="DT343" s="4"/>
      <c r="DU343" s="4"/>
      <c r="DV343" s="4"/>
      <c r="DW343" s="4"/>
      <c r="DX343" s="4"/>
      <c r="DY343" s="4"/>
      <c r="DZ343" s="4"/>
      <c r="EA343" s="4"/>
    </row>
    <row r="344" spans="1:131" x14ac:dyDescent="0.4">
      <c r="A344" s="4"/>
      <c r="B344" s="4"/>
      <c r="C344" s="4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  <c r="BK344" s="4"/>
      <c r="BL344" s="4"/>
      <c r="BM344" s="4"/>
      <c r="BN344" s="4"/>
      <c r="BO344" s="4"/>
      <c r="BP344" s="4"/>
      <c r="BQ344" s="4"/>
      <c r="BR344" s="4"/>
      <c r="BS344" s="4"/>
      <c r="BT344" s="4"/>
      <c r="BU344" s="4"/>
      <c r="BV344" s="4"/>
      <c r="BW344" s="4"/>
      <c r="BX344" s="4"/>
      <c r="BY344" s="4"/>
      <c r="BZ344" s="4"/>
      <c r="CA344" s="4"/>
      <c r="CB344" s="4"/>
      <c r="CC344" s="4"/>
      <c r="CD344" s="4"/>
      <c r="CE344" s="4"/>
      <c r="CF344" s="4"/>
      <c r="CG344" s="4"/>
      <c r="CH344" s="4"/>
      <c r="CI344" s="4"/>
      <c r="CJ344" s="4"/>
      <c r="CK344" s="4"/>
      <c r="CL344" s="4"/>
      <c r="CM344" s="4"/>
      <c r="CN344" s="4"/>
      <c r="CO344" s="4"/>
      <c r="CP344" s="4"/>
      <c r="CQ344" s="4"/>
      <c r="CR344" s="4"/>
      <c r="CS344" s="4"/>
      <c r="CT344" s="4"/>
      <c r="CU344" s="4"/>
      <c r="CV344" s="4"/>
      <c r="CW344" s="4"/>
      <c r="CX344" s="4"/>
      <c r="CY344" s="4"/>
      <c r="CZ344" s="4"/>
      <c r="DA344" s="4"/>
      <c r="DB344" s="4"/>
      <c r="DC344" s="4"/>
      <c r="DD344" s="4"/>
      <c r="DE344" s="4"/>
      <c r="DF344" s="4"/>
      <c r="DG344" s="4"/>
      <c r="DH344" s="4"/>
      <c r="DI344" s="4"/>
      <c r="DJ344" s="4"/>
      <c r="DK344" s="4"/>
      <c r="DL344" s="4"/>
      <c r="DM344" s="4"/>
      <c r="DN344" s="4"/>
      <c r="DO344" s="4"/>
      <c r="DP344" s="4"/>
      <c r="DQ344" s="4"/>
      <c r="DR344" s="4"/>
      <c r="DS344" s="4"/>
      <c r="DT344" s="4"/>
      <c r="DU344" s="4"/>
      <c r="DV344" s="4"/>
      <c r="DW344" s="4"/>
      <c r="DX344" s="4"/>
      <c r="DY344" s="4"/>
      <c r="DZ344" s="4"/>
      <c r="EA344" s="4"/>
    </row>
    <row r="345" spans="1:131" x14ac:dyDescent="0.4">
      <c r="A345" s="4"/>
      <c r="B345" s="4"/>
      <c r="C345" s="4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  <c r="BK345" s="4"/>
      <c r="BL345" s="4"/>
      <c r="BM345" s="4"/>
      <c r="BN345" s="4"/>
      <c r="BO345" s="4"/>
      <c r="BP345" s="4"/>
      <c r="BQ345" s="4"/>
      <c r="BR345" s="4"/>
      <c r="BS345" s="4"/>
      <c r="BT345" s="4"/>
      <c r="BU345" s="4"/>
      <c r="BV345" s="4"/>
      <c r="BW345" s="4"/>
      <c r="BX345" s="4"/>
      <c r="BY345" s="4"/>
      <c r="BZ345" s="4"/>
      <c r="CA345" s="4"/>
      <c r="CB345" s="4"/>
      <c r="CC345" s="4"/>
      <c r="CD345" s="4"/>
      <c r="CE345" s="4"/>
      <c r="CF345" s="4"/>
      <c r="CG345" s="4"/>
      <c r="CH345" s="4"/>
      <c r="CI345" s="4"/>
      <c r="CJ345" s="4"/>
      <c r="CK345" s="4"/>
      <c r="CL345" s="4"/>
      <c r="CM345" s="4"/>
      <c r="CN345" s="4"/>
      <c r="CO345" s="4"/>
      <c r="CP345" s="4"/>
      <c r="CQ345" s="4"/>
      <c r="CR345" s="4"/>
      <c r="CS345" s="4"/>
      <c r="CT345" s="4"/>
      <c r="CU345" s="4"/>
      <c r="CV345" s="4"/>
      <c r="CW345" s="4"/>
      <c r="CX345" s="4"/>
      <c r="CY345" s="4"/>
      <c r="CZ345" s="4"/>
      <c r="DA345" s="4"/>
      <c r="DB345" s="4"/>
      <c r="DC345" s="4"/>
      <c r="DD345" s="4"/>
      <c r="DE345" s="4"/>
      <c r="DF345" s="4"/>
      <c r="DG345" s="4"/>
      <c r="DH345" s="4"/>
      <c r="DI345" s="4"/>
      <c r="DJ345" s="4"/>
      <c r="DK345" s="4"/>
      <c r="DL345" s="4"/>
      <c r="DM345" s="4"/>
      <c r="DN345" s="4"/>
      <c r="DO345" s="4"/>
      <c r="DP345" s="4"/>
      <c r="DQ345" s="4"/>
      <c r="DR345" s="4"/>
      <c r="DS345" s="4"/>
      <c r="DT345" s="4"/>
      <c r="DU345" s="4"/>
      <c r="DV345" s="4"/>
      <c r="DW345" s="4"/>
      <c r="DX345" s="4"/>
      <c r="DY345" s="4"/>
      <c r="DZ345" s="4"/>
      <c r="EA345" s="4"/>
    </row>
    <row r="346" spans="1:131" x14ac:dyDescent="0.4">
      <c r="A346" s="4"/>
      <c r="B346" s="4"/>
      <c r="C346" s="4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  <c r="BK346" s="4"/>
      <c r="BL346" s="4"/>
      <c r="BM346" s="4"/>
      <c r="BN346" s="4"/>
      <c r="BO346" s="4"/>
      <c r="BP346" s="4"/>
      <c r="BQ346" s="4"/>
      <c r="BR346" s="4"/>
      <c r="BS346" s="4"/>
      <c r="BT346" s="4"/>
      <c r="BU346" s="4"/>
      <c r="BV346" s="4"/>
      <c r="BW346" s="4"/>
      <c r="BX346" s="4"/>
      <c r="BY346" s="4"/>
      <c r="BZ346" s="4"/>
      <c r="CA346" s="4"/>
      <c r="CB346" s="4"/>
      <c r="CC346" s="4"/>
      <c r="CD346" s="4"/>
      <c r="CE346" s="4"/>
      <c r="CF346" s="4"/>
      <c r="CG346" s="4"/>
      <c r="CH346" s="4"/>
      <c r="CI346" s="4"/>
      <c r="CJ346" s="4"/>
      <c r="CK346" s="4"/>
      <c r="CL346" s="4"/>
      <c r="CM346" s="4"/>
      <c r="CN346" s="4"/>
      <c r="CO346" s="4"/>
      <c r="CP346" s="4"/>
      <c r="CQ346" s="4"/>
      <c r="CR346" s="4"/>
      <c r="CS346" s="4"/>
      <c r="CT346" s="4"/>
      <c r="CU346" s="4"/>
      <c r="CV346" s="4"/>
      <c r="CW346" s="4"/>
      <c r="CX346" s="4"/>
      <c r="CY346" s="4"/>
      <c r="CZ346" s="4"/>
      <c r="DA346" s="4"/>
      <c r="DB346" s="4"/>
      <c r="DC346" s="4"/>
      <c r="DD346" s="4"/>
      <c r="DE346" s="4"/>
      <c r="DF346" s="4"/>
      <c r="DG346" s="4"/>
      <c r="DH346" s="4"/>
      <c r="DI346" s="4"/>
      <c r="DJ346" s="4"/>
      <c r="DK346" s="4"/>
      <c r="DL346" s="4"/>
      <c r="DM346" s="4"/>
      <c r="DN346" s="4"/>
      <c r="DO346" s="4"/>
      <c r="DP346" s="4"/>
      <c r="DQ346" s="4"/>
      <c r="DR346" s="4"/>
      <c r="DS346" s="4"/>
      <c r="DT346" s="4"/>
      <c r="DU346" s="4"/>
      <c r="DV346" s="4"/>
      <c r="DW346" s="4"/>
      <c r="DX346" s="4"/>
      <c r="DY346" s="4"/>
      <c r="DZ346" s="4"/>
      <c r="EA346" s="4"/>
    </row>
    <row r="347" spans="1:131" x14ac:dyDescent="0.4">
      <c r="A347" s="4"/>
      <c r="B347" s="4"/>
      <c r="C347" s="4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  <c r="BK347" s="4"/>
      <c r="BL347" s="4"/>
      <c r="BM347" s="4"/>
      <c r="BN347" s="4"/>
      <c r="BO347" s="4"/>
      <c r="BP347" s="4"/>
      <c r="BQ347" s="4"/>
      <c r="BR347" s="4"/>
      <c r="BS347" s="4"/>
      <c r="BT347" s="4"/>
      <c r="BU347" s="4"/>
      <c r="BV347" s="4"/>
      <c r="BW347" s="4"/>
      <c r="BX347" s="4"/>
      <c r="BY347" s="4"/>
      <c r="BZ347" s="4"/>
      <c r="CA347" s="4"/>
      <c r="CB347" s="4"/>
      <c r="CC347" s="4"/>
      <c r="CD347" s="4"/>
      <c r="CE347" s="4"/>
      <c r="CF347" s="4"/>
      <c r="CG347" s="4"/>
      <c r="CH347" s="4"/>
      <c r="CI347" s="4"/>
      <c r="CJ347" s="4"/>
      <c r="CK347" s="4"/>
      <c r="CL347" s="4"/>
      <c r="CM347" s="4"/>
      <c r="CN347" s="4"/>
      <c r="CO347" s="4"/>
      <c r="CP347" s="4"/>
      <c r="CQ347" s="4"/>
      <c r="CR347" s="4"/>
      <c r="CS347" s="4"/>
      <c r="CT347" s="4"/>
      <c r="CU347" s="4"/>
      <c r="CV347" s="4"/>
      <c r="CW347" s="4"/>
      <c r="CX347" s="4"/>
      <c r="CY347" s="4"/>
      <c r="CZ347" s="4"/>
      <c r="DA347" s="4"/>
      <c r="DB347" s="4"/>
      <c r="DC347" s="4"/>
      <c r="DD347" s="4"/>
      <c r="DE347" s="4"/>
      <c r="DF347" s="4"/>
      <c r="DG347" s="4"/>
      <c r="DH347" s="4"/>
      <c r="DI347" s="4"/>
      <c r="DJ347" s="4"/>
      <c r="DK347" s="4"/>
      <c r="DL347" s="4"/>
      <c r="DM347" s="4"/>
      <c r="DN347" s="4"/>
      <c r="DO347" s="4"/>
      <c r="DP347" s="4"/>
      <c r="DQ347" s="4"/>
      <c r="DR347" s="4"/>
      <c r="DS347" s="4"/>
      <c r="DT347" s="4"/>
      <c r="DU347" s="4"/>
      <c r="DV347" s="4"/>
      <c r="DW347" s="4"/>
      <c r="DX347" s="4"/>
      <c r="DY347" s="4"/>
      <c r="DZ347" s="4"/>
      <c r="EA347" s="4"/>
    </row>
    <row r="348" spans="1:131" x14ac:dyDescent="0.4">
      <c r="A348" s="4"/>
      <c r="B348" s="4"/>
      <c r="C348" s="4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  <c r="BK348" s="4"/>
      <c r="BL348" s="4"/>
      <c r="BM348" s="4"/>
      <c r="BN348" s="4"/>
      <c r="BO348" s="4"/>
      <c r="BP348" s="4"/>
      <c r="BQ348" s="4"/>
      <c r="BR348" s="4"/>
      <c r="BS348" s="4"/>
      <c r="BT348" s="4"/>
      <c r="BU348" s="4"/>
      <c r="BV348" s="4"/>
      <c r="BW348" s="4"/>
      <c r="BX348" s="4"/>
      <c r="BY348" s="4"/>
      <c r="BZ348" s="4"/>
      <c r="CA348" s="4"/>
      <c r="CB348" s="4"/>
      <c r="CC348" s="4"/>
      <c r="CD348" s="4"/>
      <c r="CE348" s="4"/>
      <c r="CF348" s="4"/>
      <c r="CG348" s="4"/>
      <c r="CH348" s="4"/>
      <c r="CI348" s="4"/>
      <c r="CJ348" s="4"/>
      <c r="CK348" s="4"/>
      <c r="CL348" s="4"/>
      <c r="CM348" s="4"/>
      <c r="CN348" s="4"/>
      <c r="CO348" s="4"/>
      <c r="CP348" s="4"/>
      <c r="CQ348" s="4"/>
      <c r="CR348" s="4"/>
      <c r="CS348" s="4"/>
      <c r="CT348" s="4"/>
      <c r="CU348" s="4"/>
      <c r="CV348" s="4"/>
      <c r="CW348" s="4"/>
      <c r="CX348" s="4"/>
      <c r="CY348" s="4"/>
      <c r="CZ348" s="4"/>
      <c r="DA348" s="4"/>
      <c r="DB348" s="4"/>
      <c r="DC348" s="4"/>
      <c r="DD348" s="4"/>
      <c r="DE348" s="4"/>
      <c r="DF348" s="4"/>
      <c r="DG348" s="4"/>
      <c r="DH348" s="4"/>
      <c r="DI348" s="4"/>
      <c r="DJ348" s="4"/>
      <c r="DK348" s="4"/>
      <c r="DL348" s="4"/>
      <c r="DM348" s="4"/>
      <c r="DN348" s="4"/>
      <c r="DO348" s="4"/>
      <c r="DP348" s="4"/>
      <c r="DQ348" s="4"/>
      <c r="DR348" s="4"/>
      <c r="DS348" s="4"/>
      <c r="DT348" s="4"/>
      <c r="DU348" s="4"/>
      <c r="DV348" s="4"/>
      <c r="DW348" s="4"/>
      <c r="DX348" s="4"/>
      <c r="DY348" s="4"/>
      <c r="DZ348" s="4"/>
      <c r="EA348" s="4"/>
    </row>
    <row r="349" spans="1:131" x14ac:dyDescent="0.4">
      <c r="A349" s="4"/>
      <c r="B349" s="4"/>
      <c r="C349" s="4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  <c r="BK349" s="4"/>
      <c r="BL349" s="4"/>
      <c r="BM349" s="4"/>
      <c r="BN349" s="4"/>
      <c r="BO349" s="4"/>
      <c r="BP349" s="4"/>
      <c r="BQ349" s="4"/>
      <c r="BR349" s="4"/>
      <c r="BS349" s="4"/>
      <c r="BT349" s="4"/>
      <c r="BU349" s="4"/>
      <c r="BV349" s="4"/>
      <c r="BW349" s="4"/>
      <c r="BX349" s="4"/>
      <c r="BY349" s="4"/>
      <c r="BZ349" s="4"/>
      <c r="CA349" s="4"/>
      <c r="CB349" s="4"/>
      <c r="CC349" s="4"/>
      <c r="CD349" s="4"/>
      <c r="CE349" s="4"/>
      <c r="CF349" s="4"/>
      <c r="CG349" s="4"/>
      <c r="CH349" s="4"/>
      <c r="CI349" s="4"/>
      <c r="CJ349" s="4"/>
      <c r="CK349" s="4"/>
      <c r="CL349" s="4"/>
      <c r="CM349" s="4"/>
      <c r="CN349" s="4"/>
      <c r="CO349" s="4"/>
      <c r="CP349" s="4"/>
      <c r="CQ349" s="4"/>
      <c r="CR349" s="4"/>
      <c r="CS349" s="4"/>
      <c r="CT349" s="4"/>
      <c r="CU349" s="4"/>
      <c r="CV349" s="4"/>
      <c r="CW349" s="4"/>
      <c r="CX349" s="4"/>
      <c r="CY349" s="4"/>
      <c r="CZ349" s="4"/>
      <c r="DA349" s="4"/>
      <c r="DB349" s="4"/>
      <c r="DC349" s="4"/>
      <c r="DD349" s="4"/>
      <c r="DE349" s="4"/>
      <c r="DF349" s="4"/>
      <c r="DG349" s="4"/>
      <c r="DH349" s="4"/>
      <c r="DI349" s="4"/>
      <c r="DJ349" s="4"/>
      <c r="DK349" s="4"/>
      <c r="DL349" s="4"/>
      <c r="DM349" s="4"/>
      <c r="DN349" s="4"/>
      <c r="DO349" s="4"/>
      <c r="DP349" s="4"/>
      <c r="DQ349" s="4"/>
      <c r="DR349" s="4"/>
      <c r="DS349" s="4"/>
      <c r="DT349" s="4"/>
      <c r="DU349" s="4"/>
      <c r="DV349" s="4"/>
      <c r="DW349" s="4"/>
      <c r="DX349" s="4"/>
      <c r="DY349" s="4"/>
      <c r="DZ349" s="4"/>
      <c r="EA349" s="4"/>
    </row>
    <row r="350" spans="1:131" x14ac:dyDescent="0.4">
      <c r="A350" s="4"/>
      <c r="B350" s="4"/>
      <c r="C350" s="4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  <c r="BK350" s="4"/>
      <c r="BL350" s="4"/>
      <c r="BM350" s="4"/>
      <c r="BN350" s="4"/>
      <c r="BO350" s="4"/>
      <c r="BP350" s="4"/>
      <c r="BQ350" s="4"/>
      <c r="BR350" s="4"/>
      <c r="BS350" s="4"/>
      <c r="BT350" s="4"/>
      <c r="BU350" s="4"/>
      <c r="BV350" s="4"/>
      <c r="BW350" s="4"/>
      <c r="BX350" s="4"/>
      <c r="BY350" s="4"/>
      <c r="BZ350" s="4"/>
      <c r="CA350" s="4"/>
      <c r="CB350" s="4"/>
      <c r="CC350" s="4"/>
      <c r="CD350" s="4"/>
      <c r="CE350" s="4"/>
      <c r="CF350" s="4"/>
      <c r="CG350" s="4"/>
      <c r="CH350" s="4"/>
      <c r="CI350" s="4"/>
      <c r="CJ350" s="4"/>
      <c r="CK350" s="4"/>
      <c r="CL350" s="4"/>
      <c r="CM350" s="4"/>
      <c r="CN350" s="4"/>
      <c r="CO350" s="4"/>
      <c r="CP350" s="4"/>
      <c r="CQ350" s="4"/>
      <c r="CR350" s="4"/>
      <c r="CS350" s="4"/>
      <c r="CT350" s="4"/>
      <c r="CU350" s="4"/>
      <c r="CV350" s="4"/>
      <c r="CW350" s="4"/>
      <c r="CX350" s="4"/>
      <c r="CY350" s="4"/>
      <c r="CZ350" s="4"/>
      <c r="DA350" s="4"/>
      <c r="DB350" s="4"/>
      <c r="DC350" s="4"/>
      <c r="DD350" s="4"/>
      <c r="DE350" s="4"/>
      <c r="DF350" s="4"/>
      <c r="DG350" s="4"/>
      <c r="DH350" s="4"/>
      <c r="DI350" s="4"/>
      <c r="DJ350" s="4"/>
      <c r="DK350" s="4"/>
      <c r="DL350" s="4"/>
      <c r="DM350" s="4"/>
      <c r="DN350" s="4"/>
      <c r="DO350" s="4"/>
      <c r="DP350" s="4"/>
      <c r="DQ350" s="4"/>
      <c r="DR350" s="4"/>
      <c r="DS350" s="4"/>
      <c r="DT350" s="4"/>
      <c r="DU350" s="4"/>
      <c r="DV350" s="4"/>
      <c r="DW350" s="4"/>
      <c r="DX350" s="4"/>
      <c r="DY350" s="4"/>
      <c r="DZ350" s="4"/>
      <c r="EA350" s="4"/>
    </row>
    <row r="351" spans="1:131" x14ac:dyDescent="0.4">
      <c r="A351" s="4"/>
      <c r="B351" s="4"/>
      <c r="C351" s="4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  <c r="BK351" s="4"/>
      <c r="BL351" s="4"/>
      <c r="BM351" s="4"/>
      <c r="BN351" s="4"/>
      <c r="BO351" s="4"/>
      <c r="BP351" s="4"/>
      <c r="BQ351" s="4"/>
      <c r="BR351" s="4"/>
      <c r="BS351" s="4"/>
      <c r="BT351" s="4"/>
      <c r="BU351" s="4"/>
      <c r="BV351" s="4"/>
      <c r="BW351" s="4"/>
      <c r="BX351" s="4"/>
      <c r="BY351" s="4"/>
      <c r="BZ351" s="4"/>
      <c r="CA351" s="4"/>
      <c r="CB351" s="4"/>
      <c r="CC351" s="4"/>
      <c r="CD351" s="4"/>
      <c r="CE351" s="4"/>
      <c r="CF351" s="4"/>
      <c r="CG351" s="4"/>
      <c r="CH351" s="4"/>
      <c r="CI351" s="4"/>
      <c r="CJ351" s="4"/>
      <c r="CK351" s="4"/>
      <c r="CL351" s="4"/>
      <c r="CM351" s="4"/>
      <c r="CN351" s="4"/>
      <c r="CO351" s="4"/>
      <c r="CP351" s="4"/>
      <c r="CQ351" s="4"/>
      <c r="CR351" s="4"/>
      <c r="CS351" s="4"/>
      <c r="CT351" s="4"/>
      <c r="CU351" s="4"/>
      <c r="CV351" s="4"/>
      <c r="CW351" s="4"/>
      <c r="CX351" s="4"/>
      <c r="CY351" s="4"/>
      <c r="CZ351" s="4"/>
      <c r="DA351" s="4"/>
      <c r="DB351" s="4"/>
      <c r="DC351" s="4"/>
      <c r="DD351" s="4"/>
      <c r="DE351" s="4"/>
      <c r="DF351" s="4"/>
      <c r="DG351" s="4"/>
      <c r="DH351" s="4"/>
      <c r="DI351" s="4"/>
      <c r="DJ351" s="4"/>
      <c r="DK351" s="4"/>
      <c r="DL351" s="4"/>
      <c r="DM351" s="4"/>
      <c r="DN351" s="4"/>
      <c r="DO351" s="4"/>
      <c r="DP351" s="4"/>
      <c r="DQ351" s="4"/>
      <c r="DR351" s="4"/>
      <c r="DS351" s="4"/>
      <c r="DT351" s="4"/>
      <c r="DU351" s="4"/>
      <c r="DV351" s="4"/>
      <c r="DW351" s="4"/>
      <c r="DX351" s="4"/>
      <c r="DY351" s="4"/>
      <c r="DZ351" s="4"/>
      <c r="EA351" s="4"/>
    </row>
    <row r="352" spans="1:131" x14ac:dyDescent="0.4">
      <c r="A352" s="4"/>
      <c r="B352" s="4"/>
      <c r="C352" s="4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  <c r="BK352" s="4"/>
      <c r="BL352" s="4"/>
      <c r="BM352" s="4"/>
      <c r="BN352" s="4"/>
      <c r="BO352" s="4"/>
      <c r="BP352" s="4"/>
      <c r="BQ352" s="4"/>
      <c r="BR352" s="4"/>
      <c r="BS352" s="4"/>
      <c r="BT352" s="4"/>
      <c r="BU352" s="4"/>
      <c r="BV352" s="4"/>
      <c r="BW352" s="4"/>
      <c r="BX352" s="4"/>
      <c r="BY352" s="4"/>
      <c r="BZ352" s="4"/>
      <c r="CA352" s="4"/>
      <c r="CB352" s="4"/>
      <c r="CC352" s="4"/>
      <c r="CD352" s="4"/>
      <c r="CE352" s="4"/>
      <c r="CF352" s="4"/>
      <c r="CG352" s="4"/>
      <c r="CH352" s="4"/>
      <c r="CI352" s="4"/>
      <c r="CJ352" s="4"/>
      <c r="CK352" s="4"/>
      <c r="CL352" s="4"/>
      <c r="CM352" s="4"/>
      <c r="CN352" s="4"/>
      <c r="CO352" s="4"/>
      <c r="CP352" s="4"/>
      <c r="CQ352" s="4"/>
      <c r="CR352" s="4"/>
      <c r="CS352" s="4"/>
      <c r="CT352" s="4"/>
      <c r="CU352" s="4"/>
      <c r="CV352" s="4"/>
      <c r="CW352" s="4"/>
      <c r="CX352" s="4"/>
      <c r="CY352" s="4"/>
      <c r="CZ352" s="4"/>
      <c r="DA352" s="4"/>
      <c r="DB352" s="4"/>
      <c r="DC352" s="4"/>
      <c r="DD352" s="4"/>
      <c r="DE352" s="4"/>
      <c r="DF352" s="4"/>
      <c r="DG352" s="4"/>
      <c r="DH352" s="4"/>
      <c r="DI352" s="4"/>
      <c r="DJ352" s="4"/>
      <c r="DK352" s="4"/>
      <c r="DL352" s="4"/>
      <c r="DM352" s="4"/>
      <c r="DN352" s="4"/>
      <c r="DO352" s="4"/>
      <c r="DP352" s="4"/>
      <c r="DQ352" s="4"/>
      <c r="DR352" s="4"/>
      <c r="DS352" s="4"/>
      <c r="DT352" s="4"/>
      <c r="DU352" s="4"/>
      <c r="DV352" s="4"/>
      <c r="DW352" s="4"/>
      <c r="DX352" s="4"/>
      <c r="DY352" s="4"/>
      <c r="DZ352" s="4"/>
      <c r="EA352" s="4"/>
    </row>
    <row r="353" spans="1:131" x14ac:dyDescent="0.4">
      <c r="A353" s="4"/>
      <c r="B353" s="4"/>
      <c r="C353" s="4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  <c r="BK353" s="4"/>
      <c r="BL353" s="4"/>
      <c r="BM353" s="4"/>
      <c r="BN353" s="4"/>
      <c r="BO353" s="4"/>
      <c r="BP353" s="4"/>
      <c r="BQ353" s="4"/>
      <c r="BR353" s="4"/>
      <c r="BS353" s="4"/>
      <c r="BT353" s="4"/>
      <c r="BU353" s="4"/>
      <c r="BV353" s="4"/>
      <c r="BW353" s="4"/>
      <c r="BX353" s="4"/>
      <c r="BY353" s="4"/>
      <c r="BZ353" s="4"/>
      <c r="CA353" s="4"/>
      <c r="CB353" s="4"/>
      <c r="CC353" s="4"/>
      <c r="CD353" s="4"/>
      <c r="CE353" s="4"/>
      <c r="CF353" s="4"/>
      <c r="CG353" s="4"/>
      <c r="CH353" s="4"/>
      <c r="CI353" s="4"/>
      <c r="CJ353" s="4"/>
      <c r="CK353" s="4"/>
      <c r="CL353" s="4"/>
      <c r="CM353" s="4"/>
      <c r="CN353" s="4"/>
      <c r="CO353" s="4"/>
      <c r="CP353" s="4"/>
      <c r="CQ353" s="4"/>
      <c r="CR353" s="4"/>
      <c r="CS353" s="4"/>
      <c r="CT353" s="4"/>
      <c r="CU353" s="4"/>
      <c r="CV353" s="4"/>
      <c r="CW353" s="4"/>
      <c r="CX353" s="4"/>
      <c r="CY353" s="4"/>
      <c r="CZ353" s="4"/>
      <c r="DA353" s="4"/>
      <c r="DB353" s="4"/>
      <c r="DC353" s="4"/>
      <c r="DD353" s="4"/>
      <c r="DE353" s="4"/>
      <c r="DF353" s="4"/>
      <c r="DG353" s="4"/>
      <c r="DH353" s="4"/>
      <c r="DI353" s="4"/>
      <c r="DJ353" s="4"/>
      <c r="DK353" s="4"/>
      <c r="DL353" s="4"/>
      <c r="DM353" s="4"/>
      <c r="DN353" s="4"/>
      <c r="DO353" s="4"/>
      <c r="DP353" s="4"/>
      <c r="DQ353" s="4"/>
      <c r="DR353" s="4"/>
      <c r="DS353" s="4"/>
      <c r="DT353" s="4"/>
      <c r="DU353" s="4"/>
      <c r="DV353" s="4"/>
      <c r="DW353" s="4"/>
      <c r="DX353" s="4"/>
      <c r="DY353" s="4"/>
      <c r="DZ353" s="4"/>
      <c r="EA353" s="4"/>
    </row>
    <row r="354" spans="1:131" x14ac:dyDescent="0.4">
      <c r="A354" s="4"/>
      <c r="B354" s="4"/>
      <c r="C354" s="4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  <c r="BK354" s="4"/>
      <c r="BL354" s="4"/>
      <c r="BM354" s="4"/>
      <c r="BN354" s="4"/>
      <c r="BO354" s="4"/>
      <c r="BP354" s="4"/>
      <c r="BQ354" s="4"/>
      <c r="BR354" s="4"/>
      <c r="BS354" s="4"/>
      <c r="BT354" s="4"/>
      <c r="BU354" s="4"/>
      <c r="BV354" s="4"/>
      <c r="BW354" s="4"/>
      <c r="BX354" s="4"/>
      <c r="BY354" s="4"/>
      <c r="BZ354" s="4"/>
      <c r="CA354" s="4"/>
      <c r="CB354" s="4"/>
      <c r="CC354" s="4"/>
      <c r="CD354" s="4"/>
      <c r="CE354" s="4"/>
      <c r="CF354" s="4"/>
      <c r="CG354" s="4"/>
      <c r="CH354" s="4"/>
      <c r="CI354" s="4"/>
      <c r="CJ354" s="4"/>
      <c r="CK354" s="4"/>
      <c r="CL354" s="4"/>
      <c r="CM354" s="4"/>
      <c r="CN354" s="4"/>
      <c r="CO354" s="4"/>
      <c r="CP354" s="4"/>
      <c r="CQ354" s="4"/>
      <c r="CR354" s="4"/>
      <c r="CS354" s="4"/>
      <c r="CT354" s="4"/>
      <c r="CU354" s="4"/>
      <c r="CV354" s="4"/>
      <c r="CW354" s="4"/>
      <c r="CX354" s="4"/>
      <c r="CY354" s="4"/>
      <c r="CZ354" s="4"/>
      <c r="DA354" s="4"/>
      <c r="DB354" s="4"/>
      <c r="DC354" s="4"/>
      <c r="DD354" s="4"/>
      <c r="DE354" s="4"/>
      <c r="DF354" s="4"/>
      <c r="DG354" s="4"/>
      <c r="DH354" s="4"/>
      <c r="DI354" s="4"/>
      <c r="DJ354" s="4"/>
      <c r="DK354" s="4"/>
      <c r="DL354" s="4"/>
      <c r="DM354" s="4"/>
      <c r="DN354" s="4"/>
      <c r="DO354" s="4"/>
      <c r="DP354" s="4"/>
      <c r="DQ354" s="4"/>
      <c r="DR354" s="4"/>
      <c r="DS354" s="4"/>
      <c r="DT354" s="4"/>
      <c r="DU354" s="4"/>
      <c r="DV354" s="4"/>
      <c r="DW354" s="4"/>
      <c r="DX354" s="4"/>
      <c r="DY354" s="4"/>
      <c r="DZ354" s="4"/>
      <c r="EA354" s="4"/>
    </row>
    <row r="355" spans="1:131" x14ac:dyDescent="0.4">
      <c r="A355" s="4"/>
      <c r="B355" s="4"/>
      <c r="C355" s="4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  <c r="BK355" s="4"/>
      <c r="BL355" s="4"/>
      <c r="BM355" s="4"/>
      <c r="BN355" s="4"/>
      <c r="BO355" s="4"/>
      <c r="BP355" s="4"/>
      <c r="BQ355" s="4"/>
      <c r="BR355" s="4"/>
      <c r="BS355" s="4"/>
      <c r="BT355" s="4"/>
      <c r="BU355" s="4"/>
      <c r="BV355" s="4"/>
      <c r="BW355" s="4"/>
      <c r="BX355" s="4"/>
      <c r="BY355" s="4"/>
      <c r="BZ355" s="4"/>
      <c r="CA355" s="4"/>
      <c r="CB355" s="4"/>
      <c r="CC355" s="4"/>
      <c r="CD355" s="4"/>
      <c r="CE355" s="4"/>
      <c r="CF355" s="4"/>
      <c r="CG355" s="4"/>
      <c r="CH355" s="4"/>
      <c r="CI355" s="4"/>
      <c r="CJ355" s="4"/>
      <c r="CK355" s="4"/>
      <c r="CL355" s="4"/>
      <c r="CM355" s="4"/>
      <c r="CN355" s="4"/>
      <c r="CO355" s="4"/>
      <c r="CP355" s="4"/>
      <c r="CQ355" s="4"/>
      <c r="CR355" s="4"/>
      <c r="CS355" s="4"/>
      <c r="CT355" s="4"/>
      <c r="CU355" s="4"/>
      <c r="CV355" s="4"/>
      <c r="CW355" s="4"/>
      <c r="CX355" s="4"/>
      <c r="CY355" s="4"/>
      <c r="CZ355" s="4"/>
      <c r="DA355" s="4"/>
      <c r="DB355" s="4"/>
      <c r="DC355" s="4"/>
      <c r="DD355" s="4"/>
      <c r="DE355" s="4"/>
      <c r="DF355" s="4"/>
      <c r="DG355" s="4"/>
      <c r="DH355" s="4"/>
      <c r="DI355" s="4"/>
      <c r="DJ355" s="4"/>
      <c r="DK355" s="4"/>
      <c r="DL355" s="4"/>
      <c r="DM355" s="4"/>
      <c r="DN355" s="4"/>
      <c r="DO355" s="4"/>
      <c r="DP355" s="4"/>
      <c r="DQ355" s="4"/>
      <c r="DR355" s="4"/>
      <c r="DS355" s="4"/>
      <c r="DT355" s="4"/>
      <c r="DU355" s="4"/>
      <c r="DV355" s="4"/>
      <c r="DW355" s="4"/>
      <c r="DX355" s="4"/>
      <c r="DY355" s="4"/>
      <c r="DZ355" s="4"/>
      <c r="EA355" s="4"/>
    </row>
    <row r="356" spans="1:131" x14ac:dyDescent="0.4">
      <c r="A356" s="4"/>
      <c r="B356" s="4"/>
      <c r="C356" s="4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  <c r="BK356" s="4"/>
      <c r="BL356" s="4"/>
      <c r="BM356" s="4"/>
      <c r="BN356" s="4"/>
      <c r="BO356" s="4"/>
      <c r="BP356" s="4"/>
      <c r="BQ356" s="4"/>
      <c r="BR356" s="4"/>
      <c r="BS356" s="4"/>
      <c r="BT356" s="4"/>
      <c r="BU356" s="4"/>
      <c r="BV356" s="4"/>
      <c r="BW356" s="4"/>
      <c r="BX356" s="4"/>
      <c r="BY356" s="4"/>
      <c r="BZ356" s="4"/>
      <c r="CA356" s="4"/>
      <c r="CB356" s="4"/>
      <c r="CC356" s="4"/>
      <c r="CD356" s="4"/>
      <c r="CE356" s="4"/>
      <c r="CF356" s="4"/>
      <c r="CG356" s="4"/>
      <c r="CH356" s="4"/>
      <c r="CI356" s="4"/>
      <c r="CJ356" s="4"/>
      <c r="CK356" s="4"/>
      <c r="CL356" s="4"/>
      <c r="CM356" s="4"/>
      <c r="CN356" s="4"/>
      <c r="CO356" s="4"/>
      <c r="CP356" s="4"/>
      <c r="CQ356" s="4"/>
      <c r="CR356" s="4"/>
      <c r="CS356" s="4"/>
      <c r="CT356" s="4"/>
      <c r="CU356" s="4"/>
      <c r="CV356" s="4"/>
      <c r="CW356" s="4"/>
      <c r="CX356" s="4"/>
      <c r="CY356" s="4"/>
      <c r="CZ356" s="4"/>
      <c r="DA356" s="4"/>
      <c r="DB356" s="4"/>
      <c r="DC356" s="4"/>
      <c r="DD356" s="4"/>
      <c r="DE356" s="4"/>
      <c r="DF356" s="4"/>
      <c r="DG356" s="4"/>
      <c r="DH356" s="4"/>
      <c r="DI356" s="4"/>
      <c r="DJ356" s="4"/>
      <c r="DK356" s="4"/>
      <c r="DL356" s="4"/>
      <c r="DM356" s="4"/>
      <c r="DN356" s="4"/>
      <c r="DO356" s="4"/>
      <c r="DP356" s="4"/>
      <c r="DQ356" s="4"/>
      <c r="DR356" s="4"/>
      <c r="DS356" s="4"/>
      <c r="DT356" s="4"/>
      <c r="DU356" s="4"/>
      <c r="DV356" s="4"/>
      <c r="DW356" s="4"/>
      <c r="DX356" s="4"/>
      <c r="DY356" s="4"/>
      <c r="DZ356" s="4"/>
      <c r="EA356" s="4"/>
    </row>
    <row r="357" spans="1:131" x14ac:dyDescent="0.4">
      <c r="A357" s="4"/>
      <c r="B357" s="4"/>
      <c r="C357" s="4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4"/>
      <c r="AZ357" s="4"/>
      <c r="BA357" s="4"/>
      <c r="BB357" s="4"/>
      <c r="BC357" s="4"/>
      <c r="BD357" s="4"/>
      <c r="BE357" s="4"/>
      <c r="BF357" s="4"/>
      <c r="BG357" s="4"/>
      <c r="BH357" s="4"/>
      <c r="BI357" s="4"/>
      <c r="BJ357" s="4"/>
      <c r="BK357" s="4"/>
      <c r="BL357" s="4"/>
      <c r="BM357" s="4"/>
      <c r="BN357" s="4"/>
      <c r="BO357" s="4"/>
      <c r="BP357" s="4"/>
      <c r="BQ357" s="4"/>
      <c r="BR357" s="4"/>
      <c r="BS357" s="4"/>
      <c r="BT357" s="4"/>
      <c r="BU357" s="4"/>
      <c r="BV357" s="4"/>
      <c r="BW357" s="4"/>
      <c r="BX357" s="4"/>
      <c r="BY357" s="4"/>
      <c r="BZ357" s="4"/>
      <c r="CA357" s="4"/>
      <c r="CB357" s="4"/>
      <c r="CC357" s="4"/>
      <c r="CD357" s="4"/>
      <c r="CE357" s="4"/>
      <c r="CF357" s="4"/>
      <c r="CG357" s="4"/>
      <c r="CH357" s="4"/>
      <c r="CI357" s="4"/>
      <c r="CJ357" s="4"/>
      <c r="CK357" s="4"/>
      <c r="CL357" s="4"/>
      <c r="CM357" s="4"/>
      <c r="CN357" s="4"/>
      <c r="CO357" s="4"/>
      <c r="CP357" s="4"/>
      <c r="CQ357" s="4"/>
      <c r="CR357" s="4"/>
      <c r="CS357" s="4"/>
      <c r="CT357" s="4"/>
      <c r="CU357" s="4"/>
      <c r="CV357" s="4"/>
      <c r="CW357" s="4"/>
      <c r="CX357" s="4"/>
      <c r="CY357" s="4"/>
      <c r="CZ357" s="4"/>
      <c r="DA357" s="4"/>
      <c r="DB357" s="4"/>
      <c r="DC357" s="4"/>
      <c r="DD357" s="4"/>
      <c r="DE357" s="4"/>
      <c r="DF357" s="4"/>
      <c r="DG357" s="4"/>
      <c r="DH357" s="4"/>
      <c r="DI357" s="4"/>
      <c r="DJ357" s="4"/>
      <c r="DK357" s="4"/>
      <c r="DL357" s="4"/>
      <c r="DM357" s="4"/>
      <c r="DN357" s="4"/>
      <c r="DO357" s="4"/>
      <c r="DP357" s="4"/>
      <c r="DQ357" s="4"/>
      <c r="DR357" s="4"/>
      <c r="DS357" s="4"/>
      <c r="DT357" s="4"/>
      <c r="DU357" s="4"/>
      <c r="DV357" s="4"/>
      <c r="DW357" s="4"/>
      <c r="DX357" s="4"/>
      <c r="DY357" s="4"/>
      <c r="DZ357" s="4"/>
      <c r="EA357" s="4"/>
    </row>
    <row r="358" spans="1:131" x14ac:dyDescent="0.4">
      <c r="A358" s="4"/>
      <c r="B358" s="4"/>
      <c r="C358" s="4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4"/>
      <c r="AZ358" s="4"/>
      <c r="BA358" s="4"/>
      <c r="BB358" s="4"/>
      <c r="BC358" s="4"/>
      <c r="BD358" s="4"/>
      <c r="BE358" s="4"/>
      <c r="BF358" s="4"/>
      <c r="BG358" s="4"/>
      <c r="BH358" s="4"/>
      <c r="BI358" s="4"/>
      <c r="BJ358" s="4"/>
      <c r="BK358" s="4"/>
      <c r="BL358" s="4"/>
      <c r="BM358" s="4"/>
      <c r="BN358" s="4"/>
      <c r="BO358" s="4"/>
      <c r="BP358" s="4"/>
      <c r="BQ358" s="4"/>
      <c r="BR358" s="4"/>
      <c r="BS358" s="4"/>
      <c r="BT358" s="4"/>
      <c r="BU358" s="4"/>
      <c r="BV358" s="4"/>
      <c r="BW358" s="4"/>
      <c r="BX358" s="4"/>
      <c r="BY358" s="4"/>
      <c r="BZ358" s="4"/>
      <c r="CA358" s="4"/>
      <c r="CB358" s="4"/>
      <c r="CC358" s="4"/>
      <c r="CD358" s="4"/>
      <c r="CE358" s="4"/>
      <c r="CF358" s="4"/>
      <c r="CG358" s="4"/>
      <c r="CH358" s="4"/>
      <c r="CI358" s="4"/>
      <c r="CJ358" s="4"/>
      <c r="CK358" s="4"/>
      <c r="CL358" s="4"/>
      <c r="CM358" s="4"/>
      <c r="CN358" s="4"/>
      <c r="CO358" s="4"/>
      <c r="CP358" s="4"/>
      <c r="CQ358" s="4"/>
      <c r="CR358" s="4"/>
      <c r="CS358" s="4"/>
      <c r="CT358" s="4"/>
      <c r="CU358" s="4"/>
      <c r="CV358" s="4"/>
      <c r="CW358" s="4"/>
      <c r="CX358" s="4"/>
      <c r="CY358" s="4"/>
      <c r="CZ358" s="4"/>
      <c r="DA358" s="4"/>
      <c r="DB358" s="4"/>
      <c r="DC358" s="4"/>
      <c r="DD358" s="4"/>
      <c r="DE358" s="4"/>
      <c r="DF358" s="4"/>
      <c r="DG358" s="4"/>
      <c r="DH358" s="4"/>
      <c r="DI358" s="4"/>
      <c r="DJ358" s="4"/>
      <c r="DK358" s="4"/>
      <c r="DL358" s="4"/>
      <c r="DM358" s="4"/>
      <c r="DN358" s="4"/>
      <c r="DO358" s="4"/>
      <c r="DP358" s="4"/>
      <c r="DQ358" s="4"/>
      <c r="DR358" s="4"/>
      <c r="DS358" s="4"/>
      <c r="DT358" s="4"/>
      <c r="DU358" s="4"/>
      <c r="DV358" s="4"/>
      <c r="DW358" s="4"/>
      <c r="DX358" s="4"/>
      <c r="DY358" s="4"/>
      <c r="DZ358" s="4"/>
      <c r="EA358" s="4"/>
    </row>
    <row r="359" spans="1:131" x14ac:dyDescent="0.4">
      <c r="A359" s="4"/>
      <c r="B359" s="4"/>
      <c r="C359" s="4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4"/>
      <c r="AZ359" s="4"/>
      <c r="BA359" s="4"/>
      <c r="BB359" s="4"/>
      <c r="BC359" s="4"/>
      <c r="BD359" s="4"/>
      <c r="BE359" s="4"/>
      <c r="BF359" s="4"/>
      <c r="BG359" s="4"/>
      <c r="BH359" s="4"/>
      <c r="BI359" s="4"/>
      <c r="BJ359" s="4"/>
      <c r="BK359" s="4"/>
      <c r="BL359" s="4"/>
      <c r="BM359" s="4"/>
      <c r="BN359" s="4"/>
      <c r="BO359" s="4"/>
      <c r="BP359" s="4"/>
      <c r="BQ359" s="4"/>
      <c r="BR359" s="4"/>
      <c r="BS359" s="4"/>
      <c r="BT359" s="4"/>
      <c r="BU359" s="4"/>
      <c r="BV359" s="4"/>
      <c r="BW359" s="4"/>
      <c r="BX359" s="4"/>
      <c r="BY359" s="4"/>
      <c r="BZ359" s="4"/>
      <c r="CA359" s="4"/>
      <c r="CB359" s="4"/>
      <c r="CC359" s="4"/>
      <c r="CD359" s="4"/>
      <c r="CE359" s="4"/>
      <c r="CF359" s="4"/>
      <c r="CG359" s="4"/>
      <c r="CH359" s="4"/>
      <c r="CI359" s="4"/>
      <c r="CJ359" s="4"/>
      <c r="CK359" s="4"/>
      <c r="CL359" s="4"/>
      <c r="CM359" s="4"/>
      <c r="CN359" s="4"/>
      <c r="CO359" s="4"/>
      <c r="CP359" s="4"/>
      <c r="CQ359" s="4"/>
      <c r="CR359" s="4"/>
      <c r="CS359" s="4"/>
      <c r="CT359" s="4"/>
      <c r="CU359" s="4"/>
      <c r="CV359" s="4"/>
      <c r="CW359" s="4"/>
      <c r="CX359" s="4"/>
      <c r="CY359" s="4"/>
      <c r="CZ359" s="4"/>
      <c r="DA359" s="4"/>
      <c r="DB359" s="4"/>
      <c r="DC359" s="4"/>
      <c r="DD359" s="4"/>
      <c r="DE359" s="4"/>
      <c r="DF359" s="4"/>
      <c r="DG359" s="4"/>
      <c r="DH359" s="4"/>
      <c r="DI359" s="4"/>
      <c r="DJ359" s="4"/>
      <c r="DK359" s="4"/>
      <c r="DL359" s="4"/>
      <c r="DM359" s="4"/>
      <c r="DN359" s="4"/>
      <c r="DO359" s="4"/>
      <c r="DP359" s="4"/>
      <c r="DQ359" s="4"/>
      <c r="DR359" s="4"/>
      <c r="DS359" s="4"/>
      <c r="DT359" s="4"/>
      <c r="DU359" s="4"/>
      <c r="DV359" s="4"/>
      <c r="DW359" s="4"/>
      <c r="DX359" s="4"/>
      <c r="DY359" s="4"/>
      <c r="DZ359" s="4"/>
      <c r="EA359" s="4"/>
    </row>
    <row r="360" spans="1:131" x14ac:dyDescent="0.4">
      <c r="A360" s="4"/>
      <c r="B360" s="4"/>
      <c r="C360" s="4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4"/>
      <c r="AZ360" s="4"/>
      <c r="BA360" s="4"/>
      <c r="BB360" s="4"/>
      <c r="BC360" s="4"/>
      <c r="BD360" s="4"/>
      <c r="BE360" s="4"/>
      <c r="BF360" s="4"/>
      <c r="BG360" s="4"/>
      <c r="BH360" s="4"/>
      <c r="BI360" s="4"/>
      <c r="BJ360" s="4"/>
      <c r="BK360" s="4"/>
      <c r="BL360" s="4"/>
      <c r="BM360" s="4"/>
      <c r="BN360" s="4"/>
      <c r="BO360" s="4"/>
      <c r="BP360" s="4"/>
      <c r="BQ360" s="4"/>
      <c r="BR360" s="4"/>
      <c r="BS360" s="4"/>
      <c r="BT360" s="4"/>
      <c r="BU360" s="4"/>
      <c r="BV360" s="4"/>
      <c r="BW360" s="4"/>
      <c r="BX360" s="4"/>
      <c r="BY360" s="4"/>
      <c r="BZ360" s="4"/>
      <c r="CA360" s="4"/>
      <c r="CB360" s="4"/>
      <c r="CC360" s="4"/>
      <c r="CD360" s="4"/>
      <c r="CE360" s="4"/>
      <c r="CF360" s="4"/>
      <c r="CG360" s="4"/>
      <c r="CH360" s="4"/>
      <c r="CI360" s="4"/>
      <c r="CJ360" s="4"/>
      <c r="CK360" s="4"/>
      <c r="CL360" s="4"/>
      <c r="CM360" s="4"/>
      <c r="CN360" s="4"/>
      <c r="CO360" s="4"/>
      <c r="CP360" s="4"/>
      <c r="CQ360" s="4"/>
      <c r="CR360" s="4"/>
      <c r="CS360" s="4"/>
      <c r="CT360" s="4"/>
      <c r="CU360" s="4"/>
      <c r="CV360" s="4"/>
      <c r="CW360" s="4"/>
      <c r="CX360" s="4"/>
      <c r="CY360" s="4"/>
      <c r="CZ360" s="4"/>
      <c r="DA360" s="4"/>
      <c r="DB360" s="4"/>
      <c r="DC360" s="4"/>
      <c r="DD360" s="4"/>
      <c r="DE360" s="4"/>
      <c r="DF360" s="4"/>
      <c r="DG360" s="4"/>
      <c r="DH360" s="4"/>
      <c r="DI360" s="4"/>
      <c r="DJ360" s="4"/>
      <c r="DK360" s="4"/>
      <c r="DL360" s="4"/>
      <c r="DM360" s="4"/>
      <c r="DN360" s="4"/>
      <c r="DO360" s="4"/>
      <c r="DP360" s="4"/>
      <c r="DQ360" s="4"/>
      <c r="DR360" s="4"/>
      <c r="DS360" s="4"/>
      <c r="DT360" s="4"/>
      <c r="DU360" s="4"/>
      <c r="DV360" s="4"/>
      <c r="DW360" s="4"/>
      <c r="DX360" s="4"/>
      <c r="DY360" s="4"/>
      <c r="DZ360" s="4"/>
      <c r="EA360" s="4"/>
    </row>
    <row r="361" spans="1:131" x14ac:dyDescent="0.4">
      <c r="A361" s="4"/>
      <c r="B361" s="4"/>
      <c r="C361" s="4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4"/>
      <c r="AZ361" s="4"/>
      <c r="BA361" s="4"/>
      <c r="BB361" s="4"/>
      <c r="BC361" s="4"/>
      <c r="BD361" s="4"/>
      <c r="BE361" s="4"/>
      <c r="BF361" s="4"/>
      <c r="BG361" s="4"/>
      <c r="BH361" s="4"/>
      <c r="BI361" s="4"/>
      <c r="BJ361" s="4"/>
      <c r="BK361" s="4"/>
      <c r="BL361" s="4"/>
      <c r="BM361" s="4"/>
      <c r="BN361" s="4"/>
      <c r="BO361" s="4"/>
      <c r="BP361" s="4"/>
      <c r="BQ361" s="4"/>
      <c r="BR361" s="4"/>
      <c r="BS361" s="4"/>
      <c r="BT361" s="4"/>
      <c r="BU361" s="4"/>
      <c r="BV361" s="4"/>
      <c r="BW361" s="4"/>
      <c r="BX361" s="4"/>
      <c r="BY361" s="4"/>
      <c r="BZ361" s="4"/>
      <c r="CA361" s="4"/>
      <c r="CB361" s="4"/>
      <c r="CC361" s="4"/>
      <c r="CD361" s="4"/>
      <c r="CE361" s="4"/>
      <c r="CF361" s="4"/>
      <c r="CG361" s="4"/>
      <c r="CH361" s="4"/>
      <c r="CI361" s="4"/>
      <c r="CJ361" s="4"/>
      <c r="CK361" s="4"/>
      <c r="CL361" s="4"/>
      <c r="CM361" s="4"/>
      <c r="CN361" s="4"/>
      <c r="CO361" s="4"/>
      <c r="CP361" s="4"/>
      <c r="CQ361" s="4"/>
      <c r="CR361" s="4"/>
      <c r="CS361" s="4"/>
      <c r="CT361" s="4"/>
      <c r="CU361" s="4"/>
      <c r="CV361" s="4"/>
      <c r="CW361" s="4"/>
      <c r="CX361" s="4"/>
      <c r="CY361" s="4"/>
      <c r="CZ361" s="4"/>
      <c r="DA361" s="4"/>
      <c r="DB361" s="4"/>
      <c r="DC361" s="4"/>
      <c r="DD361" s="4"/>
      <c r="DE361" s="4"/>
      <c r="DF361" s="4"/>
      <c r="DG361" s="4"/>
      <c r="DH361" s="4"/>
      <c r="DI361" s="4"/>
      <c r="DJ361" s="4"/>
      <c r="DK361" s="4"/>
      <c r="DL361" s="4"/>
      <c r="DM361" s="4"/>
      <c r="DN361" s="4"/>
      <c r="DO361" s="4"/>
      <c r="DP361" s="4"/>
      <c r="DQ361" s="4"/>
      <c r="DR361" s="4"/>
      <c r="DS361" s="4"/>
      <c r="DT361" s="4"/>
      <c r="DU361" s="4"/>
      <c r="DV361" s="4"/>
      <c r="DW361" s="4"/>
      <c r="DX361" s="4"/>
      <c r="DY361" s="4"/>
      <c r="DZ361" s="4"/>
      <c r="EA361" s="4"/>
    </row>
    <row r="362" spans="1:131" x14ac:dyDescent="0.4">
      <c r="A362" s="4"/>
      <c r="B362" s="4"/>
      <c r="C362" s="4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4"/>
      <c r="AZ362" s="4"/>
      <c r="BA362" s="4"/>
      <c r="BB362" s="4"/>
      <c r="BC362" s="4"/>
      <c r="BD362" s="4"/>
      <c r="BE362" s="4"/>
      <c r="BF362" s="4"/>
      <c r="BG362" s="4"/>
      <c r="BH362" s="4"/>
      <c r="BI362" s="4"/>
      <c r="BJ362" s="4"/>
      <c r="BK362" s="4"/>
      <c r="BL362" s="4"/>
      <c r="BM362" s="4"/>
      <c r="BN362" s="4"/>
      <c r="BO362" s="4"/>
      <c r="BP362" s="4"/>
      <c r="BQ362" s="4"/>
      <c r="BR362" s="4"/>
      <c r="BS362" s="4"/>
      <c r="BT362" s="4"/>
      <c r="BU362" s="4"/>
      <c r="BV362" s="4"/>
      <c r="BW362" s="4"/>
      <c r="BX362" s="4"/>
      <c r="BY362" s="4"/>
      <c r="BZ362" s="4"/>
      <c r="CA362" s="4"/>
      <c r="CB362" s="4"/>
      <c r="CC362" s="4"/>
      <c r="CD362" s="4"/>
      <c r="CE362" s="4"/>
      <c r="CF362" s="4"/>
      <c r="CG362" s="4"/>
      <c r="CH362" s="4"/>
      <c r="CI362" s="4"/>
      <c r="CJ362" s="4"/>
      <c r="CK362" s="4"/>
      <c r="CL362" s="4"/>
      <c r="CM362" s="4"/>
      <c r="CN362" s="4"/>
      <c r="CO362" s="4"/>
      <c r="CP362" s="4"/>
      <c r="CQ362" s="4"/>
      <c r="CR362" s="4"/>
      <c r="CS362" s="4"/>
      <c r="CT362" s="4"/>
      <c r="CU362" s="4"/>
      <c r="CV362" s="4"/>
      <c r="CW362" s="4"/>
      <c r="CX362" s="4"/>
      <c r="CY362" s="4"/>
      <c r="CZ362" s="4"/>
      <c r="DA362" s="4"/>
      <c r="DB362" s="4"/>
      <c r="DC362" s="4"/>
      <c r="DD362" s="4"/>
      <c r="DE362" s="4"/>
      <c r="DF362" s="4"/>
      <c r="DG362" s="4"/>
      <c r="DH362" s="4"/>
      <c r="DI362" s="4"/>
      <c r="DJ362" s="4"/>
      <c r="DK362" s="4"/>
      <c r="DL362" s="4"/>
      <c r="DM362" s="4"/>
      <c r="DN362" s="4"/>
      <c r="DO362" s="4"/>
      <c r="DP362" s="4"/>
      <c r="DQ362" s="4"/>
      <c r="DR362" s="4"/>
      <c r="DS362" s="4"/>
      <c r="DT362" s="4"/>
      <c r="DU362" s="4"/>
      <c r="DV362" s="4"/>
      <c r="DW362" s="4"/>
      <c r="DX362" s="4"/>
      <c r="DY362" s="4"/>
      <c r="DZ362" s="4"/>
      <c r="EA362" s="4"/>
    </row>
    <row r="363" spans="1:131" x14ac:dyDescent="0.4">
      <c r="A363" s="4"/>
      <c r="B363" s="4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4"/>
      <c r="AZ363" s="4"/>
      <c r="BA363" s="4"/>
      <c r="BB363" s="4"/>
      <c r="BC363" s="4"/>
      <c r="BD363" s="4"/>
      <c r="BE363" s="4"/>
      <c r="BF363" s="4"/>
      <c r="BG363" s="4"/>
      <c r="BH363" s="4"/>
      <c r="BI363" s="4"/>
      <c r="BJ363" s="4"/>
      <c r="BK363" s="4"/>
      <c r="BL363" s="4"/>
      <c r="BM363" s="4"/>
      <c r="BN363" s="4"/>
      <c r="BO363" s="4"/>
      <c r="BP363" s="4"/>
      <c r="BQ363" s="4"/>
      <c r="BR363" s="4"/>
      <c r="BS363" s="4"/>
      <c r="BT363" s="4"/>
      <c r="BU363" s="4"/>
      <c r="BV363" s="4"/>
      <c r="BW363" s="4"/>
      <c r="BX363" s="4"/>
      <c r="BY363" s="4"/>
      <c r="BZ363" s="4"/>
      <c r="CA363" s="4"/>
      <c r="CB363" s="4"/>
      <c r="CC363" s="4"/>
      <c r="CD363" s="4"/>
      <c r="CE363" s="4"/>
      <c r="CF363" s="4"/>
      <c r="CG363" s="4"/>
      <c r="CH363" s="4"/>
      <c r="CI363" s="4"/>
      <c r="CJ363" s="4"/>
      <c r="CK363" s="4"/>
      <c r="CL363" s="4"/>
      <c r="CM363" s="4"/>
      <c r="CN363" s="4"/>
      <c r="CO363" s="4"/>
      <c r="CP363" s="4"/>
      <c r="CQ363" s="4"/>
      <c r="CR363" s="4"/>
      <c r="CS363" s="4"/>
      <c r="CT363" s="4"/>
      <c r="CU363" s="4"/>
      <c r="CV363" s="4"/>
      <c r="CW363" s="4"/>
      <c r="CX363" s="4"/>
      <c r="CY363" s="4"/>
      <c r="CZ363" s="4"/>
      <c r="DA363" s="4"/>
      <c r="DB363" s="4"/>
      <c r="DC363" s="4"/>
      <c r="DD363" s="4"/>
      <c r="DE363" s="4"/>
      <c r="DF363" s="4"/>
      <c r="DG363" s="4"/>
      <c r="DH363" s="4"/>
      <c r="DI363" s="4"/>
      <c r="DJ363" s="4"/>
      <c r="DK363" s="4"/>
      <c r="DL363" s="4"/>
      <c r="DM363" s="4"/>
      <c r="DN363" s="4"/>
      <c r="DO363" s="4"/>
      <c r="DP363" s="4"/>
      <c r="DQ363" s="4"/>
      <c r="DR363" s="4"/>
      <c r="DS363" s="4"/>
      <c r="DT363" s="4"/>
      <c r="DU363" s="4"/>
      <c r="DV363" s="4"/>
      <c r="DW363" s="4"/>
      <c r="DX363" s="4"/>
      <c r="DY363" s="4"/>
      <c r="DZ363" s="4"/>
      <c r="EA363" s="4"/>
    </row>
    <row r="364" spans="1:131" x14ac:dyDescent="0.4">
      <c r="A364" s="4"/>
      <c r="B364" s="4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4"/>
      <c r="AZ364" s="4"/>
      <c r="BA364" s="4"/>
      <c r="BB364" s="4"/>
      <c r="BC364" s="4"/>
      <c r="BD364" s="4"/>
      <c r="BE364" s="4"/>
      <c r="BF364" s="4"/>
      <c r="BG364" s="4"/>
      <c r="BH364" s="4"/>
      <c r="BI364" s="4"/>
      <c r="BJ364" s="4"/>
      <c r="BK364" s="4"/>
      <c r="BL364" s="4"/>
      <c r="BM364" s="4"/>
      <c r="BN364" s="4"/>
      <c r="BO364" s="4"/>
      <c r="BP364" s="4"/>
      <c r="BQ364" s="4"/>
      <c r="BR364" s="4"/>
      <c r="BS364" s="4"/>
      <c r="BT364" s="4"/>
      <c r="BU364" s="4"/>
      <c r="BV364" s="4"/>
      <c r="BW364" s="4"/>
      <c r="BX364" s="4"/>
      <c r="BY364" s="4"/>
      <c r="BZ364" s="4"/>
      <c r="CA364" s="4"/>
      <c r="CB364" s="4"/>
      <c r="CC364" s="4"/>
      <c r="CD364" s="4"/>
      <c r="CE364" s="4"/>
      <c r="CF364" s="4"/>
      <c r="CG364" s="4"/>
      <c r="CH364" s="4"/>
      <c r="CI364" s="4"/>
      <c r="CJ364" s="4"/>
      <c r="CK364" s="4"/>
      <c r="CL364" s="4"/>
      <c r="CM364" s="4"/>
      <c r="CN364" s="4"/>
      <c r="CO364" s="4"/>
      <c r="CP364" s="4"/>
      <c r="CQ364" s="4"/>
      <c r="CR364" s="4"/>
      <c r="CS364" s="4"/>
      <c r="CT364" s="4"/>
      <c r="CU364" s="4"/>
      <c r="CV364" s="4"/>
      <c r="CW364" s="4"/>
      <c r="CX364" s="4"/>
      <c r="CY364" s="4"/>
      <c r="CZ364" s="4"/>
      <c r="DA364" s="4"/>
      <c r="DB364" s="4"/>
      <c r="DC364" s="4"/>
      <c r="DD364" s="4"/>
      <c r="DE364" s="4"/>
      <c r="DF364" s="4"/>
      <c r="DG364" s="4"/>
      <c r="DH364" s="4"/>
      <c r="DI364" s="4"/>
      <c r="DJ364" s="4"/>
      <c r="DK364" s="4"/>
      <c r="DL364" s="4"/>
      <c r="DM364" s="4"/>
      <c r="DN364" s="4"/>
      <c r="DO364" s="4"/>
      <c r="DP364" s="4"/>
      <c r="DQ364" s="4"/>
      <c r="DR364" s="4"/>
      <c r="DS364" s="4"/>
      <c r="DT364" s="4"/>
      <c r="DU364" s="4"/>
      <c r="DV364" s="4"/>
      <c r="DW364" s="4"/>
      <c r="DX364" s="4"/>
      <c r="DY364" s="4"/>
      <c r="DZ364" s="4"/>
      <c r="EA364" s="4"/>
    </row>
    <row r="365" spans="1:131" x14ac:dyDescent="0.4">
      <c r="A365" s="4"/>
      <c r="B365" s="4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4"/>
      <c r="AZ365" s="4"/>
      <c r="BA365" s="4"/>
      <c r="BB365" s="4"/>
      <c r="BC365" s="4"/>
      <c r="BD365" s="4"/>
      <c r="BE365" s="4"/>
      <c r="BF365" s="4"/>
      <c r="BG365" s="4"/>
      <c r="BH365" s="4"/>
      <c r="BI365" s="4"/>
      <c r="BJ365" s="4"/>
      <c r="BK365" s="4"/>
      <c r="BL365" s="4"/>
      <c r="BM365" s="4"/>
      <c r="BN365" s="4"/>
      <c r="BO365" s="4"/>
      <c r="BP365" s="4"/>
      <c r="BQ365" s="4"/>
      <c r="BR365" s="4"/>
      <c r="BS365" s="4"/>
      <c r="BT365" s="4"/>
      <c r="BU365" s="4"/>
      <c r="BV365" s="4"/>
      <c r="BW365" s="4"/>
      <c r="BX365" s="4"/>
      <c r="BY365" s="4"/>
      <c r="BZ365" s="4"/>
      <c r="CA365" s="4"/>
      <c r="CB365" s="4"/>
      <c r="CC365" s="4"/>
      <c r="CD365" s="4"/>
      <c r="CE365" s="4"/>
      <c r="CF365" s="4"/>
      <c r="CG365" s="4"/>
      <c r="CH365" s="4"/>
      <c r="CI365" s="4"/>
      <c r="CJ365" s="4"/>
      <c r="CK365" s="4"/>
      <c r="CL365" s="4"/>
      <c r="CM365" s="4"/>
      <c r="CN365" s="4"/>
      <c r="CO365" s="4"/>
      <c r="CP365" s="4"/>
      <c r="CQ365" s="4"/>
      <c r="CR365" s="4"/>
      <c r="CS365" s="4"/>
      <c r="CT365" s="4"/>
      <c r="CU365" s="4"/>
      <c r="CV365" s="4"/>
      <c r="CW365" s="4"/>
      <c r="CX365" s="4"/>
      <c r="CY365" s="4"/>
      <c r="CZ365" s="4"/>
      <c r="DA365" s="4"/>
      <c r="DB365" s="4"/>
      <c r="DC365" s="4"/>
      <c r="DD365" s="4"/>
      <c r="DE365" s="4"/>
      <c r="DF365" s="4"/>
      <c r="DG365" s="4"/>
      <c r="DH365" s="4"/>
      <c r="DI365" s="4"/>
      <c r="DJ365" s="4"/>
      <c r="DK365" s="4"/>
      <c r="DL365" s="4"/>
      <c r="DM365" s="4"/>
      <c r="DN365" s="4"/>
      <c r="DO365" s="4"/>
      <c r="DP365" s="4"/>
      <c r="DQ365" s="4"/>
      <c r="DR365" s="4"/>
      <c r="DS365" s="4"/>
      <c r="DT365" s="4"/>
      <c r="DU365" s="4"/>
      <c r="DV365" s="4"/>
      <c r="DW365" s="4"/>
      <c r="DX365" s="4"/>
      <c r="DY365" s="4"/>
      <c r="DZ365" s="4"/>
      <c r="EA365" s="4"/>
    </row>
    <row r="366" spans="1:131" x14ac:dyDescent="0.4">
      <c r="A366" s="4"/>
      <c r="B366" s="4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4"/>
      <c r="AZ366" s="4"/>
      <c r="BA366" s="4"/>
      <c r="BB366" s="4"/>
      <c r="BC366" s="4"/>
      <c r="BD366" s="4"/>
      <c r="BE366" s="4"/>
      <c r="BF366" s="4"/>
      <c r="BG366" s="4"/>
      <c r="BH366" s="4"/>
      <c r="BI366" s="4"/>
      <c r="BJ366" s="4"/>
      <c r="BK366" s="4"/>
      <c r="BL366" s="4"/>
      <c r="BM366" s="4"/>
      <c r="BN366" s="4"/>
      <c r="BO366" s="4"/>
      <c r="BP366" s="4"/>
      <c r="BQ366" s="4"/>
      <c r="BR366" s="4"/>
      <c r="BS366" s="4"/>
      <c r="BT366" s="4"/>
      <c r="BU366" s="4"/>
      <c r="BV366" s="4"/>
      <c r="BW366" s="4"/>
      <c r="BX366" s="4"/>
      <c r="BY366" s="4"/>
      <c r="BZ366" s="4"/>
      <c r="CA366" s="4"/>
      <c r="CB366" s="4"/>
      <c r="CC366" s="4"/>
      <c r="CD366" s="4"/>
      <c r="CE366" s="4"/>
      <c r="CF366" s="4"/>
      <c r="CG366" s="4"/>
      <c r="CH366" s="4"/>
      <c r="CI366" s="4"/>
      <c r="CJ366" s="4"/>
      <c r="CK366" s="4"/>
      <c r="CL366" s="4"/>
      <c r="CM366" s="4"/>
      <c r="CN366" s="4"/>
      <c r="CO366" s="4"/>
      <c r="CP366" s="4"/>
      <c r="CQ366" s="4"/>
      <c r="CR366" s="4"/>
      <c r="CS366" s="4"/>
      <c r="CT366" s="4"/>
      <c r="CU366" s="4"/>
      <c r="CV366" s="4"/>
      <c r="CW366" s="4"/>
      <c r="CX366" s="4"/>
      <c r="CY366" s="4"/>
      <c r="CZ366" s="4"/>
      <c r="DA366" s="4"/>
      <c r="DB366" s="4"/>
      <c r="DC366" s="4"/>
      <c r="DD366" s="4"/>
      <c r="DE366" s="4"/>
      <c r="DF366" s="4"/>
      <c r="DG366" s="4"/>
      <c r="DH366" s="4"/>
      <c r="DI366" s="4"/>
      <c r="DJ366" s="4"/>
      <c r="DK366" s="4"/>
      <c r="DL366" s="4"/>
      <c r="DM366" s="4"/>
      <c r="DN366" s="4"/>
      <c r="DO366" s="4"/>
      <c r="DP366" s="4"/>
      <c r="DQ366" s="4"/>
      <c r="DR366" s="4"/>
      <c r="DS366" s="4"/>
      <c r="DT366" s="4"/>
      <c r="DU366" s="4"/>
      <c r="DV366" s="4"/>
      <c r="DW366" s="4"/>
      <c r="DX366" s="4"/>
      <c r="DY366" s="4"/>
      <c r="DZ366" s="4"/>
      <c r="EA366" s="4"/>
    </row>
    <row r="367" spans="1:131" x14ac:dyDescent="0.4">
      <c r="A367" s="4"/>
      <c r="B367" s="4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4"/>
      <c r="AZ367" s="4"/>
      <c r="BA367" s="4"/>
      <c r="BB367" s="4"/>
      <c r="BC367" s="4"/>
      <c r="BD367" s="4"/>
      <c r="BE367" s="4"/>
      <c r="BF367" s="4"/>
      <c r="BG367" s="4"/>
      <c r="BH367" s="4"/>
      <c r="BI367" s="4"/>
      <c r="BJ367" s="4"/>
      <c r="BK367" s="4"/>
      <c r="BL367" s="4"/>
      <c r="BM367" s="4"/>
      <c r="BN367" s="4"/>
      <c r="BO367" s="4"/>
      <c r="BP367" s="4"/>
      <c r="BQ367" s="4"/>
      <c r="BR367" s="4"/>
      <c r="BS367" s="4"/>
      <c r="BT367" s="4"/>
      <c r="BU367" s="4"/>
      <c r="BV367" s="4"/>
      <c r="BW367" s="4"/>
      <c r="BX367" s="4"/>
      <c r="BY367" s="4"/>
      <c r="BZ367" s="4"/>
      <c r="CA367" s="4"/>
      <c r="CB367" s="4"/>
      <c r="CC367" s="4"/>
      <c r="CD367" s="4"/>
      <c r="CE367" s="4"/>
      <c r="CF367" s="4"/>
      <c r="CG367" s="4"/>
      <c r="CH367" s="4"/>
      <c r="CI367" s="4"/>
      <c r="CJ367" s="4"/>
      <c r="CK367" s="4"/>
      <c r="CL367" s="4"/>
      <c r="CM367" s="4"/>
      <c r="CN367" s="4"/>
      <c r="CO367" s="4"/>
      <c r="CP367" s="4"/>
      <c r="CQ367" s="4"/>
      <c r="CR367" s="4"/>
      <c r="CS367" s="4"/>
      <c r="CT367" s="4"/>
      <c r="CU367" s="4"/>
      <c r="CV367" s="4"/>
      <c r="CW367" s="4"/>
      <c r="CX367" s="4"/>
      <c r="CY367" s="4"/>
      <c r="CZ367" s="4"/>
      <c r="DA367" s="4"/>
      <c r="DB367" s="4"/>
      <c r="DC367" s="4"/>
      <c r="DD367" s="4"/>
      <c r="DE367" s="4"/>
      <c r="DF367" s="4"/>
      <c r="DG367" s="4"/>
      <c r="DH367" s="4"/>
      <c r="DI367" s="4"/>
      <c r="DJ367" s="4"/>
      <c r="DK367" s="4"/>
      <c r="DL367" s="4"/>
      <c r="DM367" s="4"/>
      <c r="DN367" s="4"/>
      <c r="DO367" s="4"/>
      <c r="DP367" s="4"/>
      <c r="DQ367" s="4"/>
      <c r="DR367" s="4"/>
      <c r="DS367" s="4"/>
      <c r="DT367" s="4"/>
      <c r="DU367" s="4"/>
      <c r="DV367" s="4"/>
      <c r="DW367" s="4"/>
      <c r="DX367" s="4"/>
      <c r="DY367" s="4"/>
      <c r="DZ367" s="4"/>
      <c r="EA367" s="4"/>
    </row>
    <row r="368" spans="1:131" x14ac:dyDescent="0.4">
      <c r="A368" s="4"/>
      <c r="B368" s="4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4"/>
      <c r="AZ368" s="4"/>
      <c r="BA368" s="4"/>
      <c r="BB368" s="4"/>
      <c r="BC368" s="4"/>
      <c r="BD368" s="4"/>
      <c r="BE368" s="4"/>
      <c r="BF368" s="4"/>
      <c r="BG368" s="4"/>
      <c r="BH368" s="4"/>
      <c r="BI368" s="4"/>
      <c r="BJ368" s="4"/>
      <c r="BK368" s="4"/>
      <c r="BL368" s="4"/>
      <c r="BM368" s="4"/>
      <c r="BN368" s="4"/>
      <c r="BO368" s="4"/>
      <c r="BP368" s="4"/>
      <c r="BQ368" s="4"/>
      <c r="BR368" s="4"/>
      <c r="BS368" s="4"/>
      <c r="BT368" s="4"/>
      <c r="BU368" s="4"/>
      <c r="BV368" s="4"/>
      <c r="BW368" s="4"/>
      <c r="BX368" s="4"/>
      <c r="BY368" s="4"/>
      <c r="BZ368" s="4"/>
      <c r="CA368" s="4"/>
      <c r="CB368" s="4"/>
      <c r="CC368" s="4"/>
      <c r="CD368" s="4"/>
      <c r="CE368" s="4"/>
      <c r="CF368" s="4"/>
      <c r="CG368" s="4"/>
      <c r="CH368" s="4"/>
      <c r="CI368" s="4"/>
      <c r="CJ368" s="4"/>
      <c r="CK368" s="4"/>
      <c r="CL368" s="4"/>
      <c r="CM368" s="4"/>
      <c r="CN368" s="4"/>
      <c r="CO368" s="4"/>
      <c r="CP368" s="4"/>
      <c r="CQ368" s="4"/>
      <c r="CR368" s="4"/>
      <c r="CS368" s="4"/>
      <c r="CT368" s="4"/>
      <c r="CU368" s="4"/>
      <c r="CV368" s="4"/>
      <c r="CW368" s="4"/>
      <c r="CX368" s="4"/>
      <c r="CY368" s="4"/>
      <c r="CZ368" s="4"/>
      <c r="DA368" s="4"/>
      <c r="DB368" s="4"/>
      <c r="DC368" s="4"/>
      <c r="DD368" s="4"/>
      <c r="DE368" s="4"/>
      <c r="DF368" s="4"/>
      <c r="DG368" s="4"/>
      <c r="DH368" s="4"/>
      <c r="DI368" s="4"/>
      <c r="DJ368" s="4"/>
      <c r="DK368" s="4"/>
      <c r="DL368" s="4"/>
      <c r="DM368" s="4"/>
      <c r="DN368" s="4"/>
      <c r="DO368" s="4"/>
      <c r="DP368" s="4"/>
      <c r="DQ368" s="4"/>
      <c r="DR368" s="4"/>
      <c r="DS368" s="4"/>
      <c r="DT368" s="4"/>
      <c r="DU368" s="4"/>
      <c r="DV368" s="4"/>
      <c r="DW368" s="4"/>
      <c r="DX368" s="4"/>
      <c r="DY368" s="4"/>
      <c r="DZ368" s="4"/>
      <c r="EA368" s="4"/>
    </row>
    <row r="369" spans="1:131" x14ac:dyDescent="0.4">
      <c r="A369" s="4"/>
      <c r="B369" s="4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4"/>
      <c r="AZ369" s="4"/>
      <c r="BA369" s="4"/>
      <c r="BB369" s="4"/>
      <c r="BC369" s="4"/>
      <c r="BD369" s="4"/>
      <c r="BE369" s="4"/>
      <c r="BF369" s="4"/>
      <c r="BG369" s="4"/>
      <c r="BH369" s="4"/>
      <c r="BI369" s="4"/>
      <c r="BJ369" s="4"/>
      <c r="BK369" s="4"/>
      <c r="BL369" s="4"/>
      <c r="BM369" s="4"/>
      <c r="BN369" s="4"/>
      <c r="BO369" s="4"/>
      <c r="BP369" s="4"/>
      <c r="BQ369" s="4"/>
      <c r="BR369" s="4"/>
      <c r="BS369" s="4"/>
      <c r="BT369" s="4"/>
      <c r="BU369" s="4"/>
      <c r="BV369" s="4"/>
      <c r="BW369" s="4"/>
      <c r="BX369" s="4"/>
      <c r="BY369" s="4"/>
      <c r="BZ369" s="4"/>
      <c r="CA369" s="4"/>
      <c r="CB369" s="4"/>
      <c r="CC369" s="4"/>
      <c r="CD369" s="4"/>
      <c r="CE369" s="4"/>
      <c r="CF369" s="4"/>
      <c r="CG369" s="4"/>
      <c r="CH369" s="4"/>
      <c r="CI369" s="4"/>
      <c r="CJ369" s="4"/>
      <c r="CK369" s="4"/>
      <c r="CL369" s="4"/>
      <c r="CM369" s="4"/>
      <c r="CN369" s="4"/>
      <c r="CO369" s="4"/>
      <c r="CP369" s="4"/>
      <c r="CQ369" s="4"/>
      <c r="CR369" s="4"/>
      <c r="CS369" s="4"/>
      <c r="CT369" s="4"/>
      <c r="CU369" s="4"/>
      <c r="CV369" s="4"/>
      <c r="CW369" s="4"/>
      <c r="CX369" s="4"/>
      <c r="CY369" s="4"/>
      <c r="CZ369" s="4"/>
      <c r="DA369" s="4"/>
      <c r="DB369" s="4"/>
      <c r="DC369" s="4"/>
      <c r="DD369" s="4"/>
      <c r="DE369" s="4"/>
      <c r="DF369" s="4"/>
      <c r="DG369" s="4"/>
      <c r="DH369" s="4"/>
      <c r="DI369" s="4"/>
      <c r="DJ369" s="4"/>
      <c r="DK369" s="4"/>
      <c r="DL369" s="4"/>
      <c r="DM369" s="4"/>
      <c r="DN369" s="4"/>
      <c r="DO369" s="4"/>
      <c r="DP369" s="4"/>
      <c r="DQ369" s="4"/>
      <c r="DR369" s="4"/>
      <c r="DS369" s="4"/>
      <c r="DT369" s="4"/>
      <c r="DU369" s="4"/>
      <c r="DV369" s="4"/>
      <c r="DW369" s="4"/>
      <c r="DX369" s="4"/>
      <c r="DY369" s="4"/>
      <c r="DZ369" s="4"/>
      <c r="EA369" s="4"/>
    </row>
    <row r="370" spans="1:131" x14ac:dyDescent="0.4">
      <c r="A370" s="4"/>
      <c r="B370" s="4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4"/>
      <c r="AZ370" s="4"/>
      <c r="BA370" s="4"/>
      <c r="BB370" s="4"/>
      <c r="BC370" s="4"/>
      <c r="BD370" s="4"/>
      <c r="BE370" s="4"/>
      <c r="BF370" s="4"/>
      <c r="BG370" s="4"/>
      <c r="BH370" s="4"/>
      <c r="BI370" s="4"/>
      <c r="BJ370" s="4"/>
      <c r="BK370" s="4"/>
      <c r="BL370" s="4"/>
      <c r="BM370" s="4"/>
      <c r="BN370" s="4"/>
      <c r="BO370" s="4"/>
      <c r="BP370" s="4"/>
      <c r="BQ370" s="4"/>
      <c r="BR370" s="4"/>
      <c r="BS370" s="4"/>
      <c r="BT370" s="4"/>
      <c r="BU370" s="4"/>
      <c r="BV370" s="4"/>
      <c r="BW370" s="4"/>
      <c r="BX370" s="4"/>
      <c r="BY370" s="4"/>
      <c r="BZ370" s="4"/>
      <c r="CA370" s="4"/>
      <c r="CB370" s="4"/>
      <c r="CC370" s="4"/>
      <c r="CD370" s="4"/>
      <c r="CE370" s="4"/>
      <c r="CF370" s="4"/>
      <c r="CG370" s="4"/>
      <c r="CH370" s="4"/>
      <c r="CI370" s="4"/>
      <c r="CJ370" s="4"/>
      <c r="CK370" s="4"/>
      <c r="CL370" s="4"/>
      <c r="CM370" s="4"/>
      <c r="CN370" s="4"/>
      <c r="CO370" s="4"/>
      <c r="CP370" s="4"/>
      <c r="CQ370" s="4"/>
      <c r="CR370" s="4"/>
      <c r="CS370" s="4"/>
      <c r="CT370" s="4"/>
      <c r="CU370" s="4"/>
      <c r="CV370" s="4"/>
      <c r="CW370" s="4"/>
      <c r="CX370" s="4"/>
      <c r="CY370" s="4"/>
      <c r="CZ370" s="4"/>
      <c r="DA370" s="4"/>
      <c r="DB370" s="4"/>
      <c r="DC370" s="4"/>
      <c r="DD370" s="4"/>
      <c r="DE370" s="4"/>
      <c r="DF370" s="4"/>
      <c r="DG370" s="4"/>
      <c r="DH370" s="4"/>
      <c r="DI370" s="4"/>
      <c r="DJ370" s="4"/>
      <c r="DK370" s="4"/>
      <c r="DL370" s="4"/>
      <c r="DM370" s="4"/>
      <c r="DN370" s="4"/>
      <c r="DO370" s="4"/>
      <c r="DP370" s="4"/>
      <c r="DQ370" s="4"/>
      <c r="DR370" s="4"/>
      <c r="DS370" s="4"/>
      <c r="DT370" s="4"/>
      <c r="DU370" s="4"/>
      <c r="DV370" s="4"/>
      <c r="DW370" s="4"/>
      <c r="DX370" s="4"/>
      <c r="DY370" s="4"/>
      <c r="DZ370" s="4"/>
      <c r="EA370" s="4"/>
    </row>
    <row r="371" spans="1:131" x14ac:dyDescent="0.4">
      <c r="A371" s="4"/>
      <c r="B371" s="4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4"/>
      <c r="AZ371" s="4"/>
      <c r="BA371" s="4"/>
      <c r="BB371" s="4"/>
      <c r="BC371" s="4"/>
      <c r="BD371" s="4"/>
      <c r="BE371" s="4"/>
      <c r="BF371" s="4"/>
      <c r="BG371" s="4"/>
      <c r="BH371" s="4"/>
      <c r="BI371" s="4"/>
      <c r="BJ371" s="4"/>
      <c r="BK371" s="4"/>
      <c r="BL371" s="4"/>
      <c r="BM371" s="4"/>
      <c r="BN371" s="4"/>
      <c r="BO371" s="4"/>
      <c r="BP371" s="4"/>
      <c r="BQ371" s="4"/>
      <c r="BR371" s="4"/>
      <c r="BS371" s="4"/>
      <c r="BT371" s="4"/>
      <c r="BU371" s="4"/>
      <c r="BV371" s="4"/>
      <c r="BW371" s="4"/>
      <c r="BX371" s="4"/>
      <c r="BY371" s="4"/>
      <c r="BZ371" s="4"/>
      <c r="CA371" s="4"/>
      <c r="CB371" s="4"/>
      <c r="CC371" s="4"/>
      <c r="CD371" s="4"/>
      <c r="CE371" s="4"/>
      <c r="CF371" s="4"/>
      <c r="CG371" s="4"/>
      <c r="CH371" s="4"/>
      <c r="CI371" s="4"/>
      <c r="CJ371" s="4"/>
      <c r="CK371" s="4"/>
      <c r="CL371" s="4"/>
      <c r="CM371" s="4"/>
      <c r="CN371" s="4"/>
      <c r="CO371" s="4"/>
      <c r="CP371" s="4"/>
      <c r="CQ371" s="4"/>
      <c r="CR371" s="4"/>
      <c r="CS371" s="4"/>
      <c r="CT371" s="4"/>
      <c r="CU371" s="4"/>
      <c r="CV371" s="4"/>
      <c r="CW371" s="4"/>
      <c r="CX371" s="4"/>
      <c r="CY371" s="4"/>
      <c r="CZ371" s="4"/>
      <c r="DA371" s="4"/>
      <c r="DB371" s="4"/>
      <c r="DC371" s="4"/>
      <c r="DD371" s="4"/>
      <c r="DE371" s="4"/>
      <c r="DF371" s="4"/>
      <c r="DG371" s="4"/>
      <c r="DH371" s="4"/>
      <c r="DI371" s="4"/>
      <c r="DJ371" s="4"/>
      <c r="DK371" s="4"/>
      <c r="DL371" s="4"/>
      <c r="DM371" s="4"/>
      <c r="DN371" s="4"/>
      <c r="DO371" s="4"/>
      <c r="DP371" s="4"/>
      <c r="DQ371" s="4"/>
      <c r="DR371" s="4"/>
      <c r="DS371" s="4"/>
      <c r="DT371" s="4"/>
      <c r="DU371" s="4"/>
      <c r="DV371" s="4"/>
      <c r="DW371" s="4"/>
      <c r="DX371" s="4"/>
      <c r="DY371" s="4"/>
      <c r="DZ371" s="4"/>
      <c r="EA371" s="4"/>
    </row>
    <row r="372" spans="1:131" x14ac:dyDescent="0.4">
      <c r="A372" s="4"/>
      <c r="B372" s="4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4"/>
      <c r="AZ372" s="4"/>
      <c r="BA372" s="4"/>
      <c r="BB372" s="4"/>
      <c r="BC372" s="4"/>
      <c r="BD372" s="4"/>
      <c r="BE372" s="4"/>
      <c r="BF372" s="4"/>
      <c r="BG372" s="4"/>
      <c r="BH372" s="4"/>
      <c r="BI372" s="4"/>
      <c r="BJ372" s="4"/>
      <c r="BK372" s="4"/>
      <c r="BL372" s="4"/>
      <c r="BM372" s="4"/>
      <c r="BN372" s="4"/>
      <c r="BO372" s="4"/>
      <c r="BP372" s="4"/>
      <c r="BQ372" s="4"/>
      <c r="BR372" s="4"/>
      <c r="BS372" s="4"/>
      <c r="BT372" s="4"/>
      <c r="BU372" s="4"/>
      <c r="BV372" s="4"/>
      <c r="BW372" s="4"/>
      <c r="BX372" s="4"/>
      <c r="BY372" s="4"/>
      <c r="BZ372" s="4"/>
      <c r="CA372" s="4"/>
      <c r="CB372" s="4"/>
      <c r="CC372" s="4"/>
      <c r="CD372" s="4"/>
      <c r="CE372" s="4"/>
      <c r="CF372" s="4"/>
      <c r="CG372" s="4"/>
      <c r="CH372" s="4"/>
      <c r="CI372" s="4"/>
      <c r="CJ372" s="4"/>
      <c r="CK372" s="4"/>
      <c r="CL372" s="4"/>
      <c r="CM372" s="4"/>
      <c r="CN372" s="4"/>
      <c r="CO372" s="4"/>
      <c r="CP372" s="4"/>
      <c r="CQ372" s="4"/>
      <c r="CR372" s="4"/>
      <c r="CS372" s="4"/>
      <c r="CT372" s="4"/>
      <c r="CU372" s="4"/>
      <c r="CV372" s="4"/>
      <c r="CW372" s="4"/>
      <c r="CX372" s="4"/>
      <c r="CY372" s="4"/>
      <c r="CZ372" s="4"/>
      <c r="DA372" s="4"/>
      <c r="DB372" s="4"/>
      <c r="DC372" s="4"/>
      <c r="DD372" s="4"/>
      <c r="DE372" s="4"/>
      <c r="DF372" s="4"/>
      <c r="DG372" s="4"/>
      <c r="DH372" s="4"/>
      <c r="DI372" s="4"/>
      <c r="DJ372" s="4"/>
      <c r="DK372" s="4"/>
      <c r="DL372" s="4"/>
      <c r="DM372" s="4"/>
      <c r="DN372" s="4"/>
      <c r="DO372" s="4"/>
      <c r="DP372" s="4"/>
      <c r="DQ372" s="4"/>
      <c r="DR372" s="4"/>
      <c r="DS372" s="4"/>
      <c r="DT372" s="4"/>
      <c r="DU372" s="4"/>
      <c r="DV372" s="4"/>
      <c r="DW372" s="4"/>
      <c r="DX372" s="4"/>
      <c r="DY372" s="4"/>
      <c r="DZ372" s="4"/>
      <c r="EA372" s="4"/>
    </row>
    <row r="373" spans="1:131" x14ac:dyDescent="0.4">
      <c r="A373" s="4"/>
      <c r="B373" s="4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4"/>
      <c r="AZ373" s="4"/>
      <c r="BA373" s="4"/>
      <c r="BB373" s="4"/>
      <c r="BC373" s="4"/>
      <c r="BD373" s="4"/>
      <c r="BE373" s="4"/>
      <c r="BF373" s="4"/>
      <c r="BG373" s="4"/>
      <c r="BH373" s="4"/>
      <c r="BI373" s="4"/>
      <c r="BJ373" s="4"/>
      <c r="BK373" s="4"/>
      <c r="BL373" s="4"/>
      <c r="BM373" s="4"/>
      <c r="BN373" s="4"/>
      <c r="BO373" s="4"/>
      <c r="BP373" s="4"/>
      <c r="BQ373" s="4"/>
      <c r="BR373" s="4"/>
      <c r="BS373" s="4"/>
      <c r="BT373" s="4"/>
      <c r="BU373" s="4"/>
      <c r="BV373" s="4"/>
      <c r="BW373" s="4"/>
      <c r="BX373" s="4"/>
      <c r="BY373" s="4"/>
      <c r="BZ373" s="4"/>
      <c r="CA373" s="4"/>
      <c r="CB373" s="4"/>
      <c r="CC373" s="4"/>
      <c r="CD373" s="4"/>
      <c r="CE373" s="4"/>
      <c r="CF373" s="4"/>
      <c r="CG373" s="4"/>
      <c r="CH373" s="4"/>
      <c r="CI373" s="4"/>
      <c r="CJ373" s="4"/>
      <c r="CK373" s="4"/>
      <c r="CL373" s="4"/>
      <c r="CM373" s="4"/>
      <c r="CN373" s="4"/>
      <c r="CO373" s="4"/>
      <c r="CP373" s="4"/>
      <c r="CQ373" s="4"/>
      <c r="CR373" s="4"/>
      <c r="CS373" s="4"/>
      <c r="CT373" s="4"/>
      <c r="CU373" s="4"/>
      <c r="CV373" s="4"/>
      <c r="CW373" s="4"/>
      <c r="CX373" s="4"/>
      <c r="CY373" s="4"/>
      <c r="CZ373" s="4"/>
      <c r="DA373" s="4"/>
      <c r="DB373" s="4"/>
      <c r="DC373" s="4"/>
      <c r="DD373" s="4"/>
      <c r="DE373" s="4"/>
      <c r="DF373" s="4"/>
      <c r="DG373" s="4"/>
      <c r="DH373" s="4"/>
      <c r="DI373" s="4"/>
      <c r="DJ373" s="4"/>
      <c r="DK373" s="4"/>
      <c r="DL373" s="4"/>
      <c r="DM373" s="4"/>
      <c r="DN373" s="4"/>
      <c r="DO373" s="4"/>
      <c r="DP373" s="4"/>
      <c r="DQ373" s="4"/>
      <c r="DR373" s="4"/>
      <c r="DS373" s="4"/>
      <c r="DT373" s="4"/>
      <c r="DU373" s="4"/>
      <c r="DV373" s="4"/>
      <c r="DW373" s="4"/>
      <c r="DX373" s="4"/>
      <c r="DY373" s="4"/>
      <c r="DZ373" s="4"/>
      <c r="EA373" s="4"/>
    </row>
    <row r="374" spans="1:131" x14ac:dyDescent="0.4">
      <c r="A374" s="4"/>
      <c r="B374" s="4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4"/>
      <c r="AZ374" s="4"/>
      <c r="BA374" s="4"/>
      <c r="BB374" s="4"/>
      <c r="BC374" s="4"/>
      <c r="BD374" s="4"/>
      <c r="BE374" s="4"/>
      <c r="BF374" s="4"/>
      <c r="BG374" s="4"/>
      <c r="BH374" s="4"/>
      <c r="BI374" s="4"/>
      <c r="BJ374" s="4"/>
      <c r="BK374" s="4"/>
      <c r="BL374" s="4"/>
      <c r="BM374" s="4"/>
      <c r="BN374" s="4"/>
      <c r="BO374" s="4"/>
      <c r="BP374" s="4"/>
      <c r="BQ374" s="4"/>
      <c r="BR374" s="4"/>
      <c r="BS374" s="4"/>
      <c r="BT374" s="4"/>
      <c r="BU374" s="4"/>
      <c r="BV374" s="4"/>
      <c r="BW374" s="4"/>
      <c r="BX374" s="4"/>
      <c r="BY374" s="4"/>
      <c r="BZ374" s="4"/>
      <c r="CA374" s="4"/>
      <c r="CB374" s="4"/>
      <c r="CC374" s="4"/>
      <c r="CD374" s="4"/>
      <c r="CE374" s="4"/>
      <c r="CF374" s="4"/>
      <c r="CG374" s="4"/>
      <c r="CH374" s="4"/>
      <c r="CI374" s="4"/>
      <c r="CJ374" s="4"/>
      <c r="CK374" s="4"/>
      <c r="CL374" s="4"/>
      <c r="CM374" s="4"/>
      <c r="CN374" s="4"/>
      <c r="CO374" s="4"/>
      <c r="CP374" s="4"/>
      <c r="CQ374" s="4"/>
      <c r="CR374" s="4"/>
      <c r="CS374" s="4"/>
      <c r="CT374" s="4"/>
      <c r="CU374" s="4"/>
      <c r="CV374" s="4"/>
      <c r="CW374" s="4"/>
      <c r="CX374" s="4"/>
      <c r="CY374" s="4"/>
      <c r="CZ374" s="4"/>
      <c r="DA374" s="4"/>
      <c r="DB374" s="4"/>
      <c r="DC374" s="4"/>
      <c r="DD374" s="4"/>
      <c r="DE374" s="4"/>
      <c r="DF374" s="4"/>
      <c r="DG374" s="4"/>
      <c r="DH374" s="4"/>
      <c r="DI374" s="4"/>
      <c r="DJ374" s="4"/>
      <c r="DK374" s="4"/>
      <c r="DL374" s="4"/>
      <c r="DM374" s="4"/>
      <c r="DN374" s="4"/>
      <c r="DO374" s="4"/>
      <c r="DP374" s="4"/>
      <c r="DQ374" s="4"/>
      <c r="DR374" s="4"/>
      <c r="DS374" s="4"/>
      <c r="DT374" s="4"/>
      <c r="DU374" s="4"/>
      <c r="DV374" s="4"/>
      <c r="DW374" s="4"/>
      <c r="DX374" s="4"/>
      <c r="DY374" s="4"/>
      <c r="DZ374" s="4"/>
      <c r="EA374" s="4"/>
    </row>
    <row r="375" spans="1:131" x14ac:dyDescent="0.4">
      <c r="A375" s="4"/>
      <c r="B375" s="4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4"/>
      <c r="AZ375" s="4"/>
      <c r="BA375" s="4"/>
      <c r="BB375" s="4"/>
      <c r="BC375" s="4"/>
      <c r="BD375" s="4"/>
      <c r="BE375" s="4"/>
      <c r="BF375" s="4"/>
      <c r="BG375" s="4"/>
      <c r="BH375" s="4"/>
      <c r="BI375" s="4"/>
      <c r="BJ375" s="4"/>
      <c r="BK375" s="4"/>
      <c r="BL375" s="4"/>
      <c r="BM375" s="4"/>
      <c r="BN375" s="4"/>
      <c r="BO375" s="4"/>
      <c r="BP375" s="4"/>
      <c r="BQ375" s="4"/>
      <c r="BR375" s="4"/>
      <c r="BS375" s="4"/>
      <c r="BT375" s="4"/>
      <c r="BU375" s="4"/>
      <c r="BV375" s="4"/>
      <c r="BW375" s="4"/>
      <c r="BX375" s="4"/>
      <c r="BY375" s="4"/>
      <c r="BZ375" s="4"/>
      <c r="CA375" s="4"/>
      <c r="CB375" s="4"/>
      <c r="CC375" s="4"/>
      <c r="CD375" s="4"/>
      <c r="CE375" s="4"/>
      <c r="CF375" s="4"/>
      <c r="CG375" s="4"/>
      <c r="CH375" s="4"/>
      <c r="CI375" s="4"/>
      <c r="CJ375" s="4"/>
      <c r="CK375" s="4"/>
      <c r="CL375" s="4"/>
      <c r="CM375" s="4"/>
      <c r="CN375" s="4"/>
      <c r="CO375" s="4"/>
      <c r="CP375" s="4"/>
      <c r="CQ375" s="4"/>
      <c r="CR375" s="4"/>
      <c r="CS375" s="4"/>
      <c r="CT375" s="4"/>
      <c r="CU375" s="4"/>
      <c r="CV375" s="4"/>
      <c r="CW375" s="4"/>
      <c r="CX375" s="4"/>
      <c r="CY375" s="4"/>
      <c r="CZ375" s="4"/>
      <c r="DA375" s="4"/>
      <c r="DB375" s="4"/>
      <c r="DC375" s="4"/>
      <c r="DD375" s="4"/>
      <c r="DE375" s="4"/>
      <c r="DF375" s="4"/>
      <c r="DG375" s="4"/>
      <c r="DH375" s="4"/>
      <c r="DI375" s="4"/>
      <c r="DJ375" s="4"/>
      <c r="DK375" s="4"/>
      <c r="DL375" s="4"/>
      <c r="DM375" s="4"/>
      <c r="DN375" s="4"/>
      <c r="DO375" s="4"/>
      <c r="DP375" s="4"/>
      <c r="DQ375" s="4"/>
      <c r="DR375" s="4"/>
      <c r="DS375" s="4"/>
      <c r="DT375" s="4"/>
      <c r="DU375" s="4"/>
      <c r="DV375" s="4"/>
      <c r="DW375" s="4"/>
      <c r="DX375" s="4"/>
      <c r="DY375" s="4"/>
      <c r="DZ375" s="4"/>
      <c r="EA375" s="4"/>
    </row>
    <row r="376" spans="1:131" x14ac:dyDescent="0.4">
      <c r="A376" s="4"/>
      <c r="B376" s="4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4"/>
      <c r="AZ376" s="4"/>
      <c r="BA376" s="4"/>
      <c r="BB376" s="4"/>
      <c r="BC376" s="4"/>
      <c r="BD376" s="4"/>
      <c r="BE376" s="4"/>
      <c r="BF376" s="4"/>
      <c r="BG376" s="4"/>
      <c r="BH376" s="4"/>
      <c r="BI376" s="4"/>
      <c r="BJ376" s="4"/>
      <c r="BK376" s="4"/>
      <c r="BL376" s="4"/>
      <c r="BM376" s="4"/>
      <c r="BN376" s="4"/>
      <c r="BO376" s="4"/>
      <c r="BP376" s="4"/>
      <c r="BQ376" s="4"/>
      <c r="BR376" s="4"/>
      <c r="BS376" s="4"/>
      <c r="BT376" s="4"/>
      <c r="BU376" s="4"/>
      <c r="BV376" s="4"/>
      <c r="BW376" s="4"/>
      <c r="BX376" s="4"/>
      <c r="BY376" s="4"/>
      <c r="BZ376" s="4"/>
      <c r="CA376" s="4"/>
      <c r="CB376" s="4"/>
      <c r="CC376" s="4"/>
      <c r="CD376" s="4"/>
      <c r="CE376" s="4"/>
      <c r="CF376" s="4"/>
      <c r="CG376" s="4"/>
      <c r="CH376" s="4"/>
      <c r="CI376" s="4"/>
      <c r="CJ376" s="4"/>
      <c r="CK376" s="4"/>
      <c r="CL376" s="4"/>
      <c r="CM376" s="4"/>
      <c r="CN376" s="4"/>
      <c r="CO376" s="4"/>
      <c r="CP376" s="4"/>
      <c r="CQ376" s="4"/>
      <c r="CR376" s="4"/>
      <c r="CS376" s="4"/>
      <c r="CT376" s="4"/>
      <c r="CU376" s="4"/>
      <c r="CV376" s="4"/>
      <c r="CW376" s="4"/>
      <c r="CX376" s="4"/>
      <c r="CY376" s="4"/>
      <c r="CZ376" s="4"/>
      <c r="DA376" s="4"/>
      <c r="DB376" s="4"/>
      <c r="DC376" s="4"/>
      <c r="DD376" s="4"/>
      <c r="DE376" s="4"/>
      <c r="DF376" s="4"/>
      <c r="DG376" s="4"/>
      <c r="DH376" s="4"/>
      <c r="DI376" s="4"/>
      <c r="DJ376" s="4"/>
      <c r="DK376" s="4"/>
      <c r="DL376" s="4"/>
      <c r="DM376" s="4"/>
      <c r="DN376" s="4"/>
      <c r="DO376" s="4"/>
      <c r="DP376" s="4"/>
      <c r="DQ376" s="4"/>
      <c r="DR376" s="4"/>
      <c r="DS376" s="4"/>
      <c r="DT376" s="4"/>
      <c r="DU376" s="4"/>
      <c r="DV376" s="4"/>
      <c r="DW376" s="4"/>
      <c r="DX376" s="4"/>
      <c r="DY376" s="4"/>
      <c r="DZ376" s="4"/>
      <c r="EA376" s="4"/>
    </row>
    <row r="377" spans="1:131" x14ac:dyDescent="0.4">
      <c r="A377" s="4"/>
      <c r="B377" s="4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4"/>
      <c r="AZ377" s="4"/>
      <c r="BA377" s="4"/>
      <c r="BB377" s="4"/>
      <c r="BC377" s="4"/>
      <c r="BD377" s="4"/>
      <c r="BE377" s="4"/>
      <c r="BF377" s="4"/>
      <c r="BG377" s="4"/>
      <c r="BH377" s="4"/>
      <c r="BI377" s="4"/>
      <c r="BJ377" s="4"/>
      <c r="BK377" s="4"/>
      <c r="BL377" s="4"/>
      <c r="BM377" s="4"/>
      <c r="BN377" s="4"/>
      <c r="BO377" s="4"/>
      <c r="BP377" s="4"/>
      <c r="BQ377" s="4"/>
      <c r="BR377" s="4"/>
      <c r="BS377" s="4"/>
      <c r="BT377" s="4"/>
      <c r="BU377" s="4"/>
      <c r="BV377" s="4"/>
      <c r="BW377" s="4"/>
      <c r="BX377" s="4"/>
      <c r="BY377" s="4"/>
      <c r="BZ377" s="4"/>
      <c r="CA377" s="4"/>
      <c r="CB377" s="4"/>
      <c r="CC377" s="4"/>
      <c r="CD377" s="4"/>
      <c r="CE377" s="4"/>
      <c r="CF377" s="4"/>
      <c r="CG377" s="4"/>
      <c r="CH377" s="4"/>
      <c r="CI377" s="4"/>
      <c r="CJ377" s="4"/>
      <c r="CK377" s="4"/>
      <c r="CL377" s="4"/>
      <c r="CM377" s="4"/>
      <c r="CN377" s="4"/>
      <c r="CO377" s="4"/>
      <c r="CP377" s="4"/>
      <c r="CQ377" s="4"/>
      <c r="CR377" s="4"/>
      <c r="CS377" s="4"/>
      <c r="CT377" s="4"/>
      <c r="CU377" s="4"/>
      <c r="CV377" s="4"/>
      <c r="CW377" s="4"/>
      <c r="CX377" s="4"/>
      <c r="CY377" s="4"/>
      <c r="CZ377" s="4"/>
      <c r="DA377" s="4"/>
      <c r="DB377" s="4"/>
      <c r="DC377" s="4"/>
      <c r="DD377" s="4"/>
      <c r="DE377" s="4"/>
      <c r="DF377" s="4"/>
      <c r="DG377" s="4"/>
      <c r="DH377" s="4"/>
      <c r="DI377" s="4"/>
      <c r="DJ377" s="4"/>
      <c r="DK377" s="4"/>
      <c r="DL377" s="4"/>
      <c r="DM377" s="4"/>
      <c r="DN377" s="4"/>
      <c r="DO377" s="4"/>
      <c r="DP377" s="4"/>
      <c r="DQ377" s="4"/>
      <c r="DR377" s="4"/>
      <c r="DS377" s="4"/>
      <c r="DT377" s="4"/>
      <c r="DU377" s="4"/>
      <c r="DV377" s="4"/>
      <c r="DW377" s="4"/>
      <c r="DX377" s="4"/>
      <c r="DY377" s="4"/>
      <c r="DZ377" s="4"/>
      <c r="EA377" s="4"/>
    </row>
    <row r="378" spans="1:131" x14ac:dyDescent="0.4">
      <c r="A378" s="4"/>
      <c r="B378" s="4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4"/>
      <c r="AZ378" s="4"/>
      <c r="BA378" s="4"/>
      <c r="BB378" s="4"/>
      <c r="BC378" s="4"/>
      <c r="BD378" s="4"/>
      <c r="BE378" s="4"/>
      <c r="BF378" s="4"/>
      <c r="BG378" s="4"/>
      <c r="BH378" s="4"/>
      <c r="BI378" s="4"/>
      <c r="BJ378" s="4"/>
      <c r="BK378" s="4"/>
      <c r="BL378" s="4"/>
      <c r="BM378" s="4"/>
      <c r="BN378" s="4"/>
      <c r="BO378" s="4"/>
      <c r="BP378" s="4"/>
      <c r="BQ378" s="4"/>
      <c r="BR378" s="4"/>
      <c r="BS378" s="4"/>
      <c r="BT378" s="4"/>
      <c r="BU378" s="4"/>
      <c r="BV378" s="4"/>
      <c r="BW378" s="4"/>
      <c r="BX378" s="4"/>
      <c r="BY378" s="4"/>
      <c r="BZ378" s="4"/>
      <c r="CA378" s="4"/>
      <c r="CB378" s="4"/>
      <c r="CC378" s="4"/>
      <c r="CD378" s="4"/>
      <c r="CE378" s="4"/>
      <c r="CF378" s="4"/>
      <c r="CG378" s="4"/>
      <c r="CH378" s="4"/>
      <c r="CI378" s="4"/>
      <c r="CJ378" s="4"/>
      <c r="CK378" s="4"/>
      <c r="CL378" s="4"/>
      <c r="CM378" s="4"/>
      <c r="CN378" s="4"/>
      <c r="CO378" s="4"/>
      <c r="CP378" s="4"/>
      <c r="CQ378" s="4"/>
      <c r="CR378" s="4"/>
      <c r="CS378" s="4"/>
      <c r="CT378" s="4"/>
      <c r="CU378" s="4"/>
      <c r="CV378" s="4"/>
      <c r="CW378" s="4"/>
      <c r="CX378" s="4"/>
      <c r="CY378" s="4"/>
      <c r="CZ378" s="4"/>
      <c r="DA378" s="4"/>
      <c r="DB378" s="4"/>
      <c r="DC378" s="4"/>
      <c r="DD378" s="4"/>
      <c r="DE378" s="4"/>
      <c r="DF378" s="4"/>
      <c r="DG378" s="4"/>
      <c r="DH378" s="4"/>
      <c r="DI378" s="4"/>
      <c r="DJ378" s="4"/>
      <c r="DK378" s="4"/>
      <c r="DL378" s="4"/>
      <c r="DM378" s="4"/>
      <c r="DN378" s="4"/>
      <c r="DO378" s="4"/>
      <c r="DP378" s="4"/>
      <c r="DQ378" s="4"/>
      <c r="DR378" s="4"/>
      <c r="DS378" s="4"/>
      <c r="DT378" s="4"/>
      <c r="DU378" s="4"/>
      <c r="DV378" s="4"/>
      <c r="DW378" s="4"/>
      <c r="DX378" s="4"/>
      <c r="DY378" s="4"/>
      <c r="DZ378" s="4"/>
      <c r="EA378" s="4"/>
    </row>
    <row r="379" spans="1:131" x14ac:dyDescent="0.4">
      <c r="A379" s="4"/>
      <c r="B379" s="4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4"/>
      <c r="AZ379" s="4"/>
      <c r="BA379" s="4"/>
      <c r="BB379" s="4"/>
      <c r="BC379" s="4"/>
      <c r="BD379" s="4"/>
      <c r="BE379" s="4"/>
      <c r="BF379" s="4"/>
      <c r="BG379" s="4"/>
      <c r="BH379" s="4"/>
      <c r="BI379" s="4"/>
      <c r="BJ379" s="4"/>
      <c r="BK379" s="4"/>
      <c r="BL379" s="4"/>
      <c r="BM379" s="4"/>
      <c r="BN379" s="4"/>
      <c r="BO379" s="4"/>
      <c r="BP379" s="4"/>
      <c r="BQ379" s="4"/>
      <c r="BR379" s="4"/>
      <c r="BS379" s="4"/>
      <c r="BT379" s="4"/>
      <c r="BU379" s="4"/>
      <c r="BV379" s="4"/>
      <c r="BW379" s="4"/>
      <c r="BX379" s="4"/>
      <c r="BY379" s="4"/>
      <c r="BZ379" s="4"/>
      <c r="CA379" s="4"/>
      <c r="CB379" s="4"/>
      <c r="CC379" s="4"/>
      <c r="CD379" s="4"/>
      <c r="CE379" s="4"/>
      <c r="CF379" s="4"/>
      <c r="CG379" s="4"/>
      <c r="CH379" s="4"/>
      <c r="CI379" s="4"/>
      <c r="CJ379" s="4"/>
      <c r="CK379" s="4"/>
      <c r="CL379" s="4"/>
      <c r="CM379" s="4"/>
      <c r="CN379" s="4"/>
      <c r="CO379" s="4"/>
      <c r="CP379" s="4"/>
      <c r="CQ379" s="4"/>
      <c r="CR379" s="4"/>
      <c r="CS379" s="4"/>
      <c r="CT379" s="4"/>
      <c r="CU379" s="4"/>
      <c r="CV379" s="4"/>
      <c r="CW379" s="4"/>
      <c r="CX379" s="4"/>
      <c r="CY379" s="4"/>
      <c r="CZ379" s="4"/>
      <c r="DA379" s="4"/>
      <c r="DB379" s="4"/>
      <c r="DC379" s="4"/>
      <c r="DD379" s="4"/>
      <c r="DE379" s="4"/>
      <c r="DF379" s="4"/>
      <c r="DG379" s="4"/>
      <c r="DH379" s="4"/>
      <c r="DI379" s="4"/>
      <c r="DJ379" s="4"/>
      <c r="DK379" s="4"/>
      <c r="DL379" s="4"/>
      <c r="DM379" s="4"/>
      <c r="DN379" s="4"/>
      <c r="DO379" s="4"/>
      <c r="DP379" s="4"/>
      <c r="DQ379" s="4"/>
      <c r="DR379" s="4"/>
      <c r="DS379" s="4"/>
      <c r="DT379" s="4"/>
      <c r="DU379" s="4"/>
      <c r="DV379" s="4"/>
      <c r="DW379" s="4"/>
      <c r="DX379" s="4"/>
      <c r="DY379" s="4"/>
      <c r="DZ379" s="4"/>
      <c r="EA379" s="4"/>
    </row>
    <row r="380" spans="1:131" x14ac:dyDescent="0.4">
      <c r="A380" s="4"/>
      <c r="B380" s="4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4"/>
      <c r="AZ380" s="4"/>
      <c r="BA380" s="4"/>
      <c r="BB380" s="4"/>
      <c r="BC380" s="4"/>
      <c r="BD380" s="4"/>
      <c r="BE380" s="4"/>
      <c r="BF380" s="4"/>
      <c r="BG380" s="4"/>
      <c r="BH380" s="4"/>
      <c r="BI380" s="4"/>
      <c r="BJ380" s="4"/>
      <c r="BK380" s="4"/>
      <c r="BL380" s="4"/>
      <c r="BM380" s="4"/>
      <c r="BN380" s="4"/>
      <c r="BO380" s="4"/>
      <c r="BP380" s="4"/>
      <c r="BQ380" s="4"/>
      <c r="BR380" s="4"/>
      <c r="BS380" s="4"/>
      <c r="BT380" s="4"/>
      <c r="BU380" s="4"/>
      <c r="BV380" s="4"/>
      <c r="BW380" s="4"/>
      <c r="BX380" s="4"/>
      <c r="BY380" s="4"/>
      <c r="BZ380" s="4"/>
      <c r="CA380" s="4"/>
      <c r="CB380" s="4"/>
      <c r="CC380" s="4"/>
      <c r="CD380" s="4"/>
      <c r="CE380" s="4"/>
      <c r="CF380" s="4"/>
      <c r="CG380" s="4"/>
      <c r="CH380" s="4"/>
      <c r="CI380" s="4"/>
      <c r="CJ380" s="4"/>
      <c r="CK380" s="4"/>
      <c r="CL380" s="4"/>
      <c r="CM380" s="4"/>
      <c r="CN380" s="4"/>
      <c r="CO380" s="4"/>
      <c r="CP380" s="4"/>
      <c r="CQ380" s="4"/>
      <c r="CR380" s="4"/>
      <c r="CS380" s="4"/>
      <c r="CT380" s="4"/>
      <c r="CU380" s="4"/>
      <c r="CV380" s="4"/>
      <c r="CW380" s="4"/>
      <c r="CX380" s="4"/>
      <c r="CY380" s="4"/>
      <c r="CZ380" s="4"/>
      <c r="DA380" s="4"/>
      <c r="DB380" s="4"/>
      <c r="DC380" s="4"/>
      <c r="DD380" s="4"/>
      <c r="DE380" s="4"/>
      <c r="DF380" s="4"/>
      <c r="DG380" s="4"/>
      <c r="DH380" s="4"/>
      <c r="DI380" s="4"/>
      <c r="DJ380" s="4"/>
      <c r="DK380" s="4"/>
      <c r="DL380" s="4"/>
      <c r="DM380" s="4"/>
      <c r="DN380" s="4"/>
      <c r="DO380" s="4"/>
      <c r="DP380" s="4"/>
      <c r="DQ380" s="4"/>
      <c r="DR380" s="4"/>
      <c r="DS380" s="4"/>
      <c r="DT380" s="4"/>
      <c r="DU380" s="4"/>
      <c r="DV380" s="4"/>
      <c r="DW380" s="4"/>
      <c r="DX380" s="4"/>
      <c r="DY380" s="4"/>
      <c r="DZ380" s="4"/>
      <c r="EA380" s="4"/>
    </row>
    <row r="381" spans="1:131" x14ac:dyDescent="0.4">
      <c r="A381" s="4"/>
      <c r="B381" s="4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4"/>
      <c r="AZ381" s="4"/>
      <c r="BA381" s="4"/>
      <c r="BB381" s="4"/>
      <c r="BC381" s="4"/>
      <c r="BD381" s="4"/>
      <c r="BE381" s="4"/>
      <c r="BF381" s="4"/>
      <c r="BG381" s="4"/>
      <c r="BH381" s="4"/>
      <c r="BI381" s="4"/>
      <c r="BJ381" s="4"/>
      <c r="BK381" s="4"/>
      <c r="BL381" s="4"/>
      <c r="BM381" s="4"/>
      <c r="BN381" s="4"/>
      <c r="BO381" s="4"/>
      <c r="BP381" s="4"/>
      <c r="BQ381" s="4"/>
      <c r="BR381" s="4"/>
      <c r="BS381" s="4"/>
      <c r="BT381" s="4"/>
      <c r="BU381" s="4"/>
      <c r="BV381" s="4"/>
      <c r="BW381" s="4"/>
      <c r="BX381" s="4"/>
      <c r="BY381" s="4"/>
      <c r="BZ381" s="4"/>
      <c r="CA381" s="4"/>
      <c r="CB381" s="4"/>
      <c r="CC381" s="4"/>
      <c r="CD381" s="4"/>
      <c r="CE381" s="4"/>
      <c r="CF381" s="4"/>
      <c r="CG381" s="4"/>
      <c r="CH381" s="4"/>
      <c r="CI381" s="4"/>
      <c r="CJ381" s="4"/>
      <c r="CK381" s="4"/>
      <c r="CL381" s="4"/>
      <c r="CM381" s="4"/>
      <c r="CN381" s="4"/>
      <c r="CO381" s="4"/>
      <c r="CP381" s="4"/>
      <c r="CQ381" s="4"/>
      <c r="CR381" s="4"/>
      <c r="CS381" s="4"/>
      <c r="CT381" s="4"/>
      <c r="CU381" s="4"/>
      <c r="CV381" s="4"/>
      <c r="CW381" s="4"/>
      <c r="CX381" s="4"/>
      <c r="CY381" s="4"/>
      <c r="CZ381" s="4"/>
      <c r="DA381" s="4"/>
      <c r="DB381" s="4"/>
      <c r="DC381" s="4"/>
      <c r="DD381" s="4"/>
      <c r="DE381" s="4"/>
      <c r="DF381" s="4"/>
      <c r="DG381" s="4"/>
      <c r="DH381" s="4"/>
      <c r="DI381" s="4"/>
      <c r="DJ381" s="4"/>
      <c r="DK381" s="4"/>
      <c r="DL381" s="4"/>
      <c r="DM381" s="4"/>
      <c r="DN381" s="4"/>
      <c r="DO381" s="4"/>
      <c r="DP381" s="4"/>
      <c r="DQ381" s="4"/>
      <c r="DR381" s="4"/>
      <c r="DS381" s="4"/>
      <c r="DT381" s="4"/>
      <c r="DU381" s="4"/>
      <c r="DV381" s="4"/>
      <c r="DW381" s="4"/>
      <c r="DX381" s="4"/>
      <c r="DY381" s="4"/>
      <c r="DZ381" s="4"/>
      <c r="EA381" s="4"/>
    </row>
    <row r="382" spans="1:131" x14ac:dyDescent="0.4">
      <c r="A382" s="4"/>
      <c r="B382" s="4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4"/>
      <c r="AZ382" s="4"/>
      <c r="BA382" s="4"/>
      <c r="BB382" s="4"/>
      <c r="BC382" s="4"/>
      <c r="BD382" s="4"/>
      <c r="BE382" s="4"/>
      <c r="BF382" s="4"/>
      <c r="BG382" s="4"/>
      <c r="BH382" s="4"/>
      <c r="BI382" s="4"/>
      <c r="BJ382" s="4"/>
      <c r="BK382" s="4"/>
      <c r="BL382" s="4"/>
      <c r="BM382" s="4"/>
      <c r="BN382" s="4"/>
      <c r="BO382" s="4"/>
      <c r="BP382" s="4"/>
      <c r="BQ382" s="4"/>
      <c r="BR382" s="4"/>
      <c r="BS382" s="4"/>
      <c r="BT382" s="4"/>
      <c r="BU382" s="4"/>
      <c r="BV382" s="4"/>
      <c r="BW382" s="4"/>
      <c r="BX382" s="4"/>
      <c r="BY382" s="4"/>
      <c r="BZ382" s="4"/>
      <c r="CA382" s="4"/>
      <c r="CB382" s="4"/>
      <c r="CC382" s="4"/>
      <c r="CD382" s="4"/>
      <c r="CE382" s="4"/>
      <c r="CF382" s="4"/>
      <c r="CG382" s="4"/>
      <c r="CH382" s="4"/>
      <c r="CI382" s="4"/>
      <c r="CJ382" s="4"/>
      <c r="CK382" s="4"/>
      <c r="CL382" s="4"/>
      <c r="CM382" s="4"/>
      <c r="CN382" s="4"/>
      <c r="CO382" s="4"/>
      <c r="CP382" s="4"/>
      <c r="CQ382" s="4"/>
      <c r="CR382" s="4"/>
      <c r="CS382" s="4"/>
      <c r="CT382" s="4"/>
      <c r="CU382" s="4"/>
      <c r="CV382" s="4"/>
      <c r="CW382" s="4"/>
      <c r="CX382" s="4"/>
      <c r="CY382" s="4"/>
      <c r="CZ382" s="4"/>
      <c r="DA382" s="4"/>
      <c r="DB382" s="4"/>
      <c r="DC382" s="4"/>
      <c r="DD382" s="4"/>
      <c r="DE382" s="4"/>
      <c r="DF382" s="4"/>
      <c r="DG382" s="4"/>
      <c r="DH382" s="4"/>
      <c r="DI382" s="4"/>
      <c r="DJ382" s="4"/>
      <c r="DK382" s="4"/>
      <c r="DL382" s="4"/>
      <c r="DM382" s="4"/>
      <c r="DN382" s="4"/>
      <c r="DO382" s="4"/>
      <c r="DP382" s="4"/>
      <c r="DQ382" s="4"/>
      <c r="DR382" s="4"/>
      <c r="DS382" s="4"/>
      <c r="DT382" s="4"/>
      <c r="DU382" s="4"/>
      <c r="DV382" s="4"/>
      <c r="DW382" s="4"/>
      <c r="DX382" s="4"/>
      <c r="DY382" s="4"/>
      <c r="DZ382" s="4"/>
      <c r="EA382" s="4"/>
    </row>
    <row r="383" spans="1:131" x14ac:dyDescent="0.4">
      <c r="A383" s="4"/>
      <c r="B383" s="4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4"/>
      <c r="AZ383" s="4"/>
      <c r="BA383" s="4"/>
      <c r="BB383" s="4"/>
      <c r="BC383" s="4"/>
      <c r="BD383" s="4"/>
      <c r="BE383" s="4"/>
      <c r="BF383" s="4"/>
      <c r="BG383" s="4"/>
      <c r="BH383" s="4"/>
      <c r="BI383" s="4"/>
      <c r="BJ383" s="4"/>
      <c r="BK383" s="4"/>
      <c r="BL383" s="4"/>
      <c r="BM383" s="4"/>
      <c r="BN383" s="4"/>
      <c r="BO383" s="4"/>
      <c r="BP383" s="4"/>
      <c r="BQ383" s="4"/>
      <c r="BR383" s="4"/>
      <c r="BS383" s="4"/>
      <c r="BT383" s="4"/>
      <c r="BU383" s="4"/>
      <c r="BV383" s="4"/>
      <c r="BW383" s="4"/>
      <c r="BX383" s="4"/>
      <c r="BY383" s="4"/>
      <c r="BZ383" s="4"/>
      <c r="CA383" s="4"/>
      <c r="CB383" s="4"/>
      <c r="CC383" s="4"/>
      <c r="CD383" s="4"/>
      <c r="CE383" s="4"/>
      <c r="CF383" s="4"/>
      <c r="CG383" s="4"/>
      <c r="CH383" s="4"/>
      <c r="CI383" s="4"/>
      <c r="CJ383" s="4"/>
      <c r="CK383" s="4"/>
      <c r="CL383" s="4"/>
      <c r="CM383" s="4"/>
      <c r="CN383" s="4"/>
      <c r="CO383" s="4"/>
      <c r="CP383" s="4"/>
      <c r="CQ383" s="4"/>
      <c r="CR383" s="4"/>
      <c r="CS383" s="4"/>
      <c r="CT383" s="4"/>
      <c r="CU383" s="4"/>
      <c r="CV383" s="4"/>
      <c r="CW383" s="4"/>
      <c r="CX383" s="4"/>
      <c r="CY383" s="4"/>
      <c r="CZ383" s="4"/>
      <c r="DA383" s="4"/>
      <c r="DB383" s="4"/>
      <c r="DC383" s="4"/>
      <c r="DD383" s="4"/>
      <c r="DE383" s="4"/>
      <c r="DF383" s="4"/>
      <c r="DG383" s="4"/>
      <c r="DH383" s="4"/>
      <c r="DI383" s="4"/>
      <c r="DJ383" s="4"/>
      <c r="DK383" s="4"/>
      <c r="DL383" s="4"/>
      <c r="DM383" s="4"/>
      <c r="DN383" s="4"/>
      <c r="DO383" s="4"/>
      <c r="DP383" s="4"/>
      <c r="DQ383" s="4"/>
      <c r="DR383" s="4"/>
      <c r="DS383" s="4"/>
      <c r="DT383" s="4"/>
      <c r="DU383" s="4"/>
      <c r="DV383" s="4"/>
      <c r="DW383" s="4"/>
      <c r="DX383" s="4"/>
      <c r="DY383" s="4"/>
      <c r="DZ383" s="4"/>
      <c r="EA383" s="4"/>
    </row>
    <row r="384" spans="1:131" x14ac:dyDescent="0.4">
      <c r="A384" s="4"/>
      <c r="B384" s="4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4"/>
      <c r="AZ384" s="4"/>
      <c r="BA384" s="4"/>
      <c r="BB384" s="4"/>
      <c r="BC384" s="4"/>
      <c r="BD384" s="4"/>
      <c r="BE384" s="4"/>
      <c r="BF384" s="4"/>
      <c r="BG384" s="4"/>
      <c r="BH384" s="4"/>
      <c r="BI384" s="4"/>
      <c r="BJ384" s="4"/>
      <c r="BK384" s="4"/>
      <c r="BL384" s="4"/>
      <c r="BM384" s="4"/>
      <c r="BN384" s="4"/>
      <c r="BO384" s="4"/>
      <c r="BP384" s="4"/>
      <c r="BQ384" s="4"/>
      <c r="BR384" s="4"/>
      <c r="BS384" s="4"/>
      <c r="BT384" s="4"/>
      <c r="BU384" s="4"/>
      <c r="BV384" s="4"/>
      <c r="BW384" s="4"/>
      <c r="BX384" s="4"/>
      <c r="BY384" s="4"/>
      <c r="BZ384" s="4"/>
      <c r="CA384" s="4"/>
      <c r="CB384" s="4"/>
      <c r="CC384" s="4"/>
      <c r="CD384" s="4"/>
      <c r="CE384" s="4"/>
      <c r="CF384" s="4"/>
      <c r="CG384" s="4"/>
      <c r="CH384" s="4"/>
      <c r="CI384" s="4"/>
      <c r="CJ384" s="4"/>
      <c r="CK384" s="4"/>
      <c r="CL384" s="4"/>
      <c r="CM384" s="4"/>
      <c r="CN384" s="4"/>
      <c r="CO384" s="4"/>
      <c r="CP384" s="4"/>
      <c r="CQ384" s="4"/>
      <c r="CR384" s="4"/>
      <c r="CS384" s="4"/>
      <c r="CT384" s="4"/>
      <c r="CU384" s="4"/>
      <c r="CV384" s="4"/>
      <c r="CW384" s="4"/>
      <c r="CX384" s="4"/>
      <c r="CY384" s="4"/>
      <c r="CZ384" s="4"/>
      <c r="DA384" s="4"/>
      <c r="DB384" s="4"/>
      <c r="DC384" s="4"/>
      <c r="DD384" s="4"/>
      <c r="DE384" s="4"/>
      <c r="DF384" s="4"/>
      <c r="DG384" s="4"/>
      <c r="DH384" s="4"/>
      <c r="DI384" s="4"/>
      <c r="DJ384" s="4"/>
      <c r="DK384" s="4"/>
      <c r="DL384" s="4"/>
      <c r="DM384" s="4"/>
      <c r="DN384" s="4"/>
      <c r="DO384" s="4"/>
      <c r="DP384" s="4"/>
      <c r="DQ384" s="4"/>
      <c r="DR384" s="4"/>
      <c r="DS384" s="4"/>
      <c r="DT384" s="4"/>
      <c r="DU384" s="4"/>
      <c r="DV384" s="4"/>
      <c r="DW384" s="4"/>
      <c r="DX384" s="4"/>
      <c r="DY384" s="4"/>
      <c r="DZ384" s="4"/>
      <c r="EA384" s="4"/>
    </row>
    <row r="385" spans="1:131" x14ac:dyDescent="0.4">
      <c r="A385" s="4"/>
      <c r="B385" s="4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4"/>
      <c r="AZ385" s="4"/>
      <c r="BA385" s="4"/>
      <c r="BB385" s="4"/>
      <c r="BC385" s="4"/>
      <c r="BD385" s="4"/>
      <c r="BE385" s="4"/>
      <c r="BF385" s="4"/>
      <c r="BG385" s="4"/>
      <c r="BH385" s="4"/>
      <c r="BI385" s="4"/>
      <c r="BJ385" s="4"/>
      <c r="BK385" s="4"/>
      <c r="BL385" s="4"/>
      <c r="BM385" s="4"/>
      <c r="BN385" s="4"/>
      <c r="BO385" s="4"/>
      <c r="BP385" s="4"/>
      <c r="BQ385" s="4"/>
      <c r="BR385" s="4"/>
      <c r="BS385" s="4"/>
      <c r="BT385" s="4"/>
      <c r="BU385" s="4"/>
      <c r="BV385" s="4"/>
      <c r="BW385" s="4"/>
      <c r="BX385" s="4"/>
      <c r="BY385" s="4"/>
      <c r="BZ385" s="4"/>
      <c r="CA385" s="4"/>
      <c r="CB385" s="4"/>
      <c r="CC385" s="4"/>
      <c r="CD385" s="4"/>
      <c r="CE385" s="4"/>
      <c r="CF385" s="4"/>
      <c r="CG385" s="4"/>
      <c r="CH385" s="4"/>
      <c r="CI385" s="4"/>
      <c r="CJ385" s="4"/>
      <c r="CK385" s="4"/>
      <c r="CL385" s="4"/>
      <c r="CM385" s="4"/>
      <c r="CN385" s="4"/>
      <c r="CO385" s="4"/>
      <c r="CP385" s="4"/>
      <c r="CQ385" s="4"/>
      <c r="CR385" s="4"/>
      <c r="CS385" s="4"/>
      <c r="CT385" s="4"/>
      <c r="CU385" s="4"/>
      <c r="CV385" s="4"/>
      <c r="CW385" s="4"/>
      <c r="CX385" s="4"/>
      <c r="CY385" s="4"/>
      <c r="CZ385" s="4"/>
      <c r="DA385" s="4"/>
      <c r="DB385" s="4"/>
      <c r="DC385" s="4"/>
      <c r="DD385" s="4"/>
      <c r="DE385" s="4"/>
      <c r="DF385" s="4"/>
      <c r="DG385" s="4"/>
      <c r="DH385" s="4"/>
      <c r="DI385" s="4"/>
      <c r="DJ385" s="4"/>
      <c r="DK385" s="4"/>
      <c r="DL385" s="4"/>
      <c r="DM385" s="4"/>
      <c r="DN385" s="4"/>
      <c r="DO385" s="4"/>
      <c r="DP385" s="4"/>
      <c r="DQ385" s="4"/>
      <c r="DR385" s="4"/>
      <c r="DS385" s="4"/>
      <c r="DT385" s="4"/>
      <c r="DU385" s="4"/>
      <c r="DV385" s="4"/>
      <c r="DW385" s="4"/>
      <c r="DX385" s="4"/>
      <c r="DY385" s="4"/>
      <c r="DZ385" s="4"/>
      <c r="EA385" s="4"/>
    </row>
    <row r="386" spans="1:131" x14ac:dyDescent="0.4">
      <c r="A386" s="4"/>
      <c r="B386" s="4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4"/>
      <c r="AZ386" s="4"/>
      <c r="BA386" s="4"/>
      <c r="BB386" s="4"/>
      <c r="BC386" s="4"/>
      <c r="BD386" s="4"/>
      <c r="BE386" s="4"/>
      <c r="BF386" s="4"/>
      <c r="BG386" s="4"/>
      <c r="BH386" s="4"/>
      <c r="BI386" s="4"/>
      <c r="BJ386" s="4"/>
      <c r="BK386" s="4"/>
      <c r="BL386" s="4"/>
      <c r="BM386" s="4"/>
      <c r="BN386" s="4"/>
      <c r="BO386" s="4"/>
      <c r="BP386" s="4"/>
      <c r="BQ386" s="4"/>
      <c r="BR386" s="4"/>
      <c r="BS386" s="4"/>
      <c r="BT386" s="4"/>
      <c r="BU386" s="4"/>
      <c r="BV386" s="4"/>
      <c r="BW386" s="4"/>
      <c r="BX386" s="4"/>
      <c r="BY386" s="4"/>
      <c r="BZ386" s="4"/>
      <c r="CA386" s="4"/>
      <c r="CB386" s="4"/>
      <c r="CC386" s="4"/>
      <c r="CD386" s="4"/>
      <c r="CE386" s="4"/>
      <c r="CF386" s="4"/>
      <c r="CG386" s="4"/>
      <c r="CH386" s="4"/>
      <c r="CI386" s="4"/>
      <c r="CJ386" s="4"/>
      <c r="CK386" s="4"/>
      <c r="CL386" s="4"/>
      <c r="CM386" s="4"/>
      <c r="CN386" s="4"/>
      <c r="CO386" s="4"/>
      <c r="CP386" s="4"/>
      <c r="CQ386" s="4"/>
      <c r="CR386" s="4"/>
      <c r="CS386" s="4"/>
      <c r="CT386" s="4"/>
      <c r="CU386" s="4"/>
      <c r="CV386" s="4"/>
      <c r="CW386" s="4"/>
      <c r="CX386" s="4"/>
      <c r="CY386" s="4"/>
      <c r="CZ386" s="4"/>
      <c r="DA386" s="4"/>
      <c r="DB386" s="4"/>
      <c r="DC386" s="4"/>
      <c r="DD386" s="4"/>
      <c r="DE386" s="4"/>
      <c r="DF386" s="4"/>
      <c r="DG386" s="4"/>
      <c r="DH386" s="4"/>
      <c r="DI386" s="4"/>
      <c r="DJ386" s="4"/>
      <c r="DK386" s="4"/>
      <c r="DL386" s="4"/>
      <c r="DM386" s="4"/>
      <c r="DN386" s="4"/>
      <c r="DO386" s="4"/>
      <c r="DP386" s="4"/>
      <c r="DQ386" s="4"/>
      <c r="DR386" s="4"/>
      <c r="DS386" s="4"/>
      <c r="DT386" s="4"/>
      <c r="DU386" s="4"/>
      <c r="DV386" s="4"/>
      <c r="DW386" s="4"/>
      <c r="DX386" s="4"/>
      <c r="DY386" s="4"/>
      <c r="DZ386" s="4"/>
      <c r="EA386" s="4"/>
    </row>
    <row r="387" spans="1:131" x14ac:dyDescent="0.4">
      <c r="A387" s="4"/>
      <c r="B387" s="4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4"/>
      <c r="AZ387" s="4"/>
      <c r="BA387" s="4"/>
      <c r="BB387" s="4"/>
      <c r="BC387" s="4"/>
      <c r="BD387" s="4"/>
      <c r="BE387" s="4"/>
      <c r="BF387" s="4"/>
      <c r="BG387" s="4"/>
      <c r="BH387" s="4"/>
      <c r="BI387" s="4"/>
      <c r="BJ387" s="4"/>
      <c r="BK387" s="4"/>
      <c r="BL387" s="4"/>
      <c r="BM387" s="4"/>
      <c r="BN387" s="4"/>
      <c r="BO387" s="4"/>
      <c r="BP387" s="4"/>
      <c r="BQ387" s="4"/>
      <c r="BR387" s="4"/>
      <c r="BS387" s="4"/>
      <c r="BT387" s="4"/>
      <c r="BU387" s="4"/>
      <c r="BV387" s="4"/>
      <c r="BW387" s="4"/>
      <c r="BX387" s="4"/>
      <c r="BY387" s="4"/>
      <c r="BZ387" s="4"/>
      <c r="CA387" s="4"/>
      <c r="CB387" s="4"/>
      <c r="CC387" s="4"/>
      <c r="CD387" s="4"/>
      <c r="CE387" s="4"/>
      <c r="CF387" s="4"/>
      <c r="CG387" s="4"/>
      <c r="CH387" s="4"/>
      <c r="CI387" s="4"/>
      <c r="CJ387" s="4"/>
      <c r="CK387" s="4"/>
      <c r="CL387" s="4"/>
      <c r="CM387" s="4"/>
      <c r="CN387" s="4"/>
      <c r="CO387" s="4"/>
      <c r="CP387" s="4"/>
      <c r="CQ387" s="4"/>
      <c r="CR387" s="4"/>
      <c r="CS387" s="4"/>
      <c r="CT387" s="4"/>
      <c r="CU387" s="4"/>
      <c r="CV387" s="4"/>
      <c r="CW387" s="4"/>
      <c r="CX387" s="4"/>
      <c r="CY387" s="4"/>
      <c r="CZ387" s="4"/>
      <c r="DA387" s="4"/>
      <c r="DB387" s="4"/>
      <c r="DC387" s="4"/>
      <c r="DD387" s="4"/>
      <c r="DE387" s="4"/>
      <c r="DF387" s="4"/>
      <c r="DG387" s="4"/>
      <c r="DH387" s="4"/>
      <c r="DI387" s="4"/>
      <c r="DJ387" s="4"/>
      <c r="DK387" s="4"/>
      <c r="DL387" s="4"/>
      <c r="DM387" s="4"/>
      <c r="DN387" s="4"/>
      <c r="DO387" s="4"/>
      <c r="DP387" s="4"/>
      <c r="DQ387" s="4"/>
      <c r="DR387" s="4"/>
      <c r="DS387" s="4"/>
      <c r="DT387" s="4"/>
      <c r="DU387" s="4"/>
      <c r="DV387" s="4"/>
      <c r="DW387" s="4"/>
      <c r="DX387" s="4"/>
      <c r="DY387" s="4"/>
      <c r="DZ387" s="4"/>
      <c r="EA387" s="4"/>
    </row>
    <row r="388" spans="1:131" x14ac:dyDescent="0.4">
      <c r="A388" s="4"/>
      <c r="B388" s="4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4"/>
      <c r="AZ388" s="4"/>
      <c r="BA388" s="4"/>
      <c r="BB388" s="4"/>
      <c r="BC388" s="4"/>
      <c r="BD388" s="4"/>
      <c r="BE388" s="4"/>
      <c r="BF388" s="4"/>
      <c r="BG388" s="4"/>
      <c r="BH388" s="4"/>
      <c r="BI388" s="4"/>
      <c r="BJ388" s="4"/>
      <c r="BK388" s="4"/>
      <c r="BL388" s="4"/>
      <c r="BM388" s="4"/>
      <c r="BN388" s="4"/>
      <c r="BO388" s="4"/>
      <c r="BP388" s="4"/>
      <c r="BQ388" s="4"/>
      <c r="BR388" s="4"/>
      <c r="BS388" s="4"/>
      <c r="BT388" s="4"/>
      <c r="BU388" s="4"/>
      <c r="BV388" s="4"/>
      <c r="BW388" s="4"/>
      <c r="BX388" s="4"/>
      <c r="BY388" s="4"/>
      <c r="BZ388" s="4"/>
      <c r="CA388" s="4"/>
      <c r="CB388" s="4"/>
      <c r="CC388" s="4"/>
      <c r="CD388" s="4"/>
      <c r="CE388" s="4"/>
      <c r="CF388" s="4"/>
      <c r="CG388" s="4"/>
      <c r="CH388" s="4"/>
      <c r="CI388" s="4"/>
      <c r="CJ388" s="4"/>
      <c r="CK388" s="4"/>
      <c r="CL388" s="4"/>
      <c r="CM388" s="4"/>
      <c r="CN388" s="4"/>
      <c r="CO388" s="4"/>
      <c r="CP388" s="4"/>
      <c r="CQ388" s="4"/>
      <c r="CR388" s="4"/>
      <c r="CS388" s="4"/>
      <c r="CT388" s="4"/>
      <c r="CU388" s="4"/>
      <c r="CV388" s="4"/>
      <c r="CW388" s="4"/>
      <c r="CX388" s="4"/>
      <c r="CY388" s="4"/>
      <c r="CZ388" s="4"/>
      <c r="DA388" s="4"/>
      <c r="DB388" s="4"/>
      <c r="DC388" s="4"/>
      <c r="DD388" s="4"/>
      <c r="DE388" s="4"/>
      <c r="DF388" s="4"/>
      <c r="DG388" s="4"/>
      <c r="DH388" s="4"/>
      <c r="DI388" s="4"/>
      <c r="DJ388" s="4"/>
      <c r="DK388" s="4"/>
      <c r="DL388" s="4"/>
      <c r="DM388" s="4"/>
      <c r="DN388" s="4"/>
      <c r="DO388" s="4"/>
      <c r="DP388" s="4"/>
      <c r="DQ388" s="4"/>
      <c r="DR388" s="4"/>
      <c r="DS388" s="4"/>
      <c r="DT388" s="4"/>
      <c r="DU388" s="4"/>
      <c r="DV388" s="4"/>
      <c r="DW388" s="4"/>
      <c r="DX388" s="4"/>
      <c r="DY388" s="4"/>
      <c r="DZ388" s="4"/>
      <c r="EA388" s="4"/>
    </row>
    <row r="389" spans="1:131" x14ac:dyDescent="0.4">
      <c r="A389" s="4"/>
      <c r="B389" s="4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4"/>
      <c r="AZ389" s="4"/>
      <c r="BA389" s="4"/>
      <c r="BB389" s="4"/>
      <c r="BC389" s="4"/>
      <c r="BD389" s="4"/>
      <c r="BE389" s="4"/>
      <c r="BF389" s="4"/>
      <c r="BG389" s="4"/>
      <c r="BH389" s="4"/>
      <c r="BI389" s="4"/>
      <c r="BJ389" s="4"/>
      <c r="BK389" s="4"/>
      <c r="BL389" s="4"/>
      <c r="BM389" s="4"/>
      <c r="BN389" s="4"/>
      <c r="BO389" s="4"/>
      <c r="BP389" s="4"/>
      <c r="BQ389" s="4"/>
      <c r="BR389" s="4"/>
      <c r="BS389" s="4"/>
      <c r="BT389" s="4"/>
      <c r="BU389" s="4"/>
      <c r="BV389" s="4"/>
      <c r="BW389" s="4"/>
      <c r="BX389" s="4"/>
      <c r="BY389" s="4"/>
      <c r="BZ389" s="4"/>
      <c r="CA389" s="4"/>
      <c r="CB389" s="4"/>
      <c r="CC389" s="4"/>
      <c r="CD389" s="4"/>
      <c r="CE389" s="4"/>
      <c r="CF389" s="4"/>
      <c r="CG389" s="4"/>
      <c r="CH389" s="4"/>
      <c r="CI389" s="4"/>
      <c r="CJ389" s="4"/>
      <c r="CK389" s="4"/>
      <c r="CL389" s="4"/>
      <c r="CM389" s="4"/>
      <c r="CN389" s="4"/>
      <c r="CO389" s="4"/>
      <c r="CP389" s="4"/>
      <c r="CQ389" s="4"/>
      <c r="CR389" s="4"/>
      <c r="CS389" s="4"/>
      <c r="CT389" s="4"/>
      <c r="CU389" s="4"/>
      <c r="CV389" s="4"/>
      <c r="CW389" s="4"/>
      <c r="CX389" s="4"/>
      <c r="CY389" s="4"/>
      <c r="CZ389" s="4"/>
      <c r="DA389" s="4"/>
      <c r="DB389" s="4"/>
      <c r="DC389" s="4"/>
      <c r="DD389" s="4"/>
      <c r="DE389" s="4"/>
      <c r="DF389" s="4"/>
      <c r="DG389" s="4"/>
      <c r="DH389" s="4"/>
      <c r="DI389" s="4"/>
      <c r="DJ389" s="4"/>
      <c r="DK389" s="4"/>
      <c r="DL389" s="4"/>
      <c r="DM389" s="4"/>
      <c r="DN389" s="4"/>
      <c r="DO389" s="4"/>
      <c r="DP389" s="4"/>
      <c r="DQ389" s="4"/>
      <c r="DR389" s="4"/>
      <c r="DS389" s="4"/>
      <c r="DT389" s="4"/>
      <c r="DU389" s="4"/>
      <c r="DV389" s="4"/>
      <c r="DW389" s="4"/>
      <c r="DX389" s="4"/>
      <c r="DY389" s="4"/>
      <c r="DZ389" s="4"/>
      <c r="EA389" s="4"/>
    </row>
    <row r="390" spans="1:131" x14ac:dyDescent="0.4">
      <c r="A390" s="4"/>
      <c r="B390" s="4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4"/>
      <c r="AZ390" s="4"/>
      <c r="BA390" s="4"/>
      <c r="BB390" s="4"/>
      <c r="BC390" s="4"/>
      <c r="BD390" s="4"/>
      <c r="BE390" s="4"/>
      <c r="BF390" s="4"/>
      <c r="BG390" s="4"/>
      <c r="BH390" s="4"/>
      <c r="BI390" s="4"/>
      <c r="BJ390" s="4"/>
      <c r="BK390" s="4"/>
      <c r="BL390" s="4"/>
      <c r="BM390" s="4"/>
      <c r="BN390" s="4"/>
      <c r="BO390" s="4"/>
      <c r="BP390" s="4"/>
      <c r="BQ390" s="4"/>
      <c r="BR390" s="4"/>
      <c r="BS390" s="4"/>
      <c r="BT390" s="4"/>
      <c r="BU390" s="4"/>
      <c r="BV390" s="4"/>
      <c r="BW390" s="4"/>
      <c r="BX390" s="4"/>
      <c r="BY390" s="4"/>
      <c r="BZ390" s="4"/>
      <c r="CA390" s="4"/>
      <c r="CB390" s="4"/>
      <c r="CC390" s="4"/>
      <c r="CD390" s="4"/>
      <c r="CE390" s="4"/>
      <c r="CF390" s="4"/>
      <c r="CG390" s="4"/>
      <c r="CH390" s="4"/>
      <c r="CI390" s="4"/>
      <c r="CJ390" s="4"/>
      <c r="CK390" s="4"/>
      <c r="CL390" s="4"/>
      <c r="CM390" s="4"/>
      <c r="CN390" s="4"/>
      <c r="CO390" s="4"/>
      <c r="CP390" s="4"/>
      <c r="CQ390" s="4"/>
      <c r="CR390" s="4"/>
      <c r="CS390" s="4"/>
      <c r="CT390" s="4"/>
      <c r="CU390" s="4"/>
      <c r="CV390" s="4"/>
      <c r="CW390" s="4"/>
      <c r="CX390" s="4"/>
      <c r="CY390" s="4"/>
      <c r="CZ390" s="4"/>
      <c r="DA390" s="4"/>
      <c r="DB390" s="4"/>
      <c r="DC390" s="4"/>
      <c r="DD390" s="4"/>
      <c r="DE390" s="4"/>
      <c r="DF390" s="4"/>
      <c r="DG390" s="4"/>
      <c r="DH390" s="4"/>
      <c r="DI390" s="4"/>
      <c r="DJ390" s="4"/>
      <c r="DK390" s="4"/>
      <c r="DL390" s="4"/>
      <c r="DM390" s="4"/>
      <c r="DN390" s="4"/>
      <c r="DO390" s="4"/>
      <c r="DP390" s="4"/>
      <c r="DQ390" s="4"/>
      <c r="DR390" s="4"/>
      <c r="DS390" s="4"/>
      <c r="DT390" s="4"/>
      <c r="DU390" s="4"/>
      <c r="DV390" s="4"/>
      <c r="DW390" s="4"/>
      <c r="DX390" s="4"/>
      <c r="DY390" s="4"/>
      <c r="DZ390" s="4"/>
      <c r="EA390" s="4"/>
    </row>
    <row r="391" spans="1:131" x14ac:dyDescent="0.4">
      <c r="A391" s="4"/>
      <c r="B391" s="4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4"/>
      <c r="AZ391" s="4"/>
      <c r="BA391" s="4"/>
      <c r="BB391" s="4"/>
      <c r="BC391" s="4"/>
      <c r="BD391" s="4"/>
      <c r="BE391" s="4"/>
      <c r="BF391" s="4"/>
      <c r="BG391" s="4"/>
      <c r="BH391" s="4"/>
      <c r="BI391" s="4"/>
      <c r="BJ391" s="4"/>
      <c r="BK391" s="4"/>
      <c r="BL391" s="4"/>
      <c r="BM391" s="4"/>
      <c r="BN391" s="4"/>
      <c r="BO391" s="4"/>
      <c r="BP391" s="4"/>
      <c r="BQ391" s="4"/>
      <c r="BR391" s="4"/>
      <c r="BS391" s="4"/>
      <c r="BT391" s="4"/>
      <c r="BU391" s="4"/>
      <c r="BV391" s="4"/>
      <c r="BW391" s="4"/>
      <c r="BX391" s="4"/>
      <c r="BY391" s="4"/>
      <c r="BZ391" s="4"/>
      <c r="CA391" s="4"/>
      <c r="CB391" s="4"/>
      <c r="CC391" s="4"/>
      <c r="CD391" s="4"/>
      <c r="CE391" s="4"/>
      <c r="CF391" s="4"/>
      <c r="CG391" s="4"/>
      <c r="CH391" s="4"/>
      <c r="CI391" s="4"/>
      <c r="CJ391" s="4"/>
      <c r="CK391" s="4"/>
      <c r="CL391" s="4"/>
      <c r="CM391" s="4"/>
      <c r="CN391" s="4"/>
      <c r="CO391" s="4"/>
      <c r="CP391" s="4"/>
      <c r="CQ391" s="4"/>
      <c r="CR391" s="4"/>
      <c r="CS391" s="4"/>
      <c r="CT391" s="4"/>
      <c r="CU391" s="4"/>
      <c r="CV391" s="4"/>
      <c r="CW391" s="4"/>
      <c r="CX391" s="4"/>
      <c r="CY391" s="4"/>
      <c r="CZ391" s="4"/>
      <c r="DA391" s="4"/>
      <c r="DB391" s="4"/>
      <c r="DC391" s="4"/>
      <c r="DD391" s="4"/>
      <c r="DE391" s="4"/>
      <c r="DF391" s="4"/>
      <c r="DG391" s="4"/>
      <c r="DH391" s="4"/>
      <c r="DI391" s="4"/>
      <c r="DJ391" s="4"/>
      <c r="DK391" s="4"/>
      <c r="DL391" s="4"/>
      <c r="DM391" s="4"/>
      <c r="DN391" s="4"/>
      <c r="DO391" s="4"/>
      <c r="DP391" s="4"/>
      <c r="DQ391" s="4"/>
      <c r="DR391" s="4"/>
      <c r="DS391" s="4"/>
      <c r="DT391" s="4"/>
      <c r="DU391" s="4"/>
      <c r="DV391" s="4"/>
      <c r="DW391" s="4"/>
      <c r="DX391" s="4"/>
      <c r="DY391" s="4"/>
      <c r="DZ391" s="4"/>
      <c r="EA391" s="4"/>
    </row>
    <row r="392" spans="1:131" x14ac:dyDescent="0.4">
      <c r="A392" s="4"/>
      <c r="B392" s="4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4"/>
      <c r="AZ392" s="4"/>
      <c r="BA392" s="4"/>
      <c r="BB392" s="4"/>
      <c r="BC392" s="4"/>
      <c r="BD392" s="4"/>
      <c r="BE392" s="4"/>
      <c r="BF392" s="4"/>
      <c r="BG392" s="4"/>
      <c r="BH392" s="4"/>
      <c r="BI392" s="4"/>
      <c r="BJ392" s="4"/>
      <c r="BK392" s="4"/>
      <c r="BL392" s="4"/>
      <c r="BM392" s="4"/>
      <c r="BN392" s="4"/>
      <c r="BO392" s="4"/>
      <c r="BP392" s="4"/>
      <c r="BQ392" s="4"/>
      <c r="BR392" s="4"/>
      <c r="BS392" s="4"/>
      <c r="BT392" s="4"/>
      <c r="BU392" s="4"/>
      <c r="BV392" s="4"/>
      <c r="BW392" s="4"/>
      <c r="BX392" s="4"/>
      <c r="BY392" s="4"/>
      <c r="BZ392" s="4"/>
      <c r="CA392" s="4"/>
      <c r="CB392" s="4"/>
      <c r="CC392" s="4"/>
      <c r="CD392" s="4"/>
      <c r="CE392" s="4"/>
      <c r="CF392" s="4"/>
      <c r="CG392" s="4"/>
      <c r="CH392" s="4"/>
      <c r="CI392" s="4"/>
      <c r="CJ392" s="4"/>
      <c r="CK392" s="4"/>
      <c r="CL392" s="4"/>
      <c r="CM392" s="4"/>
      <c r="CN392" s="4"/>
      <c r="CO392" s="4"/>
      <c r="CP392" s="4"/>
      <c r="CQ392" s="4"/>
      <c r="CR392" s="4"/>
      <c r="CS392" s="4"/>
      <c r="CT392" s="4"/>
      <c r="CU392" s="4"/>
      <c r="CV392" s="4"/>
      <c r="CW392" s="4"/>
      <c r="CX392" s="4"/>
      <c r="CY392" s="4"/>
      <c r="CZ392" s="4"/>
      <c r="DA392" s="4"/>
      <c r="DB392" s="4"/>
      <c r="DC392" s="4"/>
      <c r="DD392" s="4"/>
      <c r="DE392" s="4"/>
      <c r="DF392" s="4"/>
      <c r="DG392" s="4"/>
      <c r="DH392" s="4"/>
      <c r="DI392" s="4"/>
      <c r="DJ392" s="4"/>
      <c r="DK392" s="4"/>
      <c r="DL392" s="4"/>
      <c r="DM392" s="4"/>
      <c r="DN392" s="4"/>
      <c r="DO392" s="4"/>
      <c r="DP392" s="4"/>
      <c r="DQ392" s="4"/>
      <c r="DR392" s="4"/>
      <c r="DS392" s="4"/>
      <c r="DT392" s="4"/>
      <c r="DU392" s="4"/>
      <c r="DV392" s="4"/>
      <c r="DW392" s="4"/>
      <c r="DX392" s="4"/>
      <c r="DY392" s="4"/>
      <c r="DZ392" s="4"/>
      <c r="EA392" s="4"/>
    </row>
    <row r="393" spans="1:131" x14ac:dyDescent="0.4">
      <c r="A393" s="4"/>
      <c r="B393" s="4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4"/>
      <c r="AZ393" s="4"/>
      <c r="BA393" s="4"/>
      <c r="BB393" s="4"/>
      <c r="BC393" s="4"/>
      <c r="BD393" s="4"/>
      <c r="BE393" s="4"/>
      <c r="BF393" s="4"/>
      <c r="BG393" s="4"/>
      <c r="BH393" s="4"/>
      <c r="BI393" s="4"/>
      <c r="BJ393" s="4"/>
      <c r="BK393" s="4"/>
      <c r="BL393" s="4"/>
      <c r="BM393" s="4"/>
      <c r="BN393" s="4"/>
      <c r="BO393" s="4"/>
      <c r="BP393" s="4"/>
      <c r="BQ393" s="4"/>
      <c r="BR393" s="4"/>
      <c r="BS393" s="4"/>
      <c r="BT393" s="4"/>
      <c r="BU393" s="4"/>
      <c r="BV393" s="4"/>
      <c r="BW393" s="4"/>
      <c r="BX393" s="4"/>
      <c r="BY393" s="4"/>
      <c r="BZ393" s="4"/>
      <c r="CA393" s="4"/>
      <c r="CB393" s="4"/>
      <c r="CC393" s="4"/>
      <c r="CD393" s="4"/>
      <c r="CE393" s="4"/>
      <c r="CF393" s="4"/>
      <c r="CG393" s="4"/>
      <c r="CH393" s="4"/>
      <c r="CI393" s="4"/>
      <c r="CJ393" s="4"/>
      <c r="CK393" s="4"/>
      <c r="CL393" s="4"/>
      <c r="CM393" s="4"/>
      <c r="CN393" s="4"/>
      <c r="CO393" s="4"/>
      <c r="CP393" s="4"/>
      <c r="CQ393" s="4"/>
      <c r="CR393" s="4"/>
      <c r="CS393" s="4"/>
      <c r="CT393" s="4"/>
      <c r="CU393" s="4"/>
      <c r="CV393" s="4"/>
      <c r="CW393" s="4"/>
      <c r="CX393" s="4"/>
      <c r="CY393" s="4"/>
      <c r="CZ393" s="4"/>
      <c r="DA393" s="4"/>
      <c r="DB393" s="4"/>
      <c r="DC393" s="4"/>
      <c r="DD393" s="4"/>
      <c r="DE393" s="4"/>
      <c r="DF393" s="4"/>
      <c r="DG393" s="4"/>
      <c r="DH393" s="4"/>
      <c r="DI393" s="4"/>
      <c r="DJ393" s="4"/>
      <c r="DK393" s="4"/>
      <c r="DL393" s="4"/>
      <c r="DM393" s="4"/>
      <c r="DN393" s="4"/>
      <c r="DO393" s="4"/>
      <c r="DP393" s="4"/>
      <c r="DQ393" s="4"/>
      <c r="DR393" s="4"/>
      <c r="DS393" s="4"/>
      <c r="DT393" s="4"/>
      <c r="DU393" s="4"/>
      <c r="DV393" s="4"/>
      <c r="DW393" s="4"/>
      <c r="DX393" s="4"/>
      <c r="DY393" s="4"/>
      <c r="DZ393" s="4"/>
      <c r="EA393" s="4"/>
    </row>
    <row r="394" spans="1:131" x14ac:dyDescent="0.4">
      <c r="A394" s="4"/>
      <c r="B394" s="4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4"/>
      <c r="AZ394" s="4"/>
      <c r="BA394" s="4"/>
      <c r="BB394" s="4"/>
      <c r="BC394" s="4"/>
      <c r="BD394" s="4"/>
      <c r="BE394" s="4"/>
      <c r="BF394" s="4"/>
      <c r="BG394" s="4"/>
      <c r="BH394" s="4"/>
      <c r="BI394" s="4"/>
      <c r="BJ394" s="4"/>
      <c r="BK394" s="4"/>
      <c r="BL394" s="4"/>
      <c r="BM394" s="4"/>
      <c r="BN394" s="4"/>
      <c r="BO394" s="4"/>
      <c r="BP394" s="4"/>
      <c r="BQ394" s="4"/>
      <c r="BR394" s="4"/>
      <c r="BS394" s="4"/>
      <c r="BT394" s="4"/>
      <c r="BU394" s="4"/>
      <c r="BV394" s="4"/>
      <c r="BW394" s="4"/>
      <c r="BX394" s="4"/>
      <c r="BY394" s="4"/>
      <c r="BZ394" s="4"/>
      <c r="CA394" s="4"/>
      <c r="CB394" s="4"/>
      <c r="CC394" s="4"/>
      <c r="CD394" s="4"/>
      <c r="CE394" s="4"/>
      <c r="CF394" s="4"/>
      <c r="CG394" s="4"/>
      <c r="CH394" s="4"/>
      <c r="CI394" s="4"/>
      <c r="CJ394" s="4"/>
      <c r="CK394" s="4"/>
      <c r="CL394" s="4"/>
      <c r="CM394" s="4"/>
      <c r="CN394" s="4"/>
      <c r="CO394" s="4"/>
      <c r="CP394" s="4"/>
      <c r="CQ394" s="4"/>
      <c r="CR394" s="4"/>
      <c r="CS394" s="4"/>
      <c r="CT394" s="4"/>
      <c r="CU394" s="4"/>
      <c r="CV394" s="4"/>
      <c r="CW394" s="4"/>
      <c r="CX394" s="4"/>
      <c r="CY394" s="4"/>
      <c r="CZ394" s="4"/>
      <c r="DA394" s="4"/>
      <c r="DB394" s="4"/>
      <c r="DC394" s="4"/>
      <c r="DD394" s="4"/>
      <c r="DE394" s="4"/>
      <c r="DF394" s="4"/>
      <c r="DG394" s="4"/>
      <c r="DH394" s="4"/>
      <c r="DI394" s="4"/>
      <c r="DJ394" s="4"/>
      <c r="DK394" s="4"/>
      <c r="DL394" s="4"/>
      <c r="DM394" s="4"/>
      <c r="DN394" s="4"/>
      <c r="DO394" s="4"/>
      <c r="DP394" s="4"/>
      <c r="DQ394" s="4"/>
      <c r="DR394" s="4"/>
      <c r="DS394" s="4"/>
      <c r="DT394" s="4"/>
      <c r="DU394" s="4"/>
      <c r="DV394" s="4"/>
      <c r="DW394" s="4"/>
      <c r="DX394" s="4"/>
      <c r="DY394" s="4"/>
      <c r="DZ394" s="4"/>
      <c r="EA394" s="4"/>
    </row>
    <row r="395" spans="1:131" x14ac:dyDescent="0.4">
      <c r="A395" s="4"/>
      <c r="B395" s="4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4"/>
      <c r="AZ395" s="4"/>
      <c r="BA395" s="4"/>
      <c r="BB395" s="4"/>
      <c r="BC395" s="4"/>
      <c r="BD395" s="4"/>
      <c r="BE395" s="4"/>
      <c r="BF395" s="4"/>
      <c r="BG395" s="4"/>
      <c r="BH395" s="4"/>
      <c r="BI395" s="4"/>
      <c r="BJ395" s="4"/>
      <c r="BK395" s="4"/>
      <c r="BL395" s="4"/>
      <c r="BM395" s="4"/>
      <c r="BN395" s="4"/>
      <c r="BO395" s="4"/>
      <c r="BP395" s="4"/>
      <c r="BQ395" s="4"/>
      <c r="BR395" s="4"/>
      <c r="BS395" s="4"/>
      <c r="BT395" s="4"/>
      <c r="BU395" s="4"/>
      <c r="BV395" s="4"/>
      <c r="BW395" s="4"/>
      <c r="BX395" s="4"/>
      <c r="BY395" s="4"/>
      <c r="BZ395" s="4"/>
      <c r="CA395" s="4"/>
      <c r="CB395" s="4"/>
      <c r="CC395" s="4"/>
      <c r="CD395" s="4"/>
      <c r="CE395" s="4"/>
      <c r="CF395" s="4"/>
      <c r="CG395" s="4"/>
      <c r="CH395" s="4"/>
      <c r="CI395" s="4"/>
      <c r="CJ395" s="4"/>
      <c r="CK395" s="4"/>
      <c r="CL395" s="4"/>
      <c r="CM395" s="4"/>
      <c r="CN395" s="4"/>
      <c r="CO395" s="4"/>
      <c r="CP395" s="4"/>
      <c r="CQ395" s="4"/>
      <c r="CR395" s="4"/>
      <c r="CS395" s="4"/>
      <c r="CT395" s="4"/>
      <c r="CU395" s="4"/>
      <c r="CV395" s="4"/>
      <c r="CW395" s="4"/>
      <c r="CX395" s="4"/>
      <c r="CY395" s="4"/>
      <c r="CZ395" s="4"/>
      <c r="DA395" s="4"/>
      <c r="DB395" s="4"/>
      <c r="DC395" s="4"/>
      <c r="DD395" s="4"/>
      <c r="DE395" s="4"/>
      <c r="DF395" s="4"/>
      <c r="DG395" s="4"/>
      <c r="DH395" s="4"/>
      <c r="DI395" s="4"/>
      <c r="DJ395" s="4"/>
      <c r="DK395" s="4"/>
      <c r="DL395" s="4"/>
      <c r="DM395" s="4"/>
      <c r="DN395" s="4"/>
      <c r="DO395" s="4"/>
      <c r="DP395" s="4"/>
      <c r="DQ395" s="4"/>
      <c r="DR395" s="4"/>
      <c r="DS395" s="4"/>
      <c r="DT395" s="4"/>
      <c r="DU395" s="4"/>
      <c r="DV395" s="4"/>
      <c r="DW395" s="4"/>
      <c r="DX395" s="4"/>
      <c r="DY395" s="4"/>
      <c r="DZ395" s="4"/>
      <c r="EA395" s="4"/>
    </row>
    <row r="396" spans="1:131" x14ac:dyDescent="0.4">
      <c r="A396" s="4"/>
      <c r="B396" s="4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4"/>
      <c r="AZ396" s="4"/>
      <c r="BA396" s="4"/>
      <c r="BB396" s="4"/>
      <c r="BC396" s="4"/>
      <c r="BD396" s="4"/>
      <c r="BE396" s="4"/>
      <c r="BF396" s="4"/>
      <c r="BG396" s="4"/>
      <c r="BH396" s="4"/>
      <c r="BI396" s="4"/>
      <c r="BJ396" s="4"/>
      <c r="BK396" s="4"/>
      <c r="BL396" s="4"/>
      <c r="BM396" s="4"/>
      <c r="BN396" s="4"/>
      <c r="BO396" s="4"/>
      <c r="BP396" s="4"/>
      <c r="BQ396" s="4"/>
      <c r="BR396" s="4"/>
      <c r="BS396" s="4"/>
      <c r="BT396" s="4"/>
      <c r="BU396" s="4"/>
      <c r="BV396" s="4"/>
      <c r="BW396" s="4"/>
      <c r="BX396" s="4"/>
      <c r="BY396" s="4"/>
      <c r="BZ396" s="4"/>
      <c r="CA396" s="4"/>
      <c r="CB396" s="4"/>
      <c r="CC396" s="4"/>
      <c r="CD396" s="4"/>
      <c r="CE396" s="4"/>
      <c r="CF396" s="4"/>
      <c r="CG396" s="4"/>
      <c r="CH396" s="4"/>
      <c r="CI396" s="4"/>
      <c r="CJ396" s="4"/>
      <c r="CK396" s="4"/>
      <c r="CL396" s="4"/>
      <c r="CM396" s="4"/>
      <c r="CN396" s="4"/>
      <c r="CO396" s="4"/>
      <c r="CP396" s="4"/>
      <c r="CQ396" s="4"/>
      <c r="CR396" s="4"/>
      <c r="CS396" s="4"/>
      <c r="CT396" s="4"/>
      <c r="CU396" s="4"/>
      <c r="CV396" s="4"/>
      <c r="CW396" s="4"/>
      <c r="CX396" s="4"/>
      <c r="CY396" s="4"/>
      <c r="CZ396" s="4"/>
      <c r="DA396" s="4"/>
      <c r="DB396" s="4"/>
      <c r="DC396" s="4"/>
      <c r="DD396" s="4"/>
      <c r="DE396" s="4"/>
      <c r="DF396" s="4"/>
      <c r="DG396" s="4"/>
      <c r="DH396" s="4"/>
      <c r="DI396" s="4"/>
      <c r="DJ396" s="4"/>
      <c r="DK396" s="4"/>
      <c r="DL396" s="4"/>
      <c r="DM396" s="4"/>
      <c r="DN396" s="4"/>
      <c r="DO396" s="4"/>
      <c r="DP396" s="4"/>
      <c r="DQ396" s="4"/>
      <c r="DR396" s="4"/>
      <c r="DS396" s="4"/>
      <c r="DT396" s="4"/>
      <c r="DU396" s="4"/>
      <c r="DV396" s="4"/>
      <c r="DW396" s="4"/>
      <c r="DX396" s="4"/>
      <c r="DY396" s="4"/>
      <c r="DZ396" s="4"/>
      <c r="EA396" s="4"/>
    </row>
    <row r="397" spans="1:131" x14ac:dyDescent="0.4">
      <c r="A397" s="4"/>
      <c r="B397" s="4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4"/>
      <c r="AZ397" s="4"/>
      <c r="BA397" s="4"/>
      <c r="BB397" s="4"/>
      <c r="BC397" s="4"/>
      <c r="BD397" s="4"/>
      <c r="BE397" s="4"/>
      <c r="BF397" s="4"/>
      <c r="BG397" s="4"/>
      <c r="BH397" s="4"/>
      <c r="BI397" s="4"/>
      <c r="BJ397" s="4"/>
      <c r="BK397" s="4"/>
      <c r="BL397" s="4"/>
      <c r="BM397" s="4"/>
      <c r="BN397" s="4"/>
      <c r="BO397" s="4"/>
      <c r="BP397" s="4"/>
      <c r="BQ397" s="4"/>
      <c r="BR397" s="4"/>
      <c r="BS397" s="4"/>
      <c r="BT397" s="4"/>
      <c r="BU397" s="4"/>
      <c r="BV397" s="4"/>
      <c r="BW397" s="4"/>
      <c r="BX397" s="4"/>
      <c r="BY397" s="4"/>
      <c r="BZ397" s="4"/>
      <c r="CA397" s="4"/>
      <c r="CB397" s="4"/>
      <c r="CC397" s="4"/>
      <c r="CD397" s="4"/>
      <c r="CE397" s="4"/>
      <c r="CF397" s="4"/>
      <c r="CG397" s="4"/>
      <c r="CH397" s="4"/>
      <c r="CI397" s="4"/>
      <c r="CJ397" s="4"/>
      <c r="CK397" s="4"/>
      <c r="CL397" s="4"/>
      <c r="CM397" s="4"/>
      <c r="CN397" s="4"/>
      <c r="CO397" s="4"/>
      <c r="CP397" s="4"/>
      <c r="CQ397" s="4"/>
      <c r="CR397" s="4"/>
      <c r="CS397" s="4"/>
      <c r="CT397" s="4"/>
      <c r="CU397" s="4"/>
      <c r="CV397" s="4"/>
      <c r="CW397" s="4"/>
      <c r="CX397" s="4"/>
      <c r="CY397" s="4"/>
      <c r="CZ397" s="4"/>
      <c r="DA397" s="4"/>
      <c r="DB397" s="4"/>
      <c r="DC397" s="4"/>
      <c r="DD397" s="4"/>
      <c r="DE397" s="4"/>
      <c r="DF397" s="4"/>
      <c r="DG397" s="4"/>
      <c r="DH397" s="4"/>
      <c r="DI397" s="4"/>
      <c r="DJ397" s="4"/>
      <c r="DK397" s="4"/>
      <c r="DL397" s="4"/>
      <c r="DM397" s="4"/>
      <c r="DN397" s="4"/>
      <c r="DO397" s="4"/>
      <c r="DP397" s="4"/>
      <c r="DQ397" s="4"/>
      <c r="DR397" s="4"/>
      <c r="DS397" s="4"/>
      <c r="DT397" s="4"/>
      <c r="DU397" s="4"/>
      <c r="DV397" s="4"/>
      <c r="DW397" s="4"/>
      <c r="DX397" s="4"/>
      <c r="DY397" s="4"/>
      <c r="DZ397" s="4"/>
      <c r="EA397" s="4"/>
    </row>
    <row r="398" spans="1:131" x14ac:dyDescent="0.4">
      <c r="A398" s="4"/>
      <c r="B398" s="4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4"/>
      <c r="AZ398" s="4"/>
      <c r="BA398" s="4"/>
      <c r="BB398" s="4"/>
      <c r="BC398" s="4"/>
      <c r="BD398" s="4"/>
      <c r="BE398" s="4"/>
      <c r="BF398" s="4"/>
      <c r="BG398" s="4"/>
      <c r="BH398" s="4"/>
      <c r="BI398" s="4"/>
      <c r="BJ398" s="4"/>
      <c r="BK398" s="4"/>
      <c r="BL398" s="4"/>
      <c r="BM398" s="4"/>
      <c r="BN398" s="4"/>
      <c r="BO398" s="4"/>
      <c r="BP398" s="4"/>
      <c r="BQ398" s="4"/>
      <c r="BR398" s="4"/>
      <c r="BS398" s="4"/>
      <c r="BT398" s="4"/>
      <c r="BU398" s="4"/>
      <c r="BV398" s="4"/>
      <c r="BW398" s="4"/>
      <c r="BX398" s="4"/>
      <c r="BY398" s="4"/>
      <c r="BZ398" s="4"/>
      <c r="CA398" s="4"/>
      <c r="CB398" s="4"/>
      <c r="CC398" s="4"/>
      <c r="CD398" s="4"/>
      <c r="CE398" s="4"/>
      <c r="CF398" s="4"/>
      <c r="CG398" s="4"/>
      <c r="CH398" s="4"/>
      <c r="CI398" s="4"/>
      <c r="CJ398" s="4"/>
      <c r="CK398" s="4"/>
      <c r="CL398" s="4"/>
      <c r="CM398" s="4"/>
      <c r="CN398" s="4"/>
      <c r="CO398" s="4"/>
      <c r="CP398" s="4"/>
      <c r="CQ398" s="4"/>
      <c r="CR398" s="4"/>
      <c r="CS398" s="4"/>
      <c r="CT398" s="4"/>
      <c r="CU398" s="4"/>
      <c r="CV398" s="4"/>
      <c r="CW398" s="4"/>
      <c r="CX398" s="4"/>
      <c r="CY398" s="4"/>
      <c r="CZ398" s="4"/>
      <c r="DA398" s="4"/>
      <c r="DB398" s="4"/>
      <c r="DC398" s="4"/>
      <c r="DD398" s="4"/>
      <c r="DE398" s="4"/>
      <c r="DF398" s="4"/>
      <c r="DG398" s="4"/>
      <c r="DH398" s="4"/>
      <c r="DI398" s="4"/>
      <c r="DJ398" s="4"/>
      <c r="DK398" s="4"/>
      <c r="DL398" s="4"/>
      <c r="DM398" s="4"/>
      <c r="DN398" s="4"/>
      <c r="DO398" s="4"/>
      <c r="DP398" s="4"/>
      <c r="DQ398" s="4"/>
      <c r="DR398" s="4"/>
      <c r="DS398" s="4"/>
      <c r="DT398" s="4"/>
      <c r="DU398" s="4"/>
      <c r="DV398" s="4"/>
      <c r="DW398" s="4"/>
      <c r="DX398" s="4"/>
      <c r="DY398" s="4"/>
      <c r="DZ398" s="4"/>
      <c r="EA398" s="4"/>
    </row>
    <row r="399" spans="1:131" x14ac:dyDescent="0.4">
      <c r="A399" s="4"/>
      <c r="B399" s="4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4"/>
      <c r="AZ399" s="4"/>
      <c r="BA399" s="4"/>
      <c r="BB399" s="4"/>
      <c r="BC399" s="4"/>
      <c r="BD399" s="4"/>
      <c r="BE399" s="4"/>
      <c r="BF399" s="4"/>
      <c r="BG399" s="4"/>
      <c r="BH399" s="4"/>
      <c r="BI399" s="4"/>
      <c r="BJ399" s="4"/>
      <c r="BK399" s="4"/>
      <c r="BL399" s="4"/>
      <c r="BM399" s="4"/>
      <c r="BN399" s="4"/>
      <c r="BO399" s="4"/>
      <c r="BP399" s="4"/>
      <c r="BQ399" s="4"/>
      <c r="BR399" s="4"/>
      <c r="BS399" s="4"/>
      <c r="BT399" s="4"/>
      <c r="BU399" s="4"/>
      <c r="BV399" s="4"/>
      <c r="BW399" s="4"/>
      <c r="BX399" s="4"/>
      <c r="BY399" s="4"/>
      <c r="BZ399" s="4"/>
      <c r="CA399" s="4"/>
      <c r="CB399" s="4"/>
      <c r="CC399" s="4"/>
      <c r="CD399" s="4"/>
      <c r="CE399" s="4"/>
      <c r="CF399" s="4"/>
      <c r="CG399" s="4"/>
      <c r="CH399" s="4"/>
      <c r="CI399" s="4"/>
      <c r="CJ399" s="4"/>
      <c r="CK399" s="4"/>
      <c r="CL399" s="4"/>
      <c r="CM399" s="4"/>
      <c r="CN399" s="4"/>
      <c r="CO399" s="4"/>
      <c r="CP399" s="4"/>
      <c r="CQ399" s="4"/>
      <c r="CR399" s="4"/>
      <c r="CS399" s="4"/>
      <c r="CT399" s="4"/>
      <c r="CU399" s="4"/>
      <c r="CV399" s="4"/>
      <c r="CW399" s="4"/>
      <c r="CX399" s="4"/>
      <c r="CY399" s="4"/>
      <c r="CZ399" s="4"/>
      <c r="DA399" s="4"/>
      <c r="DB399" s="4"/>
      <c r="DC399" s="4"/>
      <c r="DD399" s="4"/>
      <c r="DE399" s="4"/>
      <c r="DF399" s="4"/>
      <c r="DG399" s="4"/>
      <c r="DH399" s="4"/>
      <c r="DI399" s="4"/>
      <c r="DJ399" s="4"/>
      <c r="DK399" s="4"/>
      <c r="DL399" s="4"/>
      <c r="DM399" s="4"/>
      <c r="DN399" s="4"/>
      <c r="DO399" s="4"/>
      <c r="DP399" s="4"/>
      <c r="DQ399" s="4"/>
      <c r="DR399" s="4"/>
      <c r="DS399" s="4"/>
      <c r="DT399" s="4"/>
      <c r="DU399" s="4"/>
      <c r="DV399" s="4"/>
      <c r="DW399" s="4"/>
      <c r="DX399" s="4"/>
      <c r="DY399" s="4"/>
      <c r="DZ399" s="4"/>
      <c r="EA399" s="4"/>
    </row>
    <row r="400" spans="1:131" x14ac:dyDescent="0.4">
      <c r="A400" s="4"/>
      <c r="B400" s="4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4"/>
      <c r="AZ400" s="4"/>
      <c r="BA400" s="4"/>
      <c r="BB400" s="4"/>
      <c r="BC400" s="4"/>
      <c r="BD400" s="4"/>
      <c r="BE400" s="4"/>
      <c r="BF400" s="4"/>
      <c r="BG400" s="4"/>
      <c r="BH400" s="4"/>
      <c r="BI400" s="4"/>
      <c r="BJ400" s="4"/>
      <c r="BK400" s="4"/>
      <c r="BL400" s="4"/>
      <c r="BM400" s="4"/>
      <c r="BN400" s="4"/>
      <c r="BO400" s="4"/>
      <c r="BP400" s="4"/>
      <c r="BQ400" s="4"/>
      <c r="BR400" s="4"/>
      <c r="BS400" s="4"/>
      <c r="BT400" s="4"/>
      <c r="BU400" s="4"/>
      <c r="BV400" s="4"/>
      <c r="BW400" s="4"/>
      <c r="BX400" s="4"/>
      <c r="BY400" s="4"/>
      <c r="BZ400" s="4"/>
      <c r="CA400" s="4"/>
      <c r="CB400" s="4"/>
      <c r="CC400" s="4"/>
      <c r="CD400" s="4"/>
      <c r="CE400" s="4"/>
      <c r="CF400" s="4"/>
      <c r="CG400" s="4"/>
      <c r="CH400" s="4"/>
      <c r="CI400" s="4"/>
      <c r="CJ400" s="4"/>
      <c r="CK400" s="4"/>
      <c r="CL400" s="4"/>
      <c r="CM400" s="4"/>
      <c r="CN400" s="4"/>
      <c r="CO400" s="4"/>
      <c r="CP400" s="4"/>
      <c r="CQ400" s="4"/>
      <c r="CR400" s="4"/>
      <c r="CS400" s="4"/>
      <c r="CT400" s="4"/>
      <c r="CU400" s="4"/>
      <c r="CV400" s="4"/>
      <c r="CW400" s="4"/>
      <c r="CX400" s="4"/>
      <c r="CY400" s="4"/>
      <c r="CZ400" s="4"/>
      <c r="DA400" s="4"/>
      <c r="DB400" s="4"/>
      <c r="DC400" s="4"/>
      <c r="DD400" s="4"/>
      <c r="DE400" s="4"/>
      <c r="DF400" s="4"/>
      <c r="DG400" s="4"/>
      <c r="DH400" s="4"/>
      <c r="DI400" s="4"/>
      <c r="DJ400" s="4"/>
      <c r="DK400" s="4"/>
      <c r="DL400" s="4"/>
      <c r="DM400" s="4"/>
      <c r="DN400" s="4"/>
      <c r="DO400" s="4"/>
      <c r="DP400" s="4"/>
      <c r="DQ400" s="4"/>
      <c r="DR400" s="4"/>
      <c r="DS400" s="4"/>
      <c r="DT400" s="4"/>
      <c r="DU400" s="4"/>
      <c r="DV400" s="4"/>
      <c r="DW400" s="4"/>
      <c r="DX400" s="4"/>
      <c r="DY400" s="4"/>
      <c r="DZ400" s="4"/>
      <c r="EA400" s="4"/>
    </row>
    <row r="401" spans="1:131" x14ac:dyDescent="0.4">
      <c r="A401" s="4"/>
      <c r="B401" s="4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4"/>
      <c r="AZ401" s="4"/>
      <c r="BA401" s="4"/>
      <c r="BB401" s="4"/>
      <c r="BC401" s="4"/>
      <c r="BD401" s="4"/>
      <c r="BE401" s="4"/>
      <c r="BF401" s="4"/>
      <c r="BG401" s="4"/>
      <c r="BH401" s="4"/>
      <c r="BI401" s="4"/>
      <c r="BJ401" s="4"/>
      <c r="BK401" s="4"/>
      <c r="BL401" s="4"/>
      <c r="BM401" s="4"/>
      <c r="BN401" s="4"/>
      <c r="BO401" s="4"/>
      <c r="BP401" s="4"/>
      <c r="BQ401" s="4"/>
      <c r="BR401" s="4"/>
      <c r="BS401" s="4"/>
      <c r="BT401" s="4"/>
      <c r="BU401" s="4"/>
      <c r="BV401" s="4"/>
      <c r="BW401" s="4"/>
      <c r="BX401" s="4"/>
      <c r="BY401" s="4"/>
      <c r="BZ401" s="4"/>
      <c r="CA401" s="4"/>
      <c r="CB401" s="4"/>
      <c r="CC401" s="4"/>
      <c r="CD401" s="4"/>
      <c r="CE401" s="4"/>
      <c r="CF401" s="4"/>
      <c r="CG401" s="4"/>
      <c r="CH401" s="4"/>
      <c r="CI401" s="4"/>
      <c r="CJ401" s="4"/>
      <c r="CK401" s="4"/>
      <c r="CL401" s="4"/>
      <c r="CM401" s="4"/>
      <c r="CN401" s="4"/>
      <c r="CO401" s="4"/>
      <c r="CP401" s="4"/>
      <c r="CQ401" s="4"/>
      <c r="CR401" s="4"/>
      <c r="CS401" s="4"/>
      <c r="CT401" s="4"/>
      <c r="CU401" s="4"/>
      <c r="CV401" s="4"/>
      <c r="CW401" s="4"/>
      <c r="CX401" s="4"/>
      <c r="CY401" s="4"/>
      <c r="CZ401" s="4"/>
      <c r="DA401" s="4"/>
      <c r="DB401" s="4"/>
      <c r="DC401" s="4"/>
      <c r="DD401" s="4"/>
      <c r="DE401" s="4"/>
      <c r="DF401" s="4"/>
      <c r="DG401" s="4"/>
      <c r="DH401" s="4"/>
      <c r="DI401" s="4"/>
      <c r="DJ401" s="4"/>
      <c r="DK401" s="4"/>
      <c r="DL401" s="4"/>
      <c r="DM401" s="4"/>
      <c r="DN401" s="4"/>
      <c r="DO401" s="4"/>
      <c r="DP401" s="4"/>
      <c r="DQ401" s="4"/>
      <c r="DR401" s="4"/>
      <c r="DS401" s="4"/>
      <c r="DT401" s="4"/>
      <c r="DU401" s="4"/>
      <c r="DV401" s="4"/>
      <c r="DW401" s="4"/>
      <c r="DX401" s="4"/>
      <c r="DY401" s="4"/>
      <c r="DZ401" s="4"/>
      <c r="EA401" s="4"/>
    </row>
    <row r="402" spans="1:131" x14ac:dyDescent="0.4">
      <c r="A402" s="4"/>
      <c r="B402" s="4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4"/>
      <c r="AZ402" s="4"/>
      <c r="BA402" s="4"/>
      <c r="BB402" s="4"/>
      <c r="BC402" s="4"/>
      <c r="BD402" s="4"/>
      <c r="BE402" s="4"/>
      <c r="BF402" s="4"/>
      <c r="BG402" s="4"/>
      <c r="BH402" s="4"/>
      <c r="BI402" s="4"/>
      <c r="BJ402" s="4"/>
      <c r="BK402" s="4"/>
      <c r="BL402" s="4"/>
      <c r="BM402" s="4"/>
      <c r="BN402" s="4"/>
      <c r="BO402" s="4"/>
      <c r="BP402" s="4"/>
      <c r="BQ402" s="4"/>
      <c r="BR402" s="4"/>
      <c r="BS402" s="4"/>
      <c r="BT402" s="4"/>
      <c r="BU402" s="4"/>
      <c r="BV402" s="4"/>
      <c r="BW402" s="4"/>
      <c r="BX402" s="4"/>
      <c r="BY402" s="4"/>
      <c r="BZ402" s="4"/>
      <c r="CA402" s="4"/>
      <c r="CB402" s="4"/>
      <c r="CC402" s="4"/>
      <c r="CD402" s="4"/>
      <c r="CE402" s="4"/>
      <c r="CF402" s="4"/>
      <c r="CG402" s="4"/>
      <c r="CH402" s="4"/>
      <c r="CI402" s="4"/>
      <c r="CJ402" s="4"/>
      <c r="CK402" s="4"/>
      <c r="CL402" s="4"/>
      <c r="CM402" s="4"/>
      <c r="CN402" s="4"/>
      <c r="CO402" s="4"/>
      <c r="CP402" s="4"/>
      <c r="CQ402" s="4"/>
      <c r="CR402" s="4"/>
      <c r="CS402" s="4"/>
      <c r="CT402" s="4"/>
      <c r="CU402" s="4"/>
      <c r="CV402" s="4"/>
      <c r="CW402" s="4"/>
      <c r="CX402" s="4"/>
      <c r="CY402" s="4"/>
      <c r="CZ402" s="4"/>
      <c r="DA402" s="4"/>
      <c r="DB402" s="4"/>
      <c r="DC402" s="4"/>
      <c r="DD402" s="4"/>
      <c r="DE402" s="4"/>
      <c r="DF402" s="4"/>
      <c r="DG402" s="4"/>
      <c r="DH402" s="4"/>
      <c r="DI402" s="4"/>
      <c r="DJ402" s="4"/>
      <c r="DK402" s="4"/>
      <c r="DL402" s="4"/>
      <c r="DM402" s="4"/>
      <c r="DN402" s="4"/>
      <c r="DO402" s="4"/>
      <c r="DP402" s="4"/>
      <c r="DQ402" s="4"/>
      <c r="DR402" s="4"/>
      <c r="DS402" s="4"/>
      <c r="DT402" s="4"/>
      <c r="DU402" s="4"/>
      <c r="DV402" s="4"/>
      <c r="DW402" s="4"/>
      <c r="DX402" s="4"/>
      <c r="DY402" s="4"/>
      <c r="DZ402" s="4"/>
      <c r="EA402" s="4"/>
    </row>
    <row r="403" spans="1:131" x14ac:dyDescent="0.4">
      <c r="A403" s="4"/>
      <c r="B403" s="4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4"/>
      <c r="AZ403" s="4"/>
      <c r="BA403" s="4"/>
      <c r="BB403" s="4"/>
      <c r="BC403" s="4"/>
      <c r="BD403" s="4"/>
      <c r="BE403" s="4"/>
      <c r="BF403" s="4"/>
      <c r="BG403" s="4"/>
      <c r="BH403" s="4"/>
      <c r="BI403" s="4"/>
      <c r="BJ403" s="4"/>
      <c r="BK403" s="4"/>
      <c r="BL403" s="4"/>
      <c r="BM403" s="4"/>
      <c r="BN403" s="4"/>
      <c r="BO403" s="4"/>
      <c r="BP403" s="4"/>
      <c r="BQ403" s="4"/>
      <c r="BR403" s="4"/>
      <c r="BS403" s="4"/>
      <c r="BT403" s="4"/>
      <c r="BU403" s="4"/>
      <c r="BV403" s="4"/>
      <c r="BW403" s="4"/>
      <c r="BX403" s="4"/>
      <c r="BY403" s="4"/>
      <c r="BZ403" s="4"/>
      <c r="CA403" s="4"/>
      <c r="CB403" s="4"/>
      <c r="CC403" s="4"/>
      <c r="CD403" s="4"/>
      <c r="CE403" s="4"/>
      <c r="CF403" s="4"/>
      <c r="CG403" s="4"/>
      <c r="CH403" s="4"/>
      <c r="CI403" s="4"/>
      <c r="CJ403" s="4"/>
      <c r="CK403" s="4"/>
      <c r="CL403" s="4"/>
      <c r="CM403" s="4"/>
      <c r="CN403" s="4"/>
      <c r="CO403" s="4"/>
      <c r="CP403" s="4"/>
      <c r="CQ403" s="4"/>
      <c r="CR403" s="4"/>
      <c r="CS403" s="4"/>
      <c r="CT403" s="4"/>
      <c r="CU403" s="4"/>
      <c r="CV403" s="4"/>
      <c r="CW403" s="4"/>
      <c r="CX403" s="4"/>
      <c r="CY403" s="4"/>
      <c r="CZ403" s="4"/>
      <c r="DA403" s="4"/>
      <c r="DB403" s="4"/>
      <c r="DC403" s="4"/>
      <c r="DD403" s="4"/>
      <c r="DE403" s="4"/>
      <c r="DF403" s="4"/>
      <c r="DG403" s="4"/>
      <c r="DH403" s="4"/>
      <c r="DI403" s="4"/>
      <c r="DJ403" s="4"/>
      <c r="DK403" s="4"/>
      <c r="DL403" s="4"/>
      <c r="DM403" s="4"/>
      <c r="DN403" s="4"/>
      <c r="DO403" s="4"/>
      <c r="DP403" s="4"/>
      <c r="DQ403" s="4"/>
      <c r="DR403" s="4"/>
      <c r="DS403" s="4"/>
      <c r="DT403" s="4"/>
      <c r="DU403" s="4"/>
      <c r="DV403" s="4"/>
      <c r="DW403" s="4"/>
      <c r="DX403" s="4"/>
      <c r="DY403" s="4"/>
      <c r="DZ403" s="4"/>
      <c r="EA403" s="4"/>
    </row>
    <row r="404" spans="1:131" x14ac:dyDescent="0.4">
      <c r="A404" s="4"/>
      <c r="B404" s="4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4"/>
      <c r="AZ404" s="4"/>
      <c r="BA404" s="4"/>
      <c r="BB404" s="4"/>
      <c r="BC404" s="4"/>
      <c r="BD404" s="4"/>
      <c r="BE404" s="4"/>
      <c r="BF404" s="4"/>
      <c r="BG404" s="4"/>
      <c r="BH404" s="4"/>
      <c r="BI404" s="4"/>
      <c r="BJ404" s="4"/>
      <c r="BK404" s="4"/>
      <c r="BL404" s="4"/>
      <c r="BM404" s="4"/>
      <c r="BN404" s="4"/>
      <c r="BO404" s="4"/>
      <c r="BP404" s="4"/>
      <c r="BQ404" s="4"/>
      <c r="BR404" s="4"/>
      <c r="BS404" s="4"/>
      <c r="BT404" s="4"/>
      <c r="BU404" s="4"/>
      <c r="BV404" s="4"/>
      <c r="BW404" s="4"/>
      <c r="BX404" s="4"/>
      <c r="BY404" s="4"/>
      <c r="BZ404" s="4"/>
      <c r="CA404" s="4"/>
      <c r="CB404" s="4"/>
      <c r="CC404" s="4"/>
      <c r="CD404" s="4"/>
      <c r="CE404" s="4"/>
      <c r="CF404" s="4"/>
      <c r="CG404" s="4"/>
      <c r="CH404" s="4"/>
      <c r="CI404" s="4"/>
      <c r="CJ404" s="4"/>
      <c r="CK404" s="4"/>
      <c r="CL404" s="4"/>
      <c r="CM404" s="4"/>
      <c r="CN404" s="4"/>
      <c r="CO404" s="4"/>
      <c r="CP404" s="4"/>
      <c r="CQ404" s="4"/>
      <c r="CR404" s="4"/>
      <c r="CS404" s="4"/>
      <c r="CT404" s="4"/>
      <c r="CU404" s="4"/>
      <c r="CV404" s="4"/>
      <c r="CW404" s="4"/>
      <c r="CX404" s="4"/>
      <c r="CY404" s="4"/>
      <c r="CZ404" s="4"/>
      <c r="DA404" s="4"/>
      <c r="DB404" s="4"/>
      <c r="DC404" s="4"/>
      <c r="DD404" s="4"/>
      <c r="DE404" s="4"/>
      <c r="DF404" s="4"/>
      <c r="DG404" s="4"/>
      <c r="DH404" s="4"/>
      <c r="DI404" s="4"/>
      <c r="DJ404" s="4"/>
      <c r="DK404" s="4"/>
      <c r="DL404" s="4"/>
      <c r="DM404" s="4"/>
      <c r="DN404" s="4"/>
      <c r="DO404" s="4"/>
      <c r="DP404" s="4"/>
      <c r="DQ404" s="4"/>
      <c r="DR404" s="4"/>
      <c r="DS404" s="4"/>
      <c r="DT404" s="4"/>
      <c r="DU404" s="4"/>
      <c r="DV404" s="4"/>
      <c r="DW404" s="4"/>
      <c r="DX404" s="4"/>
      <c r="DY404" s="4"/>
      <c r="DZ404" s="4"/>
      <c r="EA404" s="4"/>
    </row>
    <row r="405" spans="1:131" x14ac:dyDescent="0.4">
      <c r="A405" s="4"/>
      <c r="B405" s="4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4"/>
      <c r="AZ405" s="4"/>
      <c r="BA405" s="4"/>
      <c r="BB405" s="4"/>
      <c r="BC405" s="4"/>
      <c r="BD405" s="4"/>
      <c r="BE405" s="4"/>
      <c r="BF405" s="4"/>
      <c r="BG405" s="4"/>
      <c r="BH405" s="4"/>
      <c r="BI405" s="4"/>
      <c r="BJ405" s="4"/>
      <c r="BK405" s="4"/>
      <c r="BL405" s="4"/>
      <c r="BM405" s="4"/>
      <c r="BN405" s="4"/>
      <c r="BO405" s="4"/>
      <c r="BP405" s="4"/>
      <c r="BQ405" s="4"/>
      <c r="BR405" s="4"/>
      <c r="BS405" s="4"/>
      <c r="BT405" s="4"/>
      <c r="BU405" s="4"/>
      <c r="BV405" s="4"/>
      <c r="BW405" s="4"/>
      <c r="BX405" s="4"/>
      <c r="BY405" s="4"/>
      <c r="BZ405" s="4"/>
      <c r="CA405" s="4"/>
      <c r="CB405" s="4"/>
      <c r="CC405" s="4"/>
      <c r="CD405" s="4"/>
      <c r="CE405" s="4"/>
      <c r="CF405" s="4"/>
      <c r="CG405" s="4"/>
      <c r="CH405" s="4"/>
      <c r="CI405" s="4"/>
      <c r="CJ405" s="4"/>
      <c r="CK405" s="4"/>
      <c r="CL405" s="4"/>
      <c r="CM405" s="4"/>
      <c r="CN405" s="4"/>
      <c r="CO405" s="4"/>
      <c r="CP405" s="4"/>
      <c r="CQ405" s="4"/>
      <c r="CR405" s="4"/>
      <c r="CS405" s="4"/>
      <c r="CT405" s="4"/>
      <c r="CU405" s="4"/>
      <c r="CV405" s="4"/>
      <c r="CW405" s="4"/>
      <c r="CX405" s="4"/>
      <c r="CY405" s="4"/>
      <c r="CZ405" s="4"/>
      <c r="DA405" s="4"/>
      <c r="DB405" s="4"/>
      <c r="DC405" s="4"/>
      <c r="DD405" s="4"/>
      <c r="DE405" s="4"/>
      <c r="DF405" s="4"/>
      <c r="DG405" s="4"/>
      <c r="DH405" s="4"/>
      <c r="DI405" s="4"/>
      <c r="DJ405" s="4"/>
      <c r="DK405" s="4"/>
      <c r="DL405" s="4"/>
      <c r="DM405" s="4"/>
      <c r="DN405" s="4"/>
      <c r="DO405" s="4"/>
      <c r="DP405" s="4"/>
      <c r="DQ405" s="4"/>
      <c r="DR405" s="4"/>
      <c r="DS405" s="4"/>
      <c r="DT405" s="4"/>
      <c r="DU405" s="4"/>
      <c r="DV405" s="4"/>
      <c r="DW405" s="4"/>
      <c r="DX405" s="4"/>
      <c r="DY405" s="4"/>
      <c r="DZ405" s="4"/>
      <c r="EA405" s="4"/>
    </row>
    <row r="406" spans="1:131" x14ac:dyDescent="0.4">
      <c r="A406" s="4"/>
      <c r="B406" s="4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4"/>
      <c r="AZ406" s="4"/>
      <c r="BA406" s="4"/>
      <c r="BB406" s="4"/>
      <c r="BC406" s="4"/>
      <c r="BD406" s="4"/>
      <c r="BE406" s="4"/>
      <c r="BF406" s="4"/>
      <c r="BG406" s="4"/>
      <c r="BH406" s="4"/>
      <c r="BI406" s="4"/>
      <c r="BJ406" s="4"/>
      <c r="BK406" s="4"/>
      <c r="BL406" s="4"/>
      <c r="BM406" s="4"/>
      <c r="BN406" s="4"/>
      <c r="BO406" s="4"/>
      <c r="BP406" s="4"/>
      <c r="BQ406" s="4"/>
      <c r="BR406" s="4"/>
      <c r="BS406" s="4"/>
      <c r="BT406" s="4"/>
      <c r="BU406" s="4"/>
      <c r="BV406" s="4"/>
      <c r="BW406" s="4"/>
      <c r="BX406" s="4"/>
      <c r="BY406" s="4"/>
      <c r="BZ406" s="4"/>
      <c r="CA406" s="4"/>
      <c r="CB406" s="4"/>
      <c r="CC406" s="4"/>
      <c r="CD406" s="4"/>
      <c r="CE406" s="4"/>
      <c r="CF406" s="4"/>
      <c r="CG406" s="4"/>
      <c r="CH406" s="4"/>
      <c r="CI406" s="4"/>
      <c r="CJ406" s="4"/>
      <c r="CK406" s="4"/>
      <c r="CL406" s="4"/>
      <c r="CM406" s="4"/>
      <c r="CN406" s="4"/>
      <c r="CO406" s="4"/>
      <c r="CP406" s="4"/>
      <c r="CQ406" s="4"/>
      <c r="CR406" s="4"/>
      <c r="CS406" s="4"/>
      <c r="CT406" s="4"/>
      <c r="CU406" s="4"/>
      <c r="CV406" s="4"/>
      <c r="CW406" s="4"/>
      <c r="CX406" s="4"/>
      <c r="CY406" s="4"/>
      <c r="CZ406" s="4"/>
      <c r="DA406" s="4"/>
      <c r="DB406" s="4"/>
      <c r="DC406" s="4"/>
      <c r="DD406" s="4"/>
      <c r="DE406" s="4"/>
      <c r="DF406" s="4"/>
      <c r="DG406" s="4"/>
      <c r="DH406" s="4"/>
      <c r="DI406" s="4"/>
      <c r="DJ406" s="4"/>
      <c r="DK406" s="4"/>
      <c r="DL406" s="4"/>
      <c r="DM406" s="4"/>
      <c r="DN406" s="4"/>
      <c r="DO406" s="4"/>
      <c r="DP406" s="4"/>
      <c r="DQ406" s="4"/>
      <c r="DR406" s="4"/>
      <c r="DS406" s="4"/>
      <c r="DT406" s="4"/>
      <c r="DU406" s="4"/>
      <c r="DV406" s="4"/>
      <c r="DW406" s="4"/>
      <c r="DX406" s="4"/>
      <c r="DY406" s="4"/>
      <c r="DZ406" s="4"/>
      <c r="EA406" s="4"/>
    </row>
    <row r="407" spans="1:131" x14ac:dyDescent="0.4">
      <c r="A407" s="4"/>
      <c r="B407" s="4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4"/>
      <c r="AZ407" s="4"/>
      <c r="BA407" s="4"/>
      <c r="BB407" s="4"/>
      <c r="BC407" s="4"/>
      <c r="BD407" s="4"/>
      <c r="BE407" s="4"/>
      <c r="BF407" s="4"/>
      <c r="BG407" s="4"/>
      <c r="BH407" s="4"/>
      <c r="BI407" s="4"/>
      <c r="BJ407" s="4"/>
      <c r="BK407" s="4"/>
      <c r="BL407" s="4"/>
      <c r="BM407" s="4"/>
      <c r="BN407" s="4"/>
      <c r="BO407" s="4"/>
      <c r="BP407" s="4"/>
      <c r="BQ407" s="4"/>
      <c r="BR407" s="4"/>
      <c r="BS407" s="4"/>
      <c r="BT407" s="4"/>
      <c r="BU407" s="4"/>
      <c r="BV407" s="4"/>
      <c r="BW407" s="4"/>
      <c r="BX407" s="4"/>
      <c r="BY407" s="4"/>
      <c r="BZ407" s="4"/>
      <c r="CA407" s="4"/>
      <c r="CB407" s="4"/>
      <c r="CC407" s="4"/>
      <c r="CD407" s="4"/>
      <c r="CE407" s="4"/>
      <c r="CF407" s="4"/>
      <c r="CG407" s="4"/>
      <c r="CH407" s="4"/>
      <c r="CI407" s="4"/>
      <c r="CJ407" s="4"/>
      <c r="CK407" s="4"/>
      <c r="CL407" s="4"/>
      <c r="CM407" s="4"/>
      <c r="CN407" s="4"/>
      <c r="CO407" s="4"/>
      <c r="CP407" s="4"/>
      <c r="CQ407" s="4"/>
      <c r="CR407" s="4"/>
      <c r="CS407" s="4"/>
      <c r="CT407" s="4"/>
      <c r="CU407" s="4"/>
      <c r="CV407" s="4"/>
      <c r="CW407" s="4"/>
      <c r="CX407" s="4"/>
      <c r="CY407" s="4"/>
      <c r="CZ407" s="4"/>
      <c r="DA407" s="4"/>
      <c r="DB407" s="4"/>
      <c r="DC407" s="4"/>
      <c r="DD407" s="4"/>
      <c r="DE407" s="4"/>
      <c r="DF407" s="4"/>
      <c r="DG407" s="4"/>
      <c r="DH407" s="4"/>
      <c r="DI407" s="4"/>
      <c r="DJ407" s="4"/>
      <c r="DK407" s="4"/>
      <c r="DL407" s="4"/>
      <c r="DM407" s="4"/>
      <c r="DN407" s="4"/>
      <c r="DO407" s="4"/>
      <c r="DP407" s="4"/>
      <c r="DQ407" s="4"/>
      <c r="DR407" s="4"/>
      <c r="DS407" s="4"/>
      <c r="DT407" s="4"/>
      <c r="DU407" s="4"/>
      <c r="DV407" s="4"/>
      <c r="DW407" s="4"/>
      <c r="DX407" s="4"/>
      <c r="DY407" s="4"/>
      <c r="DZ407" s="4"/>
      <c r="EA407" s="4"/>
    </row>
    <row r="408" spans="1:131" x14ac:dyDescent="0.4">
      <c r="A408" s="4"/>
      <c r="B408" s="4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4"/>
      <c r="AZ408" s="4"/>
      <c r="BA408" s="4"/>
      <c r="BB408" s="4"/>
      <c r="BC408" s="4"/>
      <c r="BD408" s="4"/>
      <c r="BE408" s="4"/>
      <c r="BF408" s="4"/>
      <c r="BG408" s="4"/>
      <c r="BH408" s="4"/>
      <c r="BI408" s="4"/>
      <c r="BJ408" s="4"/>
      <c r="BK408" s="4"/>
      <c r="BL408" s="4"/>
      <c r="BM408" s="4"/>
      <c r="BN408" s="4"/>
      <c r="BO408" s="4"/>
      <c r="BP408" s="4"/>
      <c r="BQ408" s="4"/>
      <c r="BR408" s="4"/>
      <c r="BS408" s="4"/>
      <c r="BT408" s="4"/>
      <c r="BU408" s="4"/>
      <c r="BV408" s="4"/>
      <c r="BW408" s="4"/>
      <c r="BX408" s="4"/>
      <c r="BY408" s="4"/>
      <c r="BZ408" s="4"/>
      <c r="CA408" s="4"/>
      <c r="CB408" s="4"/>
      <c r="CC408" s="4"/>
      <c r="CD408" s="4"/>
      <c r="CE408" s="4"/>
      <c r="CF408" s="4"/>
      <c r="CG408" s="4"/>
      <c r="CH408" s="4"/>
      <c r="CI408" s="4"/>
      <c r="CJ408" s="4"/>
      <c r="CK408" s="4"/>
      <c r="CL408" s="4"/>
      <c r="CM408" s="4"/>
      <c r="CN408" s="4"/>
      <c r="CO408" s="4"/>
      <c r="CP408" s="4"/>
      <c r="CQ408" s="4"/>
      <c r="CR408" s="4"/>
      <c r="CS408" s="4"/>
      <c r="CT408" s="4"/>
      <c r="CU408" s="4"/>
      <c r="CV408" s="4"/>
      <c r="CW408" s="4"/>
      <c r="CX408" s="4"/>
      <c r="CY408" s="4"/>
      <c r="CZ408" s="4"/>
      <c r="DA408" s="4"/>
      <c r="DB408" s="4"/>
      <c r="DC408" s="4"/>
      <c r="DD408" s="4"/>
      <c r="DE408" s="4"/>
      <c r="DF408" s="4"/>
      <c r="DG408" s="4"/>
      <c r="DH408" s="4"/>
      <c r="DI408" s="4"/>
      <c r="DJ408" s="4"/>
      <c r="DK408" s="4"/>
      <c r="DL408" s="4"/>
      <c r="DM408" s="4"/>
      <c r="DN408" s="4"/>
      <c r="DO408" s="4"/>
      <c r="DP408" s="4"/>
      <c r="DQ408" s="4"/>
      <c r="DR408" s="4"/>
      <c r="DS408" s="4"/>
      <c r="DT408" s="4"/>
      <c r="DU408" s="4"/>
      <c r="DV408" s="4"/>
      <c r="DW408" s="4"/>
      <c r="DX408" s="4"/>
      <c r="DY408" s="4"/>
      <c r="DZ408" s="4"/>
      <c r="EA408" s="4"/>
    </row>
    <row r="409" spans="1:131" x14ac:dyDescent="0.4">
      <c r="A409" s="4"/>
      <c r="B409" s="4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4"/>
      <c r="AZ409" s="4"/>
      <c r="BA409" s="4"/>
      <c r="BB409" s="4"/>
      <c r="BC409" s="4"/>
      <c r="BD409" s="4"/>
      <c r="BE409" s="4"/>
      <c r="BF409" s="4"/>
      <c r="BG409" s="4"/>
      <c r="BH409" s="4"/>
      <c r="BI409" s="4"/>
      <c r="BJ409" s="4"/>
      <c r="BK409" s="4"/>
      <c r="BL409" s="4"/>
      <c r="BM409" s="4"/>
      <c r="BN409" s="4"/>
      <c r="BO409" s="4"/>
      <c r="BP409" s="4"/>
      <c r="BQ409" s="4"/>
      <c r="BR409" s="4"/>
      <c r="BS409" s="4"/>
      <c r="BT409" s="4"/>
      <c r="BU409" s="4"/>
      <c r="BV409" s="4"/>
      <c r="BW409" s="4"/>
      <c r="BX409" s="4"/>
      <c r="BY409" s="4"/>
      <c r="BZ409" s="4"/>
      <c r="CA409" s="4"/>
      <c r="CB409" s="4"/>
      <c r="CC409" s="4"/>
      <c r="CD409" s="4"/>
      <c r="CE409" s="4"/>
      <c r="CF409" s="4"/>
      <c r="CG409" s="4"/>
      <c r="CH409" s="4"/>
      <c r="CI409" s="4"/>
      <c r="CJ409" s="4"/>
      <c r="CK409" s="4"/>
      <c r="CL409" s="4"/>
      <c r="CM409" s="4"/>
      <c r="CN409" s="4"/>
      <c r="CO409" s="4"/>
      <c r="CP409" s="4"/>
      <c r="CQ409" s="4"/>
      <c r="CR409" s="4"/>
      <c r="CS409" s="4"/>
      <c r="CT409" s="4"/>
      <c r="CU409" s="4"/>
      <c r="CV409" s="4"/>
      <c r="CW409" s="4"/>
      <c r="CX409" s="4"/>
      <c r="CY409" s="4"/>
      <c r="CZ409" s="4"/>
      <c r="DA409" s="4"/>
      <c r="DB409" s="4"/>
      <c r="DC409" s="4"/>
      <c r="DD409" s="4"/>
      <c r="DE409" s="4"/>
      <c r="DF409" s="4"/>
      <c r="DG409" s="4"/>
      <c r="DH409" s="4"/>
      <c r="DI409" s="4"/>
      <c r="DJ409" s="4"/>
      <c r="DK409" s="4"/>
      <c r="DL409" s="4"/>
      <c r="DM409" s="4"/>
      <c r="DN409" s="4"/>
      <c r="DO409" s="4"/>
      <c r="DP409" s="4"/>
      <c r="DQ409" s="4"/>
      <c r="DR409" s="4"/>
      <c r="DS409" s="4"/>
      <c r="DT409" s="4"/>
      <c r="DU409" s="4"/>
      <c r="DV409" s="4"/>
      <c r="DW409" s="4"/>
      <c r="DX409" s="4"/>
      <c r="DY409" s="4"/>
      <c r="DZ409" s="4"/>
      <c r="EA409" s="4"/>
    </row>
    <row r="410" spans="1:131" x14ac:dyDescent="0.4">
      <c r="A410" s="4"/>
      <c r="B410" s="4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4"/>
      <c r="AZ410" s="4"/>
      <c r="BA410" s="4"/>
      <c r="BB410" s="4"/>
      <c r="BC410" s="4"/>
      <c r="BD410" s="4"/>
      <c r="BE410" s="4"/>
      <c r="BF410" s="4"/>
      <c r="BG410" s="4"/>
      <c r="BH410" s="4"/>
      <c r="BI410" s="4"/>
      <c r="BJ410" s="4"/>
      <c r="BK410" s="4"/>
      <c r="BL410" s="4"/>
      <c r="BM410" s="4"/>
      <c r="BN410" s="4"/>
      <c r="BO410" s="4"/>
      <c r="BP410" s="4"/>
      <c r="BQ410" s="4"/>
      <c r="BR410" s="4"/>
      <c r="BS410" s="4"/>
      <c r="BT410" s="4"/>
      <c r="BU410" s="4"/>
      <c r="BV410" s="4"/>
      <c r="BW410" s="4"/>
      <c r="BX410" s="4"/>
      <c r="BY410" s="4"/>
      <c r="BZ410" s="4"/>
      <c r="CA410" s="4"/>
      <c r="CB410" s="4"/>
      <c r="CC410" s="4"/>
      <c r="CD410" s="4"/>
      <c r="CE410" s="4"/>
      <c r="CF410" s="4"/>
      <c r="CG410" s="4"/>
      <c r="CH410" s="4"/>
      <c r="CI410" s="4"/>
      <c r="CJ410" s="4"/>
      <c r="CK410" s="4"/>
      <c r="CL410" s="4"/>
      <c r="CM410" s="4"/>
      <c r="CN410" s="4"/>
      <c r="CO410" s="4"/>
      <c r="CP410" s="4"/>
      <c r="CQ410" s="4"/>
      <c r="CR410" s="4"/>
      <c r="CS410" s="4"/>
      <c r="CT410" s="4"/>
      <c r="CU410" s="4"/>
      <c r="CV410" s="4"/>
      <c r="CW410" s="4"/>
      <c r="CX410" s="4"/>
      <c r="CY410" s="4"/>
      <c r="CZ410" s="4"/>
      <c r="DA410" s="4"/>
      <c r="DB410" s="4"/>
      <c r="DC410" s="4"/>
      <c r="DD410" s="4"/>
      <c r="DE410" s="4"/>
      <c r="DF410" s="4"/>
      <c r="DG410" s="4"/>
      <c r="DH410" s="4"/>
      <c r="DI410" s="4"/>
      <c r="DJ410" s="4"/>
      <c r="DK410" s="4"/>
      <c r="DL410" s="4"/>
      <c r="DM410" s="4"/>
      <c r="DN410" s="4"/>
      <c r="DO410" s="4"/>
      <c r="DP410" s="4"/>
      <c r="DQ410" s="4"/>
      <c r="DR410" s="4"/>
      <c r="DS410" s="4"/>
      <c r="DT410" s="4"/>
      <c r="DU410" s="4"/>
      <c r="DV410" s="4"/>
      <c r="DW410" s="4"/>
      <c r="DX410" s="4"/>
      <c r="DY410" s="4"/>
      <c r="DZ410" s="4"/>
      <c r="EA410" s="4"/>
    </row>
    <row r="411" spans="1:131" x14ac:dyDescent="0.4">
      <c r="A411" s="4"/>
      <c r="B411" s="4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4"/>
      <c r="AZ411" s="4"/>
      <c r="BA411" s="4"/>
      <c r="BB411" s="4"/>
      <c r="BC411" s="4"/>
      <c r="BD411" s="4"/>
      <c r="BE411" s="4"/>
      <c r="BF411" s="4"/>
      <c r="BG411" s="4"/>
      <c r="BH411" s="4"/>
      <c r="BI411" s="4"/>
      <c r="BJ411" s="4"/>
      <c r="BK411" s="4"/>
      <c r="BL411" s="4"/>
      <c r="BM411" s="4"/>
      <c r="BN411" s="4"/>
      <c r="BO411" s="4"/>
      <c r="BP411" s="4"/>
      <c r="BQ411" s="4"/>
      <c r="BR411" s="4"/>
      <c r="BS411" s="4"/>
      <c r="BT411" s="4"/>
      <c r="BU411" s="4"/>
      <c r="BV411" s="4"/>
      <c r="BW411" s="4"/>
      <c r="BX411" s="4"/>
      <c r="BY411" s="4"/>
      <c r="BZ411" s="4"/>
      <c r="CA411" s="4"/>
      <c r="CB411" s="4"/>
      <c r="CC411" s="4"/>
      <c r="CD411" s="4"/>
      <c r="CE411" s="4"/>
      <c r="CF411" s="4"/>
      <c r="CG411" s="4"/>
      <c r="CH411" s="4"/>
      <c r="CI411" s="4"/>
      <c r="CJ411" s="4"/>
      <c r="CK411" s="4"/>
      <c r="CL411" s="4"/>
      <c r="CM411" s="4"/>
      <c r="CN411" s="4"/>
      <c r="CO411" s="4"/>
      <c r="CP411" s="4"/>
      <c r="CQ411" s="4"/>
      <c r="CR411" s="4"/>
      <c r="CS411" s="4"/>
      <c r="CT411" s="4"/>
      <c r="CU411" s="4"/>
      <c r="CV411" s="4"/>
      <c r="CW411" s="4"/>
      <c r="CX411" s="4"/>
      <c r="CY411" s="4"/>
      <c r="CZ411" s="4"/>
      <c r="DA411" s="4"/>
      <c r="DB411" s="4"/>
      <c r="DC411" s="4"/>
      <c r="DD411" s="4"/>
      <c r="DE411" s="4"/>
      <c r="DF411" s="4"/>
      <c r="DG411" s="4"/>
      <c r="DH411" s="4"/>
      <c r="DI411" s="4"/>
      <c r="DJ411" s="4"/>
      <c r="DK411" s="4"/>
      <c r="DL411" s="4"/>
      <c r="DM411" s="4"/>
      <c r="DN411" s="4"/>
      <c r="DO411" s="4"/>
      <c r="DP411" s="4"/>
      <c r="DQ411" s="4"/>
      <c r="DR411" s="4"/>
      <c r="DS411" s="4"/>
      <c r="DT411" s="4"/>
      <c r="DU411" s="4"/>
      <c r="DV411" s="4"/>
      <c r="DW411" s="4"/>
      <c r="DX411" s="4"/>
      <c r="DY411" s="4"/>
      <c r="DZ411" s="4"/>
      <c r="EA411" s="4"/>
    </row>
    <row r="412" spans="1:131" x14ac:dyDescent="0.4">
      <c r="A412" s="4"/>
      <c r="B412" s="4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4"/>
      <c r="AZ412" s="4"/>
      <c r="BA412" s="4"/>
      <c r="BB412" s="4"/>
      <c r="BC412" s="4"/>
      <c r="BD412" s="4"/>
      <c r="BE412" s="4"/>
      <c r="BF412" s="4"/>
      <c r="BG412" s="4"/>
      <c r="BH412" s="4"/>
      <c r="BI412" s="4"/>
      <c r="BJ412" s="4"/>
      <c r="BK412" s="4"/>
      <c r="BL412" s="4"/>
      <c r="BM412" s="4"/>
      <c r="BN412" s="4"/>
      <c r="BO412" s="4"/>
      <c r="BP412" s="4"/>
      <c r="BQ412" s="4"/>
      <c r="BR412" s="4"/>
      <c r="BS412" s="4"/>
      <c r="BT412" s="4"/>
      <c r="BU412" s="4"/>
      <c r="BV412" s="4"/>
      <c r="BW412" s="4"/>
      <c r="BX412" s="4"/>
      <c r="BY412" s="4"/>
      <c r="BZ412" s="4"/>
      <c r="CA412" s="4"/>
      <c r="CB412" s="4"/>
      <c r="CC412" s="4"/>
      <c r="CD412" s="4"/>
      <c r="CE412" s="4"/>
      <c r="CF412" s="4"/>
      <c r="CG412" s="4"/>
      <c r="CH412" s="4"/>
      <c r="CI412" s="4"/>
      <c r="CJ412" s="4"/>
      <c r="CK412" s="4"/>
      <c r="CL412" s="4"/>
      <c r="CM412" s="4"/>
      <c r="CN412" s="4"/>
      <c r="CO412" s="4"/>
      <c r="CP412" s="4"/>
      <c r="CQ412" s="4"/>
      <c r="CR412" s="4"/>
      <c r="CS412" s="4"/>
      <c r="CT412" s="4"/>
      <c r="CU412" s="4"/>
      <c r="CV412" s="4"/>
      <c r="CW412" s="4"/>
      <c r="CX412" s="4"/>
      <c r="CY412" s="4"/>
      <c r="CZ412" s="4"/>
      <c r="DA412" s="4"/>
      <c r="DB412" s="4"/>
      <c r="DC412" s="4"/>
      <c r="DD412" s="4"/>
      <c r="DE412" s="4"/>
      <c r="DF412" s="4"/>
      <c r="DG412" s="4"/>
      <c r="DH412" s="4"/>
      <c r="DI412" s="4"/>
      <c r="DJ412" s="4"/>
      <c r="DK412" s="4"/>
      <c r="DL412" s="4"/>
      <c r="DM412" s="4"/>
      <c r="DN412" s="4"/>
      <c r="DO412" s="4"/>
      <c r="DP412" s="4"/>
      <c r="DQ412" s="4"/>
      <c r="DR412" s="4"/>
      <c r="DS412" s="4"/>
      <c r="DT412" s="4"/>
      <c r="DU412" s="4"/>
      <c r="DV412" s="4"/>
      <c r="DW412" s="4"/>
      <c r="DX412" s="4"/>
      <c r="DY412" s="4"/>
      <c r="DZ412" s="4"/>
      <c r="EA412" s="4"/>
    </row>
    <row r="413" spans="1:131" x14ac:dyDescent="0.4">
      <c r="A413" s="4"/>
      <c r="B413" s="4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4"/>
      <c r="AZ413" s="4"/>
      <c r="BA413" s="4"/>
      <c r="BB413" s="4"/>
      <c r="BC413" s="4"/>
      <c r="BD413" s="4"/>
      <c r="BE413" s="4"/>
      <c r="BF413" s="4"/>
      <c r="BG413" s="4"/>
      <c r="BH413" s="4"/>
      <c r="BI413" s="4"/>
      <c r="BJ413" s="4"/>
      <c r="BK413" s="4"/>
      <c r="BL413" s="4"/>
      <c r="BM413" s="4"/>
      <c r="BN413" s="4"/>
      <c r="BO413" s="4"/>
      <c r="BP413" s="4"/>
      <c r="BQ413" s="4"/>
      <c r="BR413" s="4"/>
      <c r="BS413" s="4"/>
      <c r="BT413" s="4"/>
      <c r="BU413" s="4"/>
      <c r="BV413" s="4"/>
      <c r="BW413" s="4"/>
      <c r="BX413" s="4"/>
      <c r="BY413" s="4"/>
      <c r="BZ413" s="4"/>
      <c r="CA413" s="4"/>
      <c r="CB413" s="4"/>
      <c r="CC413" s="4"/>
      <c r="CD413" s="4"/>
      <c r="CE413" s="4"/>
      <c r="CF413" s="4"/>
      <c r="CG413" s="4"/>
      <c r="CH413" s="4"/>
      <c r="CI413" s="4"/>
      <c r="CJ413" s="4"/>
      <c r="CK413" s="4"/>
      <c r="CL413" s="4"/>
      <c r="CM413" s="4"/>
      <c r="CN413" s="4"/>
      <c r="CO413" s="4"/>
      <c r="CP413" s="4"/>
      <c r="CQ413" s="4"/>
      <c r="CR413" s="4"/>
      <c r="CS413" s="4"/>
      <c r="CT413" s="4"/>
      <c r="CU413" s="4"/>
      <c r="CV413" s="4"/>
      <c r="CW413" s="4"/>
      <c r="CX413" s="4"/>
      <c r="CY413" s="4"/>
      <c r="CZ413" s="4"/>
      <c r="DA413" s="4"/>
      <c r="DB413" s="4"/>
      <c r="DC413" s="4"/>
      <c r="DD413" s="4"/>
      <c r="DE413" s="4"/>
      <c r="DF413" s="4"/>
      <c r="DG413" s="4"/>
      <c r="DH413" s="4"/>
      <c r="DI413" s="4"/>
      <c r="DJ413" s="4"/>
      <c r="DK413" s="4"/>
      <c r="DL413" s="4"/>
      <c r="DM413" s="4"/>
      <c r="DN413" s="4"/>
      <c r="DO413" s="4"/>
      <c r="DP413" s="4"/>
      <c r="DQ413" s="4"/>
      <c r="DR413" s="4"/>
      <c r="DS413" s="4"/>
      <c r="DT413" s="4"/>
      <c r="DU413" s="4"/>
      <c r="DV413" s="4"/>
      <c r="DW413" s="4"/>
      <c r="DX413" s="4"/>
      <c r="DY413" s="4"/>
      <c r="DZ413" s="4"/>
      <c r="EA413" s="4"/>
    </row>
    <row r="414" spans="1:131" x14ac:dyDescent="0.4">
      <c r="A414" s="4"/>
      <c r="B414" s="4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4"/>
      <c r="AZ414" s="4"/>
      <c r="BA414" s="4"/>
      <c r="BB414" s="4"/>
      <c r="BC414" s="4"/>
      <c r="BD414" s="4"/>
      <c r="BE414" s="4"/>
      <c r="BF414" s="4"/>
      <c r="BG414" s="4"/>
      <c r="BH414" s="4"/>
      <c r="BI414" s="4"/>
      <c r="BJ414" s="4"/>
      <c r="BK414" s="4"/>
      <c r="BL414" s="4"/>
      <c r="BM414" s="4"/>
      <c r="BN414" s="4"/>
      <c r="BO414" s="4"/>
      <c r="BP414" s="4"/>
      <c r="BQ414" s="4"/>
      <c r="BR414" s="4"/>
      <c r="BS414" s="4"/>
      <c r="BT414" s="4"/>
      <c r="BU414" s="4"/>
      <c r="BV414" s="4"/>
      <c r="BW414" s="4"/>
      <c r="BX414" s="4"/>
      <c r="BY414" s="4"/>
      <c r="BZ414" s="4"/>
      <c r="CA414" s="4"/>
      <c r="CB414" s="4"/>
      <c r="CC414" s="4"/>
      <c r="CD414" s="4"/>
      <c r="CE414" s="4"/>
      <c r="CF414" s="4"/>
      <c r="CG414" s="4"/>
      <c r="CH414" s="4"/>
      <c r="CI414" s="4"/>
      <c r="CJ414" s="4"/>
      <c r="CK414" s="4"/>
      <c r="CL414" s="4"/>
      <c r="CM414" s="4"/>
      <c r="CN414" s="4"/>
      <c r="CO414" s="4"/>
      <c r="CP414" s="4"/>
      <c r="CQ414" s="4"/>
      <c r="CR414" s="4"/>
      <c r="CS414" s="4"/>
      <c r="CT414" s="4"/>
      <c r="CU414" s="4"/>
      <c r="CV414" s="4"/>
      <c r="CW414" s="4"/>
      <c r="CX414" s="4"/>
      <c r="CY414" s="4"/>
      <c r="CZ414" s="4"/>
      <c r="DA414" s="4"/>
      <c r="DB414" s="4"/>
      <c r="DC414" s="4"/>
      <c r="DD414" s="4"/>
      <c r="DE414" s="4"/>
      <c r="DF414" s="4"/>
      <c r="DG414" s="4"/>
      <c r="DH414" s="4"/>
      <c r="DI414" s="4"/>
      <c r="DJ414" s="4"/>
      <c r="DK414" s="4"/>
      <c r="DL414" s="4"/>
      <c r="DM414" s="4"/>
      <c r="DN414" s="4"/>
      <c r="DO414" s="4"/>
      <c r="DP414" s="4"/>
      <c r="DQ414" s="4"/>
      <c r="DR414" s="4"/>
      <c r="DS414" s="4"/>
      <c r="DT414" s="4"/>
      <c r="DU414" s="4"/>
      <c r="DV414" s="4"/>
      <c r="DW414" s="4"/>
      <c r="DX414" s="4"/>
      <c r="DY414" s="4"/>
      <c r="DZ414" s="4"/>
      <c r="EA414" s="4"/>
    </row>
    <row r="415" spans="1:131" x14ac:dyDescent="0.4">
      <c r="A415" s="4"/>
      <c r="B415" s="4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4"/>
      <c r="AZ415" s="4"/>
      <c r="BA415" s="4"/>
      <c r="BB415" s="4"/>
      <c r="BC415" s="4"/>
      <c r="BD415" s="4"/>
      <c r="BE415" s="4"/>
      <c r="BF415" s="4"/>
      <c r="BG415" s="4"/>
      <c r="BH415" s="4"/>
      <c r="BI415" s="4"/>
      <c r="BJ415" s="4"/>
      <c r="BK415" s="4"/>
      <c r="BL415" s="4"/>
      <c r="BM415" s="4"/>
      <c r="BN415" s="4"/>
      <c r="BO415" s="4"/>
      <c r="BP415" s="4"/>
      <c r="BQ415" s="4"/>
      <c r="BR415" s="4"/>
      <c r="BS415" s="4"/>
      <c r="BT415" s="4"/>
      <c r="BU415" s="4"/>
      <c r="BV415" s="4"/>
      <c r="BW415" s="4"/>
      <c r="BX415" s="4"/>
      <c r="BY415" s="4"/>
      <c r="BZ415" s="4"/>
      <c r="CA415" s="4"/>
      <c r="CB415" s="4"/>
      <c r="CC415" s="4"/>
      <c r="CD415" s="4"/>
      <c r="CE415" s="4"/>
      <c r="CF415" s="4"/>
      <c r="CG415" s="4"/>
      <c r="CH415" s="4"/>
      <c r="CI415" s="4"/>
      <c r="CJ415" s="4"/>
      <c r="CK415" s="4"/>
      <c r="CL415" s="4"/>
      <c r="CM415" s="4"/>
      <c r="CN415" s="4"/>
      <c r="CO415" s="4"/>
      <c r="CP415" s="4"/>
      <c r="CQ415" s="4"/>
      <c r="CR415" s="4"/>
      <c r="CS415" s="4"/>
      <c r="CT415" s="4"/>
      <c r="CU415" s="4"/>
      <c r="CV415" s="4"/>
      <c r="CW415" s="4"/>
      <c r="CX415" s="4"/>
      <c r="CY415" s="4"/>
      <c r="CZ415" s="4"/>
      <c r="DA415" s="4"/>
      <c r="DB415" s="4"/>
      <c r="DC415" s="4"/>
      <c r="DD415" s="4"/>
      <c r="DE415" s="4"/>
      <c r="DF415" s="4"/>
      <c r="DG415" s="4"/>
      <c r="DH415" s="4"/>
      <c r="DI415" s="4"/>
      <c r="DJ415" s="4"/>
      <c r="DK415" s="4"/>
      <c r="DL415" s="4"/>
      <c r="DM415" s="4"/>
      <c r="DN415" s="4"/>
      <c r="DO415" s="4"/>
      <c r="DP415" s="4"/>
      <c r="DQ415" s="4"/>
      <c r="DR415" s="4"/>
      <c r="DS415" s="4"/>
      <c r="DT415" s="4"/>
      <c r="DU415" s="4"/>
      <c r="DV415" s="4"/>
      <c r="DW415" s="4"/>
      <c r="DX415" s="4"/>
      <c r="DY415" s="4"/>
      <c r="DZ415" s="4"/>
      <c r="EA415" s="4"/>
    </row>
    <row r="416" spans="1:131" x14ac:dyDescent="0.4">
      <c r="A416" s="4"/>
      <c r="B416" s="4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4"/>
      <c r="AZ416" s="4"/>
      <c r="BA416" s="4"/>
      <c r="BB416" s="4"/>
      <c r="BC416" s="4"/>
      <c r="BD416" s="4"/>
      <c r="BE416" s="4"/>
      <c r="BF416" s="4"/>
      <c r="BG416" s="4"/>
      <c r="BH416" s="4"/>
      <c r="BI416" s="4"/>
      <c r="BJ416" s="4"/>
      <c r="BK416" s="4"/>
      <c r="BL416" s="4"/>
      <c r="BM416" s="4"/>
      <c r="BN416" s="4"/>
      <c r="BO416" s="4"/>
      <c r="BP416" s="4"/>
      <c r="BQ416" s="4"/>
      <c r="BR416" s="4"/>
      <c r="BS416" s="4"/>
      <c r="BT416" s="4"/>
      <c r="BU416" s="4"/>
      <c r="BV416" s="4"/>
      <c r="BW416" s="4"/>
      <c r="BX416" s="4"/>
      <c r="BY416" s="4"/>
      <c r="BZ416" s="4"/>
      <c r="CA416" s="4"/>
      <c r="CB416" s="4"/>
      <c r="CC416" s="4"/>
      <c r="CD416" s="4"/>
      <c r="CE416" s="4"/>
      <c r="CF416" s="4"/>
      <c r="CG416" s="4"/>
      <c r="CH416" s="4"/>
      <c r="CI416" s="4"/>
      <c r="CJ416" s="4"/>
      <c r="CK416" s="4"/>
      <c r="CL416" s="4"/>
      <c r="CM416" s="4"/>
      <c r="CN416" s="4"/>
      <c r="CO416" s="4"/>
      <c r="CP416" s="4"/>
      <c r="CQ416" s="4"/>
      <c r="CR416" s="4"/>
      <c r="CS416" s="4"/>
      <c r="CT416" s="4"/>
      <c r="CU416" s="4"/>
      <c r="CV416" s="4"/>
      <c r="CW416" s="4"/>
      <c r="CX416" s="4"/>
      <c r="CY416" s="4"/>
      <c r="CZ416" s="4"/>
      <c r="DA416" s="4"/>
      <c r="DB416" s="4"/>
      <c r="DC416" s="4"/>
      <c r="DD416" s="4"/>
      <c r="DE416" s="4"/>
      <c r="DF416" s="4"/>
      <c r="DG416" s="4"/>
      <c r="DH416" s="4"/>
      <c r="DI416" s="4"/>
      <c r="DJ416" s="4"/>
      <c r="DK416" s="4"/>
      <c r="DL416" s="4"/>
      <c r="DM416" s="4"/>
      <c r="DN416" s="4"/>
      <c r="DO416" s="4"/>
      <c r="DP416" s="4"/>
      <c r="DQ416" s="4"/>
      <c r="DR416" s="4"/>
      <c r="DS416" s="4"/>
      <c r="DT416" s="4"/>
      <c r="DU416" s="4"/>
      <c r="DV416" s="4"/>
      <c r="DW416" s="4"/>
      <c r="DX416" s="4"/>
      <c r="DY416" s="4"/>
      <c r="DZ416" s="4"/>
      <c r="EA416" s="4"/>
    </row>
    <row r="417" spans="1:131" x14ac:dyDescent="0.4">
      <c r="A417" s="4"/>
      <c r="B417" s="4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4"/>
      <c r="AZ417" s="4"/>
      <c r="BA417" s="4"/>
      <c r="BB417" s="4"/>
      <c r="BC417" s="4"/>
      <c r="BD417" s="4"/>
      <c r="BE417" s="4"/>
      <c r="BF417" s="4"/>
      <c r="BG417" s="4"/>
      <c r="BH417" s="4"/>
      <c r="BI417" s="4"/>
      <c r="BJ417" s="4"/>
      <c r="BK417" s="4"/>
      <c r="BL417" s="4"/>
      <c r="BM417" s="4"/>
      <c r="BN417" s="4"/>
      <c r="BO417" s="4"/>
      <c r="BP417" s="4"/>
      <c r="BQ417" s="4"/>
      <c r="BR417" s="4"/>
      <c r="BS417" s="4"/>
      <c r="BT417" s="4"/>
      <c r="BU417" s="4"/>
      <c r="BV417" s="4"/>
      <c r="BW417" s="4"/>
      <c r="BX417" s="4"/>
      <c r="BY417" s="4"/>
      <c r="BZ417" s="4"/>
      <c r="CA417" s="4"/>
      <c r="CB417" s="4"/>
      <c r="CC417" s="4"/>
      <c r="CD417" s="4"/>
      <c r="CE417" s="4"/>
      <c r="CF417" s="4"/>
      <c r="CG417" s="4"/>
      <c r="CH417" s="4"/>
      <c r="CI417" s="4"/>
      <c r="CJ417" s="4"/>
      <c r="CK417" s="4"/>
      <c r="CL417" s="4"/>
      <c r="CM417" s="4"/>
      <c r="CN417" s="4"/>
      <c r="CO417" s="4"/>
      <c r="CP417" s="4"/>
      <c r="CQ417" s="4"/>
      <c r="CR417" s="4"/>
      <c r="CS417" s="4"/>
      <c r="CT417" s="4"/>
      <c r="CU417" s="4"/>
      <c r="CV417" s="4"/>
      <c r="CW417" s="4"/>
      <c r="CX417" s="4"/>
      <c r="CY417" s="4"/>
      <c r="CZ417" s="4"/>
      <c r="DA417" s="4"/>
      <c r="DB417" s="4"/>
      <c r="DC417" s="4"/>
      <c r="DD417" s="4"/>
      <c r="DE417" s="4"/>
      <c r="DF417" s="4"/>
      <c r="DG417" s="4"/>
      <c r="DH417" s="4"/>
      <c r="DI417" s="4"/>
      <c r="DJ417" s="4"/>
      <c r="DK417" s="4"/>
      <c r="DL417" s="4"/>
      <c r="DM417" s="4"/>
      <c r="DN417" s="4"/>
      <c r="DO417" s="4"/>
      <c r="DP417" s="4"/>
      <c r="DQ417" s="4"/>
      <c r="DR417" s="4"/>
      <c r="DS417" s="4"/>
      <c r="DT417" s="4"/>
      <c r="DU417" s="4"/>
      <c r="DV417" s="4"/>
      <c r="DW417" s="4"/>
      <c r="DX417" s="4"/>
      <c r="DY417" s="4"/>
      <c r="DZ417" s="4"/>
      <c r="EA417" s="4"/>
    </row>
    <row r="418" spans="1:131" x14ac:dyDescent="0.4">
      <c r="A418" s="4"/>
      <c r="B418" s="4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4"/>
      <c r="AZ418" s="4"/>
      <c r="BA418" s="4"/>
      <c r="BB418" s="4"/>
      <c r="BC418" s="4"/>
      <c r="BD418" s="4"/>
      <c r="BE418" s="4"/>
      <c r="BF418" s="4"/>
      <c r="BG418" s="4"/>
      <c r="BH418" s="4"/>
      <c r="BI418" s="4"/>
      <c r="BJ418" s="4"/>
      <c r="BK418" s="4"/>
      <c r="BL418" s="4"/>
      <c r="BM418" s="4"/>
      <c r="BN418" s="4"/>
      <c r="BO418" s="4"/>
      <c r="BP418" s="4"/>
      <c r="BQ418" s="4"/>
      <c r="BR418" s="4"/>
      <c r="BS418" s="4"/>
      <c r="BT418" s="4"/>
      <c r="BU418" s="4"/>
      <c r="BV418" s="4"/>
      <c r="BW418" s="4"/>
      <c r="BX418" s="4"/>
      <c r="BY418" s="4"/>
      <c r="BZ418" s="4"/>
      <c r="CA418" s="4"/>
      <c r="CB418" s="4"/>
      <c r="CC418" s="4"/>
      <c r="CD418" s="4"/>
      <c r="CE418" s="4"/>
      <c r="CF418" s="4"/>
      <c r="CG418" s="4"/>
      <c r="CH418" s="4"/>
      <c r="CI418" s="4"/>
      <c r="CJ418" s="4"/>
      <c r="CK418" s="4"/>
      <c r="CL418" s="4"/>
      <c r="CM418" s="4"/>
      <c r="CN418" s="4"/>
      <c r="CO418" s="4"/>
      <c r="CP418" s="4"/>
      <c r="CQ418" s="4"/>
      <c r="CR418" s="4"/>
      <c r="CS418" s="4"/>
      <c r="CT418" s="4"/>
      <c r="CU418" s="4"/>
      <c r="CV418" s="4"/>
      <c r="CW418" s="4"/>
      <c r="CX418" s="4"/>
      <c r="CY418" s="4"/>
      <c r="CZ418" s="4"/>
      <c r="DA418" s="4"/>
      <c r="DB418" s="4"/>
      <c r="DC418" s="4"/>
      <c r="DD418" s="4"/>
      <c r="DE418" s="4"/>
      <c r="DF418" s="4"/>
      <c r="DG418" s="4"/>
      <c r="DH418" s="4"/>
      <c r="DI418" s="4"/>
      <c r="DJ418" s="4"/>
      <c r="DK418" s="4"/>
      <c r="DL418" s="4"/>
      <c r="DM418" s="4"/>
      <c r="DN418" s="4"/>
      <c r="DO418" s="4"/>
      <c r="DP418" s="4"/>
      <c r="DQ418" s="4"/>
      <c r="DR418" s="4"/>
      <c r="DS418" s="4"/>
      <c r="DT418" s="4"/>
      <c r="DU418" s="4"/>
      <c r="DV418" s="4"/>
      <c r="DW418" s="4"/>
      <c r="DX418" s="4"/>
      <c r="DY418" s="4"/>
      <c r="DZ418" s="4"/>
      <c r="EA418" s="4"/>
    </row>
    <row r="419" spans="1:131" x14ac:dyDescent="0.4">
      <c r="A419" s="4"/>
      <c r="B419" s="4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4"/>
      <c r="AZ419" s="4"/>
      <c r="BA419" s="4"/>
      <c r="BB419" s="4"/>
      <c r="BC419" s="4"/>
      <c r="BD419" s="4"/>
      <c r="BE419" s="4"/>
      <c r="BF419" s="4"/>
      <c r="BG419" s="4"/>
      <c r="BH419" s="4"/>
      <c r="BI419" s="4"/>
      <c r="BJ419" s="4"/>
      <c r="BK419" s="4"/>
      <c r="BL419" s="4"/>
      <c r="BM419" s="4"/>
      <c r="BN419" s="4"/>
      <c r="BO419" s="4"/>
      <c r="BP419" s="4"/>
      <c r="BQ419" s="4"/>
      <c r="BR419" s="4"/>
      <c r="BS419" s="4"/>
      <c r="BT419" s="4"/>
      <c r="BU419" s="4"/>
      <c r="BV419" s="4"/>
      <c r="BW419" s="4"/>
      <c r="BX419" s="4"/>
      <c r="BY419" s="4"/>
      <c r="BZ419" s="4"/>
      <c r="CA419" s="4"/>
      <c r="CB419" s="4"/>
      <c r="CC419" s="4"/>
      <c r="CD419" s="4"/>
      <c r="CE419" s="4"/>
      <c r="CF419" s="4"/>
      <c r="CG419" s="4"/>
      <c r="CH419" s="4"/>
      <c r="CI419" s="4"/>
      <c r="CJ419" s="4"/>
      <c r="CK419" s="4"/>
      <c r="CL419" s="4"/>
      <c r="CM419" s="4"/>
      <c r="CN419" s="4"/>
      <c r="CO419" s="4"/>
      <c r="CP419" s="4"/>
      <c r="CQ419" s="4"/>
      <c r="CR419" s="4"/>
      <c r="CS419" s="4"/>
      <c r="CT419" s="4"/>
      <c r="CU419" s="4"/>
      <c r="CV419" s="4"/>
      <c r="CW419" s="4"/>
      <c r="CX419" s="4"/>
      <c r="CY419" s="4"/>
      <c r="CZ419" s="4"/>
      <c r="DA419" s="4"/>
      <c r="DB419" s="4"/>
      <c r="DC419" s="4"/>
      <c r="DD419" s="4"/>
      <c r="DE419" s="4"/>
      <c r="DF419" s="4"/>
      <c r="DG419" s="4"/>
      <c r="DH419" s="4"/>
      <c r="DI419" s="4"/>
      <c r="DJ419" s="4"/>
      <c r="DK419" s="4"/>
      <c r="DL419" s="4"/>
      <c r="DM419" s="4"/>
      <c r="DN419" s="4"/>
      <c r="DO419" s="4"/>
      <c r="DP419" s="4"/>
      <c r="DQ419" s="4"/>
      <c r="DR419" s="4"/>
      <c r="DS419" s="4"/>
      <c r="DT419" s="4"/>
      <c r="DU419" s="4"/>
      <c r="DV419" s="4"/>
      <c r="DW419" s="4"/>
      <c r="DX419" s="4"/>
      <c r="DY419" s="4"/>
      <c r="DZ419" s="4"/>
      <c r="EA419" s="4"/>
    </row>
    <row r="420" spans="1:131" x14ac:dyDescent="0.4">
      <c r="A420" s="4"/>
      <c r="B420" s="4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4"/>
      <c r="AZ420" s="4"/>
      <c r="BA420" s="4"/>
      <c r="BB420" s="4"/>
      <c r="BC420" s="4"/>
      <c r="BD420" s="4"/>
      <c r="BE420" s="4"/>
      <c r="BF420" s="4"/>
      <c r="BG420" s="4"/>
      <c r="BH420" s="4"/>
      <c r="BI420" s="4"/>
      <c r="BJ420" s="4"/>
      <c r="BK420" s="4"/>
      <c r="BL420" s="4"/>
      <c r="BM420" s="4"/>
      <c r="BN420" s="4"/>
      <c r="BO420" s="4"/>
      <c r="BP420" s="4"/>
      <c r="BQ420" s="4"/>
      <c r="BR420" s="4"/>
      <c r="BS420" s="4"/>
      <c r="BT420" s="4"/>
      <c r="BU420" s="4"/>
      <c r="BV420" s="4"/>
      <c r="BW420" s="4"/>
      <c r="BX420" s="4"/>
      <c r="BY420" s="4"/>
      <c r="BZ420" s="4"/>
      <c r="CA420" s="4"/>
      <c r="CB420" s="4"/>
      <c r="CC420" s="4"/>
      <c r="CD420" s="4"/>
      <c r="CE420" s="4"/>
      <c r="CF420" s="4"/>
      <c r="CG420" s="4"/>
      <c r="CH420" s="4"/>
      <c r="CI420" s="4"/>
      <c r="CJ420" s="4"/>
      <c r="CK420" s="4"/>
      <c r="CL420" s="4"/>
      <c r="CM420" s="4"/>
      <c r="CN420" s="4"/>
      <c r="CO420" s="4"/>
      <c r="CP420" s="4"/>
      <c r="CQ420" s="4"/>
      <c r="CR420" s="4"/>
      <c r="CS420" s="4"/>
      <c r="CT420" s="4"/>
      <c r="CU420" s="4"/>
      <c r="CV420" s="4"/>
      <c r="CW420" s="4"/>
      <c r="CX420" s="4"/>
      <c r="CY420" s="4"/>
      <c r="CZ420" s="4"/>
      <c r="DA420" s="4"/>
      <c r="DB420" s="4"/>
      <c r="DC420" s="4"/>
      <c r="DD420" s="4"/>
      <c r="DE420" s="4"/>
      <c r="DF420" s="4"/>
      <c r="DG420" s="4"/>
      <c r="DH420" s="4"/>
      <c r="DI420" s="4"/>
      <c r="DJ420" s="4"/>
      <c r="DK420" s="4"/>
      <c r="DL420" s="4"/>
      <c r="DM420" s="4"/>
      <c r="DN420" s="4"/>
      <c r="DO420" s="4"/>
      <c r="DP420" s="4"/>
      <c r="DQ420" s="4"/>
      <c r="DR420" s="4"/>
      <c r="DS420" s="4"/>
      <c r="DT420" s="4"/>
      <c r="DU420" s="4"/>
      <c r="DV420" s="4"/>
      <c r="DW420" s="4"/>
      <c r="DX420" s="4"/>
      <c r="DY420" s="4"/>
      <c r="DZ420" s="4"/>
      <c r="EA420" s="4"/>
    </row>
    <row r="421" spans="1:131" x14ac:dyDescent="0.4">
      <c r="A421" s="4"/>
      <c r="B421" s="4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4"/>
      <c r="AZ421" s="4"/>
      <c r="BA421" s="4"/>
      <c r="BB421" s="4"/>
      <c r="BC421" s="4"/>
      <c r="BD421" s="4"/>
      <c r="BE421" s="4"/>
      <c r="BF421" s="4"/>
      <c r="BG421" s="4"/>
      <c r="BH421" s="4"/>
      <c r="BI421" s="4"/>
      <c r="BJ421" s="4"/>
      <c r="BK421" s="4"/>
      <c r="BL421" s="4"/>
      <c r="BM421" s="4"/>
      <c r="BN421" s="4"/>
      <c r="BO421" s="4"/>
      <c r="BP421" s="4"/>
      <c r="BQ421" s="4"/>
      <c r="BR421" s="4"/>
      <c r="BS421" s="4"/>
      <c r="BT421" s="4"/>
      <c r="BU421" s="4"/>
      <c r="BV421" s="4"/>
      <c r="BW421" s="4"/>
      <c r="BX421" s="4"/>
      <c r="BY421" s="4"/>
      <c r="BZ421" s="4"/>
      <c r="CA421" s="4"/>
      <c r="CB421" s="4"/>
      <c r="CC421" s="4"/>
      <c r="CD421" s="4"/>
      <c r="CE421" s="4"/>
      <c r="CF421" s="4"/>
      <c r="CG421" s="4"/>
      <c r="CH421" s="4"/>
      <c r="CI421" s="4"/>
      <c r="CJ421" s="4"/>
      <c r="CK421" s="4"/>
      <c r="CL421" s="4"/>
      <c r="CM421" s="4"/>
      <c r="CN421" s="4"/>
      <c r="CO421" s="4"/>
      <c r="CP421" s="4"/>
      <c r="CQ421" s="4"/>
      <c r="CR421" s="4"/>
      <c r="CS421" s="4"/>
      <c r="CT421" s="4"/>
      <c r="CU421" s="4"/>
      <c r="CV421" s="4"/>
      <c r="CW421" s="4"/>
      <c r="CX421" s="4"/>
      <c r="CY421" s="4"/>
      <c r="CZ421" s="4"/>
      <c r="DA421" s="4"/>
      <c r="DB421" s="4"/>
      <c r="DC421" s="4"/>
      <c r="DD421" s="4"/>
      <c r="DE421" s="4"/>
      <c r="DF421" s="4"/>
      <c r="DG421" s="4"/>
      <c r="DH421" s="4"/>
      <c r="DI421" s="4"/>
      <c r="DJ421" s="4"/>
      <c r="DK421" s="4"/>
      <c r="DL421" s="4"/>
      <c r="DM421" s="4"/>
      <c r="DN421" s="4"/>
      <c r="DO421" s="4"/>
      <c r="DP421" s="4"/>
      <c r="DQ421" s="4"/>
      <c r="DR421" s="4"/>
      <c r="DS421" s="4"/>
      <c r="DT421" s="4"/>
      <c r="DU421" s="4"/>
      <c r="DV421" s="4"/>
      <c r="DW421" s="4"/>
      <c r="DX421" s="4"/>
      <c r="DY421" s="4"/>
      <c r="DZ421" s="4"/>
      <c r="EA421" s="4"/>
    </row>
    <row r="422" spans="1:131" x14ac:dyDescent="0.4">
      <c r="A422" s="4"/>
      <c r="B422" s="4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4"/>
      <c r="AZ422" s="4"/>
      <c r="BA422" s="4"/>
      <c r="BB422" s="4"/>
      <c r="BC422" s="4"/>
      <c r="BD422" s="4"/>
      <c r="BE422" s="4"/>
      <c r="BF422" s="4"/>
      <c r="BG422" s="4"/>
      <c r="BH422" s="4"/>
      <c r="BI422" s="4"/>
      <c r="BJ422" s="4"/>
      <c r="BK422" s="4"/>
      <c r="BL422" s="4"/>
      <c r="BM422" s="4"/>
      <c r="BN422" s="4"/>
      <c r="BO422" s="4"/>
      <c r="BP422" s="4"/>
      <c r="BQ422" s="4"/>
      <c r="BR422" s="4"/>
      <c r="BS422" s="4"/>
      <c r="BT422" s="4"/>
      <c r="BU422" s="4"/>
      <c r="BV422" s="4"/>
      <c r="BW422" s="4"/>
      <c r="BX422" s="4"/>
      <c r="BY422" s="4"/>
      <c r="BZ422" s="4"/>
      <c r="CA422" s="4"/>
      <c r="CB422" s="4"/>
      <c r="CC422" s="4"/>
      <c r="CD422" s="4"/>
      <c r="CE422" s="4"/>
      <c r="CF422" s="4"/>
      <c r="CG422" s="4"/>
      <c r="CH422" s="4"/>
      <c r="CI422" s="4"/>
      <c r="CJ422" s="4"/>
      <c r="CK422" s="4"/>
      <c r="CL422" s="4"/>
      <c r="CM422" s="4"/>
      <c r="CN422" s="4"/>
      <c r="CO422" s="4"/>
      <c r="CP422" s="4"/>
      <c r="CQ422" s="4"/>
      <c r="CR422" s="4"/>
      <c r="CS422" s="4"/>
      <c r="CT422" s="4"/>
      <c r="CU422" s="4"/>
      <c r="CV422" s="4"/>
      <c r="CW422" s="4"/>
      <c r="CX422" s="4"/>
      <c r="CY422" s="4"/>
      <c r="CZ422" s="4"/>
      <c r="DA422" s="4"/>
      <c r="DB422" s="4"/>
      <c r="DC422" s="4"/>
      <c r="DD422" s="4"/>
      <c r="DE422" s="4"/>
      <c r="DF422" s="4"/>
      <c r="DG422" s="4"/>
      <c r="DH422" s="4"/>
      <c r="DI422" s="4"/>
      <c r="DJ422" s="4"/>
      <c r="DK422" s="4"/>
      <c r="DL422" s="4"/>
      <c r="DM422" s="4"/>
      <c r="DN422" s="4"/>
      <c r="DO422" s="4"/>
      <c r="DP422" s="4"/>
      <c r="DQ422" s="4"/>
      <c r="DR422" s="4"/>
      <c r="DS422" s="4"/>
      <c r="DT422" s="4"/>
      <c r="DU422" s="4"/>
      <c r="DV422" s="4"/>
      <c r="DW422" s="4"/>
      <c r="DX422" s="4"/>
      <c r="DY422" s="4"/>
      <c r="DZ422" s="4"/>
      <c r="EA422" s="4"/>
    </row>
    <row r="423" spans="1:131" x14ac:dyDescent="0.4">
      <c r="A423" s="4"/>
      <c r="B423" s="4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4"/>
      <c r="AZ423" s="4"/>
      <c r="BA423" s="4"/>
      <c r="BB423" s="4"/>
      <c r="BC423" s="4"/>
      <c r="BD423" s="4"/>
      <c r="BE423" s="4"/>
      <c r="BF423" s="4"/>
      <c r="BG423" s="4"/>
      <c r="BH423" s="4"/>
      <c r="BI423" s="4"/>
      <c r="BJ423" s="4"/>
      <c r="BK423" s="4"/>
      <c r="BL423" s="4"/>
      <c r="BM423" s="4"/>
      <c r="BN423" s="4"/>
      <c r="BO423" s="4"/>
      <c r="BP423" s="4"/>
      <c r="BQ423" s="4"/>
      <c r="BR423" s="4"/>
      <c r="BS423" s="4"/>
      <c r="BT423" s="4"/>
      <c r="BU423" s="4"/>
      <c r="BV423" s="4"/>
      <c r="BW423" s="4"/>
      <c r="BX423" s="4"/>
      <c r="BY423" s="4"/>
      <c r="BZ423" s="4"/>
      <c r="CA423" s="4"/>
      <c r="CB423" s="4"/>
      <c r="CC423" s="4"/>
      <c r="CD423" s="4"/>
      <c r="CE423" s="4"/>
      <c r="CF423" s="4"/>
      <c r="CG423" s="4"/>
      <c r="CH423" s="4"/>
      <c r="CI423" s="4"/>
      <c r="CJ423" s="4"/>
      <c r="CK423" s="4"/>
      <c r="CL423" s="4"/>
      <c r="CM423" s="4"/>
      <c r="CN423" s="4"/>
      <c r="CO423" s="4"/>
      <c r="CP423" s="4"/>
      <c r="CQ423" s="4"/>
      <c r="CR423" s="4"/>
      <c r="CS423" s="4"/>
      <c r="CT423" s="4"/>
      <c r="CU423" s="4"/>
      <c r="CV423" s="4"/>
      <c r="CW423" s="4"/>
      <c r="CX423" s="4"/>
      <c r="CY423" s="4"/>
      <c r="CZ423" s="4"/>
      <c r="DA423" s="4"/>
      <c r="DB423" s="4"/>
      <c r="DC423" s="4"/>
      <c r="DD423" s="4"/>
      <c r="DE423" s="4"/>
      <c r="DF423" s="4"/>
      <c r="DG423" s="4"/>
      <c r="DH423" s="4"/>
      <c r="DI423" s="4"/>
      <c r="DJ423" s="4"/>
      <c r="DK423" s="4"/>
      <c r="DL423" s="4"/>
      <c r="DM423" s="4"/>
      <c r="DN423" s="4"/>
      <c r="DO423" s="4"/>
      <c r="DP423" s="4"/>
      <c r="DQ423" s="4"/>
      <c r="DR423" s="4"/>
      <c r="DS423" s="4"/>
      <c r="DT423" s="4"/>
      <c r="DU423" s="4"/>
      <c r="DV423" s="4"/>
      <c r="DW423" s="4"/>
      <c r="DX423" s="4"/>
      <c r="DY423" s="4"/>
      <c r="DZ423" s="4"/>
      <c r="EA423" s="4"/>
    </row>
    <row r="424" spans="1:131" x14ac:dyDescent="0.4">
      <c r="A424" s="4"/>
      <c r="B424" s="4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4"/>
      <c r="AZ424" s="4"/>
      <c r="BA424" s="4"/>
      <c r="BB424" s="4"/>
      <c r="BC424" s="4"/>
      <c r="BD424" s="4"/>
      <c r="BE424" s="4"/>
      <c r="BF424" s="4"/>
      <c r="BG424" s="4"/>
      <c r="BH424" s="4"/>
      <c r="BI424" s="4"/>
      <c r="BJ424" s="4"/>
      <c r="BK424" s="4"/>
      <c r="BL424" s="4"/>
      <c r="BM424" s="4"/>
      <c r="BN424" s="4"/>
      <c r="BO424" s="4"/>
      <c r="BP424" s="4"/>
      <c r="BQ424" s="4"/>
      <c r="BR424" s="4"/>
      <c r="BS424" s="4"/>
      <c r="BT424" s="4"/>
      <c r="BU424" s="4"/>
      <c r="BV424" s="4"/>
      <c r="BW424" s="4"/>
      <c r="BX424" s="4"/>
      <c r="BY424" s="4"/>
      <c r="BZ424" s="4"/>
      <c r="CA424" s="4"/>
      <c r="CB424" s="4"/>
      <c r="CC424" s="4"/>
      <c r="CD424" s="4"/>
      <c r="CE424" s="4"/>
      <c r="CF424" s="4"/>
      <c r="CG424" s="4"/>
      <c r="CH424" s="4"/>
      <c r="CI424" s="4"/>
      <c r="CJ424" s="4"/>
      <c r="CK424" s="4"/>
      <c r="CL424" s="4"/>
      <c r="CM424" s="4"/>
      <c r="CN424" s="4"/>
      <c r="CO424" s="4"/>
      <c r="CP424" s="4"/>
      <c r="CQ424" s="4"/>
      <c r="CR424" s="4"/>
      <c r="CS424" s="4"/>
      <c r="CT424" s="4"/>
      <c r="CU424" s="4"/>
      <c r="CV424" s="4"/>
      <c r="CW424" s="4"/>
      <c r="CX424" s="4"/>
      <c r="CY424" s="4"/>
      <c r="CZ424" s="4"/>
      <c r="DA424" s="4"/>
      <c r="DB424" s="4"/>
      <c r="DC424" s="4"/>
      <c r="DD424" s="4"/>
      <c r="DE424" s="4"/>
      <c r="DF424" s="4"/>
      <c r="DG424" s="4"/>
      <c r="DH424" s="4"/>
      <c r="DI424" s="4"/>
      <c r="DJ424" s="4"/>
      <c r="DK424" s="4"/>
      <c r="DL424" s="4"/>
      <c r="DM424" s="4"/>
      <c r="DN424" s="4"/>
      <c r="DO424" s="4"/>
      <c r="DP424" s="4"/>
      <c r="DQ424" s="4"/>
      <c r="DR424" s="4"/>
      <c r="DS424" s="4"/>
      <c r="DT424" s="4"/>
      <c r="DU424" s="4"/>
      <c r="DV424" s="4"/>
      <c r="DW424" s="4"/>
      <c r="DX424" s="4"/>
      <c r="DY424" s="4"/>
      <c r="DZ424" s="4"/>
      <c r="EA424" s="4"/>
    </row>
    <row r="425" spans="1:131" x14ac:dyDescent="0.4">
      <c r="A425" s="4"/>
      <c r="B425" s="4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4"/>
      <c r="AZ425" s="4"/>
      <c r="BA425" s="4"/>
      <c r="BB425" s="4"/>
      <c r="BC425" s="4"/>
      <c r="BD425" s="4"/>
      <c r="BE425" s="4"/>
      <c r="BF425" s="4"/>
      <c r="BG425" s="4"/>
      <c r="BH425" s="4"/>
      <c r="BI425" s="4"/>
      <c r="BJ425" s="4"/>
      <c r="BK425" s="4"/>
      <c r="BL425" s="4"/>
      <c r="BM425" s="4"/>
      <c r="BN425" s="4"/>
      <c r="BO425" s="4"/>
      <c r="BP425" s="4"/>
      <c r="BQ425" s="4"/>
      <c r="BR425" s="4"/>
      <c r="BS425" s="4"/>
      <c r="BT425" s="4"/>
      <c r="BU425" s="4"/>
      <c r="BV425" s="4"/>
      <c r="BW425" s="4"/>
      <c r="BX425" s="4"/>
      <c r="BY425" s="4"/>
      <c r="BZ425" s="4"/>
      <c r="CA425" s="4"/>
      <c r="CB425" s="4"/>
      <c r="CC425" s="4"/>
      <c r="CD425" s="4"/>
      <c r="CE425" s="4"/>
      <c r="CF425" s="4"/>
      <c r="CG425" s="4"/>
      <c r="CH425" s="4"/>
      <c r="CI425" s="4"/>
      <c r="CJ425" s="4"/>
      <c r="CK425" s="4"/>
      <c r="CL425" s="4"/>
      <c r="CM425" s="4"/>
      <c r="CN425" s="4"/>
      <c r="CO425" s="4"/>
      <c r="CP425" s="4"/>
      <c r="CQ425" s="4"/>
      <c r="CR425" s="4"/>
      <c r="CS425" s="4"/>
      <c r="CT425" s="4"/>
      <c r="CU425" s="4"/>
      <c r="CV425" s="4"/>
      <c r="CW425" s="4"/>
      <c r="CX425" s="4"/>
      <c r="CY425" s="4"/>
      <c r="CZ425" s="4"/>
      <c r="DA425" s="4"/>
      <c r="DB425" s="4"/>
      <c r="DC425" s="4"/>
      <c r="DD425" s="4"/>
      <c r="DE425" s="4"/>
      <c r="DF425" s="4"/>
      <c r="DG425" s="4"/>
      <c r="DH425" s="4"/>
      <c r="DI425" s="4"/>
      <c r="DJ425" s="4"/>
      <c r="DK425" s="4"/>
      <c r="DL425" s="4"/>
      <c r="DM425" s="4"/>
      <c r="DN425" s="4"/>
      <c r="DO425" s="4"/>
      <c r="DP425" s="4"/>
      <c r="DQ425" s="4"/>
      <c r="DR425" s="4"/>
      <c r="DS425" s="4"/>
      <c r="DT425" s="4"/>
      <c r="DU425" s="4"/>
      <c r="DV425" s="4"/>
      <c r="DW425" s="4"/>
      <c r="DX425" s="4"/>
      <c r="DY425" s="4"/>
      <c r="DZ425" s="4"/>
      <c r="EA425" s="4"/>
    </row>
    <row r="426" spans="1:131" x14ac:dyDescent="0.4">
      <c r="A426" s="4"/>
      <c r="B426" s="4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4"/>
      <c r="AZ426" s="4"/>
      <c r="BA426" s="4"/>
      <c r="BB426" s="4"/>
      <c r="BC426" s="4"/>
      <c r="BD426" s="4"/>
      <c r="BE426" s="4"/>
      <c r="BF426" s="4"/>
      <c r="BG426" s="4"/>
      <c r="BH426" s="4"/>
      <c r="BI426" s="4"/>
      <c r="BJ426" s="4"/>
      <c r="BK426" s="4"/>
      <c r="BL426" s="4"/>
      <c r="BM426" s="4"/>
      <c r="BN426" s="4"/>
      <c r="BO426" s="4"/>
      <c r="BP426" s="4"/>
      <c r="BQ426" s="4"/>
      <c r="BR426" s="4"/>
      <c r="BS426" s="4"/>
      <c r="BT426" s="4"/>
      <c r="BU426" s="4"/>
      <c r="BV426" s="4"/>
      <c r="BW426" s="4"/>
      <c r="BX426" s="4"/>
      <c r="BY426" s="4"/>
      <c r="BZ426" s="4"/>
      <c r="CA426" s="4"/>
      <c r="CB426" s="4"/>
      <c r="CC426" s="4"/>
      <c r="CD426" s="4"/>
      <c r="CE426" s="4"/>
      <c r="CF426" s="4"/>
      <c r="CG426" s="4"/>
      <c r="CH426" s="4"/>
      <c r="CI426" s="4"/>
      <c r="CJ426" s="4"/>
      <c r="CK426" s="4"/>
      <c r="CL426" s="4"/>
      <c r="CM426" s="4"/>
      <c r="CN426" s="4"/>
      <c r="CO426" s="4"/>
      <c r="CP426" s="4"/>
      <c r="CQ426" s="4"/>
      <c r="CR426" s="4"/>
      <c r="CS426" s="4"/>
      <c r="CT426" s="4"/>
      <c r="CU426" s="4"/>
      <c r="CV426" s="4"/>
      <c r="CW426" s="4"/>
      <c r="CX426" s="4"/>
      <c r="CY426" s="4"/>
      <c r="CZ426" s="4"/>
      <c r="DA426" s="4"/>
      <c r="DB426" s="4"/>
      <c r="DC426" s="4"/>
      <c r="DD426" s="4"/>
      <c r="DE426" s="4"/>
      <c r="DF426" s="4"/>
      <c r="DG426" s="4"/>
      <c r="DH426" s="4"/>
      <c r="DI426" s="4"/>
      <c r="DJ426" s="4"/>
      <c r="DK426" s="4"/>
      <c r="DL426" s="4"/>
      <c r="DM426" s="4"/>
      <c r="DN426" s="4"/>
      <c r="DO426" s="4"/>
      <c r="DP426" s="4"/>
      <c r="DQ426" s="4"/>
      <c r="DR426" s="4"/>
      <c r="DS426" s="4"/>
      <c r="DT426" s="4"/>
      <c r="DU426" s="4"/>
      <c r="DV426" s="4"/>
      <c r="DW426" s="4"/>
      <c r="DX426" s="4"/>
      <c r="DY426" s="4"/>
      <c r="DZ426" s="4"/>
      <c r="EA426" s="4"/>
    </row>
    <row r="427" spans="1:131" x14ac:dyDescent="0.4">
      <c r="A427" s="4"/>
      <c r="B427" s="4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4"/>
      <c r="AZ427" s="4"/>
      <c r="BA427" s="4"/>
      <c r="BB427" s="4"/>
      <c r="BC427" s="4"/>
      <c r="BD427" s="4"/>
      <c r="BE427" s="4"/>
      <c r="BF427" s="4"/>
      <c r="BG427" s="4"/>
      <c r="BH427" s="4"/>
      <c r="BI427" s="4"/>
      <c r="BJ427" s="4"/>
      <c r="BK427" s="4"/>
      <c r="BL427" s="4"/>
      <c r="BM427" s="4"/>
      <c r="BN427" s="4"/>
      <c r="BO427" s="4"/>
      <c r="BP427" s="4"/>
      <c r="BQ427" s="4"/>
      <c r="BR427" s="4"/>
      <c r="BS427" s="4"/>
      <c r="BT427" s="4"/>
      <c r="BU427" s="4"/>
      <c r="BV427" s="4"/>
      <c r="BW427" s="4"/>
      <c r="BX427" s="4"/>
      <c r="BY427" s="4"/>
      <c r="BZ427" s="4"/>
      <c r="CA427" s="4"/>
      <c r="CB427" s="4"/>
      <c r="CC427" s="4"/>
      <c r="CD427" s="4"/>
      <c r="CE427" s="4"/>
      <c r="CF427" s="4"/>
      <c r="CG427" s="4"/>
      <c r="CH427" s="4"/>
      <c r="CI427" s="4"/>
      <c r="CJ427" s="4"/>
      <c r="CK427" s="4"/>
      <c r="CL427" s="4"/>
      <c r="CM427" s="4"/>
      <c r="CN427" s="4"/>
      <c r="CO427" s="4"/>
      <c r="CP427" s="4"/>
      <c r="CQ427" s="4"/>
      <c r="CR427" s="4"/>
      <c r="CS427" s="4"/>
      <c r="CT427" s="4"/>
      <c r="CU427" s="4"/>
      <c r="CV427" s="4"/>
      <c r="CW427" s="4"/>
      <c r="CX427" s="4"/>
      <c r="CY427" s="4"/>
      <c r="CZ427" s="4"/>
      <c r="DA427" s="4"/>
      <c r="DB427" s="4"/>
      <c r="DC427" s="4"/>
      <c r="DD427" s="4"/>
      <c r="DE427" s="4"/>
      <c r="DF427" s="4"/>
      <c r="DG427" s="4"/>
      <c r="DH427" s="4"/>
      <c r="DI427" s="4"/>
      <c r="DJ427" s="4"/>
      <c r="DK427" s="4"/>
      <c r="DL427" s="4"/>
      <c r="DM427" s="4"/>
      <c r="DN427" s="4"/>
      <c r="DO427" s="4"/>
      <c r="DP427" s="4"/>
      <c r="DQ427" s="4"/>
      <c r="DR427" s="4"/>
      <c r="DS427" s="4"/>
      <c r="DT427" s="4"/>
      <c r="DU427" s="4"/>
      <c r="DV427" s="4"/>
      <c r="DW427" s="4"/>
      <c r="DX427" s="4"/>
      <c r="DY427" s="4"/>
      <c r="DZ427" s="4"/>
      <c r="EA427" s="4"/>
    </row>
    <row r="428" spans="1:131" x14ac:dyDescent="0.4">
      <c r="A428" s="4"/>
      <c r="B428" s="4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4"/>
      <c r="AZ428" s="4"/>
      <c r="BA428" s="4"/>
      <c r="BB428" s="4"/>
      <c r="BC428" s="4"/>
      <c r="BD428" s="4"/>
      <c r="BE428" s="4"/>
      <c r="BF428" s="4"/>
      <c r="BG428" s="4"/>
      <c r="BH428" s="4"/>
      <c r="BI428" s="4"/>
      <c r="BJ428" s="4"/>
      <c r="BK428" s="4"/>
      <c r="BL428" s="4"/>
      <c r="BM428" s="4"/>
      <c r="BN428" s="4"/>
      <c r="BO428" s="4"/>
      <c r="BP428" s="4"/>
      <c r="BQ428" s="4"/>
      <c r="BR428" s="4"/>
      <c r="BS428" s="4"/>
      <c r="BT428" s="4"/>
      <c r="BU428" s="4"/>
      <c r="BV428" s="4"/>
      <c r="BW428" s="4"/>
      <c r="BX428" s="4"/>
      <c r="BY428" s="4"/>
      <c r="BZ428" s="4"/>
      <c r="CA428" s="4"/>
      <c r="CB428" s="4"/>
      <c r="CC428" s="4"/>
      <c r="CD428" s="4"/>
      <c r="CE428" s="4"/>
      <c r="CF428" s="4"/>
      <c r="CG428" s="4"/>
      <c r="CH428" s="4"/>
      <c r="CI428" s="4"/>
      <c r="CJ428" s="4"/>
      <c r="CK428" s="4"/>
      <c r="CL428" s="4"/>
      <c r="CM428" s="4"/>
      <c r="CN428" s="4"/>
      <c r="CO428" s="4"/>
      <c r="CP428" s="4"/>
      <c r="CQ428" s="4"/>
      <c r="CR428" s="4"/>
      <c r="CS428" s="4"/>
      <c r="CT428" s="4"/>
      <c r="CU428" s="4"/>
      <c r="CV428" s="4"/>
      <c r="CW428" s="4"/>
      <c r="CX428" s="4"/>
      <c r="CY428" s="4"/>
      <c r="CZ428" s="4"/>
      <c r="DA428" s="4"/>
      <c r="DB428" s="4"/>
      <c r="DC428" s="4"/>
      <c r="DD428" s="4"/>
      <c r="DE428" s="4"/>
      <c r="DF428" s="4"/>
      <c r="DG428" s="4"/>
      <c r="DH428" s="4"/>
      <c r="DI428" s="4"/>
      <c r="DJ428" s="4"/>
      <c r="DK428" s="4"/>
      <c r="DL428" s="4"/>
      <c r="DM428" s="4"/>
      <c r="DN428" s="4"/>
      <c r="DO428" s="4"/>
      <c r="DP428" s="4"/>
      <c r="DQ428" s="4"/>
      <c r="DR428" s="4"/>
      <c r="DS428" s="4"/>
      <c r="DT428" s="4"/>
      <c r="DU428" s="4"/>
      <c r="DV428" s="4"/>
      <c r="DW428" s="4"/>
      <c r="DX428" s="4"/>
      <c r="DY428" s="4"/>
      <c r="DZ428" s="4"/>
      <c r="EA428" s="4"/>
    </row>
    <row r="429" spans="1:131" x14ac:dyDescent="0.4">
      <c r="A429" s="4"/>
      <c r="B429" s="4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4"/>
      <c r="AZ429" s="4"/>
      <c r="BA429" s="4"/>
      <c r="BB429" s="4"/>
      <c r="BC429" s="4"/>
      <c r="BD429" s="4"/>
      <c r="BE429" s="4"/>
      <c r="BF429" s="4"/>
      <c r="BG429" s="4"/>
      <c r="BH429" s="4"/>
      <c r="BI429" s="4"/>
      <c r="BJ429" s="4"/>
      <c r="BK429" s="4"/>
      <c r="BL429" s="4"/>
      <c r="BM429" s="4"/>
      <c r="BN429" s="4"/>
      <c r="BO429" s="4"/>
      <c r="BP429" s="4"/>
      <c r="BQ429" s="4"/>
      <c r="BR429" s="4"/>
      <c r="BS429" s="4"/>
      <c r="BT429" s="4"/>
      <c r="BU429" s="4"/>
      <c r="BV429" s="4"/>
      <c r="BW429" s="4"/>
      <c r="BX429" s="4"/>
      <c r="BY429" s="4"/>
      <c r="BZ429" s="4"/>
      <c r="CA429" s="4"/>
      <c r="CB429" s="4"/>
      <c r="CC429" s="4"/>
      <c r="CD429" s="4"/>
      <c r="CE429" s="4"/>
      <c r="CF429" s="4"/>
      <c r="CG429" s="4"/>
      <c r="CH429" s="4"/>
      <c r="CI429" s="4"/>
      <c r="CJ429" s="4"/>
      <c r="CK429" s="4"/>
      <c r="CL429" s="4"/>
      <c r="CM429" s="4"/>
      <c r="CN429" s="4"/>
      <c r="CO429" s="4"/>
      <c r="CP429" s="4"/>
      <c r="CQ429" s="4"/>
      <c r="CR429" s="4"/>
      <c r="CS429" s="4"/>
      <c r="CT429" s="4"/>
      <c r="CU429" s="4"/>
      <c r="CV429" s="4"/>
      <c r="CW429" s="4"/>
      <c r="CX429" s="4"/>
      <c r="CY429" s="4"/>
      <c r="CZ429" s="4"/>
      <c r="DA429" s="4"/>
      <c r="DB429" s="4"/>
      <c r="DC429" s="4"/>
      <c r="DD429" s="4"/>
      <c r="DE429" s="4"/>
      <c r="DF429" s="4"/>
      <c r="DG429" s="4"/>
      <c r="DH429" s="4"/>
      <c r="DI429" s="4"/>
      <c r="DJ429" s="4"/>
      <c r="DK429" s="4"/>
      <c r="DL429" s="4"/>
      <c r="DM429" s="4"/>
      <c r="DN429" s="4"/>
      <c r="DO429" s="4"/>
      <c r="DP429" s="4"/>
      <c r="DQ429" s="4"/>
      <c r="DR429" s="4"/>
      <c r="DS429" s="4"/>
      <c r="DT429" s="4"/>
      <c r="DU429" s="4"/>
      <c r="DV429" s="4"/>
      <c r="DW429" s="4"/>
      <c r="DX429" s="4"/>
      <c r="DY429" s="4"/>
      <c r="DZ429" s="4"/>
      <c r="EA429" s="4"/>
    </row>
    <row r="430" spans="1:131" x14ac:dyDescent="0.4">
      <c r="A430" s="4"/>
      <c r="B430" s="4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4"/>
      <c r="AZ430" s="4"/>
      <c r="BA430" s="4"/>
      <c r="BB430" s="4"/>
      <c r="BC430" s="4"/>
      <c r="BD430" s="4"/>
      <c r="BE430" s="4"/>
      <c r="BF430" s="4"/>
      <c r="BG430" s="4"/>
      <c r="BH430" s="4"/>
      <c r="BI430" s="4"/>
      <c r="BJ430" s="4"/>
      <c r="BK430" s="4"/>
      <c r="BL430" s="4"/>
      <c r="BM430" s="4"/>
      <c r="BN430" s="4"/>
      <c r="BO430" s="4"/>
      <c r="BP430" s="4"/>
      <c r="BQ430" s="4"/>
      <c r="BR430" s="4"/>
      <c r="BS430" s="4"/>
      <c r="BT430" s="4"/>
      <c r="BU430" s="4"/>
      <c r="BV430" s="4"/>
      <c r="BW430" s="4"/>
      <c r="BX430" s="4"/>
      <c r="BY430" s="4"/>
      <c r="BZ430" s="4"/>
      <c r="CA430" s="4"/>
      <c r="CB430" s="4"/>
      <c r="CC430" s="4"/>
      <c r="CD430" s="4"/>
      <c r="CE430" s="4"/>
      <c r="CF430" s="4"/>
      <c r="CG430" s="4"/>
      <c r="CH430" s="4"/>
      <c r="CI430" s="4"/>
      <c r="CJ430" s="4"/>
      <c r="CK430" s="4"/>
      <c r="CL430" s="4"/>
      <c r="CM430" s="4"/>
      <c r="CN430" s="4"/>
      <c r="CO430" s="4"/>
      <c r="CP430" s="4"/>
      <c r="CQ430" s="4"/>
      <c r="CR430" s="4"/>
      <c r="CS430" s="4"/>
      <c r="CT430" s="4"/>
      <c r="CU430" s="4"/>
      <c r="CV430" s="4"/>
      <c r="CW430" s="4"/>
      <c r="CX430" s="4"/>
      <c r="CY430" s="4"/>
      <c r="CZ430" s="4"/>
      <c r="DA430" s="4"/>
      <c r="DB430" s="4"/>
      <c r="DC430" s="4"/>
      <c r="DD430" s="4"/>
      <c r="DE430" s="4"/>
      <c r="DF430" s="4"/>
      <c r="DG430" s="4"/>
      <c r="DH430" s="4"/>
      <c r="DI430" s="4"/>
      <c r="DJ430" s="4"/>
      <c r="DK430" s="4"/>
      <c r="DL430" s="4"/>
      <c r="DM430" s="4"/>
      <c r="DN430" s="4"/>
      <c r="DO430" s="4"/>
      <c r="DP430" s="4"/>
      <c r="DQ430" s="4"/>
      <c r="DR430" s="4"/>
      <c r="DS430" s="4"/>
      <c r="DT430" s="4"/>
      <c r="DU430" s="4"/>
      <c r="DV430" s="4"/>
      <c r="DW430" s="4"/>
      <c r="DX430" s="4"/>
      <c r="DY430" s="4"/>
      <c r="DZ430" s="4"/>
      <c r="EA430" s="4"/>
    </row>
    <row r="431" spans="1:131" x14ac:dyDescent="0.4">
      <c r="A431" s="4"/>
      <c r="B431" s="4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4"/>
      <c r="AZ431" s="4"/>
      <c r="BA431" s="4"/>
      <c r="BB431" s="4"/>
      <c r="BC431" s="4"/>
      <c r="BD431" s="4"/>
      <c r="BE431" s="4"/>
      <c r="BF431" s="4"/>
      <c r="BG431" s="4"/>
      <c r="BH431" s="4"/>
      <c r="BI431" s="4"/>
      <c r="BJ431" s="4"/>
      <c r="BK431" s="4"/>
      <c r="BL431" s="4"/>
      <c r="BM431" s="4"/>
      <c r="BN431" s="4"/>
      <c r="BO431" s="4"/>
      <c r="BP431" s="4"/>
      <c r="BQ431" s="4"/>
      <c r="BR431" s="4"/>
      <c r="BS431" s="4"/>
      <c r="BT431" s="4"/>
      <c r="BU431" s="4"/>
      <c r="BV431" s="4"/>
      <c r="BW431" s="4"/>
      <c r="BX431" s="4"/>
      <c r="BY431" s="4"/>
      <c r="BZ431" s="4"/>
      <c r="CA431" s="4"/>
      <c r="CB431" s="4"/>
      <c r="CC431" s="4"/>
      <c r="CD431" s="4"/>
      <c r="CE431" s="4"/>
      <c r="CF431" s="4"/>
      <c r="CG431" s="4"/>
      <c r="CH431" s="4"/>
      <c r="CI431" s="4"/>
      <c r="CJ431" s="4"/>
      <c r="CK431" s="4"/>
      <c r="CL431" s="4"/>
      <c r="CM431" s="4"/>
      <c r="CN431" s="4"/>
      <c r="CO431" s="4"/>
      <c r="CP431" s="4"/>
      <c r="CQ431" s="4"/>
      <c r="CR431" s="4"/>
      <c r="CS431" s="4"/>
      <c r="CT431" s="4"/>
      <c r="CU431" s="4"/>
      <c r="CV431" s="4"/>
      <c r="CW431" s="4"/>
      <c r="CX431" s="4"/>
      <c r="CY431" s="4"/>
      <c r="CZ431" s="4"/>
      <c r="DA431" s="4"/>
      <c r="DB431" s="4"/>
      <c r="DC431" s="4"/>
      <c r="DD431" s="4"/>
      <c r="DE431" s="4"/>
      <c r="DF431" s="4"/>
      <c r="DG431" s="4"/>
      <c r="DH431" s="4"/>
      <c r="DI431" s="4"/>
      <c r="DJ431" s="4"/>
      <c r="DK431" s="4"/>
      <c r="DL431" s="4"/>
      <c r="DM431" s="4"/>
      <c r="DN431" s="4"/>
      <c r="DO431" s="4"/>
      <c r="DP431" s="4"/>
      <c r="DQ431" s="4"/>
      <c r="DR431" s="4"/>
      <c r="DS431" s="4"/>
      <c r="DT431" s="4"/>
      <c r="DU431" s="4"/>
      <c r="DV431" s="4"/>
      <c r="DW431" s="4"/>
      <c r="DX431" s="4"/>
      <c r="DY431" s="4"/>
      <c r="DZ431" s="4"/>
      <c r="EA431" s="4"/>
    </row>
    <row r="432" spans="1:131" x14ac:dyDescent="0.4">
      <c r="A432" s="4"/>
      <c r="B432" s="4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4"/>
      <c r="AZ432" s="4"/>
      <c r="BA432" s="4"/>
      <c r="BB432" s="4"/>
      <c r="BC432" s="4"/>
      <c r="BD432" s="4"/>
      <c r="BE432" s="4"/>
      <c r="BF432" s="4"/>
      <c r="BG432" s="4"/>
      <c r="BH432" s="4"/>
      <c r="BI432" s="4"/>
      <c r="BJ432" s="4"/>
      <c r="BK432" s="4"/>
      <c r="BL432" s="4"/>
      <c r="BM432" s="4"/>
      <c r="BN432" s="4"/>
      <c r="BO432" s="4"/>
      <c r="BP432" s="4"/>
      <c r="BQ432" s="4"/>
      <c r="BR432" s="4"/>
      <c r="BS432" s="4"/>
      <c r="BT432" s="4"/>
      <c r="BU432" s="4"/>
      <c r="BV432" s="4"/>
      <c r="BW432" s="4"/>
      <c r="BX432" s="4"/>
      <c r="BY432" s="4"/>
      <c r="BZ432" s="4"/>
      <c r="CA432" s="4"/>
      <c r="CB432" s="4"/>
      <c r="CC432" s="4"/>
      <c r="CD432" s="4"/>
      <c r="CE432" s="4"/>
      <c r="CF432" s="4"/>
      <c r="CG432" s="4"/>
      <c r="CH432" s="4"/>
      <c r="CI432" s="4"/>
      <c r="CJ432" s="4"/>
      <c r="CK432" s="4"/>
      <c r="CL432" s="4"/>
      <c r="CM432" s="4"/>
      <c r="CN432" s="4"/>
      <c r="CO432" s="4"/>
      <c r="CP432" s="4"/>
      <c r="CQ432" s="4"/>
      <c r="CR432" s="4"/>
      <c r="CS432" s="4"/>
      <c r="CT432" s="4"/>
      <c r="CU432" s="4"/>
      <c r="CV432" s="4"/>
      <c r="CW432" s="4"/>
      <c r="CX432" s="4"/>
      <c r="CY432" s="4"/>
      <c r="CZ432" s="4"/>
      <c r="DA432" s="4"/>
      <c r="DB432" s="4"/>
      <c r="DC432" s="4"/>
      <c r="DD432" s="4"/>
      <c r="DE432" s="4"/>
      <c r="DF432" s="4"/>
      <c r="DG432" s="4"/>
      <c r="DH432" s="4"/>
      <c r="DI432" s="4"/>
      <c r="DJ432" s="4"/>
      <c r="DK432" s="4"/>
      <c r="DL432" s="4"/>
      <c r="DM432" s="4"/>
      <c r="DN432" s="4"/>
      <c r="DO432" s="4"/>
      <c r="DP432" s="4"/>
      <c r="DQ432" s="4"/>
      <c r="DR432" s="4"/>
      <c r="DS432" s="4"/>
      <c r="DT432" s="4"/>
      <c r="DU432" s="4"/>
      <c r="DV432" s="4"/>
      <c r="DW432" s="4"/>
      <c r="DX432" s="4"/>
      <c r="DY432" s="4"/>
      <c r="DZ432" s="4"/>
      <c r="EA432" s="4"/>
    </row>
    <row r="433" spans="1:131" x14ac:dyDescent="0.4">
      <c r="A433" s="4"/>
      <c r="B433" s="4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4"/>
      <c r="AZ433" s="4"/>
      <c r="BA433" s="4"/>
      <c r="BB433" s="4"/>
      <c r="BC433" s="4"/>
      <c r="BD433" s="4"/>
      <c r="BE433" s="4"/>
      <c r="BF433" s="4"/>
      <c r="BG433" s="4"/>
      <c r="BH433" s="4"/>
      <c r="BI433" s="4"/>
      <c r="BJ433" s="4"/>
      <c r="BK433" s="4"/>
      <c r="BL433" s="4"/>
      <c r="BM433" s="4"/>
      <c r="BN433" s="4"/>
      <c r="BO433" s="4"/>
      <c r="BP433" s="4"/>
      <c r="BQ433" s="4"/>
      <c r="BR433" s="4"/>
      <c r="BS433" s="4"/>
      <c r="BT433" s="4"/>
      <c r="BU433" s="4"/>
      <c r="BV433" s="4"/>
      <c r="BW433" s="4"/>
      <c r="BX433" s="4"/>
      <c r="BY433" s="4"/>
      <c r="BZ433" s="4"/>
      <c r="CA433" s="4"/>
      <c r="CB433" s="4"/>
      <c r="CC433" s="4"/>
      <c r="CD433" s="4"/>
      <c r="CE433" s="4"/>
      <c r="CF433" s="4"/>
      <c r="CG433" s="4"/>
      <c r="CH433" s="4"/>
      <c r="CI433" s="4"/>
      <c r="CJ433" s="4"/>
      <c r="CK433" s="4"/>
      <c r="CL433" s="4"/>
      <c r="CM433" s="4"/>
      <c r="CN433" s="4"/>
      <c r="CO433" s="4"/>
      <c r="CP433" s="4"/>
      <c r="CQ433" s="4"/>
      <c r="CR433" s="4"/>
      <c r="CS433" s="4"/>
      <c r="CT433" s="4"/>
      <c r="CU433" s="4"/>
      <c r="CV433" s="4"/>
      <c r="CW433" s="4"/>
      <c r="CX433" s="4"/>
      <c r="CY433" s="4"/>
      <c r="CZ433" s="4"/>
      <c r="DA433" s="4"/>
      <c r="DB433" s="4"/>
      <c r="DC433" s="4"/>
      <c r="DD433" s="4"/>
      <c r="DE433" s="4"/>
      <c r="DF433" s="4"/>
      <c r="DG433" s="4"/>
      <c r="DH433" s="4"/>
      <c r="DI433" s="4"/>
      <c r="DJ433" s="4"/>
      <c r="DK433" s="4"/>
      <c r="DL433" s="4"/>
      <c r="DM433" s="4"/>
      <c r="DN433" s="4"/>
      <c r="DO433" s="4"/>
      <c r="DP433" s="4"/>
      <c r="DQ433" s="4"/>
      <c r="DR433" s="4"/>
      <c r="DS433" s="4"/>
      <c r="DT433" s="4"/>
      <c r="DU433" s="4"/>
      <c r="DV433" s="4"/>
      <c r="DW433" s="4"/>
      <c r="DX433" s="4"/>
      <c r="DY433" s="4"/>
      <c r="DZ433" s="4"/>
      <c r="EA433" s="4"/>
    </row>
    <row r="434" spans="1:131" x14ac:dyDescent="0.4">
      <c r="A434" s="4"/>
      <c r="B434" s="4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4"/>
      <c r="AZ434" s="4"/>
      <c r="BA434" s="4"/>
      <c r="BB434" s="4"/>
      <c r="BC434" s="4"/>
      <c r="BD434" s="4"/>
      <c r="BE434" s="4"/>
      <c r="BF434" s="4"/>
      <c r="BG434" s="4"/>
      <c r="BH434" s="4"/>
      <c r="BI434" s="4"/>
      <c r="BJ434" s="4"/>
      <c r="BK434" s="4"/>
      <c r="BL434" s="4"/>
      <c r="BM434" s="4"/>
      <c r="BN434" s="4"/>
      <c r="BO434" s="4"/>
      <c r="BP434" s="4"/>
      <c r="BQ434" s="4"/>
      <c r="BR434" s="4"/>
      <c r="BS434" s="4"/>
      <c r="BT434" s="4"/>
      <c r="BU434" s="4"/>
      <c r="BV434" s="4"/>
      <c r="BW434" s="4"/>
      <c r="BX434" s="4"/>
      <c r="BY434" s="4"/>
      <c r="BZ434" s="4"/>
      <c r="CA434" s="4"/>
      <c r="CB434" s="4"/>
      <c r="CC434" s="4"/>
      <c r="CD434" s="4"/>
      <c r="CE434" s="4"/>
      <c r="CF434" s="4"/>
      <c r="CG434" s="4"/>
      <c r="CH434" s="4"/>
      <c r="CI434" s="4"/>
      <c r="CJ434" s="4"/>
      <c r="CK434" s="4"/>
      <c r="CL434" s="4"/>
      <c r="CM434" s="4"/>
      <c r="CN434" s="4"/>
      <c r="CO434" s="4"/>
      <c r="CP434" s="4"/>
      <c r="CQ434" s="4"/>
      <c r="CR434" s="4"/>
      <c r="CS434" s="4"/>
      <c r="CT434" s="4"/>
      <c r="CU434" s="4"/>
      <c r="CV434" s="4"/>
      <c r="CW434" s="4"/>
      <c r="CX434" s="4"/>
      <c r="CY434" s="4"/>
      <c r="CZ434" s="4"/>
      <c r="DA434" s="4"/>
      <c r="DB434" s="4"/>
      <c r="DC434" s="4"/>
      <c r="DD434" s="4"/>
      <c r="DE434" s="4"/>
      <c r="DF434" s="4"/>
      <c r="DG434" s="4"/>
      <c r="DH434" s="4"/>
      <c r="DI434" s="4"/>
      <c r="DJ434" s="4"/>
      <c r="DK434" s="4"/>
      <c r="DL434" s="4"/>
      <c r="DM434" s="4"/>
      <c r="DN434" s="4"/>
      <c r="DO434" s="4"/>
      <c r="DP434" s="4"/>
      <c r="DQ434" s="4"/>
      <c r="DR434" s="4"/>
      <c r="DS434" s="4"/>
      <c r="DT434" s="4"/>
      <c r="DU434" s="4"/>
      <c r="DV434" s="4"/>
      <c r="DW434" s="4"/>
      <c r="DX434" s="4"/>
      <c r="DY434" s="4"/>
      <c r="DZ434" s="4"/>
      <c r="EA434" s="4"/>
    </row>
    <row r="435" spans="1:131" x14ac:dyDescent="0.4">
      <c r="A435" s="4"/>
      <c r="B435" s="4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4"/>
      <c r="AZ435" s="4"/>
      <c r="BA435" s="4"/>
      <c r="BB435" s="4"/>
      <c r="BC435" s="4"/>
      <c r="BD435" s="4"/>
      <c r="BE435" s="4"/>
      <c r="BF435" s="4"/>
      <c r="BG435" s="4"/>
      <c r="BH435" s="4"/>
      <c r="BI435" s="4"/>
      <c r="BJ435" s="4"/>
      <c r="BK435" s="4"/>
      <c r="BL435" s="4"/>
      <c r="BM435" s="4"/>
      <c r="BN435" s="4"/>
      <c r="BO435" s="4"/>
      <c r="BP435" s="4"/>
      <c r="BQ435" s="4"/>
      <c r="BR435" s="4"/>
      <c r="BS435" s="4"/>
      <c r="BT435" s="4"/>
      <c r="BU435" s="4"/>
      <c r="BV435" s="4"/>
      <c r="BW435" s="4"/>
      <c r="BX435" s="4"/>
      <c r="BY435" s="4"/>
      <c r="BZ435" s="4"/>
      <c r="CA435" s="4"/>
      <c r="CB435" s="4"/>
      <c r="CC435" s="4"/>
      <c r="CD435" s="4"/>
      <c r="CE435" s="4"/>
      <c r="CF435" s="4"/>
      <c r="CG435" s="4"/>
      <c r="CH435" s="4"/>
      <c r="CI435" s="4"/>
      <c r="CJ435" s="4"/>
      <c r="CK435" s="4"/>
      <c r="CL435" s="4"/>
      <c r="CM435" s="4"/>
      <c r="CN435" s="4"/>
      <c r="CO435" s="4"/>
      <c r="CP435" s="4"/>
      <c r="CQ435" s="4"/>
      <c r="CR435" s="4"/>
      <c r="CS435" s="4"/>
      <c r="CT435" s="4"/>
      <c r="CU435" s="4"/>
      <c r="CV435" s="4"/>
      <c r="CW435" s="4"/>
      <c r="CX435" s="4"/>
      <c r="CY435" s="4"/>
      <c r="CZ435" s="4"/>
      <c r="DA435" s="4"/>
      <c r="DB435" s="4"/>
      <c r="DC435" s="4"/>
      <c r="DD435" s="4"/>
      <c r="DE435" s="4"/>
      <c r="DF435" s="4"/>
      <c r="DG435" s="4"/>
      <c r="DH435" s="4"/>
      <c r="DI435" s="4"/>
      <c r="DJ435" s="4"/>
      <c r="DK435" s="4"/>
      <c r="DL435" s="4"/>
      <c r="DM435" s="4"/>
      <c r="DN435" s="4"/>
      <c r="DO435" s="4"/>
      <c r="DP435" s="4"/>
      <c r="DQ435" s="4"/>
      <c r="DR435" s="4"/>
      <c r="DS435" s="4"/>
      <c r="DT435" s="4"/>
      <c r="DU435" s="4"/>
      <c r="DV435" s="4"/>
      <c r="DW435" s="4"/>
      <c r="DX435" s="4"/>
      <c r="DY435" s="4"/>
      <c r="DZ435" s="4"/>
      <c r="EA435" s="4"/>
    </row>
    <row r="436" spans="1:131" x14ac:dyDescent="0.4">
      <c r="A436" s="4"/>
      <c r="B436" s="4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4"/>
      <c r="AZ436" s="4"/>
      <c r="BA436" s="4"/>
      <c r="BB436" s="4"/>
      <c r="BC436" s="4"/>
      <c r="BD436" s="4"/>
      <c r="BE436" s="4"/>
      <c r="BF436" s="4"/>
      <c r="BG436" s="4"/>
      <c r="BH436" s="4"/>
      <c r="BI436" s="4"/>
      <c r="BJ436" s="4"/>
      <c r="BK436" s="4"/>
      <c r="BL436" s="4"/>
      <c r="BM436" s="4"/>
      <c r="BN436" s="4"/>
      <c r="BO436" s="4"/>
      <c r="BP436" s="4"/>
      <c r="BQ436" s="4"/>
      <c r="BR436" s="4"/>
      <c r="BS436" s="4"/>
      <c r="BT436" s="4"/>
      <c r="BU436" s="4"/>
      <c r="BV436" s="4"/>
      <c r="BW436" s="4"/>
      <c r="BX436" s="4"/>
      <c r="BY436" s="4"/>
      <c r="BZ436" s="4"/>
      <c r="CA436" s="4"/>
      <c r="CB436" s="4"/>
      <c r="CC436" s="4"/>
      <c r="CD436" s="4"/>
      <c r="CE436" s="4"/>
      <c r="CF436" s="4"/>
      <c r="CG436" s="4"/>
      <c r="CH436" s="4"/>
      <c r="CI436" s="4"/>
      <c r="CJ436" s="4"/>
      <c r="CK436" s="4"/>
      <c r="CL436" s="4"/>
      <c r="CM436" s="4"/>
      <c r="CN436" s="4"/>
      <c r="CO436" s="4"/>
      <c r="CP436" s="4"/>
      <c r="CQ436" s="4"/>
      <c r="CR436" s="4"/>
      <c r="CS436" s="4"/>
      <c r="CT436" s="4"/>
      <c r="CU436" s="4"/>
      <c r="CV436" s="4"/>
      <c r="CW436" s="4"/>
      <c r="CX436" s="4"/>
      <c r="CY436" s="4"/>
      <c r="CZ436" s="4"/>
      <c r="DA436" s="4"/>
      <c r="DB436" s="4"/>
      <c r="DC436" s="4"/>
      <c r="DD436" s="4"/>
      <c r="DE436" s="4"/>
      <c r="DF436" s="4"/>
      <c r="DG436" s="4"/>
      <c r="DH436" s="4"/>
      <c r="DI436" s="4"/>
      <c r="DJ436" s="4"/>
      <c r="DK436" s="4"/>
      <c r="DL436" s="4"/>
      <c r="DM436" s="4"/>
      <c r="DN436" s="4"/>
      <c r="DO436" s="4"/>
      <c r="DP436" s="4"/>
      <c r="DQ436" s="4"/>
      <c r="DR436" s="4"/>
      <c r="DS436" s="4"/>
      <c r="DT436" s="4"/>
      <c r="DU436" s="4"/>
      <c r="DV436" s="4"/>
      <c r="DW436" s="4"/>
      <c r="DX436" s="4"/>
      <c r="DY436" s="4"/>
      <c r="DZ436" s="4"/>
      <c r="EA436" s="4"/>
    </row>
    <row r="437" spans="1:131" x14ac:dyDescent="0.4">
      <c r="A437" s="4"/>
      <c r="B437" s="4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4"/>
      <c r="AZ437" s="4"/>
      <c r="BA437" s="4"/>
      <c r="BB437" s="4"/>
      <c r="BC437" s="4"/>
      <c r="BD437" s="4"/>
      <c r="BE437" s="4"/>
      <c r="BF437" s="4"/>
      <c r="BG437" s="4"/>
      <c r="BH437" s="4"/>
      <c r="BI437" s="4"/>
      <c r="BJ437" s="4"/>
      <c r="BK437" s="4"/>
      <c r="BL437" s="4"/>
      <c r="BM437" s="4"/>
      <c r="BN437" s="4"/>
      <c r="BO437" s="4"/>
      <c r="BP437" s="4"/>
      <c r="BQ437" s="4"/>
      <c r="BR437" s="4"/>
      <c r="BS437" s="4"/>
      <c r="BT437" s="4"/>
      <c r="BU437" s="4"/>
      <c r="BV437" s="4"/>
      <c r="BW437" s="4"/>
      <c r="BX437" s="4"/>
      <c r="BY437" s="4"/>
      <c r="BZ437" s="4"/>
      <c r="CA437" s="4"/>
      <c r="CB437" s="4"/>
      <c r="CC437" s="4"/>
      <c r="CD437" s="4"/>
      <c r="CE437" s="4"/>
      <c r="CF437" s="4"/>
      <c r="CG437" s="4"/>
      <c r="CH437" s="4"/>
      <c r="CI437" s="4"/>
      <c r="CJ437" s="4"/>
      <c r="CK437" s="4"/>
      <c r="CL437" s="4"/>
      <c r="CM437" s="4"/>
      <c r="CN437" s="4"/>
      <c r="CO437" s="4"/>
      <c r="CP437" s="4"/>
      <c r="CQ437" s="4"/>
      <c r="CR437" s="4"/>
      <c r="CS437" s="4"/>
      <c r="CT437" s="4"/>
      <c r="CU437" s="4"/>
      <c r="CV437" s="4"/>
      <c r="CW437" s="4"/>
      <c r="CX437" s="4"/>
      <c r="CY437" s="4"/>
      <c r="CZ437" s="4"/>
      <c r="DA437" s="4"/>
      <c r="DB437" s="4"/>
      <c r="DC437" s="4"/>
      <c r="DD437" s="4"/>
      <c r="DE437" s="4"/>
      <c r="DF437" s="4"/>
      <c r="DG437" s="4"/>
      <c r="DH437" s="4"/>
      <c r="DI437" s="4"/>
      <c r="DJ437" s="4"/>
      <c r="DK437" s="4"/>
      <c r="DL437" s="4"/>
      <c r="DM437" s="4"/>
      <c r="DN437" s="4"/>
      <c r="DO437" s="4"/>
      <c r="DP437" s="4"/>
      <c r="DQ437" s="4"/>
      <c r="DR437" s="4"/>
      <c r="DS437" s="4"/>
      <c r="DT437" s="4"/>
      <c r="DU437" s="4"/>
      <c r="DV437" s="4"/>
      <c r="DW437" s="4"/>
      <c r="DX437" s="4"/>
      <c r="DY437" s="4"/>
      <c r="DZ437" s="4"/>
      <c r="EA437" s="4"/>
    </row>
    <row r="438" spans="1:131" x14ac:dyDescent="0.4">
      <c r="A438" s="4"/>
      <c r="B438" s="4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4"/>
      <c r="AZ438" s="4"/>
      <c r="BA438" s="4"/>
      <c r="BB438" s="4"/>
      <c r="BC438" s="4"/>
      <c r="BD438" s="4"/>
      <c r="BE438" s="4"/>
      <c r="BF438" s="4"/>
      <c r="BG438" s="4"/>
      <c r="BH438" s="4"/>
      <c r="BI438" s="4"/>
      <c r="BJ438" s="4"/>
      <c r="BK438" s="4"/>
      <c r="BL438" s="4"/>
      <c r="BM438" s="4"/>
      <c r="BN438" s="4"/>
      <c r="BO438" s="4"/>
      <c r="BP438" s="4"/>
      <c r="BQ438" s="4"/>
      <c r="BR438" s="4"/>
      <c r="BS438" s="4"/>
      <c r="BT438" s="4"/>
      <c r="BU438" s="4"/>
      <c r="BV438" s="4"/>
      <c r="BW438" s="4"/>
      <c r="BX438" s="4"/>
      <c r="BY438" s="4"/>
      <c r="BZ438" s="4"/>
      <c r="CA438" s="4"/>
      <c r="CB438" s="4"/>
      <c r="CC438" s="4"/>
      <c r="CD438" s="4"/>
      <c r="CE438" s="4"/>
      <c r="CF438" s="4"/>
      <c r="CG438" s="4"/>
      <c r="CH438" s="4"/>
      <c r="CI438" s="4"/>
      <c r="CJ438" s="4"/>
      <c r="CK438" s="4"/>
      <c r="CL438" s="4"/>
      <c r="CM438" s="4"/>
      <c r="CN438" s="4"/>
      <c r="CO438" s="4"/>
      <c r="CP438" s="4"/>
      <c r="CQ438" s="4"/>
      <c r="CR438" s="4"/>
      <c r="CS438" s="4"/>
      <c r="CT438" s="4"/>
      <c r="CU438" s="4"/>
      <c r="CV438" s="4"/>
      <c r="CW438" s="4"/>
      <c r="CX438" s="4"/>
      <c r="CY438" s="4"/>
      <c r="CZ438" s="4"/>
      <c r="DA438" s="4"/>
      <c r="DB438" s="4"/>
      <c r="DC438" s="4"/>
      <c r="DD438" s="4"/>
      <c r="DE438" s="4"/>
      <c r="DF438" s="4"/>
      <c r="DG438" s="4"/>
      <c r="DH438" s="4"/>
      <c r="DI438" s="4"/>
      <c r="DJ438" s="4"/>
      <c r="DK438" s="4"/>
      <c r="DL438" s="4"/>
      <c r="DM438" s="4"/>
      <c r="DN438" s="4"/>
      <c r="DO438" s="4"/>
      <c r="DP438" s="4"/>
      <c r="DQ438" s="4"/>
      <c r="DR438" s="4"/>
      <c r="DS438" s="4"/>
      <c r="DT438" s="4"/>
      <c r="DU438" s="4"/>
      <c r="DV438" s="4"/>
      <c r="DW438" s="4"/>
      <c r="DX438" s="4"/>
      <c r="DY438" s="4"/>
      <c r="DZ438" s="4"/>
      <c r="EA438" s="4"/>
    </row>
    <row r="439" spans="1:131" x14ac:dyDescent="0.4">
      <c r="A439" s="4"/>
      <c r="B439" s="4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4"/>
      <c r="AZ439" s="4"/>
      <c r="BA439" s="4"/>
      <c r="BB439" s="4"/>
      <c r="BC439" s="4"/>
      <c r="BD439" s="4"/>
      <c r="BE439" s="4"/>
      <c r="BF439" s="4"/>
      <c r="BG439" s="4"/>
      <c r="BH439" s="4"/>
      <c r="BI439" s="4"/>
      <c r="BJ439" s="4"/>
      <c r="BK439" s="4"/>
      <c r="BL439" s="4"/>
      <c r="BM439" s="4"/>
      <c r="BN439" s="4"/>
      <c r="BO439" s="4"/>
      <c r="BP439" s="4"/>
      <c r="BQ439" s="4"/>
      <c r="BR439" s="4"/>
      <c r="BS439" s="4"/>
      <c r="BT439" s="4"/>
      <c r="BU439" s="4"/>
      <c r="BV439" s="4"/>
      <c r="BW439" s="4"/>
      <c r="BX439" s="4"/>
      <c r="BY439" s="4"/>
      <c r="BZ439" s="4"/>
      <c r="CA439" s="4"/>
      <c r="CB439" s="4"/>
      <c r="CC439" s="4"/>
      <c r="CD439" s="4"/>
      <c r="CE439" s="4"/>
      <c r="CF439" s="4"/>
      <c r="CG439" s="4"/>
      <c r="CH439" s="4"/>
      <c r="CI439" s="4"/>
      <c r="CJ439" s="4"/>
      <c r="CK439" s="4"/>
      <c r="CL439" s="4"/>
      <c r="CM439" s="4"/>
      <c r="CN439" s="4"/>
      <c r="CO439" s="4"/>
      <c r="CP439" s="4"/>
      <c r="CQ439" s="4"/>
      <c r="CR439" s="4"/>
      <c r="CS439" s="4"/>
      <c r="CT439" s="4"/>
      <c r="CU439" s="4"/>
      <c r="CV439" s="4"/>
      <c r="CW439" s="4"/>
      <c r="CX439" s="4"/>
      <c r="CY439" s="4"/>
      <c r="CZ439" s="4"/>
      <c r="DA439" s="4"/>
      <c r="DB439" s="4"/>
      <c r="DC439" s="4"/>
      <c r="DD439" s="4"/>
      <c r="DE439" s="4"/>
      <c r="DF439" s="4"/>
      <c r="DG439" s="4"/>
      <c r="DH439" s="4"/>
      <c r="DI439" s="4"/>
      <c r="DJ439" s="4"/>
      <c r="DK439" s="4"/>
      <c r="DL439" s="4"/>
      <c r="DM439" s="4"/>
      <c r="DN439" s="4"/>
      <c r="DO439" s="4"/>
      <c r="DP439" s="4"/>
      <c r="DQ439" s="4"/>
      <c r="DR439" s="4"/>
      <c r="DS439" s="4"/>
      <c r="DT439" s="4"/>
      <c r="DU439" s="4"/>
      <c r="DV439" s="4"/>
      <c r="DW439" s="4"/>
      <c r="DX439" s="4"/>
      <c r="DY439" s="4"/>
      <c r="DZ439" s="4"/>
      <c r="EA439" s="4"/>
    </row>
    <row r="440" spans="1:131" x14ac:dyDescent="0.4">
      <c r="A440" s="4"/>
      <c r="B440" s="4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4"/>
      <c r="AZ440" s="4"/>
      <c r="BA440" s="4"/>
      <c r="BB440" s="4"/>
      <c r="BC440" s="4"/>
      <c r="BD440" s="4"/>
      <c r="BE440" s="4"/>
      <c r="BF440" s="4"/>
      <c r="BG440" s="4"/>
      <c r="BH440" s="4"/>
      <c r="BI440" s="4"/>
      <c r="BJ440" s="4"/>
      <c r="BK440" s="4"/>
      <c r="BL440" s="4"/>
      <c r="BM440" s="4"/>
      <c r="BN440" s="4"/>
      <c r="BO440" s="4"/>
      <c r="BP440" s="4"/>
      <c r="BQ440" s="4"/>
      <c r="BR440" s="4"/>
      <c r="BS440" s="4"/>
      <c r="BT440" s="4"/>
      <c r="BU440" s="4"/>
      <c r="BV440" s="4"/>
      <c r="BW440" s="4"/>
      <c r="BX440" s="4"/>
      <c r="BY440" s="4"/>
      <c r="BZ440" s="4"/>
      <c r="CA440" s="4"/>
      <c r="CB440" s="4"/>
      <c r="CC440" s="4"/>
      <c r="CD440" s="4"/>
      <c r="CE440" s="4"/>
      <c r="CF440" s="4"/>
      <c r="CG440" s="4"/>
      <c r="CH440" s="4"/>
      <c r="CI440" s="4"/>
      <c r="CJ440" s="4"/>
      <c r="CK440" s="4"/>
      <c r="CL440" s="4"/>
      <c r="CM440" s="4"/>
      <c r="CN440" s="4"/>
      <c r="CO440" s="4"/>
      <c r="CP440" s="4"/>
      <c r="CQ440" s="4"/>
      <c r="CR440" s="4"/>
      <c r="CS440" s="4"/>
      <c r="CT440" s="4"/>
      <c r="CU440" s="4"/>
      <c r="CV440" s="4"/>
      <c r="CW440" s="4"/>
      <c r="CX440" s="4"/>
      <c r="CY440" s="4"/>
      <c r="CZ440" s="4"/>
      <c r="DA440" s="4"/>
      <c r="DB440" s="4"/>
      <c r="DC440" s="4"/>
      <c r="DD440" s="4"/>
      <c r="DE440" s="4"/>
      <c r="DF440" s="4"/>
      <c r="DG440" s="4"/>
      <c r="DH440" s="4"/>
      <c r="DI440" s="4"/>
      <c r="DJ440" s="4"/>
      <c r="DK440" s="4"/>
      <c r="DL440" s="4"/>
      <c r="DM440" s="4"/>
      <c r="DN440" s="4"/>
      <c r="DO440" s="4"/>
      <c r="DP440" s="4"/>
      <c r="DQ440" s="4"/>
      <c r="DR440" s="4"/>
      <c r="DS440" s="4"/>
      <c r="DT440" s="4"/>
      <c r="DU440" s="4"/>
      <c r="DV440" s="4"/>
      <c r="DW440" s="4"/>
      <c r="DX440" s="4"/>
      <c r="DY440" s="4"/>
      <c r="DZ440" s="4"/>
      <c r="EA440" s="4"/>
    </row>
    <row r="441" spans="1:131" x14ac:dyDescent="0.4">
      <c r="A441" s="4"/>
      <c r="B441" s="4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4"/>
      <c r="AZ441" s="4"/>
      <c r="BA441" s="4"/>
      <c r="BB441" s="4"/>
      <c r="BC441" s="4"/>
      <c r="BD441" s="4"/>
      <c r="BE441" s="4"/>
      <c r="BF441" s="4"/>
      <c r="BG441" s="4"/>
      <c r="BH441" s="4"/>
      <c r="BI441" s="4"/>
      <c r="BJ441" s="4"/>
      <c r="BK441" s="4"/>
      <c r="BL441" s="4"/>
      <c r="BM441" s="4"/>
      <c r="BN441" s="4"/>
      <c r="BO441" s="4"/>
      <c r="BP441" s="4"/>
      <c r="BQ441" s="4"/>
      <c r="BR441" s="4"/>
      <c r="BS441" s="4"/>
      <c r="BT441" s="4"/>
      <c r="BU441" s="4"/>
      <c r="BV441" s="4"/>
      <c r="BW441" s="4"/>
      <c r="BX441" s="4"/>
      <c r="BY441" s="4"/>
      <c r="BZ441" s="4"/>
      <c r="CA441" s="4"/>
      <c r="CB441" s="4"/>
      <c r="CC441" s="4"/>
      <c r="CD441" s="4"/>
      <c r="CE441" s="4"/>
      <c r="CF441" s="4"/>
      <c r="CG441" s="4"/>
      <c r="CH441" s="4"/>
      <c r="CI441" s="4"/>
      <c r="CJ441" s="4"/>
      <c r="CK441" s="4"/>
      <c r="CL441" s="4"/>
      <c r="CM441" s="4"/>
      <c r="CN441" s="4"/>
      <c r="CO441" s="4"/>
      <c r="CP441" s="4"/>
      <c r="CQ441" s="4"/>
      <c r="CR441" s="4"/>
      <c r="CS441" s="4"/>
      <c r="CT441" s="4"/>
      <c r="CU441" s="4"/>
      <c r="CV441" s="4"/>
      <c r="CW441" s="4"/>
      <c r="CX441" s="4"/>
      <c r="CY441" s="4"/>
      <c r="CZ441" s="4"/>
      <c r="DA441" s="4"/>
      <c r="DB441" s="4"/>
      <c r="DC441" s="4"/>
      <c r="DD441" s="4"/>
      <c r="DE441" s="4"/>
      <c r="DF441" s="4"/>
      <c r="DG441" s="4"/>
      <c r="DH441" s="4"/>
      <c r="DI441" s="4"/>
      <c r="DJ441" s="4"/>
      <c r="DK441" s="4"/>
      <c r="DL441" s="4"/>
      <c r="DM441" s="4"/>
      <c r="DN441" s="4"/>
      <c r="DO441" s="4"/>
      <c r="DP441" s="4"/>
      <c r="DQ441" s="4"/>
      <c r="DR441" s="4"/>
      <c r="DS441" s="4"/>
      <c r="DT441" s="4"/>
      <c r="DU441" s="4"/>
      <c r="DV441" s="4"/>
      <c r="DW441" s="4"/>
      <c r="DX441" s="4"/>
      <c r="DY441" s="4"/>
      <c r="DZ441" s="4"/>
      <c r="EA441" s="4"/>
    </row>
    <row r="442" spans="1:131" x14ac:dyDescent="0.4">
      <c r="A442" s="4"/>
      <c r="B442" s="4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4"/>
      <c r="AZ442" s="4"/>
      <c r="BA442" s="4"/>
      <c r="BB442" s="4"/>
      <c r="BC442" s="4"/>
      <c r="BD442" s="4"/>
      <c r="BE442" s="4"/>
      <c r="BF442" s="4"/>
      <c r="BG442" s="4"/>
      <c r="BH442" s="4"/>
      <c r="BI442" s="4"/>
      <c r="BJ442" s="4"/>
      <c r="BK442" s="4"/>
      <c r="BL442" s="4"/>
      <c r="BM442" s="4"/>
      <c r="BN442" s="4"/>
      <c r="BO442" s="4"/>
      <c r="BP442" s="4"/>
      <c r="BQ442" s="4"/>
      <c r="BR442" s="4"/>
      <c r="BS442" s="4"/>
      <c r="BT442" s="4"/>
      <c r="BU442" s="4"/>
      <c r="BV442" s="4"/>
      <c r="BW442" s="4"/>
      <c r="BX442" s="4"/>
      <c r="BY442" s="4"/>
      <c r="BZ442" s="4"/>
      <c r="CA442" s="4"/>
      <c r="CB442" s="4"/>
      <c r="CC442" s="4"/>
      <c r="CD442" s="4"/>
      <c r="CE442" s="4"/>
      <c r="CF442" s="4"/>
      <c r="CG442" s="4"/>
      <c r="CH442" s="4"/>
      <c r="CI442" s="4"/>
      <c r="CJ442" s="4"/>
      <c r="CK442" s="4"/>
      <c r="CL442" s="4"/>
      <c r="CM442" s="4"/>
      <c r="CN442" s="4"/>
      <c r="CO442" s="4"/>
      <c r="CP442" s="4"/>
      <c r="CQ442" s="4"/>
      <c r="CR442" s="4"/>
      <c r="CS442" s="4"/>
      <c r="CT442" s="4"/>
      <c r="CU442" s="4"/>
      <c r="CV442" s="4"/>
      <c r="CW442" s="4"/>
      <c r="CX442" s="4"/>
      <c r="CY442" s="4"/>
      <c r="CZ442" s="4"/>
      <c r="DA442" s="4"/>
      <c r="DB442" s="4"/>
      <c r="DC442" s="4"/>
      <c r="DD442" s="4"/>
      <c r="DE442" s="4"/>
      <c r="DF442" s="4"/>
      <c r="DG442" s="4"/>
      <c r="DH442" s="4"/>
      <c r="DI442" s="4"/>
      <c r="DJ442" s="4"/>
      <c r="DK442" s="4"/>
      <c r="DL442" s="4"/>
      <c r="DM442" s="4"/>
      <c r="DN442" s="4"/>
      <c r="DO442" s="4"/>
      <c r="DP442" s="4"/>
      <c r="DQ442" s="4"/>
      <c r="DR442" s="4"/>
      <c r="DS442" s="4"/>
      <c r="DT442" s="4"/>
      <c r="DU442" s="4"/>
      <c r="DV442" s="4"/>
      <c r="DW442" s="4"/>
      <c r="DX442" s="4"/>
      <c r="DY442" s="4"/>
      <c r="DZ442" s="4"/>
      <c r="EA442" s="4"/>
    </row>
    <row r="443" spans="1:131" x14ac:dyDescent="0.4">
      <c r="A443" s="4"/>
      <c r="B443" s="4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4"/>
      <c r="AZ443" s="4"/>
      <c r="BA443" s="4"/>
      <c r="BB443" s="4"/>
      <c r="BC443" s="4"/>
      <c r="BD443" s="4"/>
      <c r="BE443" s="4"/>
      <c r="BF443" s="4"/>
      <c r="BG443" s="4"/>
      <c r="BH443" s="4"/>
      <c r="BI443" s="4"/>
      <c r="BJ443" s="4"/>
      <c r="BK443" s="4"/>
      <c r="BL443" s="4"/>
      <c r="BM443" s="4"/>
      <c r="BN443" s="4"/>
      <c r="BO443" s="4"/>
      <c r="BP443" s="4"/>
      <c r="BQ443" s="4"/>
      <c r="BR443" s="4"/>
      <c r="BS443" s="4"/>
      <c r="BT443" s="4"/>
      <c r="BU443" s="4"/>
      <c r="BV443" s="4"/>
      <c r="BW443" s="4"/>
      <c r="BX443" s="4"/>
      <c r="BY443" s="4"/>
      <c r="BZ443" s="4"/>
      <c r="CA443" s="4"/>
      <c r="CB443" s="4"/>
      <c r="CC443" s="4"/>
      <c r="CD443" s="4"/>
      <c r="CE443" s="4"/>
      <c r="CF443" s="4"/>
      <c r="CG443" s="4"/>
      <c r="CH443" s="4"/>
      <c r="CI443" s="4"/>
      <c r="CJ443" s="4"/>
      <c r="CK443" s="4"/>
      <c r="CL443" s="4"/>
      <c r="CM443" s="4"/>
      <c r="CN443" s="4"/>
      <c r="CO443" s="4"/>
      <c r="CP443" s="4"/>
      <c r="CQ443" s="4"/>
      <c r="CR443" s="4"/>
      <c r="CS443" s="4"/>
      <c r="CT443" s="4"/>
      <c r="CU443" s="4"/>
      <c r="CV443" s="4"/>
      <c r="CW443" s="4"/>
      <c r="CX443" s="4"/>
      <c r="CY443" s="4"/>
      <c r="CZ443" s="4"/>
      <c r="DA443" s="4"/>
      <c r="DB443" s="4"/>
      <c r="DC443" s="4"/>
      <c r="DD443" s="4"/>
      <c r="DE443" s="4"/>
      <c r="DF443" s="4"/>
      <c r="DG443" s="4"/>
      <c r="DH443" s="4"/>
      <c r="DI443" s="4"/>
      <c r="DJ443" s="4"/>
      <c r="DK443" s="4"/>
      <c r="DL443" s="4"/>
      <c r="DM443" s="4"/>
      <c r="DN443" s="4"/>
      <c r="DO443" s="4"/>
      <c r="DP443" s="4"/>
      <c r="DQ443" s="4"/>
      <c r="DR443" s="4"/>
      <c r="DS443" s="4"/>
      <c r="DT443" s="4"/>
      <c r="DU443" s="4"/>
      <c r="DV443" s="4"/>
      <c r="DW443" s="4"/>
      <c r="DX443" s="4"/>
      <c r="DY443" s="4"/>
      <c r="DZ443" s="4"/>
      <c r="EA443" s="4"/>
    </row>
    <row r="444" spans="1:131" x14ac:dyDescent="0.4">
      <c r="A444" s="4"/>
      <c r="B444" s="4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4"/>
      <c r="AZ444" s="4"/>
      <c r="BA444" s="4"/>
      <c r="BB444" s="4"/>
      <c r="BC444" s="4"/>
      <c r="BD444" s="4"/>
      <c r="BE444" s="4"/>
      <c r="BF444" s="4"/>
      <c r="BG444" s="4"/>
      <c r="BH444" s="4"/>
      <c r="BI444" s="4"/>
      <c r="BJ444" s="4"/>
      <c r="BK444" s="4"/>
      <c r="BL444" s="4"/>
      <c r="BM444" s="4"/>
      <c r="BN444" s="4"/>
      <c r="BO444" s="4"/>
      <c r="BP444" s="4"/>
      <c r="BQ444" s="4"/>
      <c r="BR444" s="4"/>
      <c r="BS444" s="4"/>
      <c r="BT444" s="4"/>
      <c r="BU444" s="4"/>
      <c r="BV444" s="4"/>
      <c r="BW444" s="4"/>
      <c r="BX444" s="4"/>
      <c r="BY444" s="4"/>
      <c r="BZ444" s="4"/>
      <c r="CA444" s="4"/>
      <c r="CB444" s="4"/>
      <c r="CC444" s="4"/>
      <c r="CD444" s="4"/>
      <c r="CE444" s="4"/>
      <c r="CF444" s="4"/>
      <c r="CG444" s="4"/>
      <c r="CH444" s="4"/>
      <c r="CI444" s="4"/>
      <c r="CJ444" s="4"/>
      <c r="CK444" s="4"/>
      <c r="CL444" s="4"/>
      <c r="CM444" s="4"/>
      <c r="CN444" s="4"/>
      <c r="CO444" s="4"/>
      <c r="CP444" s="4"/>
      <c r="CQ444" s="4"/>
      <c r="CR444" s="4"/>
      <c r="CS444" s="4"/>
      <c r="CT444" s="4"/>
      <c r="CU444" s="4"/>
      <c r="CV444" s="4"/>
      <c r="CW444" s="4"/>
      <c r="CX444" s="4"/>
      <c r="CY444" s="4"/>
      <c r="CZ444" s="4"/>
      <c r="DA444" s="4"/>
      <c r="DB444" s="4"/>
      <c r="DC444" s="4"/>
      <c r="DD444" s="4"/>
      <c r="DE444" s="4"/>
      <c r="DF444" s="4"/>
      <c r="DG444" s="4"/>
      <c r="DH444" s="4"/>
      <c r="DI444" s="4"/>
      <c r="DJ444" s="4"/>
      <c r="DK444" s="4"/>
      <c r="DL444" s="4"/>
      <c r="DM444" s="4"/>
      <c r="DN444" s="4"/>
      <c r="DO444" s="4"/>
      <c r="DP444" s="4"/>
      <c r="DQ444" s="4"/>
      <c r="DR444" s="4"/>
      <c r="DS444" s="4"/>
      <c r="DT444" s="4"/>
      <c r="DU444" s="4"/>
      <c r="DV444" s="4"/>
      <c r="DW444" s="4"/>
      <c r="DX444" s="4"/>
      <c r="DY444" s="4"/>
      <c r="DZ444" s="4"/>
      <c r="EA444" s="4"/>
    </row>
    <row r="445" spans="1:131" x14ac:dyDescent="0.4">
      <c r="A445" s="4"/>
      <c r="B445" s="4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4"/>
      <c r="AZ445" s="4"/>
      <c r="BA445" s="4"/>
      <c r="BB445" s="4"/>
      <c r="BC445" s="4"/>
      <c r="BD445" s="4"/>
      <c r="BE445" s="4"/>
      <c r="BF445" s="4"/>
      <c r="BG445" s="4"/>
      <c r="BH445" s="4"/>
      <c r="BI445" s="4"/>
      <c r="BJ445" s="4"/>
      <c r="BK445" s="4"/>
      <c r="BL445" s="4"/>
      <c r="BM445" s="4"/>
      <c r="BN445" s="4"/>
      <c r="BO445" s="4"/>
      <c r="BP445" s="4"/>
      <c r="BQ445" s="4"/>
      <c r="BR445" s="4"/>
      <c r="BS445" s="4"/>
      <c r="BT445" s="4"/>
      <c r="BU445" s="4"/>
      <c r="BV445" s="4"/>
      <c r="BW445" s="4"/>
      <c r="BX445" s="4"/>
      <c r="BY445" s="4"/>
      <c r="BZ445" s="4"/>
      <c r="CA445" s="4"/>
      <c r="CB445" s="4"/>
      <c r="CC445" s="4"/>
      <c r="CD445" s="4"/>
      <c r="CE445" s="4"/>
      <c r="CF445" s="4"/>
      <c r="CG445" s="4"/>
      <c r="CH445" s="4"/>
      <c r="CI445" s="4"/>
      <c r="CJ445" s="4"/>
      <c r="CK445" s="4"/>
      <c r="CL445" s="4"/>
      <c r="CM445" s="4"/>
      <c r="CN445" s="4"/>
      <c r="CO445" s="4"/>
      <c r="CP445" s="4"/>
      <c r="CQ445" s="4"/>
      <c r="CR445" s="4"/>
      <c r="CS445" s="4"/>
      <c r="CT445" s="4"/>
      <c r="CU445" s="4"/>
      <c r="CV445" s="4"/>
      <c r="CW445" s="4"/>
      <c r="CX445" s="4"/>
      <c r="CY445" s="4"/>
      <c r="CZ445" s="4"/>
      <c r="DA445" s="4"/>
      <c r="DB445" s="4"/>
      <c r="DC445" s="4"/>
      <c r="DD445" s="4"/>
      <c r="DE445" s="4"/>
      <c r="DF445" s="4"/>
      <c r="DG445" s="4"/>
      <c r="DH445" s="4"/>
      <c r="DI445" s="4"/>
      <c r="DJ445" s="4"/>
      <c r="DK445" s="4"/>
      <c r="DL445" s="4"/>
      <c r="DM445" s="4"/>
      <c r="DN445" s="4"/>
      <c r="DO445" s="4"/>
      <c r="DP445" s="4"/>
      <c r="DQ445" s="4"/>
      <c r="DR445" s="4"/>
      <c r="DS445" s="4"/>
      <c r="DT445" s="4"/>
      <c r="DU445" s="4"/>
      <c r="DV445" s="4"/>
      <c r="DW445" s="4"/>
      <c r="DX445" s="4"/>
      <c r="DY445" s="4"/>
      <c r="DZ445" s="4"/>
      <c r="EA445" s="4"/>
    </row>
    <row r="446" spans="1:131" x14ac:dyDescent="0.4">
      <c r="A446" s="4"/>
      <c r="B446" s="4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4"/>
      <c r="AZ446" s="4"/>
      <c r="BA446" s="4"/>
      <c r="BB446" s="4"/>
      <c r="BC446" s="4"/>
      <c r="BD446" s="4"/>
      <c r="BE446" s="4"/>
      <c r="BF446" s="4"/>
      <c r="BG446" s="4"/>
      <c r="BH446" s="4"/>
      <c r="BI446" s="4"/>
      <c r="BJ446" s="4"/>
      <c r="BK446" s="4"/>
      <c r="BL446" s="4"/>
      <c r="BM446" s="4"/>
      <c r="BN446" s="4"/>
      <c r="BO446" s="4"/>
      <c r="BP446" s="4"/>
      <c r="BQ446" s="4"/>
      <c r="BR446" s="4"/>
      <c r="BS446" s="4"/>
      <c r="BT446" s="4"/>
      <c r="BU446" s="4"/>
      <c r="BV446" s="4"/>
      <c r="BW446" s="4"/>
      <c r="BX446" s="4"/>
      <c r="BY446" s="4"/>
      <c r="BZ446" s="4"/>
      <c r="CA446" s="4"/>
      <c r="CB446" s="4"/>
      <c r="CC446" s="4"/>
      <c r="CD446" s="4"/>
      <c r="CE446" s="4"/>
      <c r="CF446" s="4"/>
      <c r="CG446" s="4"/>
      <c r="CH446" s="4"/>
      <c r="CI446" s="4"/>
      <c r="CJ446" s="4"/>
      <c r="CK446" s="4"/>
      <c r="CL446" s="4"/>
      <c r="CM446" s="4"/>
      <c r="CN446" s="4"/>
      <c r="CO446" s="4"/>
      <c r="CP446" s="4"/>
      <c r="CQ446" s="4"/>
      <c r="CR446" s="4"/>
      <c r="CS446" s="4"/>
      <c r="CT446" s="4"/>
      <c r="CU446" s="4"/>
      <c r="CV446" s="4"/>
      <c r="CW446" s="4"/>
      <c r="CX446" s="4"/>
      <c r="CY446" s="4"/>
      <c r="CZ446" s="4"/>
      <c r="DA446" s="4"/>
      <c r="DB446" s="4"/>
      <c r="DC446" s="4"/>
      <c r="DD446" s="4"/>
      <c r="DE446" s="4"/>
      <c r="DF446" s="4"/>
      <c r="DG446" s="4"/>
      <c r="DH446" s="4"/>
      <c r="DI446" s="4"/>
      <c r="DJ446" s="4"/>
      <c r="DK446" s="4"/>
      <c r="DL446" s="4"/>
      <c r="DM446" s="4"/>
      <c r="DN446" s="4"/>
      <c r="DO446" s="4"/>
      <c r="DP446" s="4"/>
      <c r="DQ446" s="4"/>
      <c r="DR446" s="4"/>
      <c r="DS446" s="4"/>
      <c r="DT446" s="4"/>
      <c r="DU446" s="4"/>
      <c r="DV446" s="4"/>
      <c r="DW446" s="4"/>
      <c r="DX446" s="4"/>
      <c r="DY446" s="4"/>
      <c r="DZ446" s="4"/>
      <c r="EA446" s="4"/>
    </row>
    <row r="447" spans="1:131" x14ac:dyDescent="0.4">
      <c r="A447" s="4"/>
      <c r="B447" s="4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4"/>
      <c r="AZ447" s="4"/>
      <c r="BA447" s="4"/>
      <c r="BB447" s="4"/>
      <c r="BC447" s="4"/>
      <c r="BD447" s="4"/>
      <c r="BE447" s="4"/>
      <c r="BF447" s="4"/>
      <c r="BG447" s="4"/>
      <c r="BH447" s="4"/>
      <c r="BI447" s="4"/>
      <c r="BJ447" s="4"/>
      <c r="BK447" s="4"/>
      <c r="BL447" s="4"/>
      <c r="BM447" s="4"/>
      <c r="BN447" s="4"/>
      <c r="BO447" s="4"/>
      <c r="BP447" s="4"/>
      <c r="BQ447" s="4"/>
      <c r="BR447" s="4"/>
      <c r="BS447" s="4"/>
      <c r="BT447" s="4"/>
      <c r="BU447" s="4"/>
      <c r="BV447" s="4"/>
      <c r="BW447" s="4"/>
      <c r="BX447" s="4"/>
      <c r="BY447" s="4"/>
      <c r="BZ447" s="4"/>
      <c r="CA447" s="4"/>
      <c r="CB447" s="4"/>
      <c r="CC447" s="4"/>
      <c r="CD447" s="4"/>
      <c r="CE447" s="4"/>
      <c r="CF447" s="4"/>
      <c r="CG447" s="4"/>
      <c r="CH447" s="4"/>
      <c r="CI447" s="4"/>
      <c r="CJ447" s="4"/>
      <c r="CK447" s="4"/>
      <c r="CL447" s="4"/>
      <c r="CM447" s="4"/>
      <c r="CN447" s="4"/>
      <c r="CO447" s="4"/>
      <c r="CP447" s="4"/>
      <c r="CQ447" s="4"/>
      <c r="CR447" s="4"/>
      <c r="CS447" s="4"/>
      <c r="CT447" s="4"/>
      <c r="CU447" s="4"/>
      <c r="CV447" s="4"/>
      <c r="CW447" s="4"/>
      <c r="CX447" s="4"/>
      <c r="CY447" s="4"/>
      <c r="CZ447" s="4"/>
      <c r="DA447" s="4"/>
      <c r="DB447" s="4"/>
      <c r="DC447" s="4"/>
      <c r="DD447" s="4"/>
      <c r="DE447" s="4"/>
      <c r="DF447" s="4"/>
      <c r="DG447" s="4"/>
      <c r="DH447" s="4"/>
      <c r="DI447" s="4"/>
      <c r="DJ447" s="4"/>
      <c r="DK447" s="4"/>
      <c r="DL447" s="4"/>
      <c r="DM447" s="4"/>
      <c r="DN447" s="4"/>
      <c r="DO447" s="4"/>
      <c r="DP447" s="4"/>
      <c r="DQ447" s="4"/>
      <c r="DR447" s="4"/>
      <c r="DS447" s="4"/>
      <c r="DT447" s="4"/>
      <c r="DU447" s="4"/>
      <c r="DV447" s="4"/>
      <c r="DW447" s="4"/>
      <c r="DX447" s="4"/>
      <c r="DY447" s="4"/>
      <c r="DZ447" s="4"/>
      <c r="EA447" s="4"/>
    </row>
    <row r="448" spans="1:131" x14ac:dyDescent="0.4">
      <c r="A448" s="4"/>
      <c r="B448" s="4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4"/>
      <c r="AZ448" s="4"/>
      <c r="BA448" s="4"/>
      <c r="BB448" s="4"/>
      <c r="BC448" s="4"/>
      <c r="BD448" s="4"/>
      <c r="BE448" s="4"/>
      <c r="BF448" s="4"/>
      <c r="BG448" s="4"/>
      <c r="BH448" s="4"/>
      <c r="BI448" s="4"/>
      <c r="BJ448" s="4"/>
      <c r="BK448" s="4"/>
      <c r="BL448" s="4"/>
      <c r="BM448" s="4"/>
      <c r="BN448" s="4"/>
      <c r="BO448" s="4"/>
      <c r="BP448" s="4"/>
      <c r="BQ448" s="4"/>
      <c r="BR448" s="4"/>
      <c r="BS448" s="4"/>
      <c r="BT448" s="4"/>
      <c r="BU448" s="4"/>
      <c r="BV448" s="4"/>
      <c r="BW448" s="4"/>
      <c r="BX448" s="4"/>
      <c r="BY448" s="4"/>
      <c r="BZ448" s="4"/>
      <c r="CA448" s="4"/>
      <c r="CB448" s="4"/>
      <c r="CC448" s="4"/>
      <c r="CD448" s="4"/>
      <c r="CE448" s="4"/>
      <c r="CF448" s="4"/>
      <c r="CG448" s="4"/>
      <c r="CH448" s="4"/>
      <c r="CI448" s="4"/>
      <c r="CJ448" s="4"/>
      <c r="CK448" s="4"/>
      <c r="CL448" s="4"/>
      <c r="CM448" s="4"/>
      <c r="CN448" s="4"/>
      <c r="CO448" s="4"/>
      <c r="CP448" s="4"/>
      <c r="CQ448" s="4"/>
      <c r="CR448" s="4"/>
      <c r="CS448" s="4"/>
      <c r="CT448" s="4"/>
      <c r="CU448" s="4"/>
      <c r="CV448" s="4"/>
      <c r="CW448" s="4"/>
      <c r="CX448" s="4"/>
      <c r="CY448" s="4"/>
      <c r="CZ448" s="4"/>
      <c r="DA448" s="4"/>
      <c r="DB448" s="4"/>
      <c r="DC448" s="4"/>
      <c r="DD448" s="4"/>
      <c r="DE448" s="4"/>
      <c r="DF448" s="4"/>
      <c r="DG448" s="4"/>
      <c r="DH448" s="4"/>
      <c r="DI448" s="4"/>
      <c r="DJ448" s="4"/>
      <c r="DK448" s="4"/>
      <c r="DL448" s="4"/>
      <c r="DM448" s="4"/>
      <c r="DN448" s="4"/>
      <c r="DO448" s="4"/>
      <c r="DP448" s="4"/>
      <c r="DQ448" s="4"/>
      <c r="DR448" s="4"/>
      <c r="DS448" s="4"/>
      <c r="DT448" s="4"/>
      <c r="DU448" s="4"/>
      <c r="DV448" s="4"/>
      <c r="DW448" s="4"/>
      <c r="DX448" s="4"/>
      <c r="DY448" s="4"/>
      <c r="DZ448" s="4"/>
      <c r="EA448" s="4"/>
    </row>
    <row r="449" spans="1:131" x14ac:dyDescent="0.4">
      <c r="A449" s="4"/>
      <c r="B449" s="4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4"/>
      <c r="AZ449" s="4"/>
      <c r="BA449" s="4"/>
      <c r="BB449" s="4"/>
      <c r="BC449" s="4"/>
      <c r="BD449" s="4"/>
      <c r="BE449" s="4"/>
      <c r="BF449" s="4"/>
      <c r="BG449" s="4"/>
      <c r="BH449" s="4"/>
      <c r="BI449" s="4"/>
      <c r="BJ449" s="4"/>
      <c r="BK449" s="4"/>
      <c r="BL449" s="4"/>
      <c r="BM449" s="4"/>
      <c r="BN449" s="4"/>
      <c r="BO449" s="4"/>
      <c r="BP449" s="4"/>
      <c r="BQ449" s="4"/>
      <c r="BR449" s="4"/>
      <c r="BS449" s="4"/>
      <c r="BT449" s="4"/>
      <c r="BU449" s="4"/>
      <c r="BV449" s="4"/>
      <c r="BW449" s="4"/>
      <c r="BX449" s="4"/>
      <c r="BY449" s="4"/>
      <c r="BZ449" s="4"/>
      <c r="CA449" s="4"/>
      <c r="CB449" s="4"/>
      <c r="CC449" s="4"/>
      <c r="CD449" s="4"/>
      <c r="CE449" s="4"/>
      <c r="CF449" s="4"/>
      <c r="CG449" s="4"/>
      <c r="CH449" s="4"/>
      <c r="CI449" s="4"/>
      <c r="CJ449" s="4"/>
      <c r="CK449" s="4"/>
      <c r="CL449" s="4"/>
      <c r="CM449" s="4"/>
      <c r="CN449" s="4"/>
      <c r="CO449" s="4"/>
      <c r="CP449" s="4"/>
      <c r="CQ449" s="4"/>
      <c r="CR449" s="4"/>
      <c r="CS449" s="4"/>
      <c r="CT449" s="4"/>
      <c r="CU449" s="4"/>
      <c r="CV449" s="4"/>
      <c r="CW449" s="4"/>
      <c r="CX449" s="4"/>
      <c r="CY449" s="4"/>
      <c r="CZ449" s="4"/>
      <c r="DA449" s="4"/>
      <c r="DB449" s="4"/>
      <c r="DC449" s="4"/>
      <c r="DD449" s="4"/>
      <c r="DE449" s="4"/>
      <c r="DF449" s="4"/>
      <c r="DG449" s="4"/>
      <c r="DH449" s="4"/>
      <c r="DI449" s="4"/>
      <c r="DJ449" s="4"/>
      <c r="DK449" s="4"/>
      <c r="DL449" s="4"/>
      <c r="DM449" s="4"/>
      <c r="DN449" s="4"/>
      <c r="DO449" s="4"/>
      <c r="DP449" s="4"/>
      <c r="DQ449" s="4"/>
      <c r="DR449" s="4"/>
      <c r="DS449" s="4"/>
      <c r="DT449" s="4"/>
      <c r="DU449" s="4"/>
      <c r="DV449" s="4"/>
      <c r="DW449" s="4"/>
      <c r="DX449" s="4"/>
      <c r="DY449" s="4"/>
      <c r="DZ449" s="4"/>
      <c r="EA449" s="4"/>
    </row>
    <row r="450" spans="1:131" x14ac:dyDescent="0.4">
      <c r="A450" s="4"/>
      <c r="B450" s="4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4"/>
      <c r="AZ450" s="4"/>
      <c r="BA450" s="4"/>
      <c r="BB450" s="4"/>
      <c r="BC450" s="4"/>
      <c r="BD450" s="4"/>
      <c r="BE450" s="4"/>
      <c r="BF450" s="4"/>
      <c r="BG450" s="4"/>
      <c r="BH450" s="4"/>
      <c r="BI450" s="4"/>
      <c r="BJ450" s="4"/>
      <c r="BK450" s="4"/>
      <c r="BL450" s="4"/>
      <c r="BM450" s="4"/>
      <c r="BN450" s="4"/>
      <c r="BO450" s="4"/>
      <c r="BP450" s="4"/>
      <c r="BQ450" s="4"/>
      <c r="BR450" s="4"/>
      <c r="BS450" s="4"/>
      <c r="BT450" s="4"/>
      <c r="BU450" s="4"/>
      <c r="BV450" s="4"/>
      <c r="BW450" s="4"/>
      <c r="BX450" s="4"/>
      <c r="BY450" s="4"/>
      <c r="BZ450" s="4"/>
      <c r="CA450" s="4"/>
      <c r="CB450" s="4"/>
      <c r="CC450" s="4"/>
      <c r="CD450" s="4"/>
      <c r="CE450" s="4"/>
      <c r="CF450" s="4"/>
      <c r="CG450" s="4"/>
      <c r="CH450" s="4"/>
      <c r="CI450" s="4"/>
      <c r="CJ450" s="4"/>
      <c r="CK450" s="4"/>
      <c r="CL450" s="4"/>
      <c r="CM450" s="4"/>
      <c r="CN450" s="4"/>
      <c r="CO450" s="4"/>
      <c r="CP450" s="4"/>
      <c r="CQ450" s="4"/>
      <c r="CR450" s="4"/>
      <c r="CS450" s="4"/>
      <c r="CT450" s="4"/>
      <c r="CU450" s="4"/>
      <c r="CV450" s="4"/>
      <c r="CW450" s="4"/>
      <c r="CX450" s="4"/>
      <c r="CY450" s="4"/>
      <c r="CZ450" s="4"/>
      <c r="DA450" s="4"/>
      <c r="DB450" s="4"/>
      <c r="DC450" s="4"/>
      <c r="DD450" s="4"/>
      <c r="DE450" s="4"/>
      <c r="DF450" s="4"/>
      <c r="DG450" s="4"/>
      <c r="DH450" s="4"/>
      <c r="DI450" s="4"/>
      <c r="DJ450" s="4"/>
      <c r="DK450" s="4"/>
      <c r="DL450" s="4"/>
      <c r="DM450" s="4"/>
      <c r="DN450" s="4"/>
      <c r="DO450" s="4"/>
      <c r="DP450" s="4"/>
      <c r="DQ450" s="4"/>
      <c r="DR450" s="4"/>
      <c r="DS450" s="4"/>
      <c r="DT450" s="4"/>
      <c r="DU450" s="4"/>
      <c r="DV450" s="4"/>
      <c r="DW450" s="4"/>
      <c r="DX450" s="4"/>
      <c r="DY450" s="4"/>
      <c r="DZ450" s="4"/>
      <c r="EA450" s="4"/>
    </row>
    <row r="451" spans="1:131" x14ac:dyDescent="0.4">
      <c r="A451" s="4"/>
      <c r="B451" s="4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4"/>
      <c r="AZ451" s="4"/>
      <c r="BA451" s="4"/>
      <c r="BB451" s="4"/>
      <c r="BC451" s="4"/>
      <c r="BD451" s="4"/>
      <c r="BE451" s="4"/>
      <c r="BF451" s="4"/>
      <c r="BG451" s="4"/>
      <c r="BH451" s="4"/>
      <c r="BI451" s="4"/>
      <c r="BJ451" s="4"/>
      <c r="BK451" s="4"/>
      <c r="BL451" s="4"/>
      <c r="BM451" s="4"/>
      <c r="BN451" s="4"/>
      <c r="BO451" s="4"/>
      <c r="BP451" s="4"/>
      <c r="BQ451" s="4"/>
      <c r="BR451" s="4"/>
      <c r="BS451" s="4"/>
      <c r="BT451" s="4"/>
      <c r="BU451" s="4"/>
      <c r="BV451" s="4"/>
      <c r="BW451" s="4"/>
      <c r="BX451" s="4"/>
      <c r="BY451" s="4"/>
      <c r="BZ451" s="4"/>
      <c r="CA451" s="4"/>
      <c r="CB451" s="4"/>
      <c r="CC451" s="4"/>
      <c r="CD451" s="4"/>
      <c r="CE451" s="4"/>
      <c r="CF451" s="4"/>
      <c r="CG451" s="4"/>
      <c r="CH451" s="4"/>
      <c r="CI451" s="4"/>
      <c r="CJ451" s="4"/>
      <c r="CK451" s="4"/>
      <c r="CL451" s="4"/>
      <c r="CM451" s="4"/>
      <c r="CN451" s="4"/>
      <c r="CO451" s="4"/>
      <c r="CP451" s="4"/>
      <c r="CQ451" s="4"/>
      <c r="CR451" s="4"/>
      <c r="CS451" s="4"/>
      <c r="CT451" s="4"/>
      <c r="CU451" s="4"/>
      <c r="CV451" s="4"/>
      <c r="CW451" s="4"/>
      <c r="CX451" s="4"/>
      <c r="CY451" s="4"/>
      <c r="CZ451" s="4"/>
      <c r="DA451" s="4"/>
      <c r="DB451" s="4"/>
      <c r="DC451" s="4"/>
      <c r="DD451" s="4"/>
      <c r="DE451" s="4"/>
      <c r="DF451" s="4"/>
      <c r="DG451" s="4"/>
      <c r="DH451" s="4"/>
      <c r="DI451" s="4"/>
      <c r="DJ451" s="4"/>
      <c r="DK451" s="4"/>
      <c r="DL451" s="4"/>
      <c r="DM451" s="4"/>
      <c r="DN451" s="4"/>
      <c r="DO451" s="4"/>
      <c r="DP451" s="4"/>
      <c r="DQ451" s="4"/>
      <c r="DR451" s="4"/>
      <c r="DS451" s="4"/>
      <c r="DT451" s="4"/>
      <c r="DU451" s="4"/>
      <c r="DV451" s="4"/>
      <c r="DW451" s="4"/>
      <c r="DX451" s="4"/>
      <c r="DY451" s="4"/>
      <c r="DZ451" s="4"/>
      <c r="EA451" s="4"/>
    </row>
    <row r="452" spans="1:131" x14ac:dyDescent="0.4">
      <c r="A452" s="4"/>
      <c r="B452" s="4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4"/>
      <c r="AZ452" s="4"/>
      <c r="BA452" s="4"/>
      <c r="BB452" s="4"/>
      <c r="BC452" s="4"/>
      <c r="BD452" s="4"/>
      <c r="BE452" s="4"/>
      <c r="BF452" s="4"/>
      <c r="BG452" s="4"/>
      <c r="BH452" s="4"/>
      <c r="BI452" s="4"/>
      <c r="BJ452" s="4"/>
      <c r="BK452" s="4"/>
      <c r="BL452" s="4"/>
      <c r="BM452" s="4"/>
      <c r="BN452" s="4"/>
      <c r="BO452" s="4"/>
      <c r="BP452" s="4"/>
      <c r="BQ452" s="4"/>
      <c r="BR452" s="4"/>
      <c r="BS452" s="4"/>
      <c r="BT452" s="4"/>
      <c r="BU452" s="4"/>
      <c r="BV452" s="4"/>
      <c r="BW452" s="4"/>
      <c r="BX452" s="4"/>
      <c r="BY452" s="4"/>
      <c r="BZ452" s="4"/>
      <c r="CA452" s="4"/>
      <c r="CB452" s="4"/>
      <c r="CC452" s="4"/>
      <c r="CD452" s="4"/>
      <c r="CE452" s="4"/>
      <c r="CF452" s="4"/>
      <c r="CG452" s="4"/>
      <c r="CH452" s="4"/>
      <c r="CI452" s="4"/>
      <c r="CJ452" s="4"/>
      <c r="CK452" s="4"/>
      <c r="CL452" s="4"/>
      <c r="CM452" s="4"/>
      <c r="CN452" s="4"/>
      <c r="CO452" s="4"/>
      <c r="CP452" s="4"/>
      <c r="CQ452" s="4"/>
      <c r="CR452" s="4"/>
      <c r="CS452" s="4"/>
      <c r="CT452" s="4"/>
      <c r="CU452" s="4"/>
      <c r="CV452" s="4"/>
      <c r="CW452" s="4"/>
      <c r="CX452" s="4"/>
      <c r="CY452" s="4"/>
      <c r="CZ452" s="4"/>
      <c r="DA452" s="4"/>
      <c r="DB452" s="4"/>
      <c r="DC452" s="4"/>
      <c r="DD452" s="4"/>
      <c r="DE452" s="4"/>
      <c r="DF452" s="4"/>
      <c r="DG452" s="4"/>
      <c r="DH452" s="4"/>
      <c r="DI452" s="4"/>
      <c r="DJ452" s="4"/>
      <c r="DK452" s="4"/>
      <c r="DL452" s="4"/>
      <c r="DM452" s="4"/>
      <c r="DN452" s="4"/>
      <c r="DO452" s="4"/>
      <c r="DP452" s="4"/>
      <c r="DQ452" s="4"/>
      <c r="DR452" s="4"/>
      <c r="DS452" s="4"/>
      <c r="DT452" s="4"/>
      <c r="DU452" s="4"/>
      <c r="DV452" s="4"/>
      <c r="DW452" s="4"/>
      <c r="DX452" s="4"/>
      <c r="DY452" s="4"/>
      <c r="DZ452" s="4"/>
      <c r="EA452" s="4"/>
    </row>
    <row r="453" spans="1:131" x14ac:dyDescent="0.4">
      <c r="A453" s="4"/>
      <c r="B453" s="4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4"/>
      <c r="AZ453" s="4"/>
      <c r="BA453" s="4"/>
      <c r="BB453" s="4"/>
      <c r="BC453" s="4"/>
      <c r="BD453" s="4"/>
      <c r="BE453" s="4"/>
      <c r="BF453" s="4"/>
      <c r="BG453" s="4"/>
      <c r="BH453" s="4"/>
      <c r="BI453" s="4"/>
      <c r="BJ453" s="4"/>
      <c r="BK453" s="4"/>
      <c r="BL453" s="4"/>
      <c r="BM453" s="4"/>
      <c r="BN453" s="4"/>
      <c r="BO453" s="4"/>
      <c r="BP453" s="4"/>
      <c r="BQ453" s="4"/>
      <c r="BR453" s="4"/>
      <c r="BS453" s="4"/>
      <c r="BT453" s="4"/>
      <c r="BU453" s="4"/>
      <c r="BV453" s="4"/>
      <c r="BW453" s="4"/>
      <c r="BX453" s="4"/>
      <c r="BY453" s="4"/>
      <c r="BZ453" s="4"/>
      <c r="CA453" s="4"/>
      <c r="CB453" s="4"/>
      <c r="CC453" s="4"/>
      <c r="CD453" s="4"/>
      <c r="CE453" s="4"/>
      <c r="CF453" s="4"/>
      <c r="CG453" s="4"/>
      <c r="CH453" s="4"/>
      <c r="CI453" s="4"/>
      <c r="CJ453" s="4"/>
      <c r="CK453" s="4"/>
      <c r="CL453" s="4"/>
      <c r="CM453" s="4"/>
      <c r="CN453" s="4"/>
      <c r="CO453" s="4"/>
      <c r="CP453" s="4"/>
      <c r="CQ453" s="4"/>
      <c r="CR453" s="4"/>
      <c r="CS453" s="4"/>
      <c r="CT453" s="4"/>
      <c r="CU453" s="4"/>
      <c r="CV453" s="4"/>
      <c r="CW453" s="4"/>
      <c r="CX453" s="4"/>
      <c r="CY453" s="4"/>
      <c r="CZ453" s="4"/>
      <c r="DA453" s="4"/>
      <c r="DB453" s="4"/>
      <c r="DC453" s="4"/>
      <c r="DD453" s="4"/>
      <c r="DE453" s="4"/>
      <c r="DF453" s="4"/>
      <c r="DG453" s="4"/>
      <c r="DH453" s="4"/>
      <c r="DI453" s="4"/>
      <c r="DJ453" s="4"/>
      <c r="DK453" s="4"/>
      <c r="DL453" s="4"/>
      <c r="DM453" s="4"/>
      <c r="DN453" s="4"/>
      <c r="DO453" s="4"/>
      <c r="DP453" s="4"/>
      <c r="DQ453" s="4"/>
      <c r="DR453" s="4"/>
      <c r="DS453" s="4"/>
      <c r="DT453" s="4"/>
      <c r="DU453" s="4"/>
      <c r="DV453" s="4"/>
      <c r="DW453" s="4"/>
      <c r="DX453" s="4"/>
      <c r="DY453" s="4"/>
      <c r="DZ453" s="4"/>
      <c r="EA453" s="4"/>
    </row>
    <row r="454" spans="1:131" x14ac:dyDescent="0.4">
      <c r="A454" s="4"/>
      <c r="B454" s="4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4"/>
      <c r="AZ454" s="4"/>
      <c r="BA454" s="4"/>
      <c r="BB454" s="4"/>
      <c r="BC454" s="4"/>
      <c r="BD454" s="4"/>
      <c r="BE454" s="4"/>
      <c r="BF454" s="4"/>
      <c r="BG454" s="4"/>
      <c r="BH454" s="4"/>
      <c r="BI454" s="4"/>
      <c r="BJ454" s="4"/>
      <c r="BK454" s="4"/>
      <c r="BL454" s="4"/>
      <c r="BM454" s="4"/>
      <c r="BN454" s="4"/>
      <c r="BO454" s="4"/>
      <c r="BP454" s="4"/>
      <c r="BQ454" s="4"/>
      <c r="BR454" s="4"/>
      <c r="BS454" s="4"/>
      <c r="BT454" s="4"/>
      <c r="BU454" s="4"/>
      <c r="BV454" s="4"/>
      <c r="BW454" s="4"/>
      <c r="BX454" s="4"/>
      <c r="BY454" s="4"/>
      <c r="BZ454" s="4"/>
      <c r="CA454" s="4"/>
      <c r="CB454" s="4"/>
      <c r="CC454" s="4"/>
      <c r="CD454" s="4"/>
      <c r="CE454" s="4"/>
      <c r="CF454" s="4"/>
      <c r="CG454" s="4"/>
      <c r="CH454" s="4"/>
      <c r="CI454" s="4"/>
      <c r="CJ454" s="4"/>
      <c r="CK454" s="4"/>
      <c r="CL454" s="4"/>
      <c r="CM454" s="4"/>
      <c r="CN454" s="4"/>
      <c r="CO454" s="4"/>
      <c r="CP454" s="4"/>
      <c r="CQ454" s="4"/>
      <c r="CR454" s="4"/>
      <c r="CS454" s="4"/>
      <c r="CT454" s="4"/>
      <c r="CU454" s="4"/>
      <c r="CV454" s="4"/>
      <c r="CW454" s="4"/>
      <c r="CX454" s="4"/>
      <c r="CY454" s="4"/>
      <c r="CZ454" s="4"/>
      <c r="DA454" s="4"/>
      <c r="DB454" s="4"/>
      <c r="DC454" s="4"/>
      <c r="DD454" s="4"/>
      <c r="DE454" s="4"/>
      <c r="DF454" s="4"/>
      <c r="DG454" s="4"/>
      <c r="DH454" s="4"/>
      <c r="DI454" s="4"/>
      <c r="DJ454" s="4"/>
      <c r="DK454" s="4"/>
      <c r="DL454" s="4"/>
      <c r="DM454" s="4"/>
      <c r="DN454" s="4"/>
      <c r="DO454" s="4"/>
      <c r="DP454" s="4"/>
      <c r="DQ454" s="4"/>
      <c r="DR454" s="4"/>
      <c r="DS454" s="4"/>
      <c r="DT454" s="4"/>
      <c r="DU454" s="4"/>
      <c r="DV454" s="4"/>
      <c r="DW454" s="4"/>
      <c r="DX454" s="4"/>
      <c r="DY454" s="4"/>
      <c r="DZ454" s="4"/>
      <c r="EA454" s="4"/>
    </row>
    <row r="455" spans="1:131" x14ac:dyDescent="0.4">
      <c r="A455" s="4"/>
      <c r="B455" s="4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4"/>
      <c r="AZ455" s="4"/>
      <c r="BA455" s="4"/>
      <c r="BB455" s="4"/>
      <c r="BC455" s="4"/>
      <c r="BD455" s="4"/>
      <c r="BE455" s="4"/>
      <c r="BF455" s="4"/>
      <c r="BG455" s="4"/>
      <c r="BH455" s="4"/>
      <c r="BI455" s="4"/>
      <c r="BJ455" s="4"/>
      <c r="BK455" s="4"/>
      <c r="BL455" s="4"/>
      <c r="BM455" s="4"/>
      <c r="BN455" s="4"/>
      <c r="BO455" s="4"/>
      <c r="BP455" s="4"/>
      <c r="BQ455" s="4"/>
      <c r="BR455" s="4"/>
      <c r="BS455" s="4"/>
      <c r="BT455" s="4"/>
      <c r="BU455" s="4"/>
      <c r="BV455" s="4"/>
      <c r="BW455" s="4"/>
      <c r="BX455" s="4"/>
      <c r="BY455" s="4"/>
      <c r="BZ455" s="4"/>
      <c r="CA455" s="4"/>
      <c r="CB455" s="4"/>
      <c r="CC455" s="4"/>
      <c r="CD455" s="4"/>
      <c r="CE455" s="4"/>
      <c r="CF455" s="4"/>
      <c r="CG455" s="4"/>
      <c r="CH455" s="4"/>
      <c r="CI455" s="4"/>
      <c r="CJ455" s="4"/>
      <c r="CK455" s="4"/>
      <c r="CL455" s="4"/>
      <c r="CM455" s="4"/>
      <c r="CN455" s="4"/>
      <c r="CO455" s="4"/>
      <c r="CP455" s="4"/>
      <c r="CQ455" s="4"/>
      <c r="CR455" s="4"/>
      <c r="CS455" s="4"/>
      <c r="CT455" s="4"/>
      <c r="CU455" s="4"/>
      <c r="CV455" s="4"/>
      <c r="CW455" s="4"/>
      <c r="CX455" s="4"/>
      <c r="CY455" s="4"/>
      <c r="CZ455" s="4"/>
      <c r="DA455" s="4"/>
      <c r="DB455" s="4"/>
      <c r="DC455" s="4"/>
      <c r="DD455" s="4"/>
      <c r="DE455" s="4"/>
      <c r="DF455" s="4"/>
      <c r="DG455" s="4"/>
      <c r="DH455" s="4"/>
      <c r="DI455" s="4"/>
      <c r="DJ455" s="4"/>
      <c r="DK455" s="4"/>
      <c r="DL455" s="4"/>
      <c r="DM455" s="4"/>
      <c r="DN455" s="4"/>
      <c r="DO455" s="4"/>
      <c r="DP455" s="4"/>
      <c r="DQ455" s="4"/>
      <c r="DR455" s="4"/>
      <c r="DS455" s="4"/>
      <c r="DT455" s="4"/>
      <c r="DU455" s="4"/>
      <c r="DV455" s="4"/>
      <c r="DW455" s="4"/>
      <c r="DX455" s="4"/>
      <c r="DY455" s="4"/>
      <c r="DZ455" s="4"/>
      <c r="EA455" s="4"/>
    </row>
    <row r="456" spans="1:131" x14ac:dyDescent="0.4">
      <c r="A456" s="4"/>
      <c r="B456" s="4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4"/>
      <c r="AZ456" s="4"/>
      <c r="BA456" s="4"/>
      <c r="BB456" s="4"/>
      <c r="BC456" s="4"/>
      <c r="BD456" s="4"/>
      <c r="BE456" s="4"/>
      <c r="BF456" s="4"/>
      <c r="BG456" s="4"/>
      <c r="BH456" s="4"/>
      <c r="BI456" s="4"/>
      <c r="BJ456" s="4"/>
      <c r="BK456" s="4"/>
      <c r="BL456" s="4"/>
      <c r="BM456" s="4"/>
      <c r="BN456" s="4"/>
      <c r="BO456" s="4"/>
      <c r="BP456" s="4"/>
      <c r="BQ456" s="4"/>
      <c r="BR456" s="4"/>
      <c r="BS456" s="4"/>
      <c r="BT456" s="4"/>
      <c r="BU456" s="4"/>
      <c r="BV456" s="4"/>
      <c r="BW456" s="4"/>
      <c r="BX456" s="4"/>
      <c r="BY456" s="4"/>
      <c r="BZ456" s="4"/>
      <c r="CA456" s="4"/>
      <c r="CB456" s="4"/>
      <c r="CC456" s="4"/>
      <c r="CD456" s="4"/>
      <c r="CE456" s="4"/>
      <c r="CF456" s="4"/>
      <c r="CG456" s="4"/>
      <c r="CH456" s="4"/>
      <c r="CI456" s="4"/>
      <c r="CJ456" s="4"/>
      <c r="CK456" s="4"/>
      <c r="CL456" s="4"/>
      <c r="CM456" s="4"/>
      <c r="CN456" s="4"/>
      <c r="CO456" s="4"/>
      <c r="CP456" s="4"/>
      <c r="CQ456" s="4"/>
      <c r="CR456" s="4"/>
      <c r="CS456" s="4"/>
      <c r="CT456" s="4"/>
      <c r="CU456" s="4"/>
      <c r="CV456" s="4"/>
      <c r="CW456" s="4"/>
      <c r="CX456" s="4"/>
      <c r="CY456" s="4"/>
      <c r="CZ456" s="4"/>
      <c r="DA456" s="4"/>
      <c r="DB456" s="4"/>
      <c r="DC456" s="4"/>
      <c r="DD456" s="4"/>
      <c r="DE456" s="4"/>
      <c r="DF456" s="4"/>
      <c r="DG456" s="4"/>
      <c r="DH456" s="4"/>
      <c r="DI456" s="4"/>
      <c r="DJ456" s="4"/>
      <c r="DK456" s="4"/>
      <c r="DL456" s="4"/>
      <c r="DM456" s="4"/>
      <c r="DN456" s="4"/>
      <c r="DO456" s="4"/>
      <c r="DP456" s="4"/>
      <c r="DQ456" s="4"/>
      <c r="DR456" s="4"/>
      <c r="DS456" s="4"/>
      <c r="DT456" s="4"/>
      <c r="DU456" s="4"/>
      <c r="DV456" s="4"/>
      <c r="DW456" s="4"/>
      <c r="DX456" s="4"/>
      <c r="DY456" s="4"/>
      <c r="DZ456" s="4"/>
      <c r="EA456" s="4"/>
    </row>
    <row r="457" spans="1:131" x14ac:dyDescent="0.4">
      <c r="A457" s="4"/>
      <c r="B457" s="4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4"/>
      <c r="AZ457" s="4"/>
      <c r="BA457" s="4"/>
      <c r="BB457" s="4"/>
      <c r="BC457" s="4"/>
      <c r="BD457" s="4"/>
      <c r="BE457" s="4"/>
      <c r="BF457" s="4"/>
      <c r="BG457" s="4"/>
      <c r="BH457" s="4"/>
      <c r="BI457" s="4"/>
      <c r="BJ457" s="4"/>
      <c r="BK457" s="4"/>
      <c r="BL457" s="4"/>
      <c r="BM457" s="4"/>
      <c r="BN457" s="4"/>
      <c r="BO457" s="4"/>
      <c r="BP457" s="4"/>
      <c r="BQ457" s="4"/>
      <c r="BR457" s="4"/>
      <c r="BS457" s="4"/>
      <c r="BT457" s="4"/>
      <c r="BU457" s="4"/>
      <c r="BV457" s="4"/>
      <c r="BW457" s="4"/>
      <c r="BX457" s="4"/>
      <c r="BY457" s="4"/>
      <c r="BZ457" s="4"/>
      <c r="CA457" s="4"/>
      <c r="CB457" s="4"/>
      <c r="CC457" s="4"/>
      <c r="CD457" s="4"/>
      <c r="CE457" s="4"/>
      <c r="CF457" s="4"/>
      <c r="CG457" s="4"/>
      <c r="CH457" s="4"/>
      <c r="CI457" s="4"/>
      <c r="CJ457" s="4"/>
      <c r="CK457" s="4"/>
      <c r="CL457" s="4"/>
      <c r="CM457" s="4"/>
      <c r="CN457" s="4"/>
      <c r="CO457" s="4"/>
      <c r="CP457" s="4"/>
      <c r="CQ457" s="4"/>
      <c r="CR457" s="4"/>
      <c r="CS457" s="4"/>
      <c r="CT457" s="4"/>
      <c r="CU457" s="4"/>
      <c r="CV457" s="4"/>
      <c r="CW457" s="4"/>
      <c r="CX457" s="4"/>
      <c r="CY457" s="4"/>
      <c r="CZ457" s="4"/>
      <c r="DA457" s="4"/>
      <c r="DB457" s="4"/>
      <c r="DC457" s="4"/>
      <c r="DD457" s="4"/>
      <c r="DE457" s="4"/>
      <c r="DF457" s="4"/>
      <c r="DG457" s="4"/>
      <c r="DH457" s="4"/>
      <c r="DI457" s="4"/>
      <c r="DJ457" s="4"/>
      <c r="DK457" s="4"/>
      <c r="DL457" s="4"/>
      <c r="DM457" s="4"/>
      <c r="DN457" s="4"/>
      <c r="DO457" s="4"/>
      <c r="DP457" s="4"/>
      <c r="DQ457" s="4"/>
      <c r="DR457" s="4"/>
      <c r="DS457" s="4"/>
      <c r="DT457" s="4"/>
      <c r="DU457" s="4"/>
      <c r="DV457" s="4"/>
      <c r="DW457" s="4"/>
      <c r="DX457" s="4"/>
      <c r="DY457" s="4"/>
      <c r="DZ457" s="4"/>
      <c r="EA457" s="4"/>
    </row>
    <row r="458" spans="1:131" x14ac:dyDescent="0.4">
      <c r="A458" s="4"/>
      <c r="B458" s="4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4"/>
      <c r="AZ458" s="4"/>
      <c r="BA458" s="4"/>
      <c r="BB458" s="4"/>
      <c r="BC458" s="4"/>
      <c r="BD458" s="4"/>
      <c r="BE458" s="4"/>
      <c r="BF458" s="4"/>
      <c r="BG458" s="4"/>
      <c r="BH458" s="4"/>
      <c r="BI458" s="4"/>
      <c r="BJ458" s="4"/>
      <c r="BK458" s="4"/>
      <c r="BL458" s="4"/>
      <c r="BM458" s="4"/>
      <c r="BN458" s="4"/>
      <c r="BO458" s="4"/>
      <c r="BP458" s="4"/>
      <c r="BQ458" s="4"/>
      <c r="BR458" s="4"/>
      <c r="BS458" s="4"/>
      <c r="BT458" s="4"/>
      <c r="BU458" s="4"/>
      <c r="BV458" s="4"/>
      <c r="BW458" s="4"/>
      <c r="BX458" s="4"/>
      <c r="BY458" s="4"/>
      <c r="BZ458" s="4"/>
      <c r="CA458" s="4"/>
      <c r="CB458" s="4"/>
      <c r="CC458" s="4"/>
      <c r="CD458" s="4"/>
      <c r="CE458" s="4"/>
      <c r="CF458" s="4"/>
      <c r="CG458" s="4"/>
      <c r="CH458" s="4"/>
      <c r="CI458" s="4"/>
      <c r="CJ458" s="4"/>
      <c r="CK458" s="4"/>
      <c r="CL458" s="4"/>
      <c r="CM458" s="4"/>
      <c r="CN458" s="4"/>
      <c r="CO458" s="4"/>
      <c r="CP458" s="4"/>
      <c r="CQ458" s="4"/>
      <c r="CR458" s="4"/>
      <c r="CS458" s="4"/>
      <c r="CT458" s="4"/>
      <c r="CU458" s="4"/>
      <c r="CV458" s="4"/>
      <c r="CW458" s="4"/>
      <c r="CX458" s="4"/>
      <c r="CY458" s="4"/>
      <c r="CZ458" s="4"/>
      <c r="DA458" s="4"/>
      <c r="DB458" s="4"/>
      <c r="DC458" s="4"/>
      <c r="DD458" s="4"/>
      <c r="DE458" s="4"/>
      <c r="DF458" s="4"/>
      <c r="DG458" s="4"/>
      <c r="DH458" s="4"/>
      <c r="DI458" s="4"/>
      <c r="DJ458" s="4"/>
      <c r="DK458" s="4"/>
      <c r="DL458" s="4"/>
      <c r="DM458" s="4"/>
      <c r="DN458" s="4"/>
      <c r="DO458" s="4"/>
      <c r="DP458" s="4"/>
      <c r="DQ458" s="4"/>
      <c r="DR458" s="4"/>
      <c r="DS458" s="4"/>
      <c r="DT458" s="4"/>
      <c r="DU458" s="4"/>
      <c r="DV458" s="4"/>
      <c r="DW458" s="4"/>
      <c r="DX458" s="4"/>
      <c r="DY458" s="4"/>
      <c r="DZ458" s="4"/>
      <c r="EA458" s="4"/>
    </row>
    <row r="459" spans="1:131" x14ac:dyDescent="0.4">
      <c r="A459" s="4"/>
      <c r="B459" s="4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4"/>
      <c r="AZ459" s="4"/>
      <c r="BA459" s="4"/>
      <c r="BB459" s="4"/>
      <c r="BC459" s="4"/>
      <c r="BD459" s="4"/>
      <c r="BE459" s="4"/>
      <c r="BF459" s="4"/>
      <c r="BG459" s="4"/>
      <c r="BH459" s="4"/>
      <c r="BI459" s="4"/>
      <c r="BJ459" s="4"/>
      <c r="BK459" s="4"/>
      <c r="BL459" s="4"/>
      <c r="BM459" s="4"/>
      <c r="BN459" s="4"/>
      <c r="BO459" s="4"/>
      <c r="BP459" s="4"/>
      <c r="BQ459" s="4"/>
      <c r="BR459" s="4"/>
      <c r="BS459" s="4"/>
      <c r="BT459" s="4"/>
      <c r="BU459" s="4"/>
      <c r="BV459" s="4"/>
      <c r="BW459" s="4"/>
      <c r="BX459" s="4"/>
      <c r="BY459" s="4"/>
      <c r="BZ459" s="4"/>
      <c r="CA459" s="4"/>
      <c r="CB459" s="4"/>
      <c r="CC459" s="4"/>
      <c r="CD459" s="4"/>
      <c r="CE459" s="4"/>
      <c r="CF459" s="4"/>
      <c r="CG459" s="4"/>
      <c r="CH459" s="4"/>
      <c r="CI459" s="4"/>
      <c r="CJ459" s="4"/>
      <c r="CK459" s="4"/>
      <c r="CL459" s="4"/>
      <c r="CM459" s="4"/>
      <c r="CN459" s="4"/>
      <c r="CO459" s="4"/>
      <c r="CP459" s="4"/>
      <c r="CQ459" s="4"/>
      <c r="CR459" s="4"/>
      <c r="CS459" s="4"/>
      <c r="CT459" s="4"/>
      <c r="CU459" s="4"/>
      <c r="CV459" s="4"/>
      <c r="CW459" s="4"/>
      <c r="CX459" s="4"/>
      <c r="CY459" s="4"/>
      <c r="CZ459" s="4"/>
      <c r="DA459" s="4"/>
      <c r="DB459" s="4"/>
      <c r="DC459" s="4"/>
      <c r="DD459" s="4"/>
      <c r="DE459" s="4"/>
      <c r="DF459" s="4"/>
      <c r="DG459" s="4"/>
      <c r="DH459" s="4"/>
      <c r="DI459" s="4"/>
      <c r="DJ459" s="4"/>
      <c r="DK459" s="4"/>
      <c r="DL459" s="4"/>
      <c r="DM459" s="4"/>
      <c r="DN459" s="4"/>
      <c r="DO459" s="4"/>
      <c r="DP459" s="4"/>
      <c r="DQ459" s="4"/>
      <c r="DR459" s="4"/>
      <c r="DS459" s="4"/>
      <c r="DT459" s="4"/>
      <c r="DU459" s="4"/>
      <c r="DV459" s="4"/>
      <c r="DW459" s="4"/>
      <c r="DX459" s="4"/>
      <c r="DY459" s="4"/>
      <c r="DZ459" s="4"/>
      <c r="EA459" s="4"/>
    </row>
    <row r="460" spans="1:131" x14ac:dyDescent="0.4">
      <c r="A460" s="4"/>
      <c r="B460" s="4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4"/>
      <c r="AZ460" s="4"/>
      <c r="BA460" s="4"/>
      <c r="BB460" s="4"/>
      <c r="BC460" s="4"/>
      <c r="BD460" s="4"/>
      <c r="BE460" s="4"/>
      <c r="BF460" s="4"/>
      <c r="BG460" s="4"/>
      <c r="BH460" s="4"/>
      <c r="BI460" s="4"/>
      <c r="BJ460" s="4"/>
      <c r="BK460" s="4"/>
      <c r="BL460" s="4"/>
      <c r="BM460" s="4"/>
      <c r="BN460" s="4"/>
      <c r="BO460" s="4"/>
      <c r="BP460" s="4"/>
      <c r="BQ460" s="4"/>
      <c r="BR460" s="4"/>
      <c r="BS460" s="4"/>
      <c r="BT460" s="4"/>
      <c r="BU460" s="4"/>
      <c r="BV460" s="4"/>
      <c r="BW460" s="4"/>
      <c r="BX460" s="4"/>
      <c r="BY460" s="4"/>
      <c r="BZ460" s="4"/>
      <c r="CA460" s="4"/>
      <c r="CB460" s="4"/>
      <c r="CC460" s="4"/>
      <c r="CD460" s="4"/>
      <c r="CE460" s="4"/>
      <c r="CF460" s="4"/>
      <c r="CG460" s="4"/>
      <c r="CH460" s="4"/>
      <c r="CI460" s="4"/>
      <c r="CJ460" s="4"/>
      <c r="CK460" s="4"/>
      <c r="CL460" s="4"/>
      <c r="CM460" s="4"/>
      <c r="CN460" s="4"/>
      <c r="CO460" s="4"/>
      <c r="CP460" s="4"/>
      <c r="CQ460" s="4"/>
      <c r="CR460" s="4"/>
      <c r="CS460" s="4"/>
      <c r="CT460" s="4"/>
      <c r="CU460" s="4"/>
      <c r="CV460" s="4"/>
      <c r="CW460" s="4"/>
      <c r="CX460" s="4"/>
      <c r="CY460" s="4"/>
      <c r="CZ460" s="4"/>
      <c r="DA460" s="4"/>
      <c r="DB460" s="4"/>
      <c r="DC460" s="4"/>
      <c r="DD460" s="4"/>
      <c r="DE460" s="4"/>
      <c r="DF460" s="4"/>
      <c r="DG460" s="4"/>
      <c r="DH460" s="4"/>
      <c r="DI460" s="4"/>
      <c r="DJ460" s="4"/>
      <c r="DK460" s="4"/>
      <c r="DL460" s="4"/>
      <c r="DM460" s="4"/>
      <c r="DN460" s="4"/>
      <c r="DO460" s="4"/>
      <c r="DP460" s="4"/>
      <c r="DQ460" s="4"/>
      <c r="DR460" s="4"/>
      <c r="DS460" s="4"/>
      <c r="DT460" s="4"/>
      <c r="DU460" s="4"/>
      <c r="DV460" s="4"/>
      <c r="DW460" s="4"/>
      <c r="DX460" s="4"/>
      <c r="DY460" s="4"/>
      <c r="DZ460" s="4"/>
      <c r="EA460" s="4"/>
    </row>
    <row r="461" spans="1:131" x14ac:dyDescent="0.4">
      <c r="A461" s="4"/>
      <c r="B461" s="4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4"/>
      <c r="AZ461" s="4"/>
      <c r="BA461" s="4"/>
      <c r="BB461" s="4"/>
      <c r="BC461" s="4"/>
      <c r="BD461" s="4"/>
      <c r="BE461" s="4"/>
      <c r="BF461" s="4"/>
      <c r="BG461" s="4"/>
      <c r="BH461" s="4"/>
      <c r="BI461" s="4"/>
      <c r="BJ461" s="4"/>
      <c r="BK461" s="4"/>
      <c r="BL461" s="4"/>
      <c r="BM461" s="4"/>
      <c r="BN461" s="4"/>
      <c r="BO461" s="4"/>
      <c r="BP461" s="4"/>
      <c r="BQ461" s="4"/>
      <c r="BR461" s="4"/>
      <c r="BS461" s="4"/>
      <c r="BT461" s="4"/>
      <c r="BU461" s="4"/>
      <c r="BV461" s="4"/>
      <c r="BW461" s="4"/>
      <c r="BX461" s="4"/>
      <c r="BY461" s="4"/>
      <c r="BZ461" s="4"/>
      <c r="CA461" s="4"/>
      <c r="CB461" s="4"/>
      <c r="CC461" s="4"/>
      <c r="CD461" s="4"/>
      <c r="CE461" s="4"/>
      <c r="CF461" s="4"/>
      <c r="CG461" s="4"/>
      <c r="CH461" s="4"/>
      <c r="CI461" s="4"/>
      <c r="CJ461" s="4"/>
      <c r="CK461" s="4"/>
      <c r="CL461" s="4"/>
      <c r="CM461" s="4"/>
      <c r="CN461" s="4"/>
      <c r="CO461" s="4"/>
      <c r="CP461" s="4"/>
      <c r="CQ461" s="4"/>
      <c r="CR461" s="4"/>
      <c r="CS461" s="4"/>
      <c r="CT461" s="4"/>
      <c r="CU461" s="4"/>
      <c r="CV461" s="4"/>
      <c r="CW461" s="4"/>
      <c r="CX461" s="4"/>
      <c r="CY461" s="4"/>
      <c r="CZ461" s="4"/>
      <c r="DA461" s="4"/>
      <c r="DB461" s="4"/>
      <c r="DC461" s="4"/>
      <c r="DD461" s="4"/>
      <c r="DE461" s="4"/>
      <c r="DF461" s="4"/>
      <c r="DG461" s="4"/>
      <c r="DH461" s="4"/>
      <c r="DI461" s="4"/>
      <c r="DJ461" s="4"/>
      <c r="DK461" s="4"/>
      <c r="DL461" s="4"/>
      <c r="DM461" s="4"/>
      <c r="DN461" s="4"/>
      <c r="DO461" s="4"/>
      <c r="DP461" s="4"/>
      <c r="DQ461" s="4"/>
      <c r="DR461" s="4"/>
      <c r="DS461" s="4"/>
      <c r="DT461" s="4"/>
      <c r="DU461" s="4"/>
      <c r="DV461" s="4"/>
      <c r="DW461" s="4"/>
      <c r="DX461" s="4"/>
      <c r="DY461" s="4"/>
      <c r="DZ461" s="4"/>
      <c r="EA461" s="4"/>
    </row>
    <row r="462" spans="1:131" x14ac:dyDescent="0.4">
      <c r="A462" s="4"/>
      <c r="B462" s="4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4"/>
      <c r="AZ462" s="4"/>
      <c r="BA462" s="4"/>
      <c r="BB462" s="4"/>
      <c r="BC462" s="4"/>
      <c r="BD462" s="4"/>
      <c r="BE462" s="4"/>
      <c r="BF462" s="4"/>
      <c r="BG462" s="4"/>
      <c r="BH462" s="4"/>
      <c r="BI462" s="4"/>
      <c r="BJ462" s="4"/>
      <c r="BK462" s="4"/>
      <c r="BL462" s="4"/>
      <c r="BM462" s="4"/>
      <c r="BN462" s="4"/>
      <c r="BO462" s="4"/>
      <c r="BP462" s="4"/>
      <c r="BQ462" s="4"/>
      <c r="BR462" s="4"/>
      <c r="BS462" s="4"/>
      <c r="BT462" s="4"/>
      <c r="BU462" s="4"/>
      <c r="BV462" s="4"/>
      <c r="BW462" s="4"/>
      <c r="BX462" s="4"/>
      <c r="BY462" s="4"/>
      <c r="BZ462" s="4"/>
      <c r="CA462" s="4"/>
      <c r="CB462" s="4"/>
      <c r="CC462" s="4"/>
      <c r="CD462" s="4"/>
      <c r="CE462" s="4"/>
      <c r="CF462" s="4"/>
      <c r="CG462" s="4"/>
      <c r="CH462" s="4"/>
      <c r="CI462" s="4"/>
      <c r="CJ462" s="4"/>
      <c r="CK462" s="4"/>
      <c r="CL462" s="4"/>
      <c r="CM462" s="4"/>
      <c r="CN462" s="4"/>
      <c r="CO462" s="4"/>
      <c r="CP462" s="4"/>
      <c r="CQ462" s="4"/>
      <c r="CR462" s="4"/>
      <c r="CS462" s="4"/>
      <c r="CT462" s="4"/>
      <c r="CU462" s="4"/>
      <c r="CV462" s="4"/>
      <c r="CW462" s="4"/>
      <c r="CX462" s="4"/>
      <c r="CY462" s="4"/>
      <c r="CZ462" s="4"/>
      <c r="DA462" s="4"/>
      <c r="DB462" s="4"/>
      <c r="DC462" s="4"/>
      <c r="DD462" s="4"/>
      <c r="DE462" s="4"/>
      <c r="DF462" s="4"/>
      <c r="DG462" s="4"/>
      <c r="DH462" s="4"/>
      <c r="DI462" s="4"/>
      <c r="DJ462" s="4"/>
      <c r="DK462" s="4"/>
      <c r="DL462" s="4"/>
      <c r="DM462" s="4"/>
      <c r="DN462" s="4"/>
      <c r="DO462" s="4"/>
      <c r="DP462" s="4"/>
      <c r="DQ462" s="4"/>
      <c r="DR462" s="4"/>
      <c r="DS462" s="4"/>
      <c r="DT462" s="4"/>
      <c r="DU462" s="4"/>
      <c r="DV462" s="4"/>
      <c r="DW462" s="4"/>
      <c r="DX462" s="4"/>
      <c r="DY462" s="4"/>
      <c r="DZ462" s="4"/>
      <c r="EA462" s="4"/>
    </row>
    <row r="463" spans="1:131" x14ac:dyDescent="0.4">
      <c r="A463" s="4"/>
      <c r="B463" s="4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4"/>
      <c r="AZ463" s="4"/>
      <c r="BA463" s="4"/>
      <c r="BB463" s="4"/>
      <c r="BC463" s="4"/>
      <c r="BD463" s="4"/>
      <c r="BE463" s="4"/>
      <c r="BF463" s="4"/>
      <c r="BG463" s="4"/>
      <c r="BH463" s="4"/>
      <c r="BI463" s="4"/>
      <c r="BJ463" s="4"/>
      <c r="BK463" s="4"/>
      <c r="BL463" s="4"/>
      <c r="BM463" s="4"/>
      <c r="BN463" s="4"/>
      <c r="BO463" s="4"/>
      <c r="BP463" s="4"/>
      <c r="BQ463" s="4"/>
      <c r="BR463" s="4"/>
      <c r="BS463" s="4"/>
      <c r="BT463" s="4"/>
      <c r="BU463" s="4"/>
      <c r="BV463" s="4"/>
      <c r="BW463" s="4"/>
      <c r="BX463" s="4"/>
      <c r="BY463" s="4"/>
      <c r="BZ463" s="4"/>
      <c r="CA463" s="4"/>
      <c r="CB463" s="4"/>
      <c r="CC463" s="4"/>
      <c r="CD463" s="4"/>
      <c r="CE463" s="4"/>
      <c r="CF463" s="4"/>
      <c r="CG463" s="4"/>
      <c r="CH463" s="4"/>
      <c r="CI463" s="4"/>
      <c r="CJ463" s="4"/>
      <c r="CK463" s="4"/>
      <c r="CL463" s="4"/>
      <c r="CM463" s="4"/>
      <c r="CN463" s="4"/>
      <c r="CO463" s="4"/>
      <c r="CP463" s="4"/>
      <c r="CQ463" s="4"/>
      <c r="CR463" s="4"/>
      <c r="CS463" s="4"/>
      <c r="CT463" s="4"/>
      <c r="CU463" s="4"/>
      <c r="CV463" s="4"/>
      <c r="CW463" s="4"/>
      <c r="CX463" s="4"/>
      <c r="CY463" s="4"/>
      <c r="CZ463" s="4"/>
      <c r="DA463" s="4"/>
      <c r="DB463" s="4"/>
      <c r="DC463" s="4"/>
      <c r="DD463" s="4"/>
      <c r="DE463" s="4"/>
      <c r="DF463" s="4"/>
      <c r="DG463" s="4"/>
      <c r="DH463" s="4"/>
      <c r="DI463" s="4"/>
      <c r="DJ463" s="4"/>
      <c r="DK463" s="4"/>
      <c r="DL463" s="4"/>
      <c r="DM463" s="4"/>
      <c r="DN463" s="4"/>
      <c r="DO463" s="4"/>
      <c r="DP463" s="4"/>
      <c r="DQ463" s="4"/>
      <c r="DR463" s="4"/>
      <c r="DS463" s="4"/>
      <c r="DT463" s="4"/>
      <c r="DU463" s="4"/>
      <c r="DV463" s="4"/>
      <c r="DW463" s="4"/>
      <c r="DX463" s="4"/>
      <c r="DY463" s="4"/>
      <c r="DZ463" s="4"/>
      <c r="EA463" s="4"/>
    </row>
    <row r="464" spans="1:131" x14ac:dyDescent="0.4">
      <c r="A464" s="4"/>
      <c r="B464" s="4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4"/>
      <c r="AZ464" s="4"/>
      <c r="BA464" s="4"/>
      <c r="BB464" s="4"/>
      <c r="BC464" s="4"/>
      <c r="BD464" s="4"/>
      <c r="BE464" s="4"/>
      <c r="BF464" s="4"/>
      <c r="BG464" s="4"/>
      <c r="BH464" s="4"/>
      <c r="BI464" s="4"/>
      <c r="BJ464" s="4"/>
      <c r="BK464" s="4"/>
      <c r="BL464" s="4"/>
      <c r="BM464" s="4"/>
      <c r="BN464" s="4"/>
      <c r="BO464" s="4"/>
      <c r="BP464" s="4"/>
      <c r="BQ464" s="4"/>
      <c r="BR464" s="4"/>
      <c r="BS464" s="4"/>
      <c r="BT464" s="4"/>
      <c r="BU464" s="4"/>
      <c r="BV464" s="4"/>
      <c r="BW464" s="4"/>
      <c r="BX464" s="4"/>
      <c r="BY464" s="4"/>
      <c r="BZ464" s="4"/>
      <c r="CA464" s="4"/>
      <c r="CB464" s="4"/>
      <c r="CC464" s="4"/>
      <c r="CD464" s="4"/>
      <c r="CE464" s="4"/>
      <c r="CF464" s="4"/>
      <c r="CG464" s="4"/>
      <c r="CH464" s="4"/>
      <c r="CI464" s="4"/>
      <c r="CJ464" s="4"/>
      <c r="CK464" s="4"/>
      <c r="CL464" s="4"/>
      <c r="CM464" s="4"/>
      <c r="CN464" s="4"/>
      <c r="CO464" s="4"/>
      <c r="CP464" s="4"/>
      <c r="CQ464" s="4"/>
      <c r="CR464" s="4"/>
      <c r="CS464" s="4"/>
      <c r="CT464" s="4"/>
      <c r="CU464" s="4"/>
      <c r="CV464" s="4"/>
      <c r="CW464" s="4"/>
      <c r="CX464" s="4"/>
      <c r="CY464" s="4"/>
      <c r="CZ464" s="4"/>
      <c r="DA464" s="4"/>
      <c r="DB464" s="4"/>
      <c r="DC464" s="4"/>
      <c r="DD464" s="4"/>
      <c r="DE464" s="4"/>
      <c r="DF464" s="4"/>
      <c r="DG464" s="4"/>
      <c r="DH464" s="4"/>
      <c r="DI464" s="4"/>
      <c r="DJ464" s="4"/>
      <c r="DK464" s="4"/>
      <c r="DL464" s="4"/>
      <c r="DM464" s="4"/>
      <c r="DN464" s="4"/>
      <c r="DO464" s="4"/>
      <c r="DP464" s="4"/>
      <c r="DQ464" s="4"/>
      <c r="DR464" s="4"/>
      <c r="DS464" s="4"/>
      <c r="DT464" s="4"/>
      <c r="DU464" s="4"/>
      <c r="DV464" s="4"/>
      <c r="DW464" s="4"/>
      <c r="DX464" s="4"/>
      <c r="DY464" s="4"/>
      <c r="DZ464" s="4"/>
      <c r="EA464" s="4"/>
    </row>
    <row r="465" spans="1:131" x14ac:dyDescent="0.4">
      <c r="A465" s="4"/>
      <c r="B465" s="4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4"/>
      <c r="AZ465" s="4"/>
      <c r="BA465" s="4"/>
      <c r="BB465" s="4"/>
      <c r="BC465" s="4"/>
      <c r="BD465" s="4"/>
      <c r="BE465" s="4"/>
      <c r="BF465" s="4"/>
      <c r="BG465" s="4"/>
      <c r="BH465" s="4"/>
      <c r="BI465" s="4"/>
      <c r="BJ465" s="4"/>
      <c r="BK465" s="4"/>
      <c r="BL465" s="4"/>
      <c r="BM465" s="4"/>
      <c r="BN465" s="4"/>
      <c r="BO465" s="4"/>
      <c r="BP465" s="4"/>
      <c r="BQ465" s="4"/>
      <c r="BR465" s="4"/>
      <c r="BS465" s="4"/>
      <c r="BT465" s="4"/>
      <c r="BU465" s="4"/>
      <c r="BV465" s="4"/>
      <c r="BW465" s="4"/>
      <c r="BX465" s="4"/>
      <c r="BY465" s="4"/>
      <c r="BZ465" s="4"/>
      <c r="CA465" s="4"/>
      <c r="CB465" s="4"/>
      <c r="CC465" s="4"/>
      <c r="CD465" s="4"/>
      <c r="CE465" s="4"/>
      <c r="CF465" s="4"/>
      <c r="CG465" s="4"/>
      <c r="CH465" s="4"/>
      <c r="CI465" s="4"/>
      <c r="CJ465" s="4"/>
      <c r="CK465" s="4"/>
      <c r="CL465" s="4"/>
      <c r="CM465" s="4"/>
      <c r="CN465" s="4"/>
      <c r="CO465" s="4"/>
      <c r="CP465" s="4"/>
      <c r="CQ465" s="4"/>
      <c r="CR465" s="4"/>
      <c r="CS465" s="4"/>
      <c r="CT465" s="4"/>
      <c r="CU465" s="4"/>
      <c r="CV465" s="4"/>
      <c r="CW465" s="4"/>
      <c r="CX465" s="4"/>
      <c r="CY465" s="4"/>
      <c r="CZ465" s="4"/>
      <c r="DA465" s="4"/>
      <c r="DB465" s="4"/>
      <c r="DC465" s="4"/>
      <c r="DD465" s="4"/>
      <c r="DE465" s="4"/>
      <c r="DF465" s="4"/>
      <c r="DG465" s="4"/>
      <c r="DH465" s="4"/>
      <c r="DI465" s="4"/>
      <c r="DJ465" s="4"/>
      <c r="DK465" s="4"/>
      <c r="DL465" s="4"/>
      <c r="DM465" s="4"/>
      <c r="DN465" s="4"/>
      <c r="DO465" s="4"/>
      <c r="DP465" s="4"/>
      <c r="DQ465" s="4"/>
      <c r="DR465" s="4"/>
      <c r="DS465" s="4"/>
      <c r="DT465" s="4"/>
      <c r="DU465" s="4"/>
      <c r="DV465" s="4"/>
      <c r="DW465" s="4"/>
      <c r="DX465" s="4"/>
      <c r="DY465" s="4"/>
      <c r="DZ465" s="4"/>
      <c r="EA465" s="4"/>
    </row>
    <row r="466" spans="1:131" x14ac:dyDescent="0.4">
      <c r="A466" s="4"/>
      <c r="B466" s="4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4"/>
      <c r="AZ466" s="4"/>
      <c r="BA466" s="4"/>
      <c r="BB466" s="4"/>
      <c r="BC466" s="4"/>
      <c r="BD466" s="4"/>
      <c r="BE466" s="4"/>
      <c r="BF466" s="4"/>
      <c r="BG466" s="4"/>
      <c r="BH466" s="4"/>
      <c r="BI466" s="4"/>
      <c r="BJ466" s="4"/>
      <c r="BK466" s="4"/>
      <c r="BL466" s="4"/>
      <c r="BM466" s="4"/>
      <c r="BN466" s="4"/>
      <c r="BO466" s="4"/>
      <c r="BP466" s="4"/>
      <c r="BQ466" s="4"/>
      <c r="BR466" s="4"/>
      <c r="BS466" s="4"/>
      <c r="BT466" s="4"/>
      <c r="BU466" s="4"/>
      <c r="BV466" s="4"/>
      <c r="BW466" s="4"/>
      <c r="BX466" s="4"/>
      <c r="BY466" s="4"/>
      <c r="BZ466" s="4"/>
      <c r="CA466" s="4"/>
      <c r="CB466" s="4"/>
      <c r="CC466" s="4"/>
      <c r="CD466" s="4"/>
      <c r="CE466" s="4"/>
      <c r="CF466" s="4"/>
      <c r="CG466" s="4"/>
      <c r="CH466" s="4"/>
      <c r="CI466" s="4"/>
      <c r="CJ466" s="4"/>
      <c r="CK466" s="4"/>
      <c r="CL466" s="4"/>
      <c r="CM466" s="4"/>
      <c r="CN466" s="4"/>
      <c r="CO466" s="4"/>
      <c r="CP466" s="4"/>
      <c r="CQ466" s="4"/>
      <c r="CR466" s="4"/>
      <c r="CS466" s="4"/>
      <c r="CT466" s="4"/>
      <c r="CU466" s="4"/>
      <c r="CV466" s="4"/>
      <c r="CW466" s="4"/>
      <c r="CX466" s="4"/>
      <c r="CY466" s="4"/>
      <c r="CZ466" s="4"/>
      <c r="DA466" s="4"/>
      <c r="DB466" s="4"/>
      <c r="DC466" s="4"/>
      <c r="DD466" s="4"/>
      <c r="DE466" s="4"/>
      <c r="DF466" s="4"/>
      <c r="DG466" s="4"/>
      <c r="DH466" s="4"/>
      <c r="DI466" s="4"/>
      <c r="DJ466" s="4"/>
      <c r="DK466" s="4"/>
      <c r="DL466" s="4"/>
      <c r="DM466" s="4"/>
      <c r="DN466" s="4"/>
      <c r="DO466" s="4"/>
      <c r="DP466" s="4"/>
      <c r="DQ466" s="4"/>
      <c r="DR466" s="4"/>
      <c r="DS466" s="4"/>
      <c r="DT466" s="4"/>
      <c r="DU466" s="4"/>
      <c r="DV466" s="4"/>
      <c r="DW466" s="4"/>
      <c r="DX466" s="4"/>
      <c r="DY466" s="4"/>
      <c r="DZ466" s="4"/>
      <c r="EA466" s="4"/>
    </row>
    <row r="467" spans="1:131" x14ac:dyDescent="0.4">
      <c r="A467" s="4"/>
      <c r="B467" s="4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4"/>
      <c r="AZ467" s="4"/>
      <c r="BA467" s="4"/>
      <c r="BB467" s="4"/>
      <c r="BC467" s="4"/>
      <c r="BD467" s="4"/>
      <c r="BE467" s="4"/>
      <c r="BF467" s="4"/>
      <c r="BG467" s="4"/>
      <c r="BH467" s="4"/>
      <c r="BI467" s="4"/>
      <c r="BJ467" s="4"/>
      <c r="BK467" s="4"/>
      <c r="BL467" s="4"/>
      <c r="BM467" s="4"/>
      <c r="BN467" s="4"/>
      <c r="BO467" s="4"/>
      <c r="BP467" s="4"/>
      <c r="BQ467" s="4"/>
      <c r="BR467" s="4"/>
      <c r="BS467" s="4"/>
      <c r="BT467" s="4"/>
      <c r="BU467" s="4"/>
      <c r="BV467" s="4"/>
      <c r="BW467" s="4"/>
      <c r="BX467" s="4"/>
      <c r="BY467" s="4"/>
      <c r="BZ467" s="4"/>
      <c r="CA467" s="4"/>
      <c r="CB467" s="4"/>
      <c r="CC467" s="4"/>
      <c r="CD467" s="4"/>
      <c r="CE467" s="4"/>
      <c r="CF467" s="4"/>
      <c r="CG467" s="4"/>
      <c r="CH467" s="4"/>
      <c r="CI467" s="4"/>
      <c r="CJ467" s="4"/>
      <c r="CK467" s="4"/>
      <c r="CL467" s="4"/>
      <c r="CM467" s="4"/>
      <c r="CN467" s="4"/>
      <c r="CO467" s="4"/>
      <c r="CP467" s="4"/>
      <c r="CQ467" s="4"/>
      <c r="CR467" s="4"/>
      <c r="CS467" s="4"/>
      <c r="CT467" s="4"/>
      <c r="CU467" s="4"/>
      <c r="CV467" s="4"/>
      <c r="CW467" s="4"/>
      <c r="CX467" s="4"/>
      <c r="CY467" s="4"/>
      <c r="CZ467" s="4"/>
      <c r="DA467" s="4"/>
      <c r="DB467" s="4"/>
      <c r="DC467" s="4"/>
      <c r="DD467" s="4"/>
      <c r="DE467" s="4"/>
      <c r="DF467" s="4"/>
      <c r="DG467" s="4"/>
      <c r="DH467" s="4"/>
      <c r="DI467" s="4"/>
      <c r="DJ467" s="4"/>
      <c r="DK467" s="4"/>
      <c r="DL467" s="4"/>
      <c r="DM467" s="4"/>
      <c r="DN467" s="4"/>
      <c r="DO467" s="4"/>
      <c r="DP467" s="4"/>
      <c r="DQ467" s="4"/>
      <c r="DR467" s="4"/>
      <c r="DS467" s="4"/>
      <c r="DT467" s="4"/>
      <c r="DU467" s="4"/>
      <c r="DV467" s="4"/>
      <c r="DW467" s="4"/>
      <c r="DX467" s="4"/>
      <c r="DY467" s="4"/>
      <c r="DZ467" s="4"/>
      <c r="EA467" s="4"/>
    </row>
    <row r="468" spans="1:131" x14ac:dyDescent="0.4">
      <c r="A468" s="4"/>
      <c r="B468" s="4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4"/>
      <c r="AZ468" s="4"/>
      <c r="BA468" s="4"/>
      <c r="BB468" s="4"/>
      <c r="BC468" s="4"/>
      <c r="BD468" s="4"/>
      <c r="BE468" s="4"/>
      <c r="BF468" s="4"/>
      <c r="BG468" s="4"/>
      <c r="BH468" s="4"/>
      <c r="BI468" s="4"/>
      <c r="BJ468" s="4"/>
      <c r="BK468" s="4"/>
      <c r="BL468" s="4"/>
      <c r="BM468" s="4"/>
      <c r="BN468" s="4"/>
      <c r="BO468" s="4"/>
      <c r="BP468" s="4"/>
      <c r="BQ468" s="4"/>
      <c r="BR468" s="4"/>
      <c r="BS468" s="4"/>
      <c r="BT468" s="4"/>
      <c r="BU468" s="4"/>
      <c r="BV468" s="4"/>
      <c r="BW468" s="4"/>
      <c r="BX468" s="4"/>
      <c r="BY468" s="4"/>
      <c r="BZ468" s="4"/>
      <c r="CA468" s="4"/>
      <c r="CB468" s="4"/>
      <c r="CC468" s="4"/>
      <c r="CD468" s="4"/>
      <c r="CE468" s="4"/>
      <c r="CF468" s="4"/>
      <c r="CG468" s="4"/>
      <c r="CH468" s="4"/>
      <c r="CI468" s="4"/>
      <c r="CJ468" s="4"/>
      <c r="CK468" s="4"/>
      <c r="CL468" s="4"/>
      <c r="CM468" s="4"/>
      <c r="CN468" s="4"/>
      <c r="CO468" s="4"/>
      <c r="CP468" s="4"/>
      <c r="CQ468" s="4"/>
      <c r="CR468" s="4"/>
      <c r="CS468" s="4"/>
      <c r="CT468" s="4"/>
      <c r="CU468" s="4"/>
      <c r="CV468" s="4"/>
      <c r="CW468" s="4"/>
      <c r="CX468" s="4"/>
      <c r="CY468" s="4"/>
      <c r="CZ468" s="4"/>
      <c r="DA468" s="4"/>
      <c r="DB468" s="4"/>
      <c r="DC468" s="4"/>
      <c r="DD468" s="4"/>
      <c r="DE468" s="4"/>
      <c r="DF468" s="4"/>
      <c r="DG468" s="4"/>
      <c r="DH468" s="4"/>
      <c r="DI468" s="4"/>
      <c r="DJ468" s="4"/>
      <c r="DK468" s="4"/>
      <c r="DL468" s="4"/>
      <c r="DM468" s="4"/>
      <c r="DN468" s="4"/>
      <c r="DO468" s="4"/>
      <c r="DP468" s="4"/>
      <c r="DQ468" s="4"/>
      <c r="DR468" s="4"/>
      <c r="DS468" s="4"/>
      <c r="DT468" s="4"/>
      <c r="DU468" s="4"/>
      <c r="DV468" s="4"/>
      <c r="DW468" s="4"/>
      <c r="DX468" s="4"/>
      <c r="DY468" s="4"/>
      <c r="DZ468" s="4"/>
      <c r="EA468" s="4"/>
    </row>
    <row r="469" spans="1:131" x14ac:dyDescent="0.4">
      <c r="A469" s="4"/>
      <c r="B469" s="4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4"/>
      <c r="AZ469" s="4"/>
      <c r="BA469" s="4"/>
      <c r="BB469" s="4"/>
      <c r="BC469" s="4"/>
      <c r="BD469" s="4"/>
      <c r="BE469" s="4"/>
      <c r="BF469" s="4"/>
      <c r="BG469" s="4"/>
      <c r="BH469" s="4"/>
      <c r="BI469" s="4"/>
      <c r="BJ469" s="4"/>
      <c r="BK469" s="4"/>
      <c r="BL469" s="4"/>
      <c r="BM469" s="4"/>
      <c r="BN469" s="4"/>
      <c r="BO469" s="4"/>
      <c r="BP469" s="4"/>
      <c r="BQ469" s="4"/>
      <c r="BR469" s="4"/>
      <c r="BS469" s="4"/>
      <c r="BT469" s="4"/>
      <c r="BU469" s="4"/>
      <c r="BV469" s="4"/>
      <c r="BW469" s="4"/>
      <c r="BX469" s="4"/>
      <c r="BY469" s="4"/>
      <c r="BZ469" s="4"/>
      <c r="CA469" s="4"/>
      <c r="CB469" s="4"/>
      <c r="CC469" s="4"/>
      <c r="CD469" s="4"/>
      <c r="CE469" s="4"/>
      <c r="CF469" s="4"/>
      <c r="CG469" s="4"/>
      <c r="CH469" s="4"/>
      <c r="CI469" s="4"/>
      <c r="CJ469" s="4"/>
      <c r="CK469" s="4"/>
      <c r="CL469" s="4"/>
      <c r="CM469" s="4"/>
      <c r="CN469" s="4"/>
      <c r="CO469" s="4"/>
      <c r="CP469" s="4"/>
      <c r="CQ469" s="4"/>
      <c r="CR469" s="4"/>
      <c r="CS469" s="4"/>
      <c r="CT469" s="4"/>
      <c r="CU469" s="4"/>
      <c r="CV469" s="4"/>
      <c r="CW469" s="4"/>
      <c r="CX469" s="4"/>
      <c r="CY469" s="4"/>
      <c r="CZ469" s="4"/>
      <c r="DA469" s="4"/>
      <c r="DB469" s="4"/>
      <c r="DC469" s="4"/>
      <c r="DD469" s="4"/>
      <c r="DE469" s="4"/>
      <c r="DF469" s="4"/>
      <c r="DG469" s="4"/>
      <c r="DH469" s="4"/>
      <c r="DI469" s="4"/>
      <c r="DJ469" s="4"/>
      <c r="DK469" s="4"/>
      <c r="DL469" s="4"/>
      <c r="DM469" s="4"/>
      <c r="DN469" s="4"/>
      <c r="DO469" s="4"/>
      <c r="DP469" s="4"/>
      <c r="DQ469" s="4"/>
      <c r="DR469" s="4"/>
      <c r="DS469" s="4"/>
      <c r="DT469" s="4"/>
      <c r="DU469" s="4"/>
      <c r="DV469" s="4"/>
      <c r="DW469" s="4"/>
      <c r="DX469" s="4"/>
      <c r="DY469" s="4"/>
      <c r="DZ469" s="4"/>
      <c r="EA469" s="4"/>
    </row>
    <row r="470" spans="1:131" x14ac:dyDescent="0.4">
      <c r="A470" s="4"/>
      <c r="B470" s="4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4"/>
      <c r="AZ470" s="4"/>
      <c r="BA470" s="4"/>
      <c r="BB470" s="4"/>
      <c r="BC470" s="4"/>
      <c r="BD470" s="4"/>
      <c r="BE470" s="4"/>
      <c r="BF470" s="4"/>
      <c r="BG470" s="4"/>
      <c r="BH470" s="4"/>
      <c r="BI470" s="4"/>
      <c r="BJ470" s="4"/>
      <c r="BK470" s="4"/>
      <c r="BL470" s="4"/>
      <c r="BM470" s="4"/>
      <c r="BN470" s="4"/>
      <c r="BO470" s="4"/>
      <c r="BP470" s="4"/>
      <c r="BQ470" s="4"/>
      <c r="BR470" s="4"/>
      <c r="BS470" s="4"/>
      <c r="BT470" s="4"/>
      <c r="BU470" s="4"/>
      <c r="BV470" s="4"/>
      <c r="BW470" s="4"/>
      <c r="BX470" s="4"/>
      <c r="BY470" s="4"/>
      <c r="BZ470" s="4"/>
      <c r="CA470" s="4"/>
      <c r="CB470" s="4"/>
      <c r="CC470" s="4"/>
      <c r="CD470" s="4"/>
      <c r="CE470" s="4"/>
      <c r="CF470" s="4"/>
      <c r="CG470" s="4"/>
      <c r="CH470" s="4"/>
      <c r="CI470" s="4"/>
      <c r="CJ470" s="4"/>
      <c r="CK470" s="4"/>
      <c r="CL470" s="4"/>
      <c r="CM470" s="4"/>
      <c r="CN470" s="4"/>
      <c r="CO470" s="4"/>
      <c r="CP470" s="4"/>
      <c r="CQ470" s="4"/>
      <c r="CR470" s="4"/>
      <c r="CS470" s="4"/>
      <c r="CT470" s="4"/>
      <c r="CU470" s="4"/>
      <c r="CV470" s="4"/>
      <c r="CW470" s="4"/>
      <c r="CX470" s="4"/>
      <c r="CY470" s="4"/>
      <c r="CZ470" s="4"/>
      <c r="DA470" s="4"/>
      <c r="DB470" s="4"/>
      <c r="DC470" s="4"/>
      <c r="DD470" s="4"/>
      <c r="DE470" s="4"/>
      <c r="DF470" s="4"/>
      <c r="DG470" s="4"/>
      <c r="DH470" s="4"/>
      <c r="DI470" s="4"/>
      <c r="DJ470" s="4"/>
      <c r="DK470" s="4"/>
      <c r="DL470" s="4"/>
      <c r="DM470" s="4"/>
      <c r="DN470" s="4"/>
      <c r="DO470" s="4"/>
      <c r="DP470" s="4"/>
      <c r="DQ470" s="4"/>
      <c r="DR470" s="4"/>
      <c r="DS470" s="4"/>
      <c r="DT470" s="4"/>
      <c r="DU470" s="4"/>
      <c r="DV470" s="4"/>
      <c r="DW470" s="4"/>
      <c r="DX470" s="4"/>
      <c r="DY470" s="4"/>
      <c r="DZ470" s="4"/>
      <c r="EA470" s="4"/>
    </row>
    <row r="471" spans="1:131" x14ac:dyDescent="0.4">
      <c r="A471" s="4"/>
      <c r="B471" s="4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4"/>
      <c r="AZ471" s="4"/>
      <c r="BA471" s="4"/>
      <c r="BB471" s="4"/>
      <c r="BC471" s="4"/>
      <c r="BD471" s="4"/>
      <c r="BE471" s="4"/>
      <c r="BF471" s="4"/>
      <c r="BG471" s="4"/>
      <c r="BH471" s="4"/>
      <c r="BI471" s="4"/>
      <c r="BJ471" s="4"/>
      <c r="BK471" s="4"/>
      <c r="BL471" s="4"/>
      <c r="BM471" s="4"/>
      <c r="BN471" s="4"/>
      <c r="BO471" s="4"/>
      <c r="BP471" s="4"/>
      <c r="BQ471" s="4"/>
      <c r="BR471" s="4"/>
      <c r="BS471" s="4"/>
      <c r="BT471" s="4"/>
      <c r="BU471" s="4"/>
      <c r="BV471" s="4"/>
      <c r="BW471" s="4"/>
      <c r="BX471" s="4"/>
      <c r="BY471" s="4"/>
      <c r="BZ471" s="4"/>
      <c r="CA471" s="4"/>
      <c r="CB471" s="4"/>
      <c r="CC471" s="4"/>
      <c r="CD471" s="4"/>
      <c r="CE471" s="4"/>
      <c r="CF471" s="4"/>
      <c r="CG471" s="4"/>
      <c r="CH471" s="4"/>
      <c r="CI471" s="4"/>
      <c r="CJ471" s="4"/>
      <c r="CK471" s="4"/>
      <c r="CL471" s="4"/>
      <c r="CM471" s="4"/>
      <c r="CN471" s="4"/>
      <c r="CO471" s="4"/>
      <c r="CP471" s="4"/>
      <c r="CQ471" s="4"/>
      <c r="CR471" s="4"/>
      <c r="CS471" s="4"/>
      <c r="CT471" s="4"/>
      <c r="CU471" s="4"/>
      <c r="CV471" s="4"/>
      <c r="CW471" s="4"/>
      <c r="CX471" s="4"/>
      <c r="CY471" s="4"/>
      <c r="CZ471" s="4"/>
      <c r="DA471" s="4"/>
      <c r="DB471" s="4"/>
      <c r="DC471" s="4"/>
      <c r="DD471" s="4"/>
      <c r="DE471" s="4"/>
      <c r="DF471" s="4"/>
      <c r="DG471" s="4"/>
      <c r="DH471" s="4"/>
      <c r="DI471" s="4"/>
      <c r="DJ471" s="4"/>
      <c r="DK471" s="4"/>
      <c r="DL471" s="4"/>
      <c r="DM471" s="4"/>
      <c r="DN471" s="4"/>
      <c r="DO471" s="4"/>
      <c r="DP471" s="4"/>
      <c r="DQ471" s="4"/>
      <c r="DR471" s="4"/>
      <c r="DS471" s="4"/>
      <c r="DT471" s="4"/>
      <c r="DU471" s="4"/>
      <c r="DV471" s="4"/>
      <c r="DW471" s="4"/>
      <c r="DX471" s="4"/>
      <c r="DY471" s="4"/>
      <c r="DZ471" s="4"/>
      <c r="EA471" s="4"/>
    </row>
    <row r="472" spans="1:131" x14ac:dyDescent="0.4">
      <c r="A472" s="4"/>
      <c r="B472" s="4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4"/>
      <c r="AZ472" s="4"/>
      <c r="BA472" s="4"/>
      <c r="BB472" s="4"/>
      <c r="BC472" s="4"/>
      <c r="BD472" s="4"/>
      <c r="BE472" s="4"/>
      <c r="BF472" s="4"/>
      <c r="BG472" s="4"/>
      <c r="BH472" s="4"/>
      <c r="BI472" s="4"/>
      <c r="BJ472" s="4"/>
      <c r="BK472" s="4"/>
      <c r="BL472" s="4"/>
      <c r="BM472" s="4"/>
      <c r="BN472" s="4"/>
      <c r="BO472" s="4"/>
      <c r="BP472" s="4"/>
      <c r="BQ472" s="4"/>
      <c r="BR472" s="4"/>
      <c r="BS472" s="4"/>
      <c r="BT472" s="4"/>
      <c r="BU472" s="4"/>
      <c r="BV472" s="4"/>
      <c r="BW472" s="4"/>
      <c r="BX472" s="4"/>
      <c r="BY472" s="4"/>
      <c r="BZ472" s="4"/>
      <c r="CA472" s="4"/>
      <c r="CB472" s="4"/>
      <c r="CC472" s="4"/>
      <c r="CD472" s="4"/>
      <c r="CE472" s="4"/>
      <c r="CF472" s="4"/>
      <c r="CG472" s="4"/>
      <c r="CH472" s="4"/>
      <c r="CI472" s="4"/>
      <c r="CJ472" s="4"/>
      <c r="CK472" s="4"/>
      <c r="CL472" s="4"/>
      <c r="CM472" s="4"/>
      <c r="CN472" s="4"/>
      <c r="CO472" s="4"/>
      <c r="CP472" s="4"/>
      <c r="CQ472" s="4"/>
      <c r="CR472" s="4"/>
      <c r="CS472" s="4"/>
      <c r="CT472" s="4"/>
      <c r="CU472" s="4"/>
      <c r="CV472" s="4"/>
      <c r="CW472" s="4"/>
      <c r="CX472" s="4"/>
      <c r="CY472" s="4"/>
      <c r="CZ472" s="4"/>
      <c r="DA472" s="4"/>
      <c r="DB472" s="4"/>
      <c r="DC472" s="4"/>
      <c r="DD472" s="4"/>
      <c r="DE472" s="4"/>
      <c r="DF472" s="4"/>
      <c r="DG472" s="4"/>
      <c r="DH472" s="4"/>
      <c r="DI472" s="4"/>
      <c r="DJ472" s="4"/>
      <c r="DK472" s="4"/>
      <c r="DL472" s="4"/>
      <c r="DM472" s="4"/>
      <c r="DN472" s="4"/>
      <c r="DO472" s="4"/>
      <c r="DP472" s="4"/>
      <c r="DQ472" s="4"/>
      <c r="DR472" s="4"/>
      <c r="DS472" s="4"/>
      <c r="DT472" s="4"/>
      <c r="DU472" s="4"/>
      <c r="DV472" s="4"/>
      <c r="DW472" s="4"/>
      <c r="DX472" s="4"/>
      <c r="DY472" s="4"/>
      <c r="DZ472" s="4"/>
      <c r="EA472" s="4"/>
    </row>
    <row r="473" spans="1:131" x14ac:dyDescent="0.4">
      <c r="A473" s="4"/>
      <c r="B473" s="4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4"/>
      <c r="AZ473" s="4"/>
      <c r="BA473" s="4"/>
      <c r="BB473" s="4"/>
      <c r="BC473" s="4"/>
      <c r="BD473" s="4"/>
      <c r="BE473" s="4"/>
      <c r="BF473" s="4"/>
      <c r="BG473" s="4"/>
      <c r="BH473" s="4"/>
      <c r="BI473" s="4"/>
      <c r="BJ473" s="4"/>
      <c r="BK473" s="4"/>
      <c r="BL473" s="4"/>
      <c r="BM473" s="4"/>
      <c r="BN473" s="4"/>
      <c r="BO473" s="4"/>
      <c r="BP473" s="4"/>
      <c r="BQ473" s="4"/>
      <c r="BR473" s="4"/>
      <c r="BS473" s="4"/>
      <c r="BT473" s="4"/>
      <c r="BU473" s="4"/>
      <c r="BV473" s="4"/>
      <c r="BW473" s="4"/>
      <c r="BX473" s="4"/>
      <c r="BY473" s="4"/>
      <c r="BZ473" s="4"/>
      <c r="CA473" s="4"/>
      <c r="CB473" s="4"/>
      <c r="CC473" s="4"/>
      <c r="CD473" s="4"/>
      <c r="CE473" s="4"/>
      <c r="CF473" s="4"/>
      <c r="CG473" s="4"/>
      <c r="CH473" s="4"/>
      <c r="CI473" s="4"/>
      <c r="CJ473" s="4"/>
      <c r="CK473" s="4"/>
      <c r="CL473" s="4"/>
      <c r="CM473" s="4"/>
      <c r="CN473" s="4"/>
      <c r="CO473" s="4"/>
      <c r="CP473" s="4"/>
      <c r="CQ473" s="4"/>
      <c r="CR473" s="4"/>
      <c r="CS473" s="4"/>
      <c r="CT473" s="4"/>
      <c r="CU473" s="4"/>
      <c r="CV473" s="4"/>
      <c r="CW473" s="4"/>
      <c r="CX473" s="4"/>
      <c r="CY473" s="4"/>
      <c r="CZ473" s="4"/>
      <c r="DA473" s="4"/>
      <c r="DB473" s="4"/>
      <c r="DC473" s="4"/>
      <c r="DD473" s="4"/>
      <c r="DE473" s="4"/>
      <c r="DF473" s="4"/>
      <c r="DG473" s="4"/>
      <c r="DH473" s="4"/>
      <c r="DI473" s="4"/>
      <c r="DJ473" s="4"/>
      <c r="DK473" s="4"/>
      <c r="DL473" s="4"/>
      <c r="DM473" s="4"/>
      <c r="DN473" s="4"/>
      <c r="DO473" s="4"/>
      <c r="DP473" s="4"/>
      <c r="DQ473" s="4"/>
      <c r="DR473" s="4"/>
      <c r="DS473" s="4"/>
      <c r="DT473" s="4"/>
      <c r="DU473" s="4"/>
      <c r="DV473" s="4"/>
      <c r="DW473" s="4"/>
      <c r="DX473" s="4"/>
      <c r="DY473" s="4"/>
      <c r="DZ473" s="4"/>
      <c r="EA473" s="4"/>
    </row>
    <row r="474" spans="1:131" x14ac:dyDescent="0.4">
      <c r="A474" s="4"/>
      <c r="B474" s="4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4"/>
      <c r="AZ474" s="4"/>
      <c r="BA474" s="4"/>
      <c r="BB474" s="4"/>
      <c r="BC474" s="4"/>
      <c r="BD474" s="4"/>
      <c r="BE474" s="4"/>
      <c r="BF474" s="4"/>
      <c r="BG474" s="4"/>
      <c r="BH474" s="4"/>
      <c r="BI474" s="4"/>
      <c r="BJ474" s="4"/>
      <c r="BK474" s="4"/>
      <c r="BL474" s="4"/>
      <c r="BM474" s="4"/>
      <c r="BN474" s="4"/>
      <c r="BO474" s="4"/>
      <c r="BP474" s="4"/>
      <c r="BQ474" s="4"/>
      <c r="BR474" s="4"/>
      <c r="BS474" s="4"/>
      <c r="BT474" s="4"/>
      <c r="BU474" s="4"/>
      <c r="BV474" s="4"/>
      <c r="BW474" s="4"/>
      <c r="BX474" s="4"/>
      <c r="BY474" s="4"/>
      <c r="BZ474" s="4"/>
      <c r="CA474" s="4"/>
      <c r="CB474" s="4"/>
      <c r="CC474" s="4"/>
      <c r="CD474" s="4"/>
      <c r="CE474" s="4"/>
      <c r="CF474" s="4"/>
      <c r="CG474" s="4"/>
      <c r="CH474" s="4"/>
      <c r="CI474" s="4"/>
      <c r="CJ474" s="4"/>
      <c r="CK474" s="4"/>
      <c r="CL474" s="4"/>
      <c r="CM474" s="4"/>
      <c r="CN474" s="4"/>
      <c r="CO474" s="4"/>
      <c r="CP474" s="4"/>
      <c r="CQ474" s="4"/>
      <c r="CR474" s="4"/>
      <c r="CS474" s="4"/>
      <c r="CT474" s="4"/>
      <c r="CU474" s="4"/>
      <c r="CV474" s="4"/>
      <c r="CW474" s="4"/>
      <c r="CX474" s="4"/>
      <c r="CY474" s="4"/>
      <c r="CZ474" s="4"/>
      <c r="DA474" s="4"/>
      <c r="DB474" s="4"/>
      <c r="DC474" s="4"/>
      <c r="DD474" s="4"/>
      <c r="DE474" s="4"/>
      <c r="DF474" s="4"/>
      <c r="DG474" s="4"/>
      <c r="DH474" s="4"/>
      <c r="DI474" s="4"/>
      <c r="DJ474" s="4"/>
      <c r="DK474" s="4"/>
      <c r="DL474" s="4"/>
      <c r="DM474" s="4"/>
      <c r="DN474" s="4"/>
      <c r="DO474" s="4"/>
      <c r="DP474" s="4"/>
      <c r="DQ474" s="4"/>
      <c r="DR474" s="4"/>
      <c r="DS474" s="4"/>
      <c r="DT474" s="4"/>
      <c r="DU474" s="4"/>
      <c r="DV474" s="4"/>
      <c r="DW474" s="4"/>
      <c r="DX474" s="4"/>
      <c r="DY474" s="4"/>
      <c r="DZ474" s="4"/>
      <c r="EA474" s="4"/>
    </row>
    <row r="475" spans="1:131" x14ac:dyDescent="0.4">
      <c r="A475" s="4"/>
      <c r="B475" s="4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4"/>
      <c r="AZ475" s="4"/>
      <c r="BA475" s="4"/>
      <c r="BB475" s="4"/>
      <c r="BC475" s="4"/>
      <c r="BD475" s="4"/>
      <c r="BE475" s="4"/>
      <c r="BF475" s="4"/>
      <c r="BG475" s="4"/>
      <c r="BH475" s="4"/>
      <c r="BI475" s="4"/>
      <c r="BJ475" s="4"/>
      <c r="BK475" s="4"/>
      <c r="BL475" s="4"/>
      <c r="BM475" s="4"/>
      <c r="BN475" s="4"/>
      <c r="BO475" s="4"/>
      <c r="BP475" s="4"/>
      <c r="BQ475" s="4"/>
      <c r="BR475" s="4"/>
      <c r="BS475" s="4"/>
      <c r="BT475" s="4"/>
      <c r="BU475" s="4"/>
      <c r="BV475" s="4"/>
      <c r="BW475" s="4"/>
      <c r="BX475" s="4"/>
      <c r="BY475" s="4"/>
      <c r="BZ475" s="4"/>
      <c r="CA475" s="4"/>
      <c r="CB475" s="4"/>
      <c r="CC475" s="4"/>
      <c r="CD475" s="4"/>
      <c r="CE475" s="4"/>
      <c r="CF475" s="4"/>
      <c r="CG475" s="4"/>
      <c r="CH475" s="4"/>
      <c r="CI475" s="4"/>
      <c r="CJ475" s="4"/>
      <c r="CK475" s="4"/>
      <c r="CL475" s="4"/>
      <c r="CM475" s="4"/>
      <c r="CN475" s="4"/>
      <c r="CO475" s="4"/>
      <c r="CP475" s="4"/>
      <c r="CQ475" s="4"/>
      <c r="CR475" s="4"/>
      <c r="CS475" s="4"/>
      <c r="CT475" s="4"/>
      <c r="CU475" s="4"/>
      <c r="CV475" s="4"/>
      <c r="CW475" s="4"/>
      <c r="CX475" s="4"/>
      <c r="CY475" s="4"/>
      <c r="CZ475" s="4"/>
      <c r="DA475" s="4"/>
      <c r="DB475" s="4"/>
      <c r="DC475" s="4"/>
      <c r="DD475" s="4"/>
      <c r="DE475" s="4"/>
      <c r="DF475" s="4"/>
      <c r="DG475" s="4"/>
      <c r="DH475" s="4"/>
      <c r="DI475" s="4"/>
      <c r="DJ475" s="4"/>
      <c r="DK475" s="4"/>
      <c r="DL475" s="4"/>
      <c r="DM475" s="4"/>
      <c r="DN475" s="4"/>
      <c r="DO475" s="4"/>
      <c r="DP475" s="4"/>
      <c r="DQ475" s="4"/>
      <c r="DR475" s="4"/>
      <c r="DS475" s="4"/>
      <c r="DT475" s="4"/>
      <c r="DU475" s="4"/>
      <c r="DV475" s="4"/>
      <c r="DW475" s="4"/>
      <c r="DX475" s="4"/>
      <c r="DY475" s="4"/>
      <c r="DZ475" s="4"/>
      <c r="EA475" s="4"/>
    </row>
    <row r="476" spans="1:131" x14ac:dyDescent="0.4">
      <c r="A476" s="4"/>
      <c r="B476" s="4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4"/>
      <c r="AZ476" s="4"/>
      <c r="BA476" s="4"/>
      <c r="BB476" s="4"/>
      <c r="BC476" s="4"/>
      <c r="BD476" s="4"/>
      <c r="BE476" s="4"/>
      <c r="BF476" s="4"/>
      <c r="BG476" s="4"/>
      <c r="BH476" s="4"/>
      <c r="BI476" s="4"/>
      <c r="BJ476" s="4"/>
      <c r="BK476" s="4"/>
      <c r="BL476" s="4"/>
      <c r="BM476" s="4"/>
      <c r="BN476" s="4"/>
      <c r="BO476" s="4"/>
      <c r="BP476" s="4"/>
      <c r="BQ476" s="4"/>
      <c r="BR476" s="4"/>
      <c r="BS476" s="4"/>
      <c r="BT476" s="4"/>
      <c r="BU476" s="4"/>
      <c r="BV476" s="4"/>
      <c r="BW476" s="4"/>
      <c r="BX476" s="4"/>
      <c r="BY476" s="4"/>
      <c r="BZ476" s="4"/>
      <c r="CA476" s="4"/>
      <c r="CB476" s="4"/>
      <c r="CC476" s="4"/>
      <c r="CD476" s="4"/>
      <c r="CE476" s="4"/>
      <c r="CF476" s="4"/>
      <c r="CG476" s="4"/>
      <c r="CH476" s="4"/>
      <c r="CI476" s="4"/>
      <c r="CJ476" s="4"/>
      <c r="CK476" s="4"/>
      <c r="CL476" s="4"/>
      <c r="CM476" s="4"/>
      <c r="CN476" s="4"/>
      <c r="CO476" s="4"/>
      <c r="CP476" s="4"/>
      <c r="CQ476" s="4"/>
      <c r="CR476" s="4"/>
      <c r="CS476" s="4"/>
      <c r="CT476" s="4"/>
      <c r="CU476" s="4"/>
      <c r="CV476" s="4"/>
      <c r="CW476" s="4"/>
      <c r="CX476" s="4"/>
      <c r="CY476" s="4"/>
      <c r="CZ476" s="4"/>
      <c r="DA476" s="4"/>
      <c r="DB476" s="4"/>
      <c r="DC476" s="4"/>
      <c r="DD476" s="4"/>
      <c r="DE476" s="4"/>
      <c r="DF476" s="4"/>
      <c r="DG476" s="4"/>
      <c r="DH476" s="4"/>
      <c r="DI476" s="4"/>
      <c r="DJ476" s="4"/>
      <c r="DK476" s="4"/>
      <c r="DL476" s="4"/>
      <c r="DM476" s="4"/>
      <c r="DN476" s="4"/>
      <c r="DO476" s="4"/>
      <c r="DP476" s="4"/>
      <c r="DQ476" s="4"/>
      <c r="DR476" s="4"/>
      <c r="DS476" s="4"/>
      <c r="DT476" s="4"/>
      <c r="DU476" s="4"/>
      <c r="DV476" s="4"/>
      <c r="DW476" s="4"/>
      <c r="DX476" s="4"/>
      <c r="DY476" s="4"/>
      <c r="DZ476" s="4"/>
      <c r="EA476" s="4"/>
    </row>
    <row r="477" spans="1:131" x14ac:dyDescent="0.4">
      <c r="A477" s="4"/>
      <c r="B477" s="4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4"/>
      <c r="AZ477" s="4"/>
      <c r="BA477" s="4"/>
      <c r="BB477" s="4"/>
      <c r="BC477" s="4"/>
      <c r="BD477" s="4"/>
      <c r="BE477" s="4"/>
      <c r="BF477" s="4"/>
      <c r="BG477" s="4"/>
      <c r="BH477" s="4"/>
      <c r="BI477" s="4"/>
      <c r="BJ477" s="4"/>
      <c r="BK477" s="4"/>
      <c r="BL477" s="4"/>
      <c r="BM477" s="4"/>
      <c r="BN477" s="4"/>
      <c r="BO477" s="4"/>
      <c r="BP477" s="4"/>
      <c r="BQ477" s="4"/>
      <c r="BR477" s="4"/>
      <c r="BS477" s="4"/>
      <c r="BT477" s="4"/>
      <c r="BU477" s="4"/>
      <c r="BV477" s="4"/>
      <c r="BW477" s="4"/>
      <c r="BX477" s="4"/>
      <c r="BY477" s="4"/>
      <c r="BZ477" s="4"/>
      <c r="CA477" s="4"/>
      <c r="CB477" s="4"/>
      <c r="CC477" s="4"/>
      <c r="CD477" s="4"/>
      <c r="CE477" s="4"/>
      <c r="CF477" s="4"/>
      <c r="CG477" s="4"/>
      <c r="CH477" s="4"/>
      <c r="CI477" s="4"/>
      <c r="CJ477" s="4"/>
      <c r="CK477" s="4"/>
      <c r="CL477" s="4"/>
      <c r="CM477" s="4"/>
      <c r="CN477" s="4"/>
      <c r="CO477" s="4"/>
      <c r="CP477" s="4"/>
      <c r="CQ477" s="4"/>
      <c r="CR477" s="4"/>
      <c r="CS477" s="4"/>
      <c r="CT477" s="4"/>
      <c r="CU477" s="4"/>
      <c r="CV477" s="4"/>
      <c r="CW477" s="4"/>
      <c r="CX477" s="4"/>
      <c r="CY477" s="4"/>
      <c r="CZ477" s="4"/>
      <c r="DA477" s="4"/>
      <c r="DB477" s="4"/>
      <c r="DC477" s="4"/>
      <c r="DD477" s="4"/>
      <c r="DE477" s="4"/>
      <c r="DF477" s="4"/>
      <c r="DG477" s="4"/>
      <c r="DH477" s="4"/>
      <c r="DI477" s="4"/>
      <c r="DJ477" s="4"/>
      <c r="DK477" s="4"/>
      <c r="DL477" s="4"/>
      <c r="DM477" s="4"/>
      <c r="DN477" s="4"/>
      <c r="DO477" s="4"/>
      <c r="DP477" s="4"/>
      <c r="DQ477" s="4"/>
      <c r="DR477" s="4"/>
      <c r="DS477" s="4"/>
      <c r="DT477" s="4"/>
      <c r="DU477" s="4"/>
      <c r="DV477" s="4"/>
      <c r="DW477" s="4"/>
      <c r="DX477" s="4"/>
      <c r="DY477" s="4"/>
      <c r="DZ477" s="4"/>
      <c r="EA477" s="4"/>
    </row>
    <row r="478" spans="1:131" x14ac:dyDescent="0.4">
      <c r="A478" s="4"/>
      <c r="B478" s="4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4"/>
      <c r="AZ478" s="4"/>
      <c r="BA478" s="4"/>
      <c r="BB478" s="4"/>
      <c r="BC478" s="4"/>
      <c r="BD478" s="4"/>
      <c r="BE478" s="4"/>
      <c r="BF478" s="4"/>
      <c r="BG478" s="4"/>
      <c r="BH478" s="4"/>
      <c r="BI478" s="4"/>
      <c r="BJ478" s="4"/>
      <c r="BK478" s="4"/>
      <c r="BL478" s="4"/>
      <c r="BM478" s="4"/>
      <c r="BN478" s="4"/>
      <c r="BO478" s="4"/>
      <c r="BP478" s="4"/>
      <c r="BQ478" s="4"/>
      <c r="BR478" s="4"/>
      <c r="BS478" s="4"/>
      <c r="BT478" s="4"/>
      <c r="BU478" s="4"/>
      <c r="BV478" s="4"/>
      <c r="BW478" s="4"/>
      <c r="BX478" s="4"/>
      <c r="BY478" s="4"/>
      <c r="BZ478" s="4"/>
      <c r="CA478" s="4"/>
      <c r="CB478" s="4"/>
      <c r="CC478" s="4"/>
      <c r="CD478" s="4"/>
      <c r="CE478" s="4"/>
      <c r="CF478" s="4"/>
      <c r="CG478" s="4"/>
      <c r="CH478" s="4"/>
      <c r="CI478" s="4"/>
      <c r="CJ478" s="4"/>
      <c r="CK478" s="4"/>
      <c r="CL478" s="4"/>
      <c r="CM478" s="4"/>
      <c r="CN478" s="4"/>
      <c r="CO478" s="4"/>
      <c r="CP478" s="4"/>
      <c r="CQ478" s="4"/>
      <c r="CR478" s="4"/>
      <c r="CS478" s="4"/>
      <c r="CT478" s="4"/>
      <c r="CU478" s="4"/>
      <c r="CV478" s="4"/>
      <c r="CW478" s="4"/>
      <c r="CX478" s="4"/>
      <c r="CY478" s="4"/>
      <c r="CZ478" s="4"/>
      <c r="DA478" s="4"/>
      <c r="DB478" s="4"/>
      <c r="DC478" s="4"/>
      <c r="DD478" s="4"/>
      <c r="DE478" s="4"/>
      <c r="DF478" s="4"/>
      <c r="DG478" s="4"/>
      <c r="DH478" s="4"/>
      <c r="DI478" s="4"/>
      <c r="DJ478" s="4"/>
      <c r="DK478" s="4"/>
      <c r="DL478" s="4"/>
      <c r="DM478" s="4"/>
      <c r="DN478" s="4"/>
      <c r="DO478" s="4"/>
      <c r="DP478" s="4"/>
      <c r="DQ478" s="4"/>
      <c r="DR478" s="4"/>
      <c r="DS478" s="4"/>
      <c r="DT478" s="4"/>
      <c r="DU478" s="4"/>
      <c r="DV478" s="4"/>
      <c r="DW478" s="4"/>
      <c r="DX478" s="4"/>
      <c r="DY478" s="4"/>
      <c r="DZ478" s="4"/>
      <c r="EA478" s="4"/>
    </row>
    <row r="479" spans="1:131" x14ac:dyDescent="0.4">
      <c r="A479" s="4"/>
      <c r="B479" s="4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4"/>
      <c r="AZ479" s="4"/>
      <c r="BA479" s="4"/>
      <c r="BB479" s="4"/>
      <c r="BC479" s="4"/>
      <c r="BD479" s="4"/>
      <c r="BE479" s="4"/>
      <c r="BF479" s="4"/>
      <c r="BG479" s="4"/>
      <c r="BH479" s="4"/>
      <c r="BI479" s="4"/>
      <c r="BJ479" s="4"/>
      <c r="BK479" s="4"/>
      <c r="BL479" s="4"/>
      <c r="BM479" s="4"/>
      <c r="BN479" s="4"/>
      <c r="BO479" s="4"/>
      <c r="BP479" s="4"/>
      <c r="BQ479" s="4"/>
      <c r="BR479" s="4"/>
      <c r="BS479" s="4"/>
      <c r="BT479" s="4"/>
      <c r="BU479" s="4"/>
      <c r="BV479" s="4"/>
      <c r="BW479" s="4"/>
      <c r="BX479" s="4"/>
      <c r="BY479" s="4"/>
      <c r="BZ479" s="4"/>
      <c r="CA479" s="4"/>
      <c r="CB479" s="4"/>
      <c r="CC479" s="4"/>
      <c r="CD479" s="4"/>
      <c r="CE479" s="4"/>
      <c r="CF479" s="4"/>
      <c r="CG479" s="4"/>
      <c r="CH479" s="4"/>
      <c r="CI479" s="4"/>
      <c r="CJ479" s="4"/>
      <c r="CK479" s="4"/>
      <c r="CL479" s="4"/>
      <c r="CM479" s="4"/>
      <c r="CN479" s="4"/>
      <c r="CO479" s="4"/>
      <c r="CP479" s="4"/>
      <c r="CQ479" s="4"/>
      <c r="CR479" s="4"/>
      <c r="CS479" s="4"/>
      <c r="CT479" s="4"/>
      <c r="CU479" s="4"/>
      <c r="CV479" s="4"/>
      <c r="CW479" s="4"/>
      <c r="CX479" s="4"/>
      <c r="CY479" s="4"/>
      <c r="CZ479" s="4"/>
      <c r="DA479" s="4"/>
      <c r="DB479" s="4"/>
      <c r="DC479" s="4"/>
      <c r="DD479" s="4"/>
      <c r="DE479" s="4"/>
      <c r="DF479" s="4"/>
      <c r="DG479" s="4"/>
      <c r="DH479" s="4"/>
      <c r="DI479" s="4"/>
      <c r="DJ479" s="4"/>
      <c r="DK479" s="4"/>
      <c r="DL479" s="4"/>
      <c r="DM479" s="4"/>
      <c r="DN479" s="4"/>
      <c r="DO479" s="4"/>
      <c r="DP479" s="4"/>
      <c r="DQ479" s="4"/>
      <c r="DR479" s="4"/>
      <c r="DS479" s="4"/>
      <c r="DT479" s="4"/>
      <c r="DU479" s="4"/>
      <c r="DV479" s="4"/>
      <c r="DW479" s="4"/>
      <c r="DX479" s="4"/>
      <c r="DY479" s="4"/>
      <c r="DZ479" s="4"/>
      <c r="EA479" s="4"/>
    </row>
    <row r="480" spans="1:131" x14ac:dyDescent="0.4">
      <c r="A480" s="4"/>
      <c r="B480" s="4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4"/>
      <c r="AZ480" s="4"/>
      <c r="BA480" s="4"/>
      <c r="BB480" s="4"/>
      <c r="BC480" s="4"/>
      <c r="BD480" s="4"/>
      <c r="BE480" s="4"/>
      <c r="BF480" s="4"/>
      <c r="BG480" s="4"/>
      <c r="BH480" s="4"/>
      <c r="BI480" s="4"/>
      <c r="BJ480" s="4"/>
      <c r="BK480" s="4"/>
      <c r="BL480" s="4"/>
      <c r="BM480" s="4"/>
      <c r="BN480" s="4"/>
      <c r="BO480" s="4"/>
      <c r="BP480" s="4"/>
      <c r="BQ480" s="4"/>
      <c r="BR480" s="4"/>
      <c r="BS480" s="4"/>
      <c r="BT480" s="4"/>
      <c r="BU480" s="4"/>
      <c r="BV480" s="4"/>
      <c r="BW480" s="4"/>
      <c r="BX480" s="4"/>
      <c r="BY480" s="4"/>
      <c r="BZ480" s="4"/>
      <c r="CA480" s="4"/>
      <c r="CB480" s="4"/>
      <c r="CC480" s="4"/>
      <c r="CD480" s="4"/>
      <c r="CE480" s="4"/>
      <c r="CF480" s="4"/>
      <c r="CG480" s="4"/>
      <c r="CH480" s="4"/>
      <c r="CI480" s="4"/>
      <c r="CJ480" s="4"/>
      <c r="CK480" s="4"/>
      <c r="CL480" s="4"/>
      <c r="CM480" s="4"/>
      <c r="CN480" s="4"/>
      <c r="CO480" s="4"/>
      <c r="CP480" s="4"/>
      <c r="CQ480" s="4"/>
      <c r="CR480" s="4"/>
      <c r="CS480" s="4"/>
      <c r="CT480" s="4"/>
      <c r="CU480" s="4"/>
      <c r="CV480" s="4"/>
      <c r="CW480" s="4"/>
      <c r="CX480" s="4"/>
      <c r="CY480" s="4"/>
      <c r="CZ480" s="4"/>
      <c r="DA480" s="4"/>
      <c r="DB480" s="4"/>
      <c r="DC480" s="4"/>
      <c r="DD480" s="4"/>
      <c r="DE480" s="4"/>
      <c r="DF480" s="4"/>
      <c r="DG480" s="4"/>
      <c r="DH480" s="4"/>
      <c r="DI480" s="4"/>
      <c r="DJ480" s="4"/>
      <c r="DK480" s="4"/>
      <c r="DL480" s="4"/>
      <c r="DM480" s="4"/>
      <c r="DN480" s="4"/>
      <c r="DO480" s="4"/>
      <c r="DP480" s="4"/>
      <c r="DQ480" s="4"/>
      <c r="DR480" s="4"/>
      <c r="DS480" s="4"/>
      <c r="DT480" s="4"/>
      <c r="DU480" s="4"/>
      <c r="DV480" s="4"/>
      <c r="DW480" s="4"/>
      <c r="DX480" s="4"/>
      <c r="DY480" s="4"/>
      <c r="DZ480" s="4"/>
      <c r="EA480" s="4"/>
    </row>
    <row r="481" spans="1:131" x14ac:dyDescent="0.4">
      <c r="A481" s="4"/>
      <c r="B481" s="4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4"/>
      <c r="AZ481" s="4"/>
      <c r="BA481" s="4"/>
      <c r="BB481" s="4"/>
      <c r="BC481" s="4"/>
      <c r="BD481" s="4"/>
      <c r="BE481" s="4"/>
      <c r="BF481" s="4"/>
      <c r="BG481" s="4"/>
      <c r="BH481" s="4"/>
      <c r="BI481" s="4"/>
      <c r="BJ481" s="4"/>
      <c r="BK481" s="4"/>
      <c r="BL481" s="4"/>
      <c r="BM481" s="4"/>
      <c r="BN481" s="4"/>
      <c r="BO481" s="4"/>
      <c r="BP481" s="4"/>
      <c r="BQ481" s="4"/>
      <c r="BR481" s="4"/>
      <c r="BS481" s="4"/>
      <c r="BT481" s="4"/>
      <c r="BU481" s="4"/>
      <c r="BV481" s="4"/>
      <c r="BW481" s="4"/>
      <c r="BX481" s="4"/>
      <c r="BY481" s="4"/>
      <c r="BZ481" s="4"/>
      <c r="CA481" s="4"/>
      <c r="CB481" s="4"/>
      <c r="CC481" s="4"/>
      <c r="CD481" s="4"/>
      <c r="CE481" s="4"/>
      <c r="CF481" s="4"/>
      <c r="CG481" s="4"/>
      <c r="CH481" s="4"/>
      <c r="CI481" s="4"/>
      <c r="CJ481" s="4"/>
      <c r="CK481" s="4"/>
      <c r="CL481" s="4"/>
      <c r="CM481" s="4"/>
      <c r="CN481" s="4"/>
      <c r="CO481" s="4"/>
      <c r="CP481" s="4"/>
      <c r="CQ481" s="4"/>
      <c r="CR481" s="4"/>
      <c r="CS481" s="4"/>
      <c r="CT481" s="4"/>
      <c r="CU481" s="4"/>
      <c r="CV481" s="4"/>
      <c r="CW481" s="4"/>
      <c r="CX481" s="4"/>
      <c r="CY481" s="4"/>
      <c r="CZ481" s="4"/>
      <c r="DA481" s="4"/>
      <c r="DB481" s="4"/>
      <c r="DC481" s="4"/>
      <c r="DD481" s="4"/>
      <c r="DE481" s="4"/>
      <c r="DF481" s="4"/>
      <c r="DG481" s="4"/>
      <c r="DH481" s="4"/>
      <c r="DI481" s="4"/>
      <c r="DJ481" s="4"/>
      <c r="DK481" s="4"/>
      <c r="DL481" s="4"/>
      <c r="DM481" s="4"/>
      <c r="DN481" s="4"/>
      <c r="DO481" s="4"/>
      <c r="DP481" s="4"/>
      <c r="DQ481" s="4"/>
      <c r="DR481" s="4"/>
      <c r="DS481" s="4"/>
      <c r="DT481" s="4"/>
      <c r="DU481" s="4"/>
      <c r="DV481" s="4"/>
      <c r="DW481" s="4"/>
      <c r="DX481" s="4"/>
      <c r="DY481" s="4"/>
      <c r="DZ481" s="4"/>
      <c r="EA481" s="4"/>
    </row>
    <row r="482" spans="1:131" x14ac:dyDescent="0.4">
      <c r="A482" s="4"/>
      <c r="B482" s="4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4"/>
      <c r="AZ482" s="4"/>
      <c r="BA482" s="4"/>
      <c r="BB482" s="4"/>
      <c r="BC482" s="4"/>
      <c r="BD482" s="4"/>
      <c r="BE482" s="4"/>
      <c r="BF482" s="4"/>
      <c r="BG482" s="4"/>
      <c r="BH482" s="4"/>
      <c r="BI482" s="4"/>
      <c r="BJ482" s="4"/>
      <c r="BK482" s="4"/>
      <c r="BL482" s="4"/>
      <c r="BM482" s="4"/>
      <c r="BN482" s="4"/>
      <c r="BO482" s="4"/>
      <c r="BP482" s="4"/>
      <c r="BQ482" s="4"/>
      <c r="BR482" s="4"/>
      <c r="BS482" s="4"/>
      <c r="BT482" s="4"/>
      <c r="BU482" s="4"/>
      <c r="BV482" s="4"/>
      <c r="BW482" s="4"/>
      <c r="BX482" s="4"/>
      <c r="BY482" s="4"/>
      <c r="BZ482" s="4"/>
      <c r="CA482" s="4"/>
      <c r="CB482" s="4"/>
      <c r="CC482" s="4"/>
      <c r="CD482" s="4"/>
      <c r="CE482" s="4"/>
      <c r="CF482" s="4"/>
      <c r="CG482" s="4"/>
      <c r="CH482" s="4"/>
      <c r="CI482" s="4"/>
      <c r="CJ482" s="4"/>
      <c r="CK482" s="4"/>
      <c r="CL482" s="4"/>
      <c r="CM482" s="4"/>
      <c r="CN482" s="4"/>
      <c r="CO482" s="4"/>
      <c r="CP482" s="4"/>
      <c r="CQ482" s="4"/>
      <c r="CR482" s="4"/>
      <c r="CS482" s="4"/>
      <c r="CT482" s="4"/>
      <c r="CU482" s="4"/>
      <c r="CV482" s="4"/>
      <c r="CW482" s="4"/>
      <c r="CX482" s="4"/>
      <c r="CY482" s="4"/>
      <c r="CZ482" s="4"/>
      <c r="DA482" s="4"/>
      <c r="DB482" s="4"/>
      <c r="DC482" s="4"/>
      <c r="DD482" s="4"/>
      <c r="DE482" s="4"/>
      <c r="DF482" s="4"/>
      <c r="DG482" s="4"/>
      <c r="DH482" s="4"/>
      <c r="DI482" s="4"/>
      <c r="DJ482" s="4"/>
      <c r="DK482" s="4"/>
      <c r="DL482" s="4"/>
      <c r="DM482" s="4"/>
      <c r="DN482" s="4"/>
      <c r="DO482" s="4"/>
      <c r="DP482" s="4"/>
      <c r="DQ482" s="4"/>
      <c r="DR482" s="4"/>
      <c r="DS482" s="4"/>
      <c r="DT482" s="4"/>
      <c r="DU482" s="4"/>
      <c r="DV482" s="4"/>
      <c r="DW482" s="4"/>
      <c r="DX482" s="4"/>
      <c r="DY482" s="4"/>
      <c r="DZ482" s="4"/>
      <c r="EA482" s="4"/>
    </row>
    <row r="483" spans="1:131" x14ac:dyDescent="0.4">
      <c r="A483" s="4"/>
      <c r="B483" s="4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4"/>
      <c r="AZ483" s="4"/>
      <c r="BA483" s="4"/>
      <c r="BB483" s="4"/>
      <c r="BC483" s="4"/>
      <c r="BD483" s="4"/>
      <c r="BE483" s="4"/>
      <c r="BF483" s="4"/>
      <c r="BG483" s="4"/>
      <c r="BH483" s="4"/>
      <c r="BI483" s="4"/>
      <c r="BJ483" s="4"/>
      <c r="BK483" s="4"/>
      <c r="BL483" s="4"/>
      <c r="BM483" s="4"/>
      <c r="BN483" s="4"/>
      <c r="BO483" s="4"/>
      <c r="BP483" s="4"/>
      <c r="BQ483" s="4"/>
      <c r="BR483" s="4"/>
      <c r="BS483" s="4"/>
      <c r="BT483" s="4"/>
      <c r="BU483" s="4"/>
      <c r="BV483" s="4"/>
      <c r="BW483" s="4"/>
      <c r="BX483" s="4"/>
      <c r="BY483" s="4"/>
      <c r="BZ483" s="4"/>
      <c r="CA483" s="4"/>
      <c r="CB483" s="4"/>
      <c r="CC483" s="4"/>
      <c r="CD483" s="4"/>
      <c r="CE483" s="4"/>
      <c r="CF483" s="4"/>
      <c r="CG483" s="4"/>
      <c r="CH483" s="4"/>
      <c r="CI483" s="4"/>
      <c r="CJ483" s="4"/>
      <c r="CK483" s="4"/>
      <c r="CL483" s="4"/>
      <c r="CM483" s="4"/>
      <c r="CN483" s="4"/>
      <c r="CO483" s="4"/>
      <c r="CP483" s="4"/>
      <c r="CQ483" s="4"/>
      <c r="CR483" s="4"/>
      <c r="CS483" s="4"/>
      <c r="CT483" s="4"/>
      <c r="CU483" s="4"/>
      <c r="CV483" s="4"/>
      <c r="CW483" s="4"/>
      <c r="CX483" s="4"/>
      <c r="CY483" s="4"/>
      <c r="CZ483" s="4"/>
      <c r="DA483" s="4"/>
      <c r="DB483" s="4"/>
      <c r="DC483" s="4"/>
      <c r="DD483" s="4"/>
      <c r="DE483" s="4"/>
      <c r="DF483" s="4"/>
      <c r="DG483" s="4"/>
      <c r="DH483" s="4"/>
      <c r="DI483" s="4"/>
      <c r="DJ483" s="4"/>
      <c r="DK483" s="4"/>
      <c r="DL483" s="4"/>
      <c r="DM483" s="4"/>
      <c r="DN483" s="4"/>
      <c r="DO483" s="4"/>
      <c r="DP483" s="4"/>
      <c r="DQ483" s="4"/>
      <c r="DR483" s="4"/>
      <c r="DS483" s="4"/>
      <c r="DT483" s="4"/>
      <c r="DU483" s="4"/>
      <c r="DV483" s="4"/>
      <c r="DW483" s="4"/>
      <c r="DX483" s="4"/>
      <c r="DY483" s="4"/>
      <c r="DZ483" s="4"/>
      <c r="EA483" s="4"/>
    </row>
    <row r="484" spans="1:131" x14ac:dyDescent="0.4">
      <c r="A484" s="4"/>
      <c r="B484" s="4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4"/>
      <c r="AZ484" s="4"/>
      <c r="BA484" s="4"/>
      <c r="BB484" s="4"/>
      <c r="BC484" s="4"/>
      <c r="BD484" s="4"/>
      <c r="BE484" s="4"/>
      <c r="BF484" s="4"/>
      <c r="BG484" s="4"/>
      <c r="BH484" s="4"/>
      <c r="BI484" s="4"/>
      <c r="BJ484" s="4"/>
      <c r="BK484" s="4"/>
      <c r="BL484" s="4"/>
      <c r="BM484" s="4"/>
      <c r="BN484" s="4"/>
      <c r="BO484" s="4"/>
      <c r="BP484" s="4"/>
      <c r="BQ484" s="4"/>
      <c r="BR484" s="4"/>
      <c r="BS484" s="4"/>
      <c r="BT484" s="4"/>
      <c r="BU484" s="4"/>
      <c r="BV484" s="4"/>
      <c r="BW484" s="4"/>
      <c r="BX484" s="4"/>
      <c r="BY484" s="4"/>
      <c r="BZ484" s="4"/>
      <c r="CA484" s="4"/>
      <c r="CB484" s="4"/>
      <c r="CC484" s="4"/>
      <c r="CD484" s="4"/>
      <c r="CE484" s="4"/>
      <c r="CF484" s="4"/>
      <c r="CG484" s="4"/>
      <c r="CH484" s="4"/>
      <c r="CI484" s="4"/>
      <c r="CJ484" s="4"/>
      <c r="CK484" s="4"/>
      <c r="CL484" s="4"/>
      <c r="CM484" s="4"/>
      <c r="CN484" s="4"/>
      <c r="CO484" s="4"/>
      <c r="CP484" s="4"/>
      <c r="CQ484" s="4"/>
      <c r="CR484" s="4"/>
      <c r="CS484" s="4"/>
      <c r="CT484" s="4"/>
      <c r="CU484" s="4"/>
      <c r="CV484" s="4"/>
      <c r="CW484" s="4"/>
      <c r="CX484" s="4"/>
      <c r="CY484" s="4"/>
      <c r="CZ484" s="4"/>
      <c r="DA484" s="4"/>
      <c r="DB484" s="4"/>
      <c r="DC484" s="4"/>
      <c r="DD484" s="4"/>
      <c r="DE484" s="4"/>
      <c r="DF484" s="4"/>
      <c r="DG484" s="4"/>
      <c r="DH484" s="4"/>
      <c r="DI484" s="4"/>
      <c r="DJ484" s="4"/>
      <c r="DK484" s="4"/>
      <c r="DL484" s="4"/>
      <c r="DM484" s="4"/>
      <c r="DN484" s="4"/>
      <c r="DO484" s="4"/>
      <c r="DP484" s="4"/>
      <c r="DQ484" s="4"/>
      <c r="DR484" s="4"/>
      <c r="DS484" s="4"/>
      <c r="DT484" s="4"/>
      <c r="DU484" s="4"/>
      <c r="DV484" s="4"/>
      <c r="DW484" s="4"/>
      <c r="DX484" s="4"/>
      <c r="DY484" s="4"/>
      <c r="DZ484" s="4"/>
      <c r="EA484" s="4"/>
    </row>
    <row r="485" spans="1:131" x14ac:dyDescent="0.4">
      <c r="A485" s="4"/>
      <c r="B485" s="4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4"/>
      <c r="AZ485" s="4"/>
      <c r="BA485" s="4"/>
      <c r="BB485" s="4"/>
      <c r="BC485" s="4"/>
      <c r="BD485" s="4"/>
      <c r="BE485" s="4"/>
      <c r="BF485" s="4"/>
      <c r="BG485" s="4"/>
      <c r="BH485" s="4"/>
      <c r="BI485" s="4"/>
      <c r="BJ485" s="4"/>
      <c r="BK485" s="4"/>
      <c r="BL485" s="4"/>
      <c r="BM485" s="4"/>
      <c r="BN485" s="4"/>
      <c r="BO485" s="4"/>
      <c r="BP485" s="4"/>
      <c r="BQ485" s="4"/>
      <c r="BR485" s="4"/>
      <c r="BS485" s="4"/>
      <c r="BT485" s="4"/>
      <c r="BU485" s="4"/>
      <c r="BV485" s="4"/>
      <c r="BW485" s="4"/>
      <c r="BX485" s="4"/>
      <c r="BY485" s="4"/>
      <c r="BZ485" s="4"/>
      <c r="CA485" s="4"/>
      <c r="CB485" s="4"/>
      <c r="CC485" s="4"/>
      <c r="CD485" s="4"/>
      <c r="CE485" s="4"/>
      <c r="CF485" s="4"/>
      <c r="CG485" s="4"/>
      <c r="CH485" s="4"/>
      <c r="CI485" s="4"/>
      <c r="CJ485" s="4"/>
      <c r="CK485" s="4"/>
      <c r="CL485" s="4"/>
      <c r="CM485" s="4"/>
      <c r="CN485" s="4"/>
      <c r="CO485" s="4"/>
      <c r="CP485" s="4"/>
      <c r="CQ485" s="4"/>
      <c r="CR485" s="4"/>
      <c r="CS485" s="4"/>
      <c r="CT485" s="4"/>
      <c r="CU485" s="4"/>
      <c r="CV485" s="4"/>
      <c r="CW485" s="4"/>
      <c r="CX485" s="4"/>
      <c r="CY485" s="4"/>
      <c r="CZ485" s="4"/>
      <c r="DA485" s="4"/>
      <c r="DB485" s="4"/>
      <c r="DC485" s="4"/>
      <c r="DD485" s="4"/>
      <c r="DE485" s="4"/>
      <c r="DF485" s="4"/>
      <c r="DG485" s="4"/>
      <c r="DH485" s="4"/>
      <c r="DI485" s="4"/>
      <c r="DJ485" s="4"/>
      <c r="DK485" s="4"/>
      <c r="DL485" s="4"/>
      <c r="DM485" s="4"/>
      <c r="DN485" s="4"/>
      <c r="DO485" s="4"/>
      <c r="DP485" s="4"/>
      <c r="DQ485" s="4"/>
      <c r="DR485" s="4"/>
      <c r="DS485" s="4"/>
      <c r="DT485" s="4"/>
      <c r="DU485" s="4"/>
      <c r="DV485" s="4"/>
      <c r="DW485" s="4"/>
      <c r="DX485" s="4"/>
      <c r="DY485" s="4"/>
      <c r="DZ485" s="4"/>
      <c r="EA485" s="4"/>
    </row>
  </sheetData>
  <mergeCells count="7">
    <mergeCell ref="Z2:AL2"/>
    <mergeCell ref="AN2:AQ2"/>
    <mergeCell ref="C1:E1"/>
    <mergeCell ref="F1:K1"/>
    <mergeCell ref="T1:X1"/>
    <mergeCell ref="Z1:AL1"/>
    <mergeCell ref="AN1:AQ1"/>
  </mergeCells>
  <conditionalFormatting sqref="AD10:AD308">
    <cfRule type="cellIs" dxfId="139" priority="1" stopIfTrue="1" operator="greaterThanOrEqual">
      <formula>40</formula>
    </cfRule>
  </conditionalFormatting>
  <conditionalFormatting sqref="C9:E9 AN10:AQ308 C148:E308 D10:E147 G9:AC100 G103:AC308 G101:J102 L101:AC102">
    <cfRule type="cellIs" dxfId="138" priority="2" stopIfTrue="1" operator="greaterThanOrEqual">
      <formula>40</formula>
    </cfRule>
    <cfRule type="cellIs" dxfId="137" priority="3" stopIfTrue="1" operator="greaterThanOrEqual">
      <formula>20</formula>
    </cfRule>
  </conditionalFormatting>
  <pageMargins left="0.7" right="0.7" top="0.75" bottom="0.75" header="0.3" footer="0.3"/>
  <pageSetup orientation="portrait" horizontalDpi="4294967292" verticalDpi="4294967292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A415"/>
  <sheetViews>
    <sheetView topLeftCell="B175" workbookViewId="0">
      <selection activeCell="H215" sqref="H215"/>
    </sheetView>
  </sheetViews>
  <sheetFormatPr defaultColWidth="8.85546875" defaultRowHeight="13.15" x14ac:dyDescent="0.4"/>
  <cols>
    <col min="1" max="1" width="15.85546875" style="1" customWidth="1"/>
    <col min="2" max="2" width="8.85546875" style="1"/>
    <col min="3" max="16" width="9.5" style="1" bestFit="1" customWidth="1"/>
    <col min="17" max="26" width="10.85546875" style="1" customWidth="1"/>
    <col min="27" max="53" width="9.5" style="1" bestFit="1" customWidth="1"/>
    <col min="54" max="55" width="17" style="1" bestFit="1" customWidth="1"/>
    <col min="56" max="56" width="36.5" style="1" bestFit="1" customWidth="1"/>
    <col min="57" max="59" width="9.5" style="1" bestFit="1" customWidth="1"/>
    <col min="60" max="60" width="9.85546875" style="1" bestFit="1" customWidth="1"/>
    <col min="61" max="61" width="9.5" style="1" bestFit="1" customWidth="1"/>
    <col min="62" max="62" width="9.85546875" style="1" bestFit="1" customWidth="1"/>
    <col min="63" max="66" width="9.5" style="1" bestFit="1" customWidth="1"/>
    <col min="67" max="67" width="35.35546875" style="1" bestFit="1" customWidth="1"/>
    <col min="68" max="68" width="9.5" style="1" bestFit="1" customWidth="1"/>
    <col min="69" max="69" width="36.5" style="1" bestFit="1" customWidth="1"/>
    <col min="70" max="77" width="9.5" style="1" bestFit="1" customWidth="1"/>
    <col min="78" max="78" width="9.85546875" style="1" bestFit="1" customWidth="1"/>
    <col min="79" max="88" width="9.5" style="1" bestFit="1" customWidth="1"/>
    <col min="89" max="89" width="9.85546875" style="1" bestFit="1" customWidth="1"/>
    <col min="90" max="96" width="9.5" style="1" bestFit="1" customWidth="1"/>
    <col min="97" max="97" width="9.85546875" style="1" bestFit="1" customWidth="1"/>
    <col min="98" max="106" width="9.5" style="1" bestFit="1" customWidth="1"/>
    <col min="107" max="116" width="10.85546875" style="1" customWidth="1"/>
    <col min="117" max="118" width="9.5" style="1" bestFit="1" customWidth="1"/>
    <col min="119" max="128" width="11.85546875" style="1" customWidth="1"/>
    <col min="129" max="141" width="12.85546875" style="1" customWidth="1"/>
    <col min="142" max="16384" width="8.85546875" style="1"/>
  </cols>
  <sheetData>
    <row r="1" spans="1:182" ht="15.4" x14ac:dyDescent="0.45">
      <c r="A1" s="67" t="s">
        <v>80</v>
      </c>
      <c r="B1" s="67"/>
      <c r="C1" s="114" t="s">
        <v>81</v>
      </c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 t="s">
        <v>82</v>
      </c>
      <c r="R1" s="114"/>
      <c r="S1" s="114"/>
      <c r="T1" s="114"/>
      <c r="U1" s="114"/>
      <c r="V1" s="114"/>
      <c r="W1" s="114"/>
      <c r="X1" s="114"/>
      <c r="Y1" s="114"/>
      <c r="Z1" s="114"/>
      <c r="AA1" s="114" t="s">
        <v>78</v>
      </c>
      <c r="AB1" s="114"/>
      <c r="AC1" s="114"/>
      <c r="AD1" s="114"/>
      <c r="AE1" s="114"/>
      <c r="AF1" s="114"/>
      <c r="AG1" s="114"/>
      <c r="AH1" s="114"/>
      <c r="AI1" s="114"/>
      <c r="AJ1" s="114"/>
      <c r="AK1" s="114"/>
      <c r="AL1" s="114"/>
      <c r="AM1" s="114" t="s">
        <v>83</v>
      </c>
      <c r="AN1" s="114"/>
      <c r="AO1" s="114"/>
      <c r="AP1" s="114"/>
      <c r="AQ1" s="114"/>
      <c r="AR1" s="114"/>
      <c r="AS1" s="114"/>
      <c r="AT1" s="114"/>
      <c r="AU1" s="114"/>
      <c r="AV1" s="114"/>
      <c r="AW1" s="114" t="s">
        <v>77</v>
      </c>
      <c r="AX1" s="114"/>
      <c r="AY1" s="114"/>
      <c r="AZ1" s="114"/>
      <c r="BA1" s="114"/>
      <c r="BB1" s="114"/>
      <c r="BC1" s="114"/>
      <c r="BD1" s="114"/>
      <c r="BE1" s="114"/>
      <c r="BF1" s="114"/>
      <c r="BG1" s="114"/>
      <c r="BH1" s="114"/>
      <c r="BI1" s="114"/>
      <c r="BJ1" s="114"/>
      <c r="BK1" s="114"/>
      <c r="BL1" s="114"/>
      <c r="BM1" s="114"/>
      <c r="BN1" s="114"/>
      <c r="BO1" s="114" t="s">
        <v>84</v>
      </c>
      <c r="BP1" s="114"/>
      <c r="BQ1" s="114"/>
      <c r="BR1" s="114"/>
      <c r="BS1" s="114"/>
      <c r="BT1" s="114"/>
      <c r="BU1" s="114"/>
      <c r="BV1" s="114"/>
      <c r="BW1" s="114"/>
      <c r="BX1" s="114"/>
      <c r="BY1" s="114" t="s">
        <v>85</v>
      </c>
      <c r="BZ1" s="114"/>
      <c r="CA1" s="114"/>
      <c r="CB1" s="114"/>
      <c r="CC1" s="114"/>
      <c r="CD1" s="114"/>
      <c r="CE1" s="114"/>
      <c r="CF1" s="114"/>
      <c r="CG1" s="114"/>
      <c r="CH1" s="114"/>
      <c r="CI1" s="114"/>
      <c r="CJ1" s="114"/>
      <c r="CK1" s="114"/>
      <c r="CL1" s="114"/>
      <c r="CM1" s="114"/>
      <c r="CN1" s="114"/>
      <c r="CO1" s="80"/>
      <c r="CP1" s="80"/>
      <c r="CQ1" s="114" t="s">
        <v>86</v>
      </c>
      <c r="CR1" s="114"/>
      <c r="CS1" s="114"/>
      <c r="CT1" s="114"/>
      <c r="CU1" s="114"/>
      <c r="CV1" s="114"/>
      <c r="CW1" s="114"/>
      <c r="CX1" s="114"/>
      <c r="CY1" s="114"/>
      <c r="CZ1" s="114"/>
      <c r="DA1" s="114" t="s">
        <v>87</v>
      </c>
      <c r="DB1" s="114"/>
      <c r="DC1" s="114" t="s">
        <v>88</v>
      </c>
      <c r="DD1" s="114"/>
      <c r="DE1" s="114"/>
      <c r="DF1" s="114"/>
      <c r="DG1" s="114"/>
      <c r="DH1" s="114"/>
      <c r="DI1" s="114"/>
      <c r="DJ1" s="114"/>
      <c r="DK1" s="114"/>
      <c r="DL1" s="80"/>
      <c r="DM1" s="114" t="s">
        <v>89</v>
      </c>
      <c r="DN1" s="114"/>
      <c r="DO1" s="114" t="s">
        <v>90</v>
      </c>
      <c r="DP1" s="114"/>
      <c r="DQ1" s="114"/>
      <c r="DR1" s="114"/>
      <c r="DS1" s="114"/>
      <c r="DT1" s="114"/>
      <c r="DU1" s="114"/>
      <c r="DV1" s="114"/>
      <c r="DW1" s="114"/>
      <c r="DX1" s="114"/>
      <c r="DY1" s="114" t="s">
        <v>75</v>
      </c>
      <c r="DZ1" s="114"/>
      <c r="EA1" s="114"/>
      <c r="EB1" s="114"/>
      <c r="EC1" s="114"/>
      <c r="ED1" s="114"/>
      <c r="EE1" s="114"/>
      <c r="EF1" s="114"/>
      <c r="EG1" s="114"/>
      <c r="EH1" s="114"/>
      <c r="EI1" s="114"/>
      <c r="EJ1" s="114"/>
      <c r="EK1" s="114"/>
    </row>
    <row r="2" spans="1:182" x14ac:dyDescent="0.4">
      <c r="A2" s="67" t="s">
        <v>73</v>
      </c>
      <c r="B2" s="67"/>
      <c r="C2" s="81">
        <v>1879</v>
      </c>
      <c r="D2" s="81">
        <v>1915</v>
      </c>
      <c r="E2" s="81">
        <v>1957</v>
      </c>
      <c r="F2" s="81">
        <v>1952</v>
      </c>
      <c r="G2" s="81">
        <v>1860</v>
      </c>
      <c r="H2" s="81">
        <v>1949</v>
      </c>
      <c r="I2" s="81">
        <v>1949</v>
      </c>
      <c r="J2" s="81">
        <v>1947</v>
      </c>
      <c r="K2" s="81">
        <v>1940</v>
      </c>
      <c r="L2" s="81">
        <v>1954</v>
      </c>
      <c r="M2" s="81">
        <v>1896</v>
      </c>
      <c r="N2" s="81">
        <v>1940</v>
      </c>
      <c r="O2" s="81">
        <v>1943</v>
      </c>
      <c r="P2" s="81">
        <v>1920</v>
      </c>
      <c r="Q2" s="115" t="s">
        <v>91</v>
      </c>
      <c r="R2" s="115"/>
      <c r="S2" s="115"/>
      <c r="T2" s="115"/>
      <c r="U2" s="115"/>
      <c r="V2" s="115"/>
      <c r="W2" s="115"/>
      <c r="X2" s="115"/>
      <c r="Y2" s="115"/>
      <c r="Z2" s="115"/>
      <c r="AA2" s="81">
        <v>1800</v>
      </c>
      <c r="AB2" s="81">
        <v>1948</v>
      </c>
      <c r="AC2" s="81">
        <v>1801</v>
      </c>
      <c r="AD2" s="81">
        <v>1819</v>
      </c>
      <c r="AE2" s="81">
        <v>1819</v>
      </c>
      <c r="AF2" s="81">
        <v>1800</v>
      </c>
      <c r="AG2" s="81">
        <v>1949</v>
      </c>
      <c r="AH2" s="81">
        <v>1872</v>
      </c>
      <c r="AI2" s="81">
        <v>1938</v>
      </c>
      <c r="AJ2" s="81">
        <v>1949</v>
      </c>
      <c r="AK2" s="81">
        <v>1898</v>
      </c>
      <c r="AL2" s="81">
        <v>1821</v>
      </c>
      <c r="AM2" s="115" t="s">
        <v>92</v>
      </c>
      <c r="AN2" s="115"/>
      <c r="AO2" s="115"/>
      <c r="AP2" s="115"/>
      <c r="AQ2" s="115"/>
      <c r="AR2" s="115"/>
      <c r="AS2" s="115"/>
      <c r="AT2" s="115"/>
      <c r="AU2" s="115"/>
      <c r="AV2" s="115"/>
      <c r="AW2" s="81">
        <v>1800</v>
      </c>
      <c r="AX2" s="81">
        <v>1800</v>
      </c>
      <c r="AY2" s="81">
        <v>1800</v>
      </c>
      <c r="AZ2" s="81">
        <v>1861</v>
      </c>
      <c r="BA2" s="81">
        <v>1800</v>
      </c>
      <c r="BB2" s="81">
        <v>1800</v>
      </c>
      <c r="BC2" s="81">
        <v>1834</v>
      </c>
      <c r="BD2" s="81">
        <v>1924</v>
      </c>
      <c r="BE2" s="81">
        <v>1800</v>
      </c>
      <c r="BF2" s="81">
        <v>1800</v>
      </c>
      <c r="BG2" s="81">
        <v>1899</v>
      </c>
      <c r="BH2" s="81">
        <v>1800</v>
      </c>
      <c r="BI2" s="81">
        <v>1800</v>
      </c>
      <c r="BJ2" s="81">
        <v>1854</v>
      </c>
      <c r="BK2" s="81">
        <v>1800</v>
      </c>
      <c r="BL2" s="81">
        <v>1800</v>
      </c>
      <c r="BM2" s="81">
        <v>1800</v>
      </c>
      <c r="BN2" s="81">
        <v>1800</v>
      </c>
      <c r="BO2" s="115" t="s">
        <v>93</v>
      </c>
      <c r="BP2" s="115"/>
      <c r="BQ2" s="115"/>
      <c r="BR2" s="115"/>
      <c r="BS2" s="115"/>
      <c r="BT2" s="115"/>
      <c r="BU2" s="115"/>
      <c r="BV2" s="115"/>
      <c r="BW2" s="115"/>
      <c r="BX2" s="115"/>
      <c r="BY2" s="81">
        <v>1800</v>
      </c>
      <c r="BZ2" s="81">
        <v>1937</v>
      </c>
      <c r="CA2" s="81">
        <v>1800</v>
      </c>
      <c r="CB2" s="81">
        <v>1800</v>
      </c>
      <c r="CC2" s="81">
        <v>1864</v>
      </c>
      <c r="CD2" s="81">
        <v>1937</v>
      </c>
      <c r="CE2" s="81">
        <v>1943</v>
      </c>
      <c r="CF2" s="81">
        <v>1939</v>
      </c>
      <c r="CG2" s="81">
        <v>1938</v>
      </c>
      <c r="CH2" s="81">
        <v>1938</v>
      </c>
      <c r="CI2" s="81">
        <v>1937</v>
      </c>
      <c r="CJ2" s="81">
        <v>1800</v>
      </c>
      <c r="CK2" s="81">
        <v>1838</v>
      </c>
      <c r="CL2" s="81">
        <v>1949</v>
      </c>
      <c r="CM2" s="81">
        <v>1949</v>
      </c>
      <c r="CN2" s="81">
        <v>1800</v>
      </c>
      <c r="CO2" s="81">
        <v>1871</v>
      </c>
      <c r="CP2" s="81">
        <v>1832</v>
      </c>
      <c r="CQ2" s="115" t="s">
        <v>93</v>
      </c>
      <c r="CR2" s="115"/>
      <c r="CS2" s="115"/>
      <c r="CT2" s="115"/>
      <c r="CU2" s="115"/>
      <c r="CV2" s="115"/>
      <c r="CW2" s="115"/>
      <c r="CX2" s="115"/>
      <c r="CY2" s="115"/>
      <c r="CZ2" s="115"/>
      <c r="DA2" s="81">
        <v>1868</v>
      </c>
      <c r="DB2" s="81">
        <v>1800</v>
      </c>
      <c r="DC2" s="115" t="s">
        <v>93</v>
      </c>
      <c r="DD2" s="115"/>
      <c r="DE2" s="115"/>
      <c r="DF2" s="115"/>
      <c r="DG2" s="115"/>
      <c r="DH2" s="115"/>
      <c r="DI2" s="115"/>
      <c r="DJ2" s="115"/>
      <c r="DK2" s="115"/>
      <c r="DL2" s="81"/>
      <c r="DM2" s="81">
        <v>1819</v>
      </c>
      <c r="DN2" s="81">
        <v>1858</v>
      </c>
      <c r="DO2" s="115" t="s">
        <v>94</v>
      </c>
      <c r="DP2" s="115"/>
      <c r="DQ2" s="115"/>
      <c r="DR2" s="115"/>
      <c r="DS2" s="115"/>
      <c r="DT2" s="115"/>
      <c r="DU2" s="115"/>
      <c r="DV2" s="115"/>
      <c r="DW2" s="115"/>
      <c r="DX2" s="115"/>
      <c r="DY2" s="115" t="s">
        <v>93</v>
      </c>
      <c r="DZ2" s="115"/>
      <c r="EA2" s="115"/>
      <c r="EB2" s="115"/>
      <c r="EC2" s="115"/>
      <c r="ED2" s="115"/>
      <c r="EE2" s="115"/>
      <c r="EF2" s="115"/>
      <c r="EG2" s="115"/>
      <c r="EH2" s="115"/>
      <c r="EI2" s="115"/>
      <c r="EJ2" s="115"/>
      <c r="EK2" s="115"/>
      <c r="EL2" s="83"/>
      <c r="EM2" s="83"/>
      <c r="EN2" s="83"/>
      <c r="EO2" s="83"/>
      <c r="EP2" s="83"/>
      <c r="EQ2" s="83"/>
      <c r="ER2" s="83"/>
      <c r="ES2" s="83"/>
      <c r="ET2" s="83"/>
      <c r="EU2" s="83"/>
      <c r="EV2" s="83"/>
      <c r="EW2" s="83"/>
      <c r="EX2" s="83"/>
      <c r="EY2" s="83"/>
      <c r="EZ2" s="83"/>
      <c r="FA2" s="83"/>
      <c r="FB2" s="83"/>
      <c r="FC2" s="83"/>
      <c r="FD2" s="83"/>
      <c r="FE2" s="83"/>
      <c r="FF2" s="83"/>
      <c r="FG2" s="83"/>
      <c r="FH2" s="83"/>
      <c r="FI2" s="83"/>
      <c r="FJ2" s="83"/>
      <c r="FK2" s="83"/>
      <c r="FL2" s="83"/>
      <c r="FM2" s="83"/>
      <c r="FN2" s="83"/>
      <c r="FO2" s="83"/>
      <c r="FP2" s="83"/>
      <c r="FQ2" s="83"/>
      <c r="FR2" s="83"/>
      <c r="FS2" s="83"/>
      <c r="FT2" s="83"/>
      <c r="FU2" s="83"/>
      <c r="FV2" s="83"/>
      <c r="FW2" s="83"/>
      <c r="FX2" s="83"/>
      <c r="FY2" s="83"/>
      <c r="FZ2" s="83"/>
    </row>
    <row r="3" spans="1:182" x14ac:dyDescent="0.4">
      <c r="A3" s="67" t="s">
        <v>71</v>
      </c>
      <c r="B3" s="67"/>
      <c r="C3" s="81">
        <v>2007</v>
      </c>
      <c r="D3" s="81">
        <v>2007</v>
      </c>
      <c r="E3" s="81">
        <v>2006</v>
      </c>
      <c r="F3" s="81">
        <v>2006</v>
      </c>
      <c r="G3" s="81">
        <v>2007</v>
      </c>
      <c r="H3" s="81">
        <v>2007</v>
      </c>
      <c r="I3" s="81">
        <v>2006</v>
      </c>
      <c r="J3" s="81">
        <v>2006</v>
      </c>
      <c r="K3" s="81">
        <v>2006</v>
      </c>
      <c r="L3" s="81">
        <v>2006</v>
      </c>
      <c r="M3" s="81">
        <v>2006</v>
      </c>
      <c r="N3" s="81">
        <v>2006</v>
      </c>
      <c r="O3" s="81">
        <v>2006</v>
      </c>
      <c r="P3" s="81">
        <v>2006</v>
      </c>
      <c r="Q3" s="81" t="s">
        <v>25</v>
      </c>
      <c r="R3" s="81"/>
      <c r="S3" s="81"/>
      <c r="T3" s="81"/>
      <c r="U3" s="81"/>
      <c r="V3" s="81"/>
      <c r="W3" s="81"/>
      <c r="X3" s="81"/>
      <c r="Y3" s="81"/>
      <c r="Z3" s="81"/>
      <c r="AA3" s="81">
        <v>2006</v>
      </c>
      <c r="AB3" s="81">
        <v>2006</v>
      </c>
      <c r="AC3" s="81">
        <v>2006</v>
      </c>
      <c r="AD3" s="81">
        <v>2006</v>
      </c>
      <c r="AE3" s="81">
        <v>2006</v>
      </c>
      <c r="AF3" s="81">
        <v>2006</v>
      </c>
      <c r="AG3" s="81">
        <v>2006</v>
      </c>
      <c r="AH3" s="81">
        <v>2006</v>
      </c>
      <c r="AI3" s="81">
        <v>2006</v>
      </c>
      <c r="AJ3" s="81">
        <v>2006</v>
      </c>
      <c r="AK3" s="81">
        <v>2006</v>
      </c>
      <c r="AL3" s="81">
        <v>2006</v>
      </c>
      <c r="AM3" s="81" t="s">
        <v>25</v>
      </c>
      <c r="AN3" s="81"/>
      <c r="AO3" s="81"/>
      <c r="AP3" s="81"/>
      <c r="AQ3" s="81"/>
      <c r="AR3" s="81"/>
      <c r="AS3" s="81"/>
      <c r="AT3" s="81"/>
      <c r="AU3" s="81"/>
      <c r="AV3" s="81"/>
      <c r="AW3" s="81">
        <v>2006</v>
      </c>
      <c r="AX3" s="81">
        <v>2006</v>
      </c>
      <c r="AY3" s="81">
        <v>2006</v>
      </c>
      <c r="AZ3" s="81">
        <v>2006</v>
      </c>
      <c r="BA3" s="81">
        <v>2006</v>
      </c>
      <c r="BB3" s="81">
        <v>2006</v>
      </c>
      <c r="BC3" s="81">
        <v>2006</v>
      </c>
      <c r="BD3" s="81">
        <v>2006</v>
      </c>
      <c r="BE3" s="81">
        <v>2006</v>
      </c>
      <c r="BF3" s="81">
        <v>2006</v>
      </c>
      <c r="BG3" s="81">
        <v>2006</v>
      </c>
      <c r="BH3" s="81">
        <v>2006</v>
      </c>
      <c r="BI3" s="81">
        <v>2006</v>
      </c>
      <c r="BJ3" s="81">
        <v>2006</v>
      </c>
      <c r="BK3" s="81">
        <v>2006</v>
      </c>
      <c r="BL3" s="81">
        <v>2006</v>
      </c>
      <c r="BM3" s="81">
        <v>2006</v>
      </c>
      <c r="BN3" s="81">
        <v>2006</v>
      </c>
      <c r="BO3" s="81" t="s">
        <v>25</v>
      </c>
      <c r="BP3" s="81"/>
      <c r="BQ3" s="81"/>
      <c r="BR3" s="81"/>
      <c r="BS3" s="81"/>
      <c r="BT3" s="81"/>
      <c r="BU3" s="81"/>
      <c r="BV3" s="81"/>
      <c r="BW3" s="81"/>
      <c r="BX3" s="81"/>
      <c r="BY3" s="81">
        <v>2006</v>
      </c>
      <c r="BZ3" s="81">
        <v>2006</v>
      </c>
      <c r="CA3" s="81">
        <v>2006</v>
      </c>
      <c r="CB3" s="81">
        <v>2006</v>
      </c>
      <c r="CC3" s="81">
        <v>2006</v>
      </c>
      <c r="CD3" s="81">
        <v>2006</v>
      </c>
      <c r="CE3" s="81">
        <v>2007</v>
      </c>
      <c r="CF3" s="81">
        <v>2006</v>
      </c>
      <c r="CG3" s="81">
        <v>2006</v>
      </c>
      <c r="CH3" s="81">
        <v>2006</v>
      </c>
      <c r="CI3" s="81">
        <v>2006</v>
      </c>
      <c r="CJ3" s="81">
        <v>2007</v>
      </c>
      <c r="CK3" s="81">
        <v>2006</v>
      </c>
      <c r="CL3" s="81">
        <v>2006</v>
      </c>
      <c r="CM3" s="81">
        <v>2006</v>
      </c>
      <c r="CN3" s="81">
        <v>2006</v>
      </c>
      <c r="CO3" s="81">
        <v>2006</v>
      </c>
      <c r="CP3" s="81">
        <v>2006</v>
      </c>
      <c r="CQ3" s="81" t="s">
        <v>25</v>
      </c>
      <c r="CR3" s="81"/>
      <c r="CS3" s="81"/>
      <c r="CT3" s="81"/>
      <c r="CU3" s="81"/>
      <c r="CV3" s="81"/>
      <c r="CW3" s="81"/>
      <c r="CX3" s="81"/>
      <c r="CY3" s="81"/>
      <c r="CZ3" s="81"/>
      <c r="DA3" s="81">
        <v>2006</v>
      </c>
      <c r="DB3" s="81">
        <v>2006</v>
      </c>
      <c r="DC3" s="81"/>
      <c r="DD3" s="81"/>
      <c r="DE3" s="81"/>
      <c r="DF3" s="81"/>
      <c r="DG3" s="81"/>
      <c r="DH3" s="81"/>
      <c r="DI3" s="81"/>
      <c r="DJ3" s="81"/>
      <c r="DK3" s="81"/>
      <c r="DL3" s="81"/>
      <c r="DM3" s="81">
        <v>2006</v>
      </c>
      <c r="DN3" s="81">
        <v>2006</v>
      </c>
      <c r="DO3" s="81" t="s">
        <v>25</v>
      </c>
      <c r="DP3" s="81"/>
      <c r="DQ3" s="81"/>
      <c r="DR3" s="81"/>
      <c r="DS3" s="81"/>
      <c r="DT3" s="81"/>
      <c r="DU3" s="81"/>
      <c r="DV3" s="81"/>
      <c r="DW3" s="81"/>
      <c r="DX3" s="81"/>
      <c r="DY3" s="81"/>
      <c r="DZ3" s="81"/>
      <c r="EA3" s="81"/>
      <c r="EB3" s="81"/>
      <c r="EC3" s="81"/>
      <c r="ED3" s="81"/>
      <c r="EE3" s="81"/>
      <c r="EF3" s="81"/>
      <c r="EG3" s="81"/>
      <c r="EH3" s="81"/>
      <c r="EI3" s="81"/>
      <c r="EJ3" s="81"/>
      <c r="EK3" s="81"/>
      <c r="EL3" s="83"/>
      <c r="EM3" s="83"/>
      <c r="EN3" s="83"/>
      <c r="EO3" s="83"/>
      <c r="EP3" s="83"/>
      <c r="EQ3" s="83"/>
      <c r="ER3" s="83"/>
      <c r="ES3" s="83"/>
      <c r="ET3" s="83"/>
      <c r="EU3" s="83"/>
      <c r="EV3" s="83"/>
      <c r="EW3" s="83"/>
      <c r="EX3" s="83"/>
      <c r="EY3" s="83"/>
      <c r="EZ3" s="83"/>
      <c r="FA3" s="83"/>
      <c r="FB3" s="83"/>
      <c r="FC3" s="83"/>
      <c r="FD3" s="83"/>
      <c r="FE3" s="83"/>
      <c r="FF3" s="83"/>
      <c r="FG3" s="83"/>
      <c r="FH3" s="83"/>
      <c r="FI3" s="83"/>
      <c r="FJ3" s="83"/>
      <c r="FK3" s="83"/>
      <c r="FL3" s="83"/>
      <c r="FM3" s="83"/>
      <c r="FN3" s="83"/>
      <c r="FO3" s="83"/>
      <c r="FP3" s="83"/>
      <c r="FQ3" s="83"/>
      <c r="FR3" s="83"/>
      <c r="FS3" s="83"/>
      <c r="FT3" s="83"/>
      <c r="FU3" s="83"/>
      <c r="FV3" s="83"/>
      <c r="FW3" s="83"/>
      <c r="FX3" s="83"/>
      <c r="FY3" s="83"/>
      <c r="FZ3" s="83"/>
    </row>
    <row r="4" spans="1:182" x14ac:dyDescent="0.4">
      <c r="A4" s="67"/>
      <c r="B4" s="67"/>
      <c r="C4" s="66"/>
      <c r="D4" s="66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66"/>
      <c r="R4" s="66"/>
      <c r="S4" s="66"/>
      <c r="T4" s="66" t="s">
        <v>65</v>
      </c>
      <c r="U4" s="66" t="s">
        <v>65</v>
      </c>
      <c r="V4" s="71" t="s">
        <v>67</v>
      </c>
      <c r="W4" s="66" t="s">
        <v>65</v>
      </c>
      <c r="X4" s="71" t="s">
        <v>66</v>
      </c>
      <c r="Y4" s="66" t="s">
        <v>65</v>
      </c>
      <c r="Z4" s="71" t="s">
        <v>64</v>
      </c>
      <c r="AA4" s="81"/>
      <c r="AB4" s="81"/>
      <c r="AC4" s="81"/>
      <c r="AD4" s="81"/>
      <c r="AE4" s="81"/>
      <c r="AF4" s="81"/>
      <c r="AG4" s="81"/>
      <c r="AH4" s="81"/>
      <c r="AI4" s="81"/>
      <c r="AJ4" s="81"/>
      <c r="AK4" s="81"/>
      <c r="AL4" s="81"/>
      <c r="AM4" s="66"/>
      <c r="AN4" s="66"/>
      <c r="AO4" s="66"/>
      <c r="AP4" s="66" t="s">
        <v>65</v>
      </c>
      <c r="AQ4" s="66" t="s">
        <v>65</v>
      </c>
      <c r="AR4" s="71" t="s">
        <v>67</v>
      </c>
      <c r="AS4" s="66" t="s">
        <v>65</v>
      </c>
      <c r="AT4" s="71" t="s">
        <v>66</v>
      </c>
      <c r="AU4" s="66" t="s">
        <v>65</v>
      </c>
      <c r="AV4" s="71" t="s">
        <v>64</v>
      </c>
      <c r="AW4" s="81"/>
      <c r="AX4" s="81"/>
      <c r="AY4" s="81"/>
      <c r="AZ4" s="81"/>
      <c r="BA4" s="81"/>
      <c r="BB4" s="81"/>
      <c r="BC4" s="81"/>
      <c r="BD4" s="81"/>
      <c r="BE4" s="81"/>
      <c r="BF4" s="81"/>
      <c r="BG4" s="81"/>
      <c r="BH4" s="81"/>
      <c r="BI4" s="81"/>
      <c r="BJ4" s="81"/>
      <c r="BK4" s="81"/>
      <c r="BL4" s="81"/>
      <c r="BM4" s="81"/>
      <c r="BN4" s="81"/>
      <c r="BO4" s="66" t="s">
        <v>63</v>
      </c>
      <c r="BP4" s="66" t="s">
        <v>63</v>
      </c>
      <c r="BQ4" s="66" t="s">
        <v>63</v>
      </c>
      <c r="BR4" s="66" t="s">
        <v>65</v>
      </c>
      <c r="BS4" s="66" t="s">
        <v>65</v>
      </c>
      <c r="BT4" s="71" t="s">
        <v>67</v>
      </c>
      <c r="BU4" s="66" t="s">
        <v>65</v>
      </c>
      <c r="BV4" s="71" t="s">
        <v>66</v>
      </c>
      <c r="BW4" s="66" t="s">
        <v>65</v>
      </c>
      <c r="BX4" s="71" t="s">
        <v>64</v>
      </c>
      <c r="BY4" s="81"/>
      <c r="BZ4" s="81"/>
      <c r="CA4" s="81"/>
      <c r="CB4" s="81"/>
      <c r="CC4" s="81"/>
      <c r="CD4" s="81"/>
      <c r="CE4" s="81"/>
      <c r="CF4" s="81"/>
      <c r="CG4" s="81"/>
      <c r="CH4" s="81"/>
      <c r="CI4" s="81"/>
      <c r="CJ4" s="81"/>
      <c r="CK4" s="81"/>
      <c r="CL4" s="81"/>
      <c r="CM4" s="81"/>
      <c r="CN4" s="81"/>
      <c r="CO4" s="81"/>
      <c r="CP4" s="81"/>
      <c r="CQ4" s="66"/>
      <c r="CR4" s="66"/>
      <c r="CS4" s="66"/>
      <c r="CT4" s="66" t="s">
        <v>65</v>
      </c>
      <c r="CU4" s="66" t="s">
        <v>65</v>
      </c>
      <c r="CV4" s="71" t="s">
        <v>67</v>
      </c>
      <c r="CW4" s="66" t="s">
        <v>65</v>
      </c>
      <c r="CX4" s="71" t="s">
        <v>66</v>
      </c>
      <c r="CY4" s="66" t="s">
        <v>65</v>
      </c>
      <c r="CZ4" s="71" t="s">
        <v>64</v>
      </c>
      <c r="DA4" s="81"/>
      <c r="DB4" s="81"/>
      <c r="DC4" s="66"/>
      <c r="DD4" s="66"/>
      <c r="DE4" s="66"/>
      <c r="DF4" s="66" t="s">
        <v>65</v>
      </c>
      <c r="DG4" s="66" t="s">
        <v>65</v>
      </c>
      <c r="DH4" s="71" t="s">
        <v>67</v>
      </c>
      <c r="DI4" s="66" t="s">
        <v>65</v>
      </c>
      <c r="DJ4" s="71" t="s">
        <v>66</v>
      </c>
      <c r="DK4" s="66" t="s">
        <v>65</v>
      </c>
      <c r="DL4" s="71" t="s">
        <v>64</v>
      </c>
      <c r="DM4" s="67"/>
      <c r="DN4" s="81"/>
      <c r="DO4" s="66"/>
      <c r="DP4" s="66"/>
      <c r="DQ4" s="66"/>
      <c r="DR4" s="66" t="s">
        <v>65</v>
      </c>
      <c r="DS4" s="66" t="s">
        <v>65</v>
      </c>
      <c r="DT4" s="71" t="s">
        <v>67</v>
      </c>
      <c r="DU4" s="66" t="s">
        <v>65</v>
      </c>
      <c r="DV4" s="71" t="s">
        <v>66</v>
      </c>
      <c r="DW4" s="66" t="s">
        <v>65</v>
      </c>
      <c r="DX4" s="71" t="s">
        <v>64</v>
      </c>
      <c r="DY4" s="66" t="s">
        <v>25</v>
      </c>
      <c r="DZ4" s="66" t="s">
        <v>25</v>
      </c>
      <c r="EA4" s="66" t="s">
        <v>25</v>
      </c>
      <c r="EB4" s="66" t="s">
        <v>25</v>
      </c>
      <c r="EC4" s="66" t="s">
        <v>69</v>
      </c>
      <c r="ED4" s="66" t="s">
        <v>65</v>
      </c>
      <c r="EE4" s="66" t="s">
        <v>68</v>
      </c>
      <c r="EF4" s="71" t="s">
        <v>67</v>
      </c>
      <c r="EG4" s="66" t="s">
        <v>65</v>
      </c>
      <c r="EH4" s="71" t="s">
        <v>66</v>
      </c>
      <c r="EI4" s="71" t="s">
        <v>66</v>
      </c>
      <c r="EJ4" s="66" t="s">
        <v>65</v>
      </c>
      <c r="EK4" s="71" t="s">
        <v>64</v>
      </c>
      <c r="EL4" s="83"/>
      <c r="EM4" s="83"/>
      <c r="EN4" s="83"/>
      <c r="EO4" s="83"/>
      <c r="EP4" s="83"/>
      <c r="EQ4" s="83"/>
      <c r="ER4" s="83"/>
      <c r="ES4" s="83"/>
      <c r="ET4" s="83"/>
      <c r="EU4" s="83"/>
      <c r="EV4" s="83"/>
      <c r="EW4" s="83"/>
      <c r="EX4" s="83"/>
      <c r="EY4" s="83"/>
      <c r="EZ4" s="83"/>
      <c r="FA4" s="83"/>
      <c r="FB4" s="83"/>
      <c r="FC4" s="83"/>
      <c r="FD4" s="83"/>
      <c r="FE4" s="83"/>
      <c r="FF4" s="83"/>
      <c r="FG4" s="83"/>
      <c r="FH4" s="83"/>
      <c r="FI4" s="83"/>
      <c r="FJ4" s="83"/>
      <c r="FK4" s="83"/>
      <c r="FL4" s="83"/>
      <c r="FM4" s="83"/>
      <c r="FN4" s="83"/>
      <c r="FO4" s="83"/>
      <c r="FP4" s="83"/>
      <c r="FQ4" s="83"/>
      <c r="FR4" s="83"/>
      <c r="FS4" s="83"/>
      <c r="FT4" s="83"/>
      <c r="FU4" s="83"/>
      <c r="FV4" s="83"/>
      <c r="FW4" s="83"/>
      <c r="FX4" s="83"/>
      <c r="FY4" s="83"/>
      <c r="FZ4" s="83"/>
    </row>
    <row r="5" spans="1:182" x14ac:dyDescent="0.4">
      <c r="A5" s="67"/>
      <c r="B5" s="67"/>
      <c r="C5" s="66"/>
      <c r="D5" s="66"/>
      <c r="E5" s="66" t="s">
        <v>95</v>
      </c>
      <c r="F5" s="66" t="s">
        <v>96</v>
      </c>
      <c r="G5" s="66"/>
      <c r="H5" s="66"/>
      <c r="I5" s="66"/>
      <c r="J5" s="66"/>
      <c r="K5" s="66"/>
      <c r="L5" s="66"/>
      <c r="M5" s="66" t="s">
        <v>97</v>
      </c>
      <c r="N5" s="66"/>
      <c r="O5" s="66"/>
      <c r="P5" s="66"/>
      <c r="Q5" s="66" t="s">
        <v>61</v>
      </c>
      <c r="R5" s="66" t="s">
        <v>4</v>
      </c>
      <c r="S5" s="66" t="s">
        <v>3</v>
      </c>
      <c r="T5" s="66" t="s">
        <v>59</v>
      </c>
      <c r="U5" s="66" t="s">
        <v>59</v>
      </c>
      <c r="V5" s="66" t="s">
        <v>25</v>
      </c>
      <c r="W5" s="66" t="s">
        <v>59</v>
      </c>
      <c r="X5" s="71"/>
      <c r="Y5" s="66" t="s">
        <v>59</v>
      </c>
      <c r="Z5" s="71" t="s">
        <v>25</v>
      </c>
      <c r="AA5" s="66"/>
      <c r="AB5" s="66" t="s">
        <v>98</v>
      </c>
      <c r="AC5" s="66"/>
      <c r="AD5" s="66"/>
      <c r="AE5" s="66"/>
      <c r="AF5" s="66"/>
      <c r="AG5" s="66"/>
      <c r="AH5" s="66" t="s">
        <v>99</v>
      </c>
      <c r="AI5" s="66"/>
      <c r="AJ5" s="66"/>
      <c r="AK5" s="66"/>
      <c r="AL5" s="66" t="s">
        <v>100</v>
      </c>
      <c r="AM5" s="66" t="s">
        <v>61</v>
      </c>
      <c r="AN5" s="66" t="s">
        <v>4</v>
      </c>
      <c r="AO5" s="66" t="s">
        <v>3</v>
      </c>
      <c r="AP5" s="66" t="s">
        <v>59</v>
      </c>
      <c r="AQ5" s="66" t="s">
        <v>59</v>
      </c>
      <c r="AR5" s="66" t="s">
        <v>25</v>
      </c>
      <c r="AS5" s="66" t="s">
        <v>59</v>
      </c>
      <c r="AT5" s="71"/>
      <c r="AU5" s="66" t="s">
        <v>59</v>
      </c>
      <c r="AV5" s="71" t="s">
        <v>25</v>
      </c>
      <c r="AW5" s="66" t="s">
        <v>52</v>
      </c>
      <c r="AX5" s="67"/>
      <c r="AY5" s="66"/>
      <c r="AZ5" s="66"/>
      <c r="BA5" s="66"/>
      <c r="BB5" s="66"/>
      <c r="BC5" s="66"/>
      <c r="BD5" s="66"/>
      <c r="BE5" s="66"/>
      <c r="BF5" s="66"/>
      <c r="BG5" s="66"/>
      <c r="BH5" s="66"/>
      <c r="BI5" s="66"/>
      <c r="BJ5" s="66"/>
      <c r="BK5" s="66"/>
      <c r="BL5" s="66"/>
      <c r="BM5" s="66"/>
      <c r="BN5" s="66" t="s">
        <v>101</v>
      </c>
      <c r="BO5" s="66" t="s">
        <v>58</v>
      </c>
      <c r="BP5" s="66" t="s">
        <v>57</v>
      </c>
      <c r="BQ5" s="66" t="s">
        <v>102</v>
      </c>
      <c r="BR5" s="66" t="s">
        <v>59</v>
      </c>
      <c r="BS5" s="66" t="s">
        <v>59</v>
      </c>
      <c r="BT5" s="66" t="s">
        <v>25</v>
      </c>
      <c r="BU5" s="66" t="s">
        <v>59</v>
      </c>
      <c r="BV5" s="71"/>
      <c r="BW5" s="66" t="s">
        <v>59</v>
      </c>
      <c r="BX5" s="71" t="s">
        <v>25</v>
      </c>
      <c r="BY5" s="66"/>
      <c r="BZ5" s="66"/>
      <c r="CA5" s="66"/>
      <c r="CB5" s="66"/>
      <c r="CC5" s="66"/>
      <c r="CD5" s="66" t="s">
        <v>103</v>
      </c>
      <c r="CE5" s="66" t="s">
        <v>104</v>
      </c>
      <c r="CF5" s="66"/>
      <c r="CG5" s="66" t="s">
        <v>105</v>
      </c>
      <c r="CH5" s="66"/>
      <c r="CI5" s="66"/>
      <c r="CJ5" s="66"/>
      <c r="CK5" s="66"/>
      <c r="CL5" s="66"/>
      <c r="CM5" s="66"/>
      <c r="CN5" s="66"/>
      <c r="CO5" s="66"/>
      <c r="CP5" s="66"/>
      <c r="CQ5" s="66" t="s">
        <v>61</v>
      </c>
      <c r="CR5" s="66" t="s">
        <v>4</v>
      </c>
      <c r="CS5" s="66" t="s">
        <v>3</v>
      </c>
      <c r="CT5" s="66" t="s">
        <v>59</v>
      </c>
      <c r="CU5" s="66" t="s">
        <v>59</v>
      </c>
      <c r="CV5" s="66" t="s">
        <v>25</v>
      </c>
      <c r="CW5" s="66" t="s">
        <v>59</v>
      </c>
      <c r="CX5" s="71"/>
      <c r="CY5" s="66" t="s">
        <v>59</v>
      </c>
      <c r="CZ5" s="71" t="s">
        <v>25</v>
      </c>
      <c r="DA5" s="66"/>
      <c r="DB5" s="66" t="s">
        <v>62</v>
      </c>
      <c r="DC5" s="66" t="s">
        <v>61</v>
      </c>
      <c r="DD5" s="66" t="s">
        <v>4</v>
      </c>
      <c r="DE5" s="66" t="s">
        <v>3</v>
      </c>
      <c r="DF5" s="66" t="s">
        <v>59</v>
      </c>
      <c r="DG5" s="66" t="s">
        <v>59</v>
      </c>
      <c r="DH5" s="66" t="s">
        <v>25</v>
      </c>
      <c r="DI5" s="66" t="s">
        <v>59</v>
      </c>
      <c r="DJ5" s="71"/>
      <c r="DK5" s="66" t="s">
        <v>59</v>
      </c>
      <c r="DL5" s="71" t="s">
        <v>25</v>
      </c>
      <c r="DM5" s="67"/>
      <c r="DN5" s="66" t="s">
        <v>106</v>
      </c>
      <c r="DO5" s="66" t="s">
        <v>61</v>
      </c>
      <c r="DP5" s="66" t="s">
        <v>4</v>
      </c>
      <c r="DQ5" s="66" t="s">
        <v>3</v>
      </c>
      <c r="DR5" s="66" t="s">
        <v>59</v>
      </c>
      <c r="DS5" s="66" t="s">
        <v>59</v>
      </c>
      <c r="DT5" s="66" t="s">
        <v>25</v>
      </c>
      <c r="DU5" s="66" t="s">
        <v>59</v>
      </c>
      <c r="DV5" s="71"/>
      <c r="DW5" s="66" t="s">
        <v>59</v>
      </c>
      <c r="DX5" s="71" t="s">
        <v>25</v>
      </c>
      <c r="DY5" s="66" t="s">
        <v>61</v>
      </c>
      <c r="DZ5" s="66" t="s">
        <v>4</v>
      </c>
      <c r="EA5" s="66" t="s">
        <v>3</v>
      </c>
      <c r="EB5" s="66" t="s">
        <v>4</v>
      </c>
      <c r="EC5" s="66" t="s">
        <v>60</v>
      </c>
      <c r="ED5" s="66" t="s">
        <v>59</v>
      </c>
      <c r="EE5" s="66" t="s">
        <v>59</v>
      </c>
      <c r="EF5" s="66" t="s">
        <v>28</v>
      </c>
      <c r="EG5" s="66" t="s">
        <v>59</v>
      </c>
      <c r="EH5" s="71"/>
      <c r="EI5" s="66" t="s">
        <v>28</v>
      </c>
      <c r="EJ5" s="66" t="s">
        <v>59</v>
      </c>
      <c r="EK5" s="71" t="s">
        <v>25</v>
      </c>
      <c r="EL5" s="84"/>
      <c r="EM5" s="84"/>
      <c r="EN5" s="84"/>
      <c r="EO5" s="84"/>
    </row>
    <row r="6" spans="1:182" x14ac:dyDescent="0.4">
      <c r="A6" s="67" t="s">
        <v>56</v>
      </c>
      <c r="B6" s="67"/>
      <c r="C6" s="66" t="s">
        <v>107</v>
      </c>
      <c r="D6" s="66" t="s">
        <v>108</v>
      </c>
      <c r="E6" s="66" t="s">
        <v>109</v>
      </c>
      <c r="F6" s="66" t="s">
        <v>110</v>
      </c>
      <c r="G6" s="66" t="s">
        <v>111</v>
      </c>
      <c r="H6" s="66" t="s">
        <v>112</v>
      </c>
      <c r="I6" s="66" t="s">
        <v>113</v>
      </c>
      <c r="J6" s="66" t="s">
        <v>114</v>
      </c>
      <c r="K6" s="66" t="s">
        <v>115</v>
      </c>
      <c r="L6" s="66" t="s">
        <v>116</v>
      </c>
      <c r="M6" s="66" t="s">
        <v>117</v>
      </c>
      <c r="N6" s="66" t="s">
        <v>118</v>
      </c>
      <c r="O6" s="66" t="s">
        <v>119</v>
      </c>
      <c r="P6" s="66" t="s">
        <v>120</v>
      </c>
      <c r="Q6" s="66"/>
      <c r="R6" s="66"/>
      <c r="S6" s="66"/>
      <c r="T6" s="66"/>
      <c r="U6" s="71" t="s">
        <v>32</v>
      </c>
      <c r="V6" s="66"/>
      <c r="W6" s="71" t="s">
        <v>31</v>
      </c>
      <c r="X6" s="66"/>
      <c r="Y6" s="71" t="s">
        <v>30</v>
      </c>
      <c r="Z6" s="66" t="s">
        <v>25</v>
      </c>
      <c r="AA6" s="66" t="s">
        <v>55</v>
      </c>
      <c r="AB6" s="66" t="s">
        <v>121</v>
      </c>
      <c r="AC6" s="66" t="s">
        <v>122</v>
      </c>
      <c r="AD6" s="66" t="s">
        <v>123</v>
      </c>
      <c r="AE6" s="66" t="s">
        <v>54</v>
      </c>
      <c r="AF6" s="66" t="s">
        <v>53</v>
      </c>
      <c r="AG6" s="66" t="s">
        <v>124</v>
      </c>
      <c r="AH6" s="66" t="s">
        <v>125</v>
      </c>
      <c r="AI6" s="66" t="s">
        <v>126</v>
      </c>
      <c r="AJ6" s="66" t="s">
        <v>127</v>
      </c>
      <c r="AK6" s="66" t="s">
        <v>128</v>
      </c>
      <c r="AL6" s="66" t="s">
        <v>129</v>
      </c>
      <c r="AM6" s="66"/>
      <c r="AN6" s="66"/>
      <c r="AO6" s="66"/>
      <c r="AP6" s="66"/>
      <c r="AQ6" s="71" t="s">
        <v>32</v>
      </c>
      <c r="AR6" s="66"/>
      <c r="AS6" s="71" t="s">
        <v>31</v>
      </c>
      <c r="AT6" s="66"/>
      <c r="AU6" s="71" t="s">
        <v>30</v>
      </c>
      <c r="AV6" s="66" t="s">
        <v>25</v>
      </c>
      <c r="AW6" s="66" t="s">
        <v>130</v>
      </c>
      <c r="AX6" s="66" t="s">
        <v>51</v>
      </c>
      <c r="AY6" s="66" t="s">
        <v>50</v>
      </c>
      <c r="AZ6" s="66" t="s">
        <v>131</v>
      </c>
      <c r="BA6" s="66" t="s">
        <v>49</v>
      </c>
      <c r="BB6" s="66" t="s">
        <v>48</v>
      </c>
      <c r="BC6" s="66" t="s">
        <v>132</v>
      </c>
      <c r="BD6" s="66" t="s">
        <v>133</v>
      </c>
      <c r="BE6" s="66" t="s">
        <v>47</v>
      </c>
      <c r="BF6" s="66" t="s">
        <v>46</v>
      </c>
      <c r="BG6" s="66" t="s">
        <v>45</v>
      </c>
      <c r="BH6" s="66" t="s">
        <v>44</v>
      </c>
      <c r="BI6" s="66" t="s">
        <v>43</v>
      </c>
      <c r="BJ6" s="66" t="s">
        <v>134</v>
      </c>
      <c r="BK6" s="66" t="s">
        <v>42</v>
      </c>
      <c r="BL6" s="66" t="s">
        <v>41</v>
      </c>
      <c r="BM6" s="66" t="s">
        <v>40</v>
      </c>
      <c r="BN6" s="66" t="s">
        <v>39</v>
      </c>
      <c r="BO6" s="66" t="s">
        <v>29</v>
      </c>
      <c r="BP6" s="66" t="s">
        <v>29</v>
      </c>
      <c r="BQ6" s="66" t="s">
        <v>29</v>
      </c>
      <c r="BR6" s="66"/>
      <c r="BS6" s="71" t="s">
        <v>32</v>
      </c>
      <c r="BT6" s="66"/>
      <c r="BU6" s="71" t="s">
        <v>31</v>
      </c>
      <c r="BV6" s="66"/>
      <c r="BW6" s="71" t="s">
        <v>30</v>
      </c>
      <c r="BX6" s="66" t="s">
        <v>25</v>
      </c>
      <c r="BY6" s="66" t="s">
        <v>38</v>
      </c>
      <c r="BZ6" s="66" t="s">
        <v>135</v>
      </c>
      <c r="CA6" s="66" t="s">
        <v>37</v>
      </c>
      <c r="CB6" s="66" t="s">
        <v>36</v>
      </c>
      <c r="CC6" s="66" t="s">
        <v>136</v>
      </c>
      <c r="CD6" s="66" t="s">
        <v>137</v>
      </c>
      <c r="CE6" s="66" t="s">
        <v>138</v>
      </c>
      <c r="CF6" s="66" t="s">
        <v>139</v>
      </c>
      <c r="CG6" s="66" t="s">
        <v>140</v>
      </c>
      <c r="CH6" s="66" t="s">
        <v>141</v>
      </c>
      <c r="CI6" s="66" t="s">
        <v>142</v>
      </c>
      <c r="CJ6" s="66" t="s">
        <v>35</v>
      </c>
      <c r="CK6" s="66" t="s">
        <v>143</v>
      </c>
      <c r="CL6" s="66" t="s">
        <v>144</v>
      </c>
      <c r="CM6" s="66" t="s">
        <v>145</v>
      </c>
      <c r="CN6" s="66" t="s">
        <v>34</v>
      </c>
      <c r="CO6" s="66" t="s">
        <v>146</v>
      </c>
      <c r="CP6" s="66" t="s">
        <v>147</v>
      </c>
      <c r="CQ6" s="66"/>
      <c r="CR6" s="66"/>
      <c r="CS6" s="66"/>
      <c r="CT6" s="66"/>
      <c r="CU6" s="71" t="s">
        <v>32</v>
      </c>
      <c r="CV6" s="66"/>
      <c r="CW6" s="71" t="s">
        <v>31</v>
      </c>
      <c r="CX6" s="66"/>
      <c r="CY6" s="71" t="s">
        <v>30</v>
      </c>
      <c r="CZ6" s="66" t="s">
        <v>25</v>
      </c>
      <c r="DA6" s="66" t="s">
        <v>148</v>
      </c>
      <c r="DB6" s="66" t="s">
        <v>149</v>
      </c>
      <c r="DC6" s="66"/>
      <c r="DD6" s="66"/>
      <c r="DE6" s="66"/>
      <c r="DF6" s="66"/>
      <c r="DG6" s="71" t="s">
        <v>32</v>
      </c>
      <c r="DH6" s="66"/>
      <c r="DI6" s="71" t="s">
        <v>31</v>
      </c>
      <c r="DJ6" s="66"/>
      <c r="DK6" s="71" t="s">
        <v>30</v>
      </c>
      <c r="DL6" s="66" t="s">
        <v>25</v>
      </c>
      <c r="DM6" s="66" t="s">
        <v>150</v>
      </c>
      <c r="DN6" s="66" t="s">
        <v>151</v>
      </c>
      <c r="DO6" s="66"/>
      <c r="DP6" s="66"/>
      <c r="DQ6" s="66"/>
      <c r="DR6" s="66"/>
      <c r="DS6" s="71" t="s">
        <v>32</v>
      </c>
      <c r="DT6" s="66"/>
      <c r="DU6" s="71" t="s">
        <v>31</v>
      </c>
      <c r="DV6" s="66"/>
      <c r="DW6" s="71" t="s">
        <v>30</v>
      </c>
      <c r="DX6" s="66" t="s">
        <v>25</v>
      </c>
      <c r="DY6" s="66"/>
      <c r="DZ6" s="66"/>
      <c r="EA6" s="66"/>
      <c r="EB6" s="66" t="s">
        <v>28</v>
      </c>
      <c r="EC6" s="66" t="s">
        <v>25</v>
      </c>
      <c r="ED6" s="66" t="s">
        <v>25</v>
      </c>
      <c r="EE6" s="71" t="s">
        <v>32</v>
      </c>
      <c r="EF6" s="66"/>
      <c r="EG6" s="71" t="s">
        <v>31</v>
      </c>
      <c r="EH6" s="66"/>
      <c r="EI6" s="66" t="s">
        <v>25</v>
      </c>
      <c r="EJ6" s="71" t="s">
        <v>30</v>
      </c>
      <c r="EK6" s="66" t="s">
        <v>25</v>
      </c>
      <c r="EL6" s="84"/>
      <c r="EM6" s="84"/>
      <c r="EN6" s="84"/>
      <c r="EO6" s="84"/>
    </row>
    <row r="7" spans="1:182" x14ac:dyDescent="0.4">
      <c r="A7" s="67"/>
      <c r="B7" s="67"/>
      <c r="C7" s="66" t="s">
        <v>25</v>
      </c>
      <c r="D7" s="66" t="s">
        <v>25</v>
      </c>
      <c r="E7" s="66" t="s">
        <v>138</v>
      </c>
      <c r="F7" s="66" t="s">
        <v>25</v>
      </c>
      <c r="G7" s="66" t="s">
        <v>25</v>
      </c>
      <c r="H7" s="66" t="s">
        <v>25</v>
      </c>
      <c r="I7" s="66" t="s">
        <v>25</v>
      </c>
      <c r="J7" s="66" t="s">
        <v>25</v>
      </c>
      <c r="K7" s="66" t="s">
        <v>25</v>
      </c>
      <c r="L7" s="66" t="s">
        <v>25</v>
      </c>
      <c r="M7" s="66" t="s">
        <v>25</v>
      </c>
      <c r="N7" s="66" t="s">
        <v>25</v>
      </c>
      <c r="O7" s="66" t="s">
        <v>25</v>
      </c>
      <c r="P7" s="66" t="s">
        <v>25</v>
      </c>
      <c r="Q7" s="66" t="s">
        <v>25</v>
      </c>
      <c r="R7" s="66"/>
      <c r="S7" s="66"/>
      <c r="T7" s="67"/>
      <c r="U7" s="66"/>
      <c r="V7" s="67"/>
      <c r="W7" s="66"/>
      <c r="X7" s="66"/>
      <c r="Y7" s="66"/>
      <c r="Z7" s="66"/>
      <c r="AA7" s="66"/>
      <c r="AB7" s="66"/>
      <c r="AC7" s="66"/>
      <c r="AD7" s="66"/>
      <c r="AE7" s="66"/>
      <c r="AF7" s="66"/>
      <c r="AG7" s="66"/>
      <c r="AH7" s="66"/>
      <c r="AI7" s="66"/>
      <c r="AJ7" s="66"/>
      <c r="AK7" s="66"/>
      <c r="AL7" s="66"/>
      <c r="AM7" s="66" t="s">
        <v>25</v>
      </c>
      <c r="AN7" s="66"/>
      <c r="AO7" s="66"/>
      <c r="AP7" s="67"/>
      <c r="AQ7" s="66"/>
      <c r="AR7" s="67"/>
      <c r="AS7" s="66"/>
      <c r="AT7" s="66"/>
      <c r="AU7" s="66"/>
      <c r="AV7" s="66"/>
      <c r="AW7" s="66"/>
      <c r="AX7" s="67"/>
      <c r="AY7" s="66"/>
      <c r="AZ7" s="66"/>
      <c r="BA7" s="66"/>
      <c r="BB7" s="66"/>
      <c r="BC7" s="66"/>
      <c r="BD7" s="66"/>
      <c r="BE7" s="66"/>
      <c r="BF7" s="66"/>
      <c r="BG7" s="66"/>
      <c r="BH7" s="66"/>
      <c r="BI7" s="66"/>
      <c r="BJ7" s="66"/>
      <c r="BK7" s="66"/>
      <c r="BL7" s="66"/>
      <c r="BM7" s="66" t="s">
        <v>152</v>
      </c>
      <c r="BN7" s="66"/>
      <c r="BO7" s="66" t="s">
        <v>25</v>
      </c>
      <c r="BP7" s="66"/>
      <c r="BQ7" s="66"/>
      <c r="BR7" s="67"/>
      <c r="BS7" s="66"/>
      <c r="BT7" s="67"/>
      <c r="BU7" s="66"/>
      <c r="BV7" s="66"/>
      <c r="BW7" s="66"/>
      <c r="BX7" s="66"/>
      <c r="BY7" s="66"/>
      <c r="BZ7" s="66"/>
      <c r="CA7" s="66"/>
      <c r="CB7" s="66"/>
      <c r="CC7" s="66"/>
      <c r="CD7" s="66"/>
      <c r="CE7" s="66"/>
      <c r="CF7" s="66"/>
      <c r="CG7" s="66"/>
      <c r="CH7" s="66"/>
      <c r="CI7" s="66"/>
      <c r="CJ7" s="66"/>
      <c r="CK7" s="66"/>
      <c r="CL7" s="66"/>
      <c r="CM7" s="66"/>
      <c r="CN7" s="66"/>
      <c r="CO7" s="66"/>
      <c r="CP7" s="66"/>
      <c r="CQ7" s="66" t="s">
        <v>25</v>
      </c>
      <c r="CR7" s="66"/>
      <c r="CS7" s="66"/>
      <c r="CT7" s="67"/>
      <c r="CU7" s="66"/>
      <c r="CV7" s="67"/>
      <c r="CW7" s="66"/>
      <c r="CX7" s="66"/>
      <c r="CY7" s="66"/>
      <c r="CZ7" s="66"/>
      <c r="DA7" s="66"/>
      <c r="DB7" s="66"/>
      <c r="DC7" s="66" t="s">
        <v>25</v>
      </c>
      <c r="DD7" s="66"/>
      <c r="DE7" s="66"/>
      <c r="DF7" s="67"/>
      <c r="DG7" s="66"/>
      <c r="DH7" s="67"/>
      <c r="DI7" s="66"/>
      <c r="DJ7" s="66"/>
      <c r="DK7" s="66"/>
      <c r="DL7" s="66"/>
      <c r="DM7" s="67"/>
      <c r="DN7" s="66"/>
      <c r="DO7" s="66" t="s">
        <v>25</v>
      </c>
      <c r="DP7" s="66"/>
      <c r="DQ7" s="66"/>
      <c r="DR7" s="67"/>
      <c r="DS7" s="66" t="s">
        <v>25</v>
      </c>
      <c r="DT7" s="66"/>
      <c r="DU7" s="66"/>
      <c r="DV7" s="66"/>
      <c r="DW7" s="66" t="s">
        <v>25</v>
      </c>
      <c r="DX7" s="66"/>
      <c r="DY7" s="66" t="s">
        <v>25</v>
      </c>
      <c r="DZ7" s="66"/>
      <c r="EA7" s="66"/>
      <c r="EB7" s="66"/>
      <c r="EC7" s="67"/>
      <c r="ED7" s="66" t="s">
        <v>25</v>
      </c>
      <c r="EE7" s="66" t="s">
        <v>25</v>
      </c>
      <c r="EF7" s="66"/>
      <c r="EG7" s="66"/>
      <c r="EH7" s="66"/>
      <c r="EI7" s="66" t="s">
        <v>25</v>
      </c>
      <c r="EJ7" s="66"/>
      <c r="EK7" s="66"/>
      <c r="EL7" s="84"/>
      <c r="EM7" s="84"/>
      <c r="EN7" s="84"/>
      <c r="EO7" s="84"/>
    </row>
    <row r="8" spans="1:182" ht="13.5" thickBot="1" x14ac:dyDescent="0.45">
      <c r="A8" s="85"/>
      <c r="B8" s="85" t="s">
        <v>27</v>
      </c>
      <c r="C8" s="86"/>
      <c r="D8" s="86"/>
      <c r="E8" s="86"/>
      <c r="F8" s="86"/>
      <c r="G8" s="86"/>
      <c r="H8" s="86"/>
      <c r="I8" s="86"/>
      <c r="J8" s="86"/>
      <c r="K8" s="86"/>
      <c r="L8" s="86"/>
      <c r="M8" s="86"/>
      <c r="N8" s="86"/>
      <c r="O8" s="86"/>
      <c r="P8" s="86"/>
      <c r="Q8" s="86"/>
      <c r="R8" s="86"/>
      <c r="S8" s="86"/>
      <c r="T8" s="86"/>
      <c r="U8" s="86"/>
      <c r="V8" s="86"/>
      <c r="W8" s="86"/>
      <c r="X8" s="86"/>
      <c r="Y8" s="86"/>
      <c r="Z8" s="86"/>
      <c r="AA8" s="86"/>
      <c r="AB8" s="86"/>
      <c r="AC8" s="86"/>
      <c r="AD8" s="86"/>
      <c r="AE8" s="86"/>
      <c r="AF8" s="86"/>
      <c r="AG8" s="86"/>
      <c r="AH8" s="86"/>
      <c r="AI8" s="86"/>
      <c r="AJ8" s="86"/>
      <c r="AK8" s="86"/>
      <c r="AL8" s="86"/>
      <c r="AM8" s="86"/>
      <c r="AN8" s="86"/>
      <c r="AO8" s="86"/>
      <c r="AP8" s="86"/>
      <c r="AQ8" s="86"/>
      <c r="AR8" s="86"/>
      <c r="AS8" s="86"/>
      <c r="AT8" s="86"/>
      <c r="AU8" s="86"/>
      <c r="AV8" s="86"/>
      <c r="AW8" s="86"/>
      <c r="AX8" s="85"/>
      <c r="AY8" s="86"/>
      <c r="AZ8" s="86"/>
      <c r="BA8" s="86"/>
      <c r="BB8" s="86"/>
      <c r="BC8" s="86"/>
      <c r="BD8" s="86"/>
      <c r="BE8" s="86"/>
      <c r="BF8" s="86"/>
      <c r="BG8" s="86"/>
      <c r="BH8" s="86"/>
      <c r="BI8" s="86"/>
      <c r="BJ8" s="86"/>
      <c r="BK8" s="86"/>
      <c r="BL8" s="86"/>
      <c r="BM8" s="86"/>
      <c r="BN8" s="86"/>
      <c r="BO8" s="86"/>
      <c r="BP8" s="86"/>
      <c r="BQ8" s="86"/>
      <c r="BR8" s="86"/>
      <c r="BS8" s="86"/>
      <c r="BT8" s="86"/>
      <c r="BU8" s="86"/>
      <c r="BV8" s="86"/>
      <c r="BW8" s="86"/>
      <c r="BX8" s="86"/>
      <c r="BY8" s="86"/>
      <c r="BZ8" s="86"/>
      <c r="CA8" s="86"/>
      <c r="CB8" s="86"/>
      <c r="CC8" s="86"/>
      <c r="CD8" s="86"/>
      <c r="CE8" s="86"/>
      <c r="CF8" s="86"/>
      <c r="CG8" s="86"/>
      <c r="CH8" s="86"/>
      <c r="CI8" s="86"/>
      <c r="CJ8" s="86"/>
      <c r="CK8" s="86"/>
      <c r="CL8" s="86"/>
      <c r="CM8" s="86"/>
      <c r="CN8" s="86"/>
      <c r="CO8" s="86"/>
      <c r="CP8" s="86"/>
      <c r="CQ8" s="86"/>
      <c r="CR8" s="86"/>
      <c r="CS8" s="86"/>
      <c r="CT8" s="86"/>
      <c r="CU8" s="86"/>
      <c r="CV8" s="86"/>
      <c r="CW8" s="86"/>
      <c r="CX8" s="86"/>
      <c r="CY8" s="86"/>
      <c r="CZ8" s="86"/>
      <c r="DA8" s="86"/>
      <c r="DB8" s="86"/>
      <c r="DC8" s="87" t="s">
        <v>25</v>
      </c>
      <c r="DD8" s="87"/>
      <c r="DE8" s="87"/>
      <c r="DF8" s="85"/>
      <c r="DG8" s="87" t="s">
        <v>25</v>
      </c>
      <c r="DH8" s="85"/>
      <c r="DI8" s="85"/>
      <c r="DJ8" s="85"/>
      <c r="DK8" s="85"/>
      <c r="DL8" s="85"/>
      <c r="DM8" s="85"/>
      <c r="DN8" s="87"/>
      <c r="DO8" s="86"/>
      <c r="DP8" s="86"/>
      <c r="DQ8" s="86"/>
      <c r="DR8" s="86"/>
      <c r="DS8" s="86"/>
      <c r="DT8" s="86"/>
      <c r="DU8" s="86"/>
      <c r="DV8" s="86"/>
      <c r="DW8" s="86"/>
      <c r="DX8" s="86"/>
      <c r="DY8" s="86"/>
      <c r="DZ8" s="86"/>
      <c r="EA8" s="86"/>
      <c r="EB8" s="86"/>
      <c r="EC8" s="86"/>
      <c r="ED8" s="86"/>
      <c r="EE8" s="86"/>
      <c r="EF8" s="86"/>
      <c r="EG8" s="86"/>
      <c r="EH8" s="86"/>
      <c r="EI8" s="86"/>
      <c r="EJ8" s="86"/>
      <c r="EK8" s="86"/>
      <c r="EL8" s="84"/>
      <c r="EM8" s="84"/>
      <c r="EN8" s="84"/>
      <c r="EO8" s="84"/>
    </row>
    <row r="9" spans="1:182" ht="13.5" thickTop="1" x14ac:dyDescent="0.4">
      <c r="B9" s="88">
        <v>1800</v>
      </c>
      <c r="C9" s="61"/>
      <c r="D9" s="61"/>
      <c r="E9" s="61"/>
      <c r="F9" s="61"/>
      <c r="G9" s="61"/>
      <c r="H9" s="61"/>
      <c r="I9" s="61"/>
      <c r="J9" s="61"/>
      <c r="K9" s="61"/>
      <c r="L9" s="61"/>
      <c r="M9" s="61"/>
      <c r="N9" s="61"/>
      <c r="O9" s="61"/>
      <c r="P9" s="61"/>
      <c r="Q9" s="61"/>
      <c r="R9" s="61"/>
      <c r="S9" s="61"/>
      <c r="T9" s="61"/>
      <c r="U9" s="61"/>
      <c r="V9" s="61"/>
      <c r="W9" s="61"/>
      <c r="X9" s="61"/>
      <c r="Y9" s="61"/>
      <c r="Z9" s="61"/>
      <c r="AA9" s="61">
        <v>3.8990411784508128</v>
      </c>
      <c r="AB9" s="61"/>
      <c r="AC9" s="61"/>
      <c r="AD9" s="61"/>
      <c r="AE9" s="61"/>
      <c r="AF9" s="61">
        <v>-42.857142857142861</v>
      </c>
      <c r="AG9" s="61"/>
      <c r="AH9" s="61"/>
      <c r="AI9" s="61"/>
      <c r="AJ9" s="61"/>
      <c r="AK9" s="61"/>
      <c r="AL9" s="61"/>
      <c r="AM9" s="61">
        <f>AVERAGE($AA9:$AL9)</f>
        <v>-19.479050839346023</v>
      </c>
      <c r="AN9" s="61">
        <f>MEDIAN($AA9:$AL9)</f>
        <v>-19.479050839346023</v>
      </c>
      <c r="AO9" s="61">
        <f>MAX($AA9:$AL9)</f>
        <v>3.8990411784508128</v>
      </c>
      <c r="AP9" s="61">
        <f>COUNTA(AA9:AL9)</f>
        <v>2</v>
      </c>
      <c r="AQ9" s="61">
        <f t="array" ref="AQ9">SUM(IF($AA9:$AL9&lt;0,1,0))</f>
        <v>1</v>
      </c>
      <c r="AR9" s="61">
        <f>100*AQ9/AP9</f>
        <v>50</v>
      </c>
      <c r="AS9" s="61">
        <f t="array" ref="AS9">SUM(IF($AA9:$AL9&gt;20,1,0))</f>
        <v>0</v>
      </c>
      <c r="AT9" s="61">
        <f>100*(AS9/$AP9)</f>
        <v>0</v>
      </c>
      <c r="AU9" s="61">
        <f t="array" ref="AU9">SUM(IF($AA9:$AL9&gt;40,1,0))</f>
        <v>0</v>
      </c>
      <c r="AV9" s="61">
        <f>100*(AU9/$AP9)</f>
        <v>0</v>
      </c>
      <c r="AW9" s="61">
        <v>14.64646464646464</v>
      </c>
      <c r="AX9" s="61">
        <v>5.2478979324782848</v>
      </c>
      <c r="AY9" s="61">
        <v>48.306010928961761</v>
      </c>
      <c r="AZ9" s="61"/>
      <c r="BA9" s="61">
        <v>-11.016949152542377</v>
      </c>
      <c r="BB9" s="61">
        <v>-12.304250559284114</v>
      </c>
      <c r="BC9" s="61"/>
      <c r="BD9" s="61"/>
      <c r="BE9" s="61">
        <v>1.7174568126550049</v>
      </c>
      <c r="BF9" s="61">
        <v>12.583643761833162</v>
      </c>
      <c r="BG9" s="61">
        <v>31.515073194745447</v>
      </c>
      <c r="BH9" s="61">
        <v>1.7598343685300222</v>
      </c>
      <c r="BI9" s="61">
        <v>42.109931430605016</v>
      </c>
      <c r="BJ9" s="61"/>
      <c r="BK9" s="61">
        <v>-4.0918163672654719</v>
      </c>
      <c r="BL9" s="61">
        <v>22.222222222222232</v>
      </c>
      <c r="BM9" s="61"/>
      <c r="BN9" s="61">
        <v>34.403161402176565</v>
      </c>
      <c r="BO9" s="61">
        <f>AVERAGE($AW9:$BN9)</f>
        <v>14.392206201660013</v>
      </c>
      <c r="BP9" s="61">
        <f>MEDIAN($AW9:$BN9)</f>
        <v>12.583643761833162</v>
      </c>
      <c r="BQ9" s="61">
        <f>MAX($AW9:$BN9)</f>
        <v>48.306010928961761</v>
      </c>
      <c r="BR9" s="61">
        <f t="shared" ref="BR9:BR73" si="0">COUNTA(AW9:BN9)</f>
        <v>13</v>
      </c>
      <c r="BS9" s="61">
        <f t="array" ref="BS9">SUM(IF($AW9:$BN9&lt;0,1,0))</f>
        <v>3</v>
      </c>
      <c r="BT9" s="61">
        <f>100*BS9/BR9</f>
        <v>23.076923076923077</v>
      </c>
      <c r="BU9" s="61">
        <f t="array" ref="BU9">SUM(IF($AW9:$BN9&gt;20,1,0))</f>
        <v>5</v>
      </c>
      <c r="BV9" s="61">
        <f>100*(BU9/$BR9)</f>
        <v>38.461538461538467</v>
      </c>
      <c r="BW9" s="61">
        <f t="array" ref="BW9">SUM(IF($AW9:$BN9&gt;40,1,0))</f>
        <v>2</v>
      </c>
      <c r="BX9" s="61">
        <f>100*(BW9/$BR9)</f>
        <v>15.384615384615385</v>
      </c>
      <c r="BY9" s="61">
        <v>-5.9669745859377725</v>
      </c>
      <c r="BZ9" s="61"/>
      <c r="CA9" s="61">
        <v>-5.1172617966277354</v>
      </c>
      <c r="CB9" s="61">
        <v>-7.7226131816000017</v>
      </c>
      <c r="CC9" s="61"/>
      <c r="CD9" s="61"/>
      <c r="CE9" s="61"/>
      <c r="CF9" s="61"/>
      <c r="CG9" s="61"/>
      <c r="CH9" s="61"/>
      <c r="CI9" s="61"/>
      <c r="CJ9" s="61">
        <v>0.3957662099947617</v>
      </c>
      <c r="CK9" s="61"/>
      <c r="CL9" s="61"/>
      <c r="CM9" s="61"/>
      <c r="CN9" s="61">
        <v>-4.1533047100471903</v>
      </c>
      <c r="CO9" s="61"/>
      <c r="CP9" s="61"/>
      <c r="CQ9" s="61">
        <f>AVERAGE($BY9:$CP9)</f>
        <v>-4.5128776128435879</v>
      </c>
      <c r="CR9" s="61">
        <f>MEDIAN($BY9:$CP9)</f>
        <v>-5.1172617966277354</v>
      </c>
      <c r="CS9" s="61">
        <f>MAX($BY9:$CP9)</f>
        <v>0.3957662099947617</v>
      </c>
      <c r="CT9" s="61">
        <f>COUNTA(BY9:CP9)</f>
        <v>5</v>
      </c>
      <c r="CU9" s="61">
        <f t="array" ref="CU9">SUM(IF($BY9:$CP9&lt;0,1,0))</f>
        <v>4</v>
      </c>
      <c r="CV9" s="61">
        <f>100*CU9/CT9</f>
        <v>80</v>
      </c>
      <c r="CW9" s="61">
        <f t="array" ref="CW9">SUM(IF($BY9:$CP9&gt;20,1,0))</f>
        <v>0</v>
      </c>
      <c r="CX9" s="61">
        <f>100*(CW9/$CT9)</f>
        <v>0</v>
      </c>
      <c r="CY9" s="61">
        <f t="array" ref="CY9">SUM(IF($BY9:$CP9&gt;40,1,0))</f>
        <v>0</v>
      </c>
      <c r="CZ9" s="61">
        <f>100*(CY9/$CT9)</f>
        <v>0</v>
      </c>
      <c r="DA9" s="61"/>
      <c r="DB9" s="61">
        <v>2.0270270270270174</v>
      </c>
      <c r="DC9" s="61">
        <f>AVERAGE($DA9:$DB9)</f>
        <v>2.0270270270270174</v>
      </c>
      <c r="DD9" s="61">
        <f>MEDIAN($DA9:$DB9)</f>
        <v>2.0270270270270174</v>
      </c>
      <c r="DE9" s="61">
        <f>MAX($DA9:$DB9)</f>
        <v>2.0270270270270174</v>
      </c>
      <c r="DF9" s="61">
        <f>COUNTA(DA9:DB9)</f>
        <v>1</v>
      </c>
      <c r="DG9" s="61">
        <f t="array" ref="DG9">SUM(IF($DA9:$DB9&lt;0,1,0))</f>
        <v>0</v>
      </c>
      <c r="DH9" s="61">
        <f>100*DG9/DF9</f>
        <v>0</v>
      </c>
      <c r="DI9" s="61">
        <f t="array" ref="DI9">SUM(IF($DA9:$DB9&gt;20,1,0))</f>
        <v>0</v>
      </c>
      <c r="DJ9" s="61">
        <f>100*(DI9/$DF9)</f>
        <v>0</v>
      </c>
      <c r="DK9" s="61">
        <f t="array" ref="DK9">SUM(IF($DA9:$DB9&gt;40,1,0))</f>
        <v>0</v>
      </c>
      <c r="DL9" s="61">
        <f>100*(DK9/$DF9)</f>
        <v>0</v>
      </c>
      <c r="DM9" s="61"/>
      <c r="DN9" s="61"/>
      <c r="DO9" s="61"/>
      <c r="DP9" s="61"/>
      <c r="DQ9" s="61"/>
      <c r="DR9" s="61"/>
      <c r="DS9" s="61"/>
      <c r="DT9" s="61"/>
      <c r="DU9" s="61"/>
      <c r="DV9" s="61"/>
      <c r="DW9" s="61"/>
      <c r="DX9" s="61"/>
      <c r="DY9" s="61">
        <f>AVERAGE($C9:$P9,$AA9:$AL9,$AW9:$BN9,$BY9:$CP9,$DA9:$DB9,$DM9:$DN9)</f>
        <v>6.076343709795105</v>
      </c>
      <c r="DZ9" s="61">
        <f t="shared" ref="DZ9:DZ72" si="1">MEDIAN($C9:$P9,$AA9:$AL9,$AW9:$BN9,$BY9:$CP9,$DA9:$DB9,$DM9:$DN9)</f>
        <v>1.7598343685300222</v>
      </c>
      <c r="EA9" s="61">
        <f>MAX($C9:$P9,$AA9:$AL9,$AW9:$BN9,$BY9:$CP9,$DA9:$DB9,$DM9:$DN9)</f>
        <v>48.306010928961761</v>
      </c>
      <c r="EB9" s="61"/>
      <c r="EC9" s="61">
        <f t="shared" ref="EC9:EC72" si="2">STDEV($C9:$P9,$AA9:$AL9,$AW9:$BN9,$BY9:$CP9,$DA9:$DB9,$DM9:$DN9)</f>
        <v>20.848030950139542</v>
      </c>
      <c r="ED9" s="61">
        <f>T9+AP9+BR9+CT9+DF9+DR9</f>
        <v>21</v>
      </c>
      <c r="EE9" s="61">
        <f>U9+AQ9+BS9+CU9+DG9+DS9</f>
        <v>8</v>
      </c>
      <c r="EF9" s="61">
        <f>100*EE9/ED9</f>
        <v>38.095238095238095</v>
      </c>
      <c r="EG9" s="61">
        <f>W9+AS9+BU9+CW9+DI9+DU9</f>
        <v>5</v>
      </c>
      <c r="EH9" s="61">
        <f>100*(EG9/$ED9)</f>
        <v>23.809523809523807</v>
      </c>
      <c r="EI9" s="61"/>
      <c r="EJ9" s="61">
        <f t="shared" ref="EJ9:EJ72" si="3">Y9+AU9+BW9+CY9+DK9+DW9</f>
        <v>2</v>
      </c>
      <c r="EK9" s="61">
        <f>100*(EJ9/$ED9)</f>
        <v>9.5238095238095237</v>
      </c>
      <c r="EL9" s="84"/>
      <c r="EM9" s="84"/>
      <c r="EN9" s="84"/>
      <c r="EO9" s="84"/>
    </row>
    <row r="10" spans="1:182" x14ac:dyDescent="0.4">
      <c r="B10" s="88">
        <v>1801</v>
      </c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  <c r="AA10" s="61">
        <v>7.9346243192047696</v>
      </c>
      <c r="AB10" s="61"/>
      <c r="AC10" s="61">
        <v>-10.311859776917832</v>
      </c>
      <c r="AD10" s="61"/>
      <c r="AE10" s="61"/>
      <c r="AF10" s="61">
        <v>9.0909090909090828</v>
      </c>
      <c r="AG10" s="61"/>
      <c r="AH10" s="61"/>
      <c r="AI10" s="61"/>
      <c r="AJ10" s="61"/>
      <c r="AK10" s="61"/>
      <c r="AL10" s="61"/>
      <c r="AM10" s="61">
        <f t="shared" ref="AM10:AM73" si="4">AVERAGE(AA10:AL10)</f>
        <v>2.2378912110653402</v>
      </c>
      <c r="AN10" s="61">
        <f t="shared" ref="AN10:AN73" si="5">MEDIAN($AA10:$AL10)</f>
        <v>7.9346243192047696</v>
      </c>
      <c r="AO10" s="61">
        <f t="shared" ref="AO10:AO73" si="6">MAX($AA10:$AL10)</f>
        <v>9.0909090909090828</v>
      </c>
      <c r="AP10" s="61">
        <f t="shared" ref="AP10:AP73" si="7">COUNTA(AA10:AL10)</f>
        <v>3</v>
      </c>
      <c r="AQ10" s="61">
        <f t="array" ref="AQ10">SUM(IF($AA10:$AL10&lt;0,1,0))</f>
        <v>1</v>
      </c>
      <c r="AR10" s="61">
        <f t="shared" ref="AR10:AR73" si="8">100*AQ10/AP10</f>
        <v>33.333333333333336</v>
      </c>
      <c r="AS10" s="61">
        <f t="array" ref="AS10">SUM(IF($AA10:$AL10&gt;20,1,0))</f>
        <v>0</v>
      </c>
      <c r="AT10" s="61">
        <f t="shared" ref="AT10:AT73" si="9">100*(AS10/$AP10)</f>
        <v>0</v>
      </c>
      <c r="AU10" s="61">
        <f t="array" ref="AU10">SUM(IF(AA10:AL10&gt;40,1,0))</f>
        <v>0</v>
      </c>
      <c r="AV10" s="61">
        <f t="shared" ref="AV10:AV73" si="10">100*(AU10/AP10)</f>
        <v>0</v>
      </c>
      <c r="AW10" s="61">
        <v>29.240813238581431</v>
      </c>
      <c r="AX10" s="61">
        <v>16.595705206169619</v>
      </c>
      <c r="AY10" s="61"/>
      <c r="AZ10" s="61"/>
      <c r="BA10" s="61">
        <v>-0.9523809523809601</v>
      </c>
      <c r="BB10" s="61">
        <v>-7.0578231292517168</v>
      </c>
      <c r="BC10" s="61"/>
      <c r="BD10" s="61"/>
      <c r="BE10" s="61">
        <v>20.242916063566629</v>
      </c>
      <c r="BF10" s="61">
        <v>-0.3731851488654625</v>
      </c>
      <c r="BG10" s="61">
        <v>-7.8214203162268898</v>
      </c>
      <c r="BH10" s="61">
        <v>23.804679552390628</v>
      </c>
      <c r="BI10" s="61">
        <v>11.937520752230624</v>
      </c>
      <c r="BJ10" s="61"/>
      <c r="BK10" s="61">
        <v>14.18861512319457</v>
      </c>
      <c r="BL10" s="61">
        <v>10.451807228915655</v>
      </c>
      <c r="BM10" s="61"/>
      <c r="BN10" s="61">
        <v>10.343844946679356</v>
      </c>
      <c r="BO10" s="61">
        <f t="shared" ref="BO10:BO73" si="11">AVERAGE(AW10:BN10)</f>
        <v>10.050091047083622</v>
      </c>
      <c r="BP10" s="61">
        <f t="shared" ref="BP10:BP73" si="12">MEDIAN($AW10:$BN10)</f>
        <v>11.19466399057314</v>
      </c>
      <c r="BQ10" s="61">
        <f t="shared" ref="BQ10:BQ73" si="13">MAX($AW10:$BN10)</f>
        <v>29.240813238581431</v>
      </c>
      <c r="BR10" s="61">
        <f t="shared" si="0"/>
        <v>12</v>
      </c>
      <c r="BS10" s="61">
        <f t="array" ref="BS10">SUM(IF($AW10:$BN10&lt;0,1,0))</f>
        <v>4</v>
      </c>
      <c r="BT10" s="61">
        <f t="shared" ref="BT10:BT73" si="14">100*BS10/BR10</f>
        <v>33.333333333333336</v>
      </c>
      <c r="BU10" s="61">
        <f t="array" ref="BU10">SUM(IF($AW10:$BN10&gt;20,1,0))</f>
        <v>3</v>
      </c>
      <c r="BV10" s="61">
        <f t="shared" ref="BV10:BV73" si="15">100*(BU10/$BR10)</f>
        <v>25</v>
      </c>
      <c r="BW10" s="61">
        <f t="array" ref="BW10">SUM(IF(AW10:BN10&gt;40,1,0))</f>
        <v>0</v>
      </c>
      <c r="BX10" s="61">
        <f t="shared" ref="BX10:BX73" si="16">100*(BW10/BR10)</f>
        <v>0</v>
      </c>
      <c r="BY10" s="61">
        <v>18.796595742540536</v>
      </c>
      <c r="BZ10" s="61"/>
      <c r="CA10" s="61">
        <v>6.5815656754684886</v>
      </c>
      <c r="CB10" s="61">
        <v>-10.415475120656037</v>
      </c>
      <c r="CC10" s="61"/>
      <c r="CD10" s="61"/>
      <c r="CE10" s="61"/>
      <c r="CF10" s="61"/>
      <c r="CG10" s="61"/>
      <c r="CH10" s="61"/>
      <c r="CI10" s="61"/>
      <c r="CJ10" s="61">
        <v>-6.2808451163496599</v>
      </c>
      <c r="CK10" s="61"/>
      <c r="CL10" s="61"/>
      <c r="CM10" s="61"/>
      <c r="CN10" s="61">
        <v>1.5270215563640204</v>
      </c>
      <c r="CO10" s="61"/>
      <c r="CP10" s="61"/>
      <c r="CQ10" s="61">
        <f t="shared" ref="CQ10:CQ73" si="17">AVERAGE(BY10:CP10)</f>
        <v>2.04177254747347</v>
      </c>
      <c r="CR10" s="61">
        <f t="shared" ref="CR10:CR73" si="18">MEDIAN($BY10:$CP10)</f>
        <v>1.5270215563640204</v>
      </c>
      <c r="CS10" s="61">
        <f t="shared" ref="CS10:CS73" si="19">MAX($BY10:$CP10)</f>
        <v>18.796595742540536</v>
      </c>
      <c r="CT10" s="61">
        <f t="shared" ref="CT10:CT73" si="20">COUNTA(BY10:CP10)</f>
        <v>5</v>
      </c>
      <c r="CU10" s="61">
        <f t="array" ref="CU10">SUM(IF($BY10:$CP10&lt;0,1,0))</f>
        <v>2</v>
      </c>
      <c r="CV10" s="61">
        <f t="shared" ref="CV10:CV73" si="21">100*CU10/CT10</f>
        <v>40</v>
      </c>
      <c r="CW10" s="61">
        <f t="array" ref="CW10">SUM(IF($BY10:$CP10&gt;20,1,0))</f>
        <v>0</v>
      </c>
      <c r="CX10" s="61">
        <f t="shared" ref="CX10:CX73" si="22">100*(CW10/$CT10)</f>
        <v>0</v>
      </c>
      <c r="CY10" s="61">
        <f t="array" ref="CY10">SUM(IF(BY10:CP10&gt;40,1,0))</f>
        <v>0</v>
      </c>
      <c r="CZ10" s="61">
        <f t="shared" ref="CZ10:CZ73" si="23">100*(CY10/CT10)</f>
        <v>0</v>
      </c>
      <c r="DA10" s="61"/>
      <c r="DB10" s="61">
        <v>1.3245033112582849</v>
      </c>
      <c r="DC10" s="61">
        <f t="shared" ref="DC10:DC73" si="24">AVERAGE(DA10:DB10)</f>
        <v>1.3245033112582849</v>
      </c>
      <c r="DD10" s="61">
        <f t="shared" ref="DD10:DD73" si="25">MEDIAN($DA10:$DB10)</f>
        <v>1.3245033112582849</v>
      </c>
      <c r="DE10" s="61">
        <f t="shared" ref="DE10:DE73" si="26">MAX($DA10:$DB10)</f>
        <v>1.3245033112582849</v>
      </c>
      <c r="DF10" s="61">
        <f t="shared" ref="DF10:DF73" si="27">COUNTA(DA10:DB10)</f>
        <v>1</v>
      </c>
      <c r="DG10" s="61">
        <f t="array" ref="DG10">SUM(IF($DA10:$DB10&lt;0,1,0))</f>
        <v>0</v>
      </c>
      <c r="DH10" s="61">
        <f t="shared" ref="DH10:DH73" si="28">100*DG10/DF10</f>
        <v>0</v>
      </c>
      <c r="DI10" s="61">
        <f t="array" ref="DI10">SUM(IF($DA10:$DB10&gt;20,1,0))</f>
        <v>0</v>
      </c>
      <c r="DJ10" s="61">
        <f t="shared" ref="DJ10:DJ73" si="29">100*(DI10/$DF10)</f>
        <v>0</v>
      </c>
      <c r="DK10" s="61">
        <f t="array" ref="DK10">SUM(IF(DA10:DB10&gt;40,1,0))</f>
        <v>0</v>
      </c>
      <c r="DL10" s="61">
        <f t="shared" ref="DL10:DL73" si="30">100*(DK10/DF10)</f>
        <v>0</v>
      </c>
      <c r="DM10" s="61"/>
      <c r="DN10" s="61"/>
      <c r="DO10" s="61"/>
      <c r="DP10" s="61"/>
      <c r="DQ10" s="61"/>
      <c r="DR10" s="61"/>
      <c r="DS10" s="61"/>
      <c r="DT10" s="61"/>
      <c r="DU10" s="61"/>
      <c r="DV10" s="61"/>
      <c r="DW10" s="61"/>
      <c r="DX10" s="61"/>
      <c r="DY10" s="61">
        <f>AVERAGE($C10:$P10,$AA10:$AL10,$AW10:$BN10,$BY10:$CP10,$DA10:$DB10,$DM10:$DN10)</f>
        <v>6.6118158212773874</v>
      </c>
      <c r="DZ10" s="61">
        <f t="shared" si="1"/>
        <v>7.9346243192047696</v>
      </c>
      <c r="EA10" s="61">
        <f t="shared" ref="EA10:EA73" si="31">MAX($C10:$P10,$AA10:$AL10,$AW10:$BN10,$BY10:$CP10,$DA10:$DB10,$DM10:$DN10)</f>
        <v>29.240813238581431</v>
      </c>
      <c r="EB10" s="61"/>
      <c r="EC10" s="61">
        <f t="shared" si="2"/>
        <v>11.535850029013149</v>
      </c>
      <c r="ED10" s="61">
        <f t="shared" ref="ED10:EE73" si="32">T10+AP10+BR10+CT10+DF10+DR10</f>
        <v>21</v>
      </c>
      <c r="EE10" s="61">
        <f t="shared" si="32"/>
        <v>7</v>
      </c>
      <c r="EF10" s="61">
        <f t="shared" ref="EF10:EF73" si="33">100*EE10/ED10</f>
        <v>33.333333333333336</v>
      </c>
      <c r="EG10" s="61">
        <f t="shared" ref="EG10:EG73" si="34">W10+AS10+BU10+CW10+DI10+DU10</f>
        <v>3</v>
      </c>
      <c r="EH10" s="61">
        <f t="shared" ref="EH10:EH73" si="35">100*(EG10/$ED10)</f>
        <v>14.285714285714285</v>
      </c>
      <c r="EI10" s="61"/>
      <c r="EJ10" s="61">
        <f t="shared" si="3"/>
        <v>0</v>
      </c>
      <c r="EK10" s="61">
        <f t="shared" ref="EK10:EK73" si="36">100*(EJ10/ED10)</f>
        <v>0</v>
      </c>
      <c r="EL10" s="84"/>
      <c r="EM10" s="84"/>
      <c r="EN10" s="84"/>
      <c r="EO10" s="84"/>
    </row>
    <row r="11" spans="1:182" x14ac:dyDescent="0.4">
      <c r="B11" s="88">
        <v>1802</v>
      </c>
      <c r="C11" s="61"/>
      <c r="D11" s="61"/>
      <c r="E11" s="61"/>
      <c r="F11" s="61"/>
      <c r="G11" s="61"/>
      <c r="H11" s="61"/>
      <c r="I11" s="61"/>
      <c r="J11" s="61"/>
      <c r="K11" s="61"/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61"/>
      <c r="W11" s="61"/>
      <c r="X11" s="61"/>
      <c r="Y11" s="61"/>
      <c r="Z11" s="61"/>
      <c r="AA11" s="61">
        <v>14.473294773184897</v>
      </c>
      <c r="AB11" s="61"/>
      <c r="AC11" s="61">
        <v>29.568527918781729</v>
      </c>
      <c r="AD11" s="61"/>
      <c r="AE11" s="61"/>
      <c r="AF11" s="61">
        <v>-10.416666666666663</v>
      </c>
      <c r="AG11" s="61"/>
      <c r="AH11" s="61"/>
      <c r="AI11" s="61"/>
      <c r="AJ11" s="61"/>
      <c r="AK11" s="61"/>
      <c r="AL11" s="61"/>
      <c r="AM11" s="61">
        <f t="shared" si="4"/>
        <v>11.208385341766656</v>
      </c>
      <c r="AN11" s="61">
        <f t="shared" si="5"/>
        <v>14.473294773184897</v>
      </c>
      <c r="AO11" s="61">
        <f t="shared" si="6"/>
        <v>29.568527918781729</v>
      </c>
      <c r="AP11" s="61">
        <f t="shared" si="7"/>
        <v>3</v>
      </c>
      <c r="AQ11" s="61">
        <f t="array" ref="AQ11">SUM(IF($AA11:$AL11&lt;0,1,0))</f>
        <v>1</v>
      </c>
      <c r="AR11" s="61">
        <f t="shared" si="8"/>
        <v>33.333333333333336</v>
      </c>
      <c r="AS11" s="61">
        <f t="array" ref="AS11">SUM(IF($AA11:$AL11&gt;20,1,0))</f>
        <v>1</v>
      </c>
      <c r="AT11" s="61">
        <f t="shared" si="9"/>
        <v>33.333333333333329</v>
      </c>
      <c r="AU11" s="61">
        <f t="array" ref="AU11">SUM(IF(AA11:AL11&gt;40,1,0))</f>
        <v>0</v>
      </c>
      <c r="AV11" s="61">
        <f t="shared" si="10"/>
        <v>0</v>
      </c>
      <c r="AW11" s="61">
        <v>11.554948079807115</v>
      </c>
      <c r="AX11" s="61">
        <v>4.1291337093919189</v>
      </c>
      <c r="AY11" s="61"/>
      <c r="AZ11" s="61"/>
      <c r="BA11" s="61">
        <v>6.7307692307692291</v>
      </c>
      <c r="BB11" s="61">
        <v>46.47758462946021</v>
      </c>
      <c r="BC11" s="61"/>
      <c r="BD11" s="61"/>
      <c r="BE11" s="61">
        <v>-8.0718650124607212</v>
      </c>
      <c r="BF11" s="61">
        <v>-2.8790944386722916</v>
      </c>
      <c r="BG11" s="61">
        <v>17.257738616714825</v>
      </c>
      <c r="BH11" s="61">
        <v>-21.528348397699261</v>
      </c>
      <c r="BI11" s="61">
        <v>-36.927812198150953</v>
      </c>
      <c r="BJ11" s="61"/>
      <c r="BK11" s="61">
        <v>15.699404761904756</v>
      </c>
      <c r="BL11" s="61">
        <v>-1.6089446413962483</v>
      </c>
      <c r="BM11" s="61">
        <v>-6.1733855978225787</v>
      </c>
      <c r="BN11" s="61">
        <v>-23.238350015529974</v>
      </c>
      <c r="BO11" s="61">
        <f t="shared" si="11"/>
        <v>0.10936759433200212</v>
      </c>
      <c r="BP11" s="61">
        <f t="shared" si="12"/>
        <v>-1.6089446413962483</v>
      </c>
      <c r="BQ11" s="61">
        <f t="shared" si="13"/>
        <v>46.47758462946021</v>
      </c>
      <c r="BR11" s="61">
        <f t="shared" si="0"/>
        <v>13</v>
      </c>
      <c r="BS11" s="61">
        <f t="array" ref="BS11">SUM(IF($AW11:$BN11&lt;0,1,0))</f>
        <v>7</v>
      </c>
      <c r="BT11" s="61">
        <f t="shared" si="14"/>
        <v>53.846153846153847</v>
      </c>
      <c r="BU11" s="61">
        <f t="array" ref="BU11">SUM(IF($AW11:$BN11&gt;20,1,0))</f>
        <v>1</v>
      </c>
      <c r="BV11" s="61">
        <f t="shared" si="15"/>
        <v>7.6923076923076925</v>
      </c>
      <c r="BW11" s="61">
        <f t="array" ref="BW11">SUM(IF(AW11:BN11&gt;40,1,0))</f>
        <v>1</v>
      </c>
      <c r="BX11" s="61">
        <f t="shared" si="16"/>
        <v>7.6923076923076925</v>
      </c>
      <c r="BY11" s="61">
        <v>-2.4607308497514686</v>
      </c>
      <c r="BZ11" s="61"/>
      <c r="CA11" s="61">
        <v>5.6697095212870128</v>
      </c>
      <c r="CB11" s="61">
        <v>3.625855415877477</v>
      </c>
      <c r="CC11" s="61"/>
      <c r="CD11" s="61"/>
      <c r="CE11" s="61"/>
      <c r="CF11" s="61"/>
      <c r="CG11" s="61"/>
      <c r="CH11" s="61"/>
      <c r="CI11" s="61"/>
      <c r="CJ11" s="61">
        <v>-7.6456255534827555</v>
      </c>
      <c r="CK11" s="61"/>
      <c r="CL11" s="61"/>
      <c r="CM11" s="61"/>
      <c r="CN11" s="61">
        <v>3.1697920897143592</v>
      </c>
      <c r="CO11" s="61"/>
      <c r="CP11" s="61"/>
      <c r="CQ11" s="61">
        <f t="shared" si="17"/>
        <v>0.47180012472892507</v>
      </c>
      <c r="CR11" s="61">
        <f t="shared" si="18"/>
        <v>3.1697920897143592</v>
      </c>
      <c r="CS11" s="61">
        <f t="shared" si="19"/>
        <v>5.6697095212870128</v>
      </c>
      <c r="CT11" s="61">
        <f t="shared" si="20"/>
        <v>5</v>
      </c>
      <c r="CU11" s="61">
        <f t="array" ref="CU11">SUM(IF($BY11:$CP11&lt;0,1,0))</f>
        <v>2</v>
      </c>
      <c r="CV11" s="61">
        <f t="shared" si="21"/>
        <v>40</v>
      </c>
      <c r="CW11" s="61">
        <f t="array" ref="CW11">SUM(IF($BY11:$CP11&gt;20,1,0))</f>
        <v>0</v>
      </c>
      <c r="CX11" s="61">
        <f t="shared" si="22"/>
        <v>0</v>
      </c>
      <c r="CY11" s="61">
        <f t="array" ref="CY11">SUM(IF(BY11:CP11&gt;40,1,0))</f>
        <v>0</v>
      </c>
      <c r="CZ11" s="61">
        <f t="shared" si="23"/>
        <v>0</v>
      </c>
      <c r="DA11" s="61"/>
      <c r="DB11" s="61">
        <v>-15.686274509803921</v>
      </c>
      <c r="DC11" s="61">
        <f t="shared" si="24"/>
        <v>-15.686274509803921</v>
      </c>
      <c r="DD11" s="61">
        <f t="shared" si="25"/>
        <v>-15.686274509803921</v>
      </c>
      <c r="DE11" s="61">
        <f t="shared" si="26"/>
        <v>-15.686274509803921</v>
      </c>
      <c r="DF11" s="61">
        <f t="shared" si="27"/>
        <v>1</v>
      </c>
      <c r="DG11" s="61">
        <f t="array" ref="DG11">SUM(IF($DA11:$DB11&lt;0,1,0))</f>
        <v>1</v>
      </c>
      <c r="DH11" s="61">
        <f t="shared" si="28"/>
        <v>100</v>
      </c>
      <c r="DI11" s="61">
        <f t="array" ref="DI11">SUM(IF($DA11:$DB11&gt;20,1,0))</f>
        <v>0</v>
      </c>
      <c r="DJ11" s="61">
        <f t="shared" si="29"/>
        <v>0</v>
      </c>
      <c r="DK11" s="61">
        <f t="array" ref="DK11">SUM(IF(DA11:DB11&gt;40,1,0))</f>
        <v>0</v>
      </c>
      <c r="DL11" s="61">
        <f t="shared" si="30"/>
        <v>0</v>
      </c>
      <c r="DM11" s="61"/>
      <c r="DN11" s="61"/>
      <c r="DO11" s="61"/>
      <c r="DP11" s="61"/>
      <c r="DQ11" s="61"/>
      <c r="DR11" s="61"/>
      <c r="DS11" s="61"/>
      <c r="DT11" s="61"/>
      <c r="DU11" s="61"/>
      <c r="DV11" s="61"/>
      <c r="DW11" s="61"/>
      <c r="DX11" s="61"/>
      <c r="DY11" s="61">
        <f t="shared" ref="DY11:DY74" si="37">AVERAGE(C11:P11,AA11:AL11,AW11:BN11,BY11:CP11,DA11:DB11,DM11:DN11)</f>
        <v>0.98725731206621281</v>
      </c>
      <c r="DZ11" s="61">
        <f t="shared" si="1"/>
        <v>0.78042372415905525</v>
      </c>
      <c r="EA11" s="61">
        <f t="shared" si="31"/>
        <v>46.47758462946021</v>
      </c>
      <c r="EB11" s="61"/>
      <c r="EC11" s="61">
        <f t="shared" si="2"/>
        <v>18.150668762496732</v>
      </c>
      <c r="ED11" s="61">
        <f t="shared" si="32"/>
        <v>22</v>
      </c>
      <c r="EE11" s="61">
        <f t="shared" si="32"/>
        <v>11</v>
      </c>
      <c r="EF11" s="61">
        <f t="shared" si="33"/>
        <v>50</v>
      </c>
      <c r="EG11" s="61">
        <f t="shared" si="34"/>
        <v>2</v>
      </c>
      <c r="EH11" s="61">
        <f t="shared" si="35"/>
        <v>9.0909090909090917</v>
      </c>
      <c r="EI11" s="61"/>
      <c r="EJ11" s="61">
        <f t="shared" si="3"/>
        <v>1</v>
      </c>
      <c r="EK11" s="61">
        <f t="shared" si="36"/>
        <v>4.5454545454545459</v>
      </c>
      <c r="EL11" s="84"/>
      <c r="EM11" s="84"/>
      <c r="EN11" s="84"/>
      <c r="EO11" s="84"/>
    </row>
    <row r="12" spans="1:182" x14ac:dyDescent="0.4">
      <c r="B12" s="88">
        <v>1803</v>
      </c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/>
      <c r="P12" s="61"/>
      <c r="Q12" s="61"/>
      <c r="R12" s="61"/>
      <c r="S12" s="61"/>
      <c r="T12" s="61"/>
      <c r="U12" s="61"/>
      <c r="V12" s="61"/>
      <c r="W12" s="61"/>
      <c r="X12" s="61"/>
      <c r="Y12" s="61"/>
      <c r="Z12" s="61"/>
      <c r="AA12" s="61">
        <v>12.774921806391626</v>
      </c>
      <c r="AB12" s="61"/>
      <c r="AC12" s="61">
        <v>12.810969637610192</v>
      </c>
      <c r="AD12" s="61"/>
      <c r="AE12" s="61"/>
      <c r="AF12" s="61">
        <v>2.3255813953488413</v>
      </c>
      <c r="AG12" s="61"/>
      <c r="AH12" s="61"/>
      <c r="AI12" s="61"/>
      <c r="AJ12" s="61"/>
      <c r="AK12" s="61"/>
      <c r="AL12" s="61"/>
      <c r="AM12" s="61">
        <f t="shared" si="4"/>
        <v>9.3038242797835533</v>
      </c>
      <c r="AN12" s="61">
        <f t="shared" si="5"/>
        <v>12.774921806391626</v>
      </c>
      <c r="AO12" s="61">
        <f t="shared" si="6"/>
        <v>12.810969637610192</v>
      </c>
      <c r="AP12" s="61">
        <f t="shared" si="7"/>
        <v>3</v>
      </c>
      <c r="AQ12" s="61">
        <f t="array" ref="AQ12">SUM(IF($AA12:$AL12&lt;0,1,0))</f>
        <v>0</v>
      </c>
      <c r="AR12" s="61">
        <f t="shared" si="8"/>
        <v>0</v>
      </c>
      <c r="AS12" s="61">
        <f t="array" ref="AS12">SUM(IF($AA12:$AL12&gt;20,1,0))</f>
        <v>0</v>
      </c>
      <c r="AT12" s="61">
        <f t="shared" si="9"/>
        <v>0</v>
      </c>
      <c r="AU12" s="61">
        <f t="array" ref="AU12">SUM(IF(AA12:AL12&gt;40,1,0))</f>
        <v>0</v>
      </c>
      <c r="AV12" s="61">
        <f t="shared" si="10"/>
        <v>0</v>
      </c>
      <c r="AW12" s="61">
        <v>12.448675361157424</v>
      </c>
      <c r="AX12" s="61">
        <v>-11.226931625009851</v>
      </c>
      <c r="AY12" s="61"/>
      <c r="AZ12" s="61"/>
      <c r="BA12" s="61">
        <v>-6.3063063063063085</v>
      </c>
      <c r="BB12" s="61">
        <v>3.6851967520299844</v>
      </c>
      <c r="BC12" s="61"/>
      <c r="BD12" s="61"/>
      <c r="BE12" s="61">
        <v>-2.3959464661963636</v>
      </c>
      <c r="BF12" s="61">
        <v>0.98814785619776302</v>
      </c>
      <c r="BG12" s="61">
        <v>-9.0935967253732883</v>
      </c>
      <c r="BH12" s="61">
        <v>118.21989528795811</v>
      </c>
      <c r="BI12" s="61">
        <v>2.8867266517112689</v>
      </c>
      <c r="BJ12" s="61"/>
      <c r="BK12" s="61">
        <v>34.147909967845642</v>
      </c>
      <c r="BL12" s="61">
        <v>-2.7716186252771613</v>
      </c>
      <c r="BM12" s="61">
        <v>20.830238833401673</v>
      </c>
      <c r="BN12" s="61">
        <v>-7.4047545959957697</v>
      </c>
      <c r="BO12" s="61">
        <f t="shared" si="11"/>
        <v>11.846741258934086</v>
      </c>
      <c r="BP12" s="61">
        <f t="shared" si="12"/>
        <v>0.98814785619776302</v>
      </c>
      <c r="BQ12" s="61">
        <f t="shared" si="13"/>
        <v>118.21989528795811</v>
      </c>
      <c r="BR12" s="61">
        <f t="shared" si="0"/>
        <v>13</v>
      </c>
      <c r="BS12" s="61">
        <f t="array" ref="BS12">SUM(IF($AW12:$BN12&lt;0,1,0))</f>
        <v>6</v>
      </c>
      <c r="BT12" s="61">
        <f t="shared" si="14"/>
        <v>46.153846153846153</v>
      </c>
      <c r="BU12" s="61">
        <f t="array" ref="BU12">SUM(IF($AW12:$BN12&gt;20,1,0))</f>
        <v>3</v>
      </c>
      <c r="BV12" s="61">
        <f t="shared" si="15"/>
        <v>23.076923076923077</v>
      </c>
      <c r="BW12" s="61">
        <f t="array" ref="BW12">SUM(IF(AW12:BN12&gt;40,1,0))</f>
        <v>1</v>
      </c>
      <c r="BX12" s="61">
        <f t="shared" si="16"/>
        <v>7.6923076923076925</v>
      </c>
      <c r="BY12" s="61">
        <v>22.593285352851527</v>
      </c>
      <c r="BZ12" s="61"/>
      <c r="CA12" s="61">
        <v>-3.4326523446052213</v>
      </c>
      <c r="CB12" s="61">
        <v>15.891233796885885</v>
      </c>
      <c r="CC12" s="61"/>
      <c r="CD12" s="61"/>
      <c r="CE12" s="61"/>
      <c r="CF12" s="61"/>
      <c r="CG12" s="61"/>
      <c r="CH12" s="61"/>
      <c r="CI12" s="61"/>
      <c r="CJ12" s="61" t="s">
        <v>25</v>
      </c>
      <c r="CK12" s="61"/>
      <c r="CL12" s="61"/>
      <c r="CM12" s="61"/>
      <c r="CN12" s="61">
        <v>-1.4669226226601235</v>
      </c>
      <c r="CO12" s="61"/>
      <c r="CP12" s="61"/>
      <c r="CQ12" s="61">
        <f t="shared" si="17"/>
        <v>8.3962360456180178</v>
      </c>
      <c r="CR12" s="61">
        <f t="shared" si="18"/>
        <v>7.2121555871128811</v>
      </c>
      <c r="CS12" s="61">
        <f t="shared" si="19"/>
        <v>22.593285352851527</v>
      </c>
      <c r="CT12" s="61">
        <f t="shared" si="20"/>
        <v>5</v>
      </c>
      <c r="CU12" s="61">
        <f t="array" ref="CU12">SUM(IF($BY12:$CP12&lt;0,1,0))</f>
        <v>2</v>
      </c>
      <c r="CV12" s="61">
        <f t="shared" si="21"/>
        <v>40</v>
      </c>
      <c r="CW12" s="61">
        <f t="array" ref="CW12">SUM(IF($BY12:$CP12&gt;20,1,0))</f>
        <v>2</v>
      </c>
      <c r="CX12" s="61">
        <f t="shared" si="22"/>
        <v>40</v>
      </c>
      <c r="CY12" s="61">
        <f t="array" ref="CY12">SUM(IF(BY12:CP12&gt;40,1,0))</f>
        <v>1</v>
      </c>
      <c r="CZ12" s="61">
        <f t="shared" si="23"/>
        <v>20</v>
      </c>
      <c r="DA12" s="61"/>
      <c r="DB12" s="61">
        <v>5.4263565891472965</v>
      </c>
      <c r="DC12" s="61">
        <f t="shared" si="24"/>
        <v>5.4263565891472965</v>
      </c>
      <c r="DD12" s="61">
        <f t="shared" si="25"/>
        <v>5.4263565891472965</v>
      </c>
      <c r="DE12" s="61">
        <f t="shared" si="26"/>
        <v>5.4263565891472965</v>
      </c>
      <c r="DF12" s="61">
        <f t="shared" si="27"/>
        <v>1</v>
      </c>
      <c r="DG12" s="61">
        <f t="array" ref="DG12">SUM(IF($DA12:$DB12&lt;0,1,0))</f>
        <v>0</v>
      </c>
      <c r="DH12" s="61">
        <f t="shared" si="28"/>
        <v>0</v>
      </c>
      <c r="DI12" s="61">
        <f t="array" ref="DI12">SUM(IF($DA12:$DB12&gt;20,1,0))</f>
        <v>0</v>
      </c>
      <c r="DJ12" s="61">
        <f t="shared" si="29"/>
        <v>0</v>
      </c>
      <c r="DK12" s="61">
        <f t="array" ref="DK12">SUM(IF(DA12:DB12&gt;40,1,0))</f>
        <v>0</v>
      </c>
      <c r="DL12" s="61">
        <f t="shared" si="30"/>
        <v>0</v>
      </c>
      <c r="DM12" s="61"/>
      <c r="DN12" s="61"/>
      <c r="DO12" s="61"/>
      <c r="DP12" s="61"/>
      <c r="DQ12" s="61"/>
      <c r="DR12" s="61"/>
      <c r="DS12" s="61"/>
      <c r="DT12" s="61"/>
      <c r="DU12" s="61"/>
      <c r="DV12" s="61"/>
      <c r="DW12" s="61"/>
      <c r="DX12" s="61"/>
      <c r="DY12" s="61">
        <f t="shared" si="37"/>
        <v>10.520495713195862</v>
      </c>
      <c r="DZ12" s="61">
        <f t="shared" si="1"/>
        <v>2.8867266517112689</v>
      </c>
      <c r="EA12" s="61">
        <f t="shared" si="31"/>
        <v>118.21989528795811</v>
      </c>
      <c r="EB12" s="61"/>
      <c r="EC12" s="61">
        <f t="shared" si="2"/>
        <v>27.281257773408651</v>
      </c>
      <c r="ED12" s="61">
        <f t="shared" si="32"/>
        <v>22</v>
      </c>
      <c r="EE12" s="61">
        <f t="shared" si="32"/>
        <v>8</v>
      </c>
      <c r="EF12" s="61">
        <f t="shared" si="33"/>
        <v>36.363636363636367</v>
      </c>
      <c r="EG12" s="61">
        <f t="shared" si="34"/>
        <v>5</v>
      </c>
      <c r="EH12" s="61">
        <f t="shared" si="35"/>
        <v>22.727272727272727</v>
      </c>
      <c r="EI12" s="61"/>
      <c r="EJ12" s="61">
        <f t="shared" si="3"/>
        <v>2</v>
      </c>
      <c r="EK12" s="61">
        <f t="shared" si="36"/>
        <v>9.0909090909090917</v>
      </c>
      <c r="EL12" s="84"/>
      <c r="EM12" s="84"/>
      <c r="EN12" s="84"/>
      <c r="EO12" s="84"/>
    </row>
    <row r="13" spans="1:182" x14ac:dyDescent="0.4">
      <c r="B13" s="88">
        <v>1804</v>
      </c>
      <c r="C13" s="61"/>
      <c r="D13" s="61"/>
      <c r="E13" s="61"/>
      <c r="F13" s="61"/>
      <c r="G13" s="61"/>
      <c r="H13" s="61"/>
      <c r="I13" s="61"/>
      <c r="J13" s="61"/>
      <c r="K13" s="61"/>
      <c r="L13" s="61"/>
      <c r="M13" s="61"/>
      <c r="N13" s="61"/>
      <c r="O13" s="61"/>
      <c r="P13" s="61"/>
      <c r="Q13" s="61"/>
      <c r="R13" s="61"/>
      <c r="S13" s="61"/>
      <c r="T13" s="61"/>
      <c r="U13" s="61"/>
      <c r="V13" s="61"/>
      <c r="W13" s="61"/>
      <c r="X13" s="61"/>
      <c r="Y13" s="61"/>
      <c r="Z13" s="61"/>
      <c r="AA13" s="61">
        <v>5.0047712856522768</v>
      </c>
      <c r="AB13" s="61"/>
      <c r="AC13" s="61">
        <v>50.199687445737105</v>
      </c>
      <c r="AD13" s="61"/>
      <c r="AE13" s="61"/>
      <c r="AF13" s="61">
        <v>31.818181818181813</v>
      </c>
      <c r="AG13" s="61"/>
      <c r="AH13" s="61"/>
      <c r="AI13" s="61"/>
      <c r="AJ13" s="61"/>
      <c r="AK13" s="61"/>
      <c r="AL13" s="61"/>
      <c r="AM13" s="61">
        <f t="shared" si="4"/>
        <v>29.007546849857064</v>
      </c>
      <c r="AN13" s="61">
        <f t="shared" si="5"/>
        <v>31.818181818181813</v>
      </c>
      <c r="AO13" s="61">
        <f t="shared" si="6"/>
        <v>50.199687445737105</v>
      </c>
      <c r="AP13" s="61">
        <f t="shared" si="7"/>
        <v>3</v>
      </c>
      <c r="AQ13" s="61">
        <f t="array" ref="AQ13">SUM(IF($AA13:$AL13&lt;0,1,0))</f>
        <v>0</v>
      </c>
      <c r="AR13" s="61">
        <f t="shared" si="8"/>
        <v>0</v>
      </c>
      <c r="AS13" s="61">
        <f t="array" ref="AS13">SUM(IF($AA13:$AL13&gt;20,1,0))</f>
        <v>2</v>
      </c>
      <c r="AT13" s="61">
        <f t="shared" si="9"/>
        <v>66.666666666666657</v>
      </c>
      <c r="AU13" s="61">
        <f t="array" ref="AU13">SUM(IF(AA13:AL13&gt;40,1,0))</f>
        <v>1</v>
      </c>
      <c r="AV13" s="61">
        <f t="shared" si="10"/>
        <v>33.333333333333329</v>
      </c>
      <c r="AW13" s="61">
        <v>-3.3999894637385619</v>
      </c>
      <c r="AX13" s="61">
        <v>13.816414065765237</v>
      </c>
      <c r="AY13" s="61"/>
      <c r="AZ13" s="61"/>
      <c r="BA13" s="61">
        <v>9.6153846153846256</v>
      </c>
      <c r="BB13" s="61">
        <v>-9.9397590361445793</v>
      </c>
      <c r="BC13" s="61"/>
      <c r="BD13" s="61"/>
      <c r="BE13" s="61">
        <v>0.17022470330032569</v>
      </c>
      <c r="BF13" s="61">
        <v>-5.9238403211418378</v>
      </c>
      <c r="BG13" s="61">
        <v>-12.230560595825168</v>
      </c>
      <c r="BH13" s="61">
        <v>11.75623800383876</v>
      </c>
      <c r="BI13" s="61">
        <v>19.454908021284776</v>
      </c>
      <c r="BJ13" s="61"/>
      <c r="BK13" s="61">
        <v>16.203259827420915</v>
      </c>
      <c r="BL13" s="61">
        <v>-2.7651083238312446</v>
      </c>
      <c r="BM13" s="61">
        <v>16.056838365896997</v>
      </c>
      <c r="BN13" s="61">
        <v>3.2240017255790172</v>
      </c>
      <c r="BO13" s="61">
        <f t="shared" si="11"/>
        <v>4.3106162759837892</v>
      </c>
      <c r="BP13" s="61">
        <f t="shared" si="12"/>
        <v>3.2240017255790172</v>
      </c>
      <c r="BQ13" s="61">
        <f t="shared" si="13"/>
        <v>19.454908021284776</v>
      </c>
      <c r="BR13" s="61">
        <f t="shared" si="0"/>
        <v>13</v>
      </c>
      <c r="BS13" s="61">
        <f t="array" ref="BS13">SUM(IF($AW13:$BN13&lt;0,1,0))</f>
        <v>5</v>
      </c>
      <c r="BT13" s="61">
        <f t="shared" si="14"/>
        <v>38.46153846153846</v>
      </c>
      <c r="BU13" s="61">
        <f t="array" ref="BU13">SUM(IF($AW13:$BN13&gt;20,1,0))</f>
        <v>0</v>
      </c>
      <c r="BV13" s="61">
        <f t="shared" si="15"/>
        <v>0</v>
      </c>
      <c r="BW13" s="61">
        <f t="array" ref="BW13">SUM(IF(AW13:BN13&gt;40,1,0))</f>
        <v>0</v>
      </c>
      <c r="BX13" s="61">
        <f t="shared" si="16"/>
        <v>0</v>
      </c>
      <c r="BY13" s="61">
        <v>-2.5728312801863149</v>
      </c>
      <c r="BZ13" s="61"/>
      <c r="CA13" s="61">
        <v>-1.2454308011889379</v>
      </c>
      <c r="CB13" s="61">
        <v>-8.0646342684556949</v>
      </c>
      <c r="CC13" s="61"/>
      <c r="CD13" s="61"/>
      <c r="CE13" s="61"/>
      <c r="CF13" s="61"/>
      <c r="CG13" s="61"/>
      <c r="CH13" s="61"/>
      <c r="CI13" s="61"/>
      <c r="CJ13" s="61" t="s">
        <v>25</v>
      </c>
      <c r="CK13" s="61"/>
      <c r="CL13" s="61"/>
      <c r="CM13" s="61"/>
      <c r="CN13" s="61">
        <v>4.0991657505265051</v>
      </c>
      <c r="CO13" s="61"/>
      <c r="CP13" s="61"/>
      <c r="CQ13" s="61">
        <f t="shared" si="17"/>
        <v>-1.9459326498261105</v>
      </c>
      <c r="CR13" s="61">
        <f t="shared" si="18"/>
        <v>-1.9091310406876265</v>
      </c>
      <c r="CS13" s="61">
        <f t="shared" si="19"/>
        <v>4.0991657505265051</v>
      </c>
      <c r="CT13" s="61">
        <f t="shared" si="20"/>
        <v>5</v>
      </c>
      <c r="CU13" s="61">
        <f t="array" ref="CU13">SUM(IF($BY13:$CP13&lt;0,1,0))</f>
        <v>3</v>
      </c>
      <c r="CV13" s="61">
        <f t="shared" si="21"/>
        <v>60</v>
      </c>
      <c r="CW13" s="61">
        <f t="array" ref="CW13">SUM(IF($BY13:$CP13&gt;20,1,0))</f>
        <v>1</v>
      </c>
      <c r="CX13" s="61">
        <f t="shared" si="22"/>
        <v>20</v>
      </c>
      <c r="CY13" s="61">
        <f t="array" ref="CY13">SUM(IF(BY13:CP13&gt;40,1,0))</f>
        <v>1</v>
      </c>
      <c r="CZ13" s="61">
        <f t="shared" si="23"/>
        <v>20</v>
      </c>
      <c r="DA13" s="61"/>
      <c r="DB13" s="61">
        <v>4.4117647058823595</v>
      </c>
      <c r="DC13" s="61">
        <f t="shared" si="24"/>
        <v>4.4117647058823595</v>
      </c>
      <c r="DD13" s="61">
        <f t="shared" si="25"/>
        <v>4.4117647058823595</v>
      </c>
      <c r="DE13" s="61">
        <f t="shared" si="26"/>
        <v>4.4117647058823595</v>
      </c>
      <c r="DF13" s="61">
        <f t="shared" si="27"/>
        <v>1</v>
      </c>
      <c r="DG13" s="61">
        <f t="array" ref="DG13">SUM(IF($DA13:$DB13&lt;0,1,0))</f>
        <v>0</v>
      </c>
      <c r="DH13" s="61">
        <f t="shared" si="28"/>
        <v>0</v>
      </c>
      <c r="DI13" s="61">
        <f t="array" ref="DI13">SUM(IF($DA13:$DB13&gt;20,1,0))</f>
        <v>0</v>
      </c>
      <c r="DJ13" s="61">
        <f t="shared" si="29"/>
        <v>0</v>
      </c>
      <c r="DK13" s="61">
        <f t="array" ref="DK13">SUM(IF(DA13:DB13&gt;40,1,0))</f>
        <v>0</v>
      </c>
      <c r="DL13" s="61">
        <f t="shared" si="30"/>
        <v>0</v>
      </c>
      <c r="DM13" s="61"/>
      <c r="DN13" s="61"/>
      <c r="DO13" s="61"/>
      <c r="DP13" s="61"/>
      <c r="DQ13" s="61"/>
      <c r="DR13" s="61"/>
      <c r="DS13" s="61"/>
      <c r="DT13" s="61"/>
      <c r="DU13" s="61"/>
      <c r="DV13" s="61"/>
      <c r="DW13" s="61"/>
      <c r="DX13" s="61"/>
      <c r="DY13" s="61">
        <f t="shared" si="37"/>
        <v>6.651842202092304</v>
      </c>
      <c r="DZ13" s="61">
        <f t="shared" si="1"/>
        <v>4.0991657505265051</v>
      </c>
      <c r="EA13" s="61">
        <f t="shared" si="31"/>
        <v>50.199687445737105</v>
      </c>
      <c r="EB13" s="61">
        <f>AVERAGE(DZ8:DZ13)</f>
        <v>3.4921549628263242</v>
      </c>
      <c r="EC13" s="61">
        <f t="shared" si="2"/>
        <v>14.783888308077113</v>
      </c>
      <c r="ED13" s="61">
        <f t="shared" si="32"/>
        <v>22</v>
      </c>
      <c r="EE13" s="61">
        <f t="shared" si="32"/>
        <v>8</v>
      </c>
      <c r="EF13" s="61">
        <f t="shared" si="33"/>
        <v>36.363636363636367</v>
      </c>
      <c r="EG13" s="61">
        <f t="shared" si="34"/>
        <v>3</v>
      </c>
      <c r="EH13" s="61">
        <f t="shared" si="35"/>
        <v>13.636363636363635</v>
      </c>
      <c r="EI13" s="61">
        <f t="shared" ref="EI13:EI76" si="38">AVERAGE(EH8:EH13)</f>
        <v>16.70995670995671</v>
      </c>
      <c r="EJ13" s="61">
        <f t="shared" si="3"/>
        <v>2</v>
      </c>
      <c r="EK13" s="61">
        <f t="shared" si="36"/>
        <v>9.0909090909090917</v>
      </c>
      <c r="EL13" s="84"/>
      <c r="EM13" s="84"/>
      <c r="EN13" s="84"/>
      <c r="EO13" s="84"/>
    </row>
    <row r="14" spans="1:182" x14ac:dyDescent="0.4">
      <c r="B14" s="88">
        <v>1805</v>
      </c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/>
      <c r="P14" s="61"/>
      <c r="Q14" s="61"/>
      <c r="R14" s="61"/>
      <c r="S14" s="61"/>
      <c r="T14" s="61"/>
      <c r="U14" s="61"/>
      <c r="V14" s="61"/>
      <c r="W14" s="61"/>
      <c r="X14" s="61"/>
      <c r="Y14" s="61"/>
      <c r="Z14" s="61"/>
      <c r="AA14" s="61">
        <v>2.6256965035872826</v>
      </c>
      <c r="AB14" s="61"/>
      <c r="AC14" s="61">
        <v>-28.658959537572247</v>
      </c>
      <c r="AD14" s="61"/>
      <c r="AE14" s="61"/>
      <c r="AF14" s="61">
        <v>-5.172413793103436</v>
      </c>
      <c r="AG14" s="61"/>
      <c r="AH14" s="61"/>
      <c r="AI14" s="61"/>
      <c r="AJ14" s="61"/>
      <c r="AK14" s="61"/>
      <c r="AL14" s="61"/>
      <c r="AM14" s="61">
        <f t="shared" si="4"/>
        <v>-10.401892275696135</v>
      </c>
      <c r="AN14" s="61">
        <f t="shared" si="5"/>
        <v>-5.172413793103436</v>
      </c>
      <c r="AO14" s="61">
        <f t="shared" si="6"/>
        <v>2.6256965035872826</v>
      </c>
      <c r="AP14" s="61">
        <f t="shared" si="7"/>
        <v>3</v>
      </c>
      <c r="AQ14" s="61">
        <f t="array" ref="AQ14">SUM(IF($AA14:$AL14&lt;0,1,0))</f>
        <v>2</v>
      </c>
      <c r="AR14" s="61">
        <f t="shared" si="8"/>
        <v>66.666666666666671</v>
      </c>
      <c r="AS14" s="61">
        <f t="array" ref="AS14">SUM(IF($AA14:$AL14&gt;20,1,0))</f>
        <v>0</v>
      </c>
      <c r="AT14" s="61">
        <f t="shared" si="9"/>
        <v>0</v>
      </c>
      <c r="AU14" s="61">
        <f t="array" ref="AU14">SUM(IF(AA14:AL14&gt;40,1,0))</f>
        <v>0</v>
      </c>
      <c r="AV14" s="61">
        <f t="shared" si="10"/>
        <v>0</v>
      </c>
      <c r="AW14" s="61">
        <v>26.509580683860634</v>
      </c>
      <c r="AX14" s="61">
        <v>-12.009182346147028</v>
      </c>
      <c r="AY14" s="61"/>
      <c r="AZ14" s="61"/>
      <c r="BA14" s="61">
        <v>9.6491228070175303</v>
      </c>
      <c r="BB14" s="61">
        <v>34.381270903010041</v>
      </c>
      <c r="BC14" s="61"/>
      <c r="BD14" s="61"/>
      <c r="BE14" s="61">
        <v>0.65700412381524131</v>
      </c>
      <c r="BF14" s="61">
        <v>7.9147776098616118</v>
      </c>
      <c r="BG14" s="61">
        <v>25.84530009747883</v>
      </c>
      <c r="BH14" s="61">
        <v>110.47659939888365</v>
      </c>
      <c r="BI14" s="61">
        <v>9.0276079430962941</v>
      </c>
      <c r="BJ14" s="61"/>
      <c r="BK14" s="61">
        <v>-22.813531353135318</v>
      </c>
      <c r="BL14" s="61">
        <v>4.5734388742304288</v>
      </c>
      <c r="BM14" s="61">
        <v>27.04142872758537</v>
      </c>
      <c r="BN14" s="61">
        <v>16.18006886549087</v>
      </c>
      <c r="BO14" s="61">
        <f t="shared" si="11"/>
        <v>18.264114333465244</v>
      </c>
      <c r="BP14" s="61">
        <f t="shared" si="12"/>
        <v>9.6491228070175303</v>
      </c>
      <c r="BQ14" s="61">
        <f t="shared" si="13"/>
        <v>110.47659939888365</v>
      </c>
      <c r="BR14" s="61">
        <f t="shared" si="0"/>
        <v>13</v>
      </c>
      <c r="BS14" s="61">
        <f t="array" ref="BS14">SUM(IF($AW14:$BN14&lt;0,1,0))</f>
        <v>2</v>
      </c>
      <c r="BT14" s="61">
        <f t="shared" si="14"/>
        <v>15.384615384615385</v>
      </c>
      <c r="BU14" s="61">
        <f t="array" ref="BU14">SUM(IF($AW14:$BN14&gt;20,1,0))</f>
        <v>5</v>
      </c>
      <c r="BV14" s="61">
        <f t="shared" si="15"/>
        <v>38.461538461538467</v>
      </c>
      <c r="BW14" s="61">
        <f t="array" ref="BW14">SUM(IF(AW14:BN14&gt;40,1,0))</f>
        <v>1</v>
      </c>
      <c r="BX14" s="61">
        <f t="shared" si="16"/>
        <v>7.6923076923076925</v>
      </c>
      <c r="BY14" s="61">
        <v>8.7390977822416183</v>
      </c>
      <c r="BZ14" s="61"/>
      <c r="CA14" s="61">
        <v>-12.759565380967091</v>
      </c>
      <c r="CB14" s="61">
        <v>11.51934887278243</v>
      </c>
      <c r="CC14" s="61"/>
      <c r="CD14" s="61"/>
      <c r="CE14" s="61"/>
      <c r="CF14" s="61"/>
      <c r="CG14" s="61"/>
      <c r="CH14" s="61"/>
      <c r="CI14" s="61"/>
      <c r="CJ14" s="61">
        <v>-8.492926498954354</v>
      </c>
      <c r="CK14" s="61"/>
      <c r="CL14" s="61"/>
      <c r="CM14" s="61"/>
      <c r="CN14" s="61">
        <v>5.4872324620224768</v>
      </c>
      <c r="CO14" s="61"/>
      <c r="CP14" s="61"/>
      <c r="CQ14" s="61">
        <f t="shared" si="17"/>
        <v>0.89863744742501606</v>
      </c>
      <c r="CR14" s="61">
        <f t="shared" si="18"/>
        <v>5.4872324620224768</v>
      </c>
      <c r="CS14" s="61">
        <f t="shared" si="19"/>
        <v>11.51934887278243</v>
      </c>
      <c r="CT14" s="61">
        <f t="shared" si="20"/>
        <v>5</v>
      </c>
      <c r="CU14" s="61">
        <f t="array" ref="CU14">SUM(IF($BY14:$CP14&lt;0,1,0))</f>
        <v>2</v>
      </c>
      <c r="CV14" s="61">
        <f t="shared" si="21"/>
        <v>40</v>
      </c>
      <c r="CW14" s="61">
        <f t="array" ref="CW14">SUM(IF($BY14:$CP14&gt;20,1,0))</f>
        <v>0</v>
      </c>
      <c r="CX14" s="61">
        <f t="shared" si="22"/>
        <v>0</v>
      </c>
      <c r="CY14" s="61">
        <f t="array" ref="CY14">SUM(IF(BY14:CP14&gt;40,1,0))</f>
        <v>0</v>
      </c>
      <c r="CZ14" s="61">
        <f t="shared" si="23"/>
        <v>0</v>
      </c>
      <c r="DA14" s="61"/>
      <c r="DB14" s="61">
        <v>-0.70422535211267512</v>
      </c>
      <c r="DC14" s="61">
        <f t="shared" si="24"/>
        <v>-0.70422535211267512</v>
      </c>
      <c r="DD14" s="61">
        <f t="shared" si="25"/>
        <v>-0.70422535211267512</v>
      </c>
      <c r="DE14" s="61">
        <f t="shared" si="26"/>
        <v>-0.70422535211267512</v>
      </c>
      <c r="DF14" s="61">
        <f t="shared" si="27"/>
        <v>1</v>
      </c>
      <c r="DG14" s="61">
        <f t="array" ref="DG14">SUM(IF($DA14:$DB14&lt;0,1,0))</f>
        <v>1</v>
      </c>
      <c r="DH14" s="61">
        <f t="shared" si="28"/>
        <v>100</v>
      </c>
      <c r="DI14" s="61">
        <f t="array" ref="DI14">SUM(IF($DA14:$DB14&gt;20,1,0))</f>
        <v>0</v>
      </c>
      <c r="DJ14" s="61">
        <f t="shared" si="29"/>
        <v>0</v>
      </c>
      <c r="DK14" s="61">
        <f t="array" ref="DK14">SUM(IF(DA14:DB14&gt;40,1,0))</f>
        <v>0</v>
      </c>
      <c r="DL14" s="61">
        <f t="shared" si="30"/>
        <v>0</v>
      </c>
      <c r="DM14" s="61"/>
      <c r="DN14" s="61"/>
      <c r="DO14" s="61"/>
      <c r="DP14" s="61"/>
      <c r="DQ14" s="61"/>
      <c r="DR14" s="61"/>
      <c r="DS14" s="61"/>
      <c r="DT14" s="61"/>
      <c r="DU14" s="61"/>
      <c r="DV14" s="61"/>
      <c r="DW14" s="61"/>
      <c r="DX14" s="61"/>
      <c r="DY14" s="61">
        <f t="shared" si="37"/>
        <v>9.5462168814987347</v>
      </c>
      <c r="DZ14" s="61">
        <f t="shared" si="1"/>
        <v>6.7010050359420443</v>
      </c>
      <c r="EA14" s="61">
        <f t="shared" si="31"/>
        <v>110.47659939888365</v>
      </c>
      <c r="EB14" s="61">
        <f t="shared" ref="EB14:EB77" si="39">AVERAGE(DZ9:DZ14)</f>
        <v>4.0269633083456107</v>
      </c>
      <c r="EC14" s="61">
        <f t="shared" si="2"/>
        <v>27.601692501325847</v>
      </c>
      <c r="ED14" s="61">
        <f t="shared" si="32"/>
        <v>22</v>
      </c>
      <c r="EE14" s="61">
        <f t="shared" si="32"/>
        <v>7</v>
      </c>
      <c r="EF14" s="61">
        <f t="shared" si="33"/>
        <v>31.818181818181817</v>
      </c>
      <c r="EG14" s="61">
        <f t="shared" si="34"/>
        <v>5</v>
      </c>
      <c r="EH14" s="61">
        <f t="shared" si="35"/>
        <v>22.727272727272727</v>
      </c>
      <c r="EI14" s="61">
        <f t="shared" si="38"/>
        <v>17.712842712842715</v>
      </c>
      <c r="EJ14" s="61">
        <f t="shared" si="3"/>
        <v>1</v>
      </c>
      <c r="EK14" s="61">
        <f t="shared" si="36"/>
        <v>4.5454545454545459</v>
      </c>
      <c r="EL14" s="84"/>
      <c r="EM14" s="84"/>
      <c r="EN14" s="84"/>
      <c r="EO14" s="84"/>
    </row>
    <row r="15" spans="1:182" x14ac:dyDescent="0.4">
      <c r="B15" s="88">
        <v>1806</v>
      </c>
      <c r="C15" s="61"/>
      <c r="D15" s="61"/>
      <c r="E15" s="61"/>
      <c r="F15" s="61"/>
      <c r="G15" s="61"/>
      <c r="H15" s="61"/>
      <c r="I15" s="61"/>
      <c r="J15" s="61"/>
      <c r="K15" s="61"/>
      <c r="L15" s="61"/>
      <c r="M15" s="61"/>
      <c r="N15" s="61"/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  <c r="AA15" s="61">
        <v>3.0928490272669307</v>
      </c>
      <c r="AB15" s="61"/>
      <c r="AC15" s="61">
        <v>-7.9079565710581834</v>
      </c>
      <c r="AD15" s="61"/>
      <c r="AE15" s="61"/>
      <c r="AF15" s="61">
        <v>10.909090909090891</v>
      </c>
      <c r="AG15" s="61"/>
      <c r="AH15" s="61"/>
      <c r="AI15" s="61"/>
      <c r="AJ15" s="61"/>
      <c r="AK15" s="61"/>
      <c r="AL15" s="61"/>
      <c r="AM15" s="61">
        <f t="shared" si="4"/>
        <v>2.0313277884332126</v>
      </c>
      <c r="AN15" s="61">
        <f t="shared" si="5"/>
        <v>3.0928490272669307</v>
      </c>
      <c r="AO15" s="61">
        <f t="shared" si="6"/>
        <v>10.909090909090891</v>
      </c>
      <c r="AP15" s="61">
        <f t="shared" si="7"/>
        <v>3</v>
      </c>
      <c r="AQ15" s="61">
        <f t="array" ref="AQ15">SUM(IF($AA15:$AL15&lt;0,1,0))</f>
        <v>1</v>
      </c>
      <c r="AR15" s="61">
        <f t="shared" si="8"/>
        <v>33.333333333333336</v>
      </c>
      <c r="AS15" s="61">
        <f t="array" ref="AS15">SUM(IF($AA15:$AL15&gt;20,1,0))</f>
        <v>0</v>
      </c>
      <c r="AT15" s="61">
        <f t="shared" si="9"/>
        <v>0</v>
      </c>
      <c r="AU15" s="61">
        <f t="array" ref="AU15">SUM(IF(AA15:AL15&gt;40,1,0))</f>
        <v>0</v>
      </c>
      <c r="AV15" s="61">
        <f t="shared" si="10"/>
        <v>0</v>
      </c>
      <c r="AW15" s="61">
        <v>-2.9331967392786149</v>
      </c>
      <c r="AX15" s="61">
        <v>-1.2169162830798608</v>
      </c>
      <c r="AY15" s="61"/>
      <c r="AZ15" s="61"/>
      <c r="BA15" s="61">
        <v>-2.399999999999991</v>
      </c>
      <c r="BB15" s="61">
        <v>-14.733698357391734</v>
      </c>
      <c r="BC15" s="61"/>
      <c r="BD15" s="61"/>
      <c r="BE15" s="61">
        <v>5.6316391955431255</v>
      </c>
      <c r="BF15" s="61">
        <v>-0.32126970179582326</v>
      </c>
      <c r="BG15" s="61">
        <v>-6.7623743736566544</v>
      </c>
      <c r="BH15" s="61">
        <v>-8.9555283557731578</v>
      </c>
      <c r="BI15" s="61">
        <v>-15.970535905742718</v>
      </c>
      <c r="BJ15" s="61"/>
      <c r="BK15" s="61">
        <v>-34.206306787814</v>
      </c>
      <c r="BL15" s="61">
        <v>5.5789178581440835</v>
      </c>
      <c r="BM15" s="61">
        <v>-19.430296571690796</v>
      </c>
      <c r="BN15" s="61">
        <v>-3.4714238334147853</v>
      </c>
      <c r="BO15" s="61">
        <f t="shared" si="11"/>
        <v>-7.6300761427654571</v>
      </c>
      <c r="BP15" s="61">
        <f t="shared" si="12"/>
        <v>-3.4714238334147853</v>
      </c>
      <c r="BQ15" s="61">
        <f t="shared" si="13"/>
        <v>5.6316391955431255</v>
      </c>
      <c r="BR15" s="61">
        <f t="shared" si="0"/>
        <v>13</v>
      </c>
      <c r="BS15" s="61">
        <f t="array" ref="BS15">SUM(IF($AW15:$BN15&lt;0,1,0))</f>
        <v>11</v>
      </c>
      <c r="BT15" s="61">
        <f t="shared" si="14"/>
        <v>84.615384615384613</v>
      </c>
      <c r="BU15" s="61">
        <f t="array" ref="BU15">SUM(IF($AW15:$BN15&gt;20,1,0))</f>
        <v>0</v>
      </c>
      <c r="BV15" s="61">
        <f t="shared" si="15"/>
        <v>0</v>
      </c>
      <c r="BW15" s="61">
        <f t="array" ref="BW15">SUM(IF(AW15:BN15&gt;40,1,0))</f>
        <v>0</v>
      </c>
      <c r="BX15" s="61">
        <f t="shared" si="16"/>
        <v>0</v>
      </c>
      <c r="BY15" s="61">
        <v>-2.9517960244089227E-2</v>
      </c>
      <c r="BZ15" s="61"/>
      <c r="CA15" s="61">
        <v>5.2220429655585958</v>
      </c>
      <c r="CB15" s="61">
        <v>-8.0541305373402103</v>
      </c>
      <c r="CC15" s="61"/>
      <c r="CD15" s="61"/>
      <c r="CE15" s="61"/>
      <c r="CF15" s="61"/>
      <c r="CG15" s="61"/>
      <c r="CH15" s="61"/>
      <c r="CI15" s="61"/>
      <c r="CJ15" s="61">
        <v>44.303797468354425</v>
      </c>
      <c r="CK15" s="61"/>
      <c r="CL15" s="61"/>
      <c r="CM15" s="61"/>
      <c r="CN15" s="61">
        <v>-4.5945331730270711</v>
      </c>
      <c r="CO15" s="61"/>
      <c r="CP15" s="61"/>
      <c r="CQ15" s="61">
        <f t="shared" si="17"/>
        <v>7.369531752660329</v>
      </c>
      <c r="CR15" s="61">
        <f t="shared" si="18"/>
        <v>-2.9517960244089227E-2</v>
      </c>
      <c r="CS15" s="61">
        <f t="shared" si="19"/>
        <v>44.303797468354425</v>
      </c>
      <c r="CT15" s="61">
        <f t="shared" si="20"/>
        <v>5</v>
      </c>
      <c r="CU15" s="61">
        <f t="array" ref="CU15">SUM(IF($BY15:$CP15&lt;0,1,0))</f>
        <v>3</v>
      </c>
      <c r="CV15" s="61">
        <f t="shared" si="21"/>
        <v>60</v>
      </c>
      <c r="CW15" s="61">
        <f t="array" ref="CW15">SUM(IF($BY15:$CP15&gt;20,1,0))</f>
        <v>1</v>
      </c>
      <c r="CX15" s="61">
        <f t="shared" si="22"/>
        <v>20</v>
      </c>
      <c r="CY15" s="61">
        <f t="array" ref="CY15">SUM(IF(BY15:CP15&gt;40,1,0))</f>
        <v>1</v>
      </c>
      <c r="CZ15" s="61">
        <f t="shared" si="23"/>
        <v>20</v>
      </c>
      <c r="DA15" s="61"/>
      <c r="DB15" s="61">
        <v>4.2553191489361764</v>
      </c>
      <c r="DC15" s="61">
        <f t="shared" si="24"/>
        <v>4.2553191489361764</v>
      </c>
      <c r="DD15" s="61">
        <f t="shared" si="25"/>
        <v>4.2553191489361764</v>
      </c>
      <c r="DE15" s="61">
        <f t="shared" si="26"/>
        <v>4.2553191489361764</v>
      </c>
      <c r="DF15" s="61">
        <f t="shared" si="27"/>
        <v>1</v>
      </c>
      <c r="DG15" s="61">
        <f t="array" ref="DG15">SUM(IF($DA15:$DB15&lt;0,1,0))</f>
        <v>0</v>
      </c>
      <c r="DH15" s="61">
        <f t="shared" si="28"/>
        <v>0</v>
      </c>
      <c r="DI15" s="61">
        <f t="array" ref="DI15">SUM(IF($DA15:$DB15&gt;20,1,0))</f>
        <v>0</v>
      </c>
      <c r="DJ15" s="61">
        <f t="shared" si="29"/>
        <v>0</v>
      </c>
      <c r="DK15" s="61">
        <f t="array" ref="DK15">SUM(IF(DA15:DB15&gt;40,1,0))</f>
        <v>0</v>
      </c>
      <c r="DL15" s="61">
        <f t="shared" si="30"/>
        <v>0</v>
      </c>
      <c r="DM15" s="61"/>
      <c r="DN15" s="61"/>
      <c r="DO15" s="61"/>
      <c r="DP15" s="61"/>
      <c r="DQ15" s="61"/>
      <c r="DR15" s="61"/>
      <c r="DS15" s="61"/>
      <c r="DT15" s="61"/>
      <c r="DU15" s="61"/>
      <c r="DV15" s="61"/>
      <c r="DW15" s="61"/>
      <c r="DX15" s="61"/>
      <c r="DY15" s="61">
        <f t="shared" si="37"/>
        <v>-2.3633649353824313</v>
      </c>
      <c r="DZ15" s="61">
        <f t="shared" si="1"/>
        <v>-2.6665983696393027</v>
      </c>
      <c r="EA15" s="61">
        <f t="shared" si="31"/>
        <v>44.303797468354425</v>
      </c>
      <c r="EB15" s="61">
        <f t="shared" si="39"/>
        <v>3.2892245186507232</v>
      </c>
      <c r="EC15" s="61">
        <f t="shared" si="2"/>
        <v>14.473176504679405</v>
      </c>
      <c r="ED15" s="61">
        <f t="shared" si="32"/>
        <v>22</v>
      </c>
      <c r="EE15" s="61">
        <f t="shared" si="32"/>
        <v>15</v>
      </c>
      <c r="EF15" s="61">
        <f t="shared" si="33"/>
        <v>68.181818181818187</v>
      </c>
      <c r="EG15" s="61">
        <f t="shared" si="34"/>
        <v>1</v>
      </c>
      <c r="EH15" s="61">
        <f t="shared" si="35"/>
        <v>4.5454545454545459</v>
      </c>
      <c r="EI15" s="61">
        <f t="shared" si="38"/>
        <v>14.502164502164502</v>
      </c>
      <c r="EJ15" s="61">
        <f t="shared" si="3"/>
        <v>1</v>
      </c>
      <c r="EK15" s="61">
        <f t="shared" si="36"/>
        <v>4.5454545454545459</v>
      </c>
      <c r="EL15" s="84"/>
      <c r="EM15" s="84"/>
      <c r="EN15" s="84"/>
      <c r="EO15" s="84"/>
    </row>
    <row r="16" spans="1:182" x14ac:dyDescent="0.4">
      <c r="B16" s="88">
        <v>1807</v>
      </c>
      <c r="C16" s="61"/>
      <c r="D16" s="61"/>
      <c r="E16" s="61"/>
      <c r="F16" s="61"/>
      <c r="G16" s="61"/>
      <c r="H16" s="61"/>
      <c r="I16" s="61"/>
      <c r="J16" s="61"/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  <c r="X16" s="61"/>
      <c r="Y16" s="61"/>
      <c r="Z16" s="61"/>
      <c r="AA16" s="61">
        <v>-9.0009573965622813</v>
      </c>
      <c r="AB16" s="61"/>
      <c r="AC16" s="61">
        <v>-13.355622030617631</v>
      </c>
      <c r="AD16" s="61"/>
      <c r="AE16" s="61"/>
      <c r="AF16" s="61">
        <v>-16.393442622950815</v>
      </c>
      <c r="AG16" s="61"/>
      <c r="AH16" s="61"/>
      <c r="AI16" s="61"/>
      <c r="AJ16" s="61"/>
      <c r="AK16" s="61"/>
      <c r="AL16" s="61"/>
      <c r="AM16" s="61">
        <f t="shared" si="4"/>
        <v>-12.916674016710241</v>
      </c>
      <c r="AN16" s="61">
        <f t="shared" si="5"/>
        <v>-13.355622030617631</v>
      </c>
      <c r="AO16" s="61">
        <f t="shared" si="6"/>
        <v>-9.0009573965622813</v>
      </c>
      <c r="AP16" s="61">
        <f t="shared" si="7"/>
        <v>3</v>
      </c>
      <c r="AQ16" s="61">
        <f t="array" ref="AQ16">SUM(IF($AA16:$AL16&lt;0,1,0))</f>
        <v>3</v>
      </c>
      <c r="AR16" s="61">
        <f t="shared" si="8"/>
        <v>100</v>
      </c>
      <c r="AS16" s="61">
        <f t="array" ref="AS16">SUM(IF($AA16:$AL16&gt;20,1,0))</f>
        <v>0</v>
      </c>
      <c r="AT16" s="61">
        <f t="shared" si="9"/>
        <v>0</v>
      </c>
      <c r="AU16" s="61">
        <f t="array" ref="AU16">SUM(IF(AA16:AL16&gt;40,1,0))</f>
        <v>0</v>
      </c>
      <c r="AV16" s="61">
        <f t="shared" si="10"/>
        <v>0</v>
      </c>
      <c r="AW16" s="61">
        <v>-24.74227078930879</v>
      </c>
      <c r="AX16" s="61">
        <v>-6.6925846108237819</v>
      </c>
      <c r="AY16" s="61"/>
      <c r="AZ16" s="61"/>
      <c r="BA16" s="61">
        <v>15.983606557377051</v>
      </c>
      <c r="BB16" s="61">
        <v>-36.018680677174551</v>
      </c>
      <c r="BC16" s="61"/>
      <c r="BD16" s="61"/>
      <c r="BE16" s="61">
        <v>-25.327510917030558</v>
      </c>
      <c r="BF16" s="61">
        <v>-3.8125671469105504</v>
      </c>
      <c r="BG16" s="61">
        <v>8.8190132122654141</v>
      </c>
      <c r="BH16" s="61">
        <v>-5.8256777952050198</v>
      </c>
      <c r="BI16" s="61">
        <v>-13.456121343445288</v>
      </c>
      <c r="BJ16" s="61"/>
      <c r="BK16" s="61">
        <v>-16.490658001624688</v>
      </c>
      <c r="BL16" s="61">
        <v>9.3998937865108942</v>
      </c>
      <c r="BM16" s="61">
        <v>27.514908066476117</v>
      </c>
      <c r="BN16" s="61">
        <v>-0.8756453960090097</v>
      </c>
      <c r="BO16" s="61">
        <f t="shared" si="11"/>
        <v>-5.5018688503771358</v>
      </c>
      <c r="BP16" s="61">
        <f t="shared" si="12"/>
        <v>-5.8256777952050198</v>
      </c>
      <c r="BQ16" s="61">
        <f t="shared" si="13"/>
        <v>27.514908066476117</v>
      </c>
      <c r="BR16" s="61">
        <f t="shared" si="0"/>
        <v>13</v>
      </c>
      <c r="BS16" s="61">
        <f t="array" ref="BS16">SUM(IF($AW16:$BN16&lt;0,1,0))</f>
        <v>9</v>
      </c>
      <c r="BT16" s="61">
        <f t="shared" si="14"/>
        <v>69.230769230769226</v>
      </c>
      <c r="BU16" s="61">
        <f t="array" ref="BU16">SUM(IF($AW16:$BN16&gt;20,1,0))</f>
        <v>1</v>
      </c>
      <c r="BV16" s="61">
        <f t="shared" si="15"/>
        <v>7.6923076923076925</v>
      </c>
      <c r="BW16" s="61">
        <f t="array" ref="BW16">SUM(IF(AW16:BN16&gt;40,1,0))</f>
        <v>0</v>
      </c>
      <c r="BX16" s="61">
        <f t="shared" si="16"/>
        <v>0</v>
      </c>
      <c r="BY16" s="61">
        <v>-9.3239249086137708</v>
      </c>
      <c r="BZ16" s="61"/>
      <c r="CA16" s="61">
        <v>-4.7485752265196464</v>
      </c>
      <c r="CB16" s="61">
        <v>11.202072379360217</v>
      </c>
      <c r="CC16" s="61"/>
      <c r="CD16" s="61"/>
      <c r="CE16" s="61"/>
      <c r="CF16" s="61"/>
      <c r="CG16" s="61"/>
      <c r="CH16" s="61"/>
      <c r="CI16" s="61"/>
      <c r="CJ16" s="61">
        <v>-27.192982456140346</v>
      </c>
      <c r="CK16" s="61"/>
      <c r="CL16" s="61"/>
      <c r="CM16" s="61"/>
      <c r="CN16" s="61">
        <v>-5.0352225118798115</v>
      </c>
      <c r="CO16" s="61"/>
      <c r="CP16" s="61"/>
      <c r="CQ16" s="61">
        <f t="shared" si="17"/>
        <v>-7.0197265447586714</v>
      </c>
      <c r="CR16" s="61">
        <f t="shared" si="18"/>
        <v>-5.0352225118798115</v>
      </c>
      <c r="CS16" s="61">
        <f t="shared" si="19"/>
        <v>11.202072379360217</v>
      </c>
      <c r="CT16" s="61">
        <f t="shared" si="20"/>
        <v>5</v>
      </c>
      <c r="CU16" s="61">
        <f t="array" ref="CU16">SUM(IF($BY16:$CP16&lt;0,1,0))</f>
        <v>4</v>
      </c>
      <c r="CV16" s="61">
        <f t="shared" si="21"/>
        <v>80</v>
      </c>
      <c r="CW16" s="61">
        <f t="array" ref="CW16">SUM(IF($BY16:$CP16&gt;20,1,0))</f>
        <v>0</v>
      </c>
      <c r="CX16" s="61">
        <f t="shared" si="22"/>
        <v>0</v>
      </c>
      <c r="CY16" s="61">
        <f t="array" ref="CY16">SUM(IF(BY16:CP16&gt;40,1,0))</f>
        <v>0</v>
      </c>
      <c r="CZ16" s="61">
        <f t="shared" si="23"/>
        <v>0</v>
      </c>
      <c r="DA16" s="61"/>
      <c r="DB16" s="61">
        <v>-5.4421768707482947</v>
      </c>
      <c r="DC16" s="61">
        <f t="shared" si="24"/>
        <v>-5.4421768707482947</v>
      </c>
      <c r="DD16" s="61">
        <f t="shared" si="25"/>
        <v>-5.4421768707482947</v>
      </c>
      <c r="DE16" s="61">
        <f t="shared" si="26"/>
        <v>-5.4421768707482947</v>
      </c>
      <c r="DF16" s="61">
        <f t="shared" si="27"/>
        <v>1</v>
      </c>
      <c r="DG16" s="61">
        <f t="array" ref="DG16">SUM(IF($DA16:$DB16&lt;0,1,0))</f>
        <v>1</v>
      </c>
      <c r="DH16" s="61">
        <f t="shared" si="28"/>
        <v>100</v>
      </c>
      <c r="DI16" s="61">
        <f t="array" ref="DI16">SUM(IF($DA16:$DB16&gt;20,1,0))</f>
        <v>0</v>
      </c>
      <c r="DJ16" s="61">
        <f t="shared" si="29"/>
        <v>0</v>
      </c>
      <c r="DK16" s="61">
        <f t="array" ref="DK16">SUM(IF(DA16:DB16&gt;40,1,0))</f>
        <v>0</v>
      </c>
      <c r="DL16" s="61">
        <f t="shared" si="30"/>
        <v>0</v>
      </c>
      <c r="DM16" s="61"/>
      <c r="DN16" s="61"/>
      <c r="DO16" s="61"/>
      <c r="DP16" s="61"/>
      <c r="DQ16" s="61"/>
      <c r="DR16" s="61"/>
      <c r="DS16" s="61"/>
      <c r="DT16" s="61"/>
      <c r="DU16" s="61"/>
      <c r="DV16" s="61"/>
      <c r="DW16" s="61"/>
      <c r="DX16" s="61"/>
      <c r="DY16" s="61">
        <f t="shared" si="37"/>
        <v>-6.8552330317988712</v>
      </c>
      <c r="DZ16" s="61">
        <f t="shared" si="1"/>
        <v>-6.2591312030144008</v>
      </c>
      <c r="EA16" s="61">
        <f t="shared" si="31"/>
        <v>27.514908066476117</v>
      </c>
      <c r="EB16" s="61">
        <f t="shared" si="39"/>
        <v>0.92359859828086155</v>
      </c>
      <c r="EC16" s="61">
        <f t="shared" si="2"/>
        <v>15.119192507162481</v>
      </c>
      <c r="ED16" s="61">
        <f t="shared" si="32"/>
        <v>22</v>
      </c>
      <c r="EE16" s="61">
        <f t="shared" si="32"/>
        <v>17</v>
      </c>
      <c r="EF16" s="61">
        <f t="shared" si="33"/>
        <v>77.272727272727266</v>
      </c>
      <c r="EG16" s="61">
        <f t="shared" si="34"/>
        <v>1</v>
      </c>
      <c r="EH16" s="61">
        <f t="shared" si="35"/>
        <v>4.5454545454545459</v>
      </c>
      <c r="EI16" s="61">
        <f t="shared" si="38"/>
        <v>12.878787878787881</v>
      </c>
      <c r="EJ16" s="61">
        <f t="shared" si="3"/>
        <v>0</v>
      </c>
      <c r="EK16" s="61">
        <f t="shared" si="36"/>
        <v>0</v>
      </c>
      <c r="EL16" s="84"/>
      <c r="EM16" s="84"/>
      <c r="EN16" s="84"/>
      <c r="EO16" s="84"/>
    </row>
    <row r="17" spans="2:145" x14ac:dyDescent="0.4">
      <c r="B17" s="88">
        <v>1808</v>
      </c>
      <c r="C17" s="61"/>
      <c r="D17" s="61"/>
      <c r="E17" s="61"/>
      <c r="F17" s="61"/>
      <c r="G17" s="61"/>
      <c r="H17" s="61"/>
      <c r="I17" s="61"/>
      <c r="J17" s="61"/>
      <c r="K17" s="61"/>
      <c r="L17" s="61"/>
      <c r="M17" s="61"/>
      <c r="N17" s="61"/>
      <c r="O17" s="61"/>
      <c r="P17" s="61"/>
      <c r="Q17" s="61"/>
      <c r="R17" s="61"/>
      <c r="S17" s="61"/>
      <c r="T17" s="61"/>
      <c r="U17" s="61"/>
      <c r="V17" s="61"/>
      <c r="W17" s="61"/>
      <c r="X17" s="61"/>
      <c r="Y17" s="61"/>
      <c r="Z17" s="61"/>
      <c r="AA17" s="61">
        <v>14.159863620326451</v>
      </c>
      <c r="AB17" s="61"/>
      <c r="AC17" s="61">
        <v>-16.084484159220146</v>
      </c>
      <c r="AD17" s="61"/>
      <c r="AE17" s="61"/>
      <c r="AF17" s="61">
        <v>-7.8431372549019667</v>
      </c>
      <c r="AG17" s="61"/>
      <c r="AH17" s="61"/>
      <c r="AI17" s="61"/>
      <c r="AJ17" s="61"/>
      <c r="AK17" s="61"/>
      <c r="AL17" s="61"/>
      <c r="AM17" s="61">
        <f t="shared" si="4"/>
        <v>-3.2559192645985537</v>
      </c>
      <c r="AN17" s="61">
        <f t="shared" si="5"/>
        <v>-7.8431372549019667</v>
      </c>
      <c r="AO17" s="61">
        <f t="shared" si="6"/>
        <v>14.159863620326451</v>
      </c>
      <c r="AP17" s="61">
        <f t="shared" si="7"/>
        <v>3</v>
      </c>
      <c r="AQ17" s="61">
        <f t="array" ref="AQ17">SUM(IF($AA17:$AL17&lt;0,1,0))</f>
        <v>2</v>
      </c>
      <c r="AR17" s="61">
        <f t="shared" si="8"/>
        <v>66.666666666666671</v>
      </c>
      <c r="AS17" s="61">
        <f t="array" ref="AS17">SUM(IF($AA17:$AL17&gt;20,1,0))</f>
        <v>0</v>
      </c>
      <c r="AT17" s="61">
        <f t="shared" si="9"/>
        <v>0</v>
      </c>
      <c r="AU17" s="61">
        <f t="array" ref="AU17">SUM(IF(AA17:AL17&gt;40,1,0))</f>
        <v>0</v>
      </c>
      <c r="AV17" s="61">
        <f t="shared" si="10"/>
        <v>0</v>
      </c>
      <c r="AW17" s="61">
        <v>12.729910867700406</v>
      </c>
      <c r="AX17" s="61">
        <v>6.8051718020448293</v>
      </c>
      <c r="AY17" s="61"/>
      <c r="AZ17" s="61"/>
      <c r="BA17" s="61">
        <v>0.43478260869564966</v>
      </c>
      <c r="BB17" s="61">
        <v>-12.591240875912401</v>
      </c>
      <c r="BC17" s="61"/>
      <c r="BD17" s="61"/>
      <c r="BE17" s="61">
        <v>-7.3172485914769547</v>
      </c>
      <c r="BF17" s="61">
        <v>-0.80791851217733024</v>
      </c>
      <c r="BG17" s="61">
        <v>49.328197827457721</v>
      </c>
      <c r="BH17" s="61">
        <v>0.26171782060433468</v>
      </c>
      <c r="BI17" s="61">
        <v>84.183723136801518</v>
      </c>
      <c r="BJ17" s="61"/>
      <c r="BK17" s="61">
        <v>-15.856031128404682</v>
      </c>
      <c r="BL17" s="61">
        <v>14.199029126213581</v>
      </c>
      <c r="BM17" s="61">
        <v>-1.2217946050832373</v>
      </c>
      <c r="BN17" s="61">
        <v>5.5149912215264782</v>
      </c>
      <c r="BO17" s="61">
        <f t="shared" si="11"/>
        <v>10.435637745999227</v>
      </c>
      <c r="BP17" s="61">
        <f t="shared" si="12"/>
        <v>0.43478260869564966</v>
      </c>
      <c r="BQ17" s="61">
        <f t="shared" si="13"/>
        <v>84.183723136801518</v>
      </c>
      <c r="BR17" s="61">
        <f t="shared" si="0"/>
        <v>13</v>
      </c>
      <c r="BS17" s="61">
        <f t="array" ref="BS17">SUM(IF($AW17:$BN17&lt;0,1,0))</f>
        <v>5</v>
      </c>
      <c r="BT17" s="61">
        <f t="shared" si="14"/>
        <v>38.46153846153846</v>
      </c>
      <c r="BU17" s="61">
        <f t="array" ref="BU17">SUM(IF($AW17:$BN17&gt;20,1,0))</f>
        <v>2</v>
      </c>
      <c r="BV17" s="61">
        <f t="shared" si="15"/>
        <v>15.384615384615385</v>
      </c>
      <c r="BW17" s="61">
        <f t="array" ref="BW17">SUM(IF(AW17:BN17&gt;40,1,0))</f>
        <v>2</v>
      </c>
      <c r="BX17" s="61">
        <f t="shared" si="16"/>
        <v>15.384615384615385</v>
      </c>
      <c r="BY17" s="61">
        <v>-3.4875854467758418</v>
      </c>
      <c r="BZ17" s="61"/>
      <c r="CA17" s="61">
        <v>3.0047716816384011</v>
      </c>
      <c r="CB17" s="61">
        <v>-8.3884609766417881</v>
      </c>
      <c r="CC17" s="61"/>
      <c r="CD17" s="61"/>
      <c r="CE17" s="61"/>
      <c r="CF17" s="61"/>
      <c r="CG17" s="61"/>
      <c r="CH17" s="61"/>
      <c r="CI17" s="61"/>
      <c r="CJ17" s="61">
        <v>10.212356765546861</v>
      </c>
      <c r="CK17" s="61"/>
      <c r="CL17" s="61"/>
      <c r="CM17" s="61"/>
      <c r="CN17" s="61">
        <v>8.0697188275517941</v>
      </c>
      <c r="CO17" s="61"/>
      <c r="CP17" s="61"/>
      <c r="CQ17" s="61">
        <f t="shared" si="17"/>
        <v>1.8821601702638855</v>
      </c>
      <c r="CR17" s="61">
        <f t="shared" si="18"/>
        <v>3.0047716816384011</v>
      </c>
      <c r="CS17" s="61">
        <f t="shared" si="19"/>
        <v>10.212356765546861</v>
      </c>
      <c r="CT17" s="61">
        <f t="shared" si="20"/>
        <v>5</v>
      </c>
      <c r="CU17" s="61">
        <f t="array" ref="CU17">SUM(IF($BY17:$CP17&lt;0,1,0))</f>
        <v>2</v>
      </c>
      <c r="CV17" s="61">
        <f t="shared" si="21"/>
        <v>40</v>
      </c>
      <c r="CW17" s="61">
        <f t="array" ref="CW17">SUM(IF($BY17:$CP17&gt;20,1,0))</f>
        <v>0</v>
      </c>
      <c r="CX17" s="61">
        <f t="shared" si="22"/>
        <v>0</v>
      </c>
      <c r="CY17" s="61">
        <f t="array" ref="CY17">SUM(IF(BY17:CP17&gt;40,1,0))</f>
        <v>0</v>
      </c>
      <c r="CZ17" s="61">
        <f t="shared" si="23"/>
        <v>0</v>
      </c>
      <c r="DA17" s="61"/>
      <c r="DB17" s="61">
        <v>8.6330935251798468</v>
      </c>
      <c r="DC17" s="61">
        <f t="shared" si="24"/>
        <v>8.6330935251798468</v>
      </c>
      <c r="DD17" s="61">
        <f t="shared" si="25"/>
        <v>8.6330935251798468</v>
      </c>
      <c r="DE17" s="61">
        <f t="shared" si="26"/>
        <v>8.6330935251798468</v>
      </c>
      <c r="DF17" s="61">
        <f t="shared" si="27"/>
        <v>1</v>
      </c>
      <c r="DG17" s="61">
        <f t="array" ref="DG17">SUM(IF($DA17:$DB17&lt;0,1,0))</f>
        <v>0</v>
      </c>
      <c r="DH17" s="61">
        <f t="shared" si="28"/>
        <v>0</v>
      </c>
      <c r="DI17" s="61">
        <f t="array" ref="DI17">SUM(IF($DA17:$DB17&gt;20,1,0))</f>
        <v>0</v>
      </c>
      <c r="DJ17" s="61">
        <f t="shared" si="29"/>
        <v>0</v>
      </c>
      <c r="DK17" s="61">
        <f t="array" ref="DK17">SUM(IF(DA17:DB17&gt;40,1,0))</f>
        <v>0</v>
      </c>
      <c r="DL17" s="61">
        <f t="shared" si="30"/>
        <v>0</v>
      </c>
      <c r="DM17" s="61"/>
      <c r="DN17" s="61"/>
      <c r="DO17" s="61"/>
      <c r="DP17" s="61"/>
      <c r="DQ17" s="61"/>
      <c r="DR17" s="61"/>
      <c r="DS17" s="61"/>
      <c r="DT17" s="61"/>
      <c r="DU17" s="61"/>
      <c r="DV17" s="61"/>
      <c r="DW17" s="61"/>
      <c r="DX17" s="61"/>
      <c r="DY17" s="61">
        <f t="shared" si="37"/>
        <v>6.5427012400315228</v>
      </c>
      <c r="DZ17" s="61">
        <f t="shared" si="1"/>
        <v>1.7197771451670254</v>
      </c>
      <c r="EA17" s="61">
        <f t="shared" si="31"/>
        <v>84.183723136801518</v>
      </c>
      <c r="EB17" s="61">
        <f t="shared" si="39"/>
        <v>1.0801575017821901</v>
      </c>
      <c r="EC17" s="61">
        <f t="shared" si="2"/>
        <v>22.190659463508414</v>
      </c>
      <c r="ED17" s="61">
        <f t="shared" si="32"/>
        <v>22</v>
      </c>
      <c r="EE17" s="61">
        <f t="shared" si="32"/>
        <v>9</v>
      </c>
      <c r="EF17" s="61">
        <f t="shared" si="33"/>
        <v>40.909090909090907</v>
      </c>
      <c r="EG17" s="61">
        <f t="shared" si="34"/>
        <v>2</v>
      </c>
      <c r="EH17" s="61">
        <f t="shared" si="35"/>
        <v>9.0909090909090917</v>
      </c>
      <c r="EI17" s="61">
        <f t="shared" si="38"/>
        <v>12.878787878787877</v>
      </c>
      <c r="EJ17" s="61">
        <f t="shared" si="3"/>
        <v>2</v>
      </c>
      <c r="EK17" s="61">
        <f t="shared" si="36"/>
        <v>9.0909090909090917</v>
      </c>
      <c r="EL17" s="84"/>
      <c r="EM17" s="84"/>
      <c r="EN17" s="84"/>
      <c r="EO17" s="84"/>
    </row>
    <row r="18" spans="2:145" x14ac:dyDescent="0.4">
      <c r="B18" s="88">
        <v>1809</v>
      </c>
      <c r="C18" s="61"/>
      <c r="D18" s="61"/>
      <c r="E18" s="61"/>
      <c r="F18" s="61"/>
      <c r="G18" s="61"/>
      <c r="H18" s="61"/>
      <c r="I18" s="61"/>
      <c r="J18" s="61"/>
      <c r="K18" s="61"/>
      <c r="L18" s="61"/>
      <c r="M18" s="61"/>
      <c r="N18" s="61"/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  <c r="AA18" s="61">
        <v>0.24861736789884015</v>
      </c>
      <c r="AB18" s="61"/>
      <c r="AC18" s="61">
        <v>-13.891577928363997</v>
      </c>
      <c r="AD18" s="61"/>
      <c r="AE18" s="61"/>
      <c r="AF18" s="61">
        <v>10.638297872340431</v>
      </c>
      <c r="AG18" s="61"/>
      <c r="AH18" s="61"/>
      <c r="AI18" s="61"/>
      <c r="AJ18" s="61"/>
      <c r="AK18" s="61"/>
      <c r="AL18" s="61"/>
      <c r="AM18" s="61">
        <f t="shared" si="4"/>
        <v>-1.0015542293749089</v>
      </c>
      <c r="AN18" s="61">
        <f t="shared" si="5"/>
        <v>0.24861736789884015</v>
      </c>
      <c r="AO18" s="61">
        <f t="shared" si="6"/>
        <v>10.638297872340431</v>
      </c>
      <c r="AP18" s="61">
        <f t="shared" si="7"/>
        <v>3</v>
      </c>
      <c r="AQ18" s="61">
        <f t="array" ref="AQ18">SUM(IF($AA18:$AL18&lt;0,1,0))</f>
        <v>1</v>
      </c>
      <c r="AR18" s="61">
        <f t="shared" si="8"/>
        <v>33.333333333333336</v>
      </c>
      <c r="AS18" s="61">
        <f t="array" ref="AS18">SUM(IF($AA18:$AL18&gt;20,1,0))</f>
        <v>0</v>
      </c>
      <c r="AT18" s="61">
        <f t="shared" si="9"/>
        <v>0</v>
      </c>
      <c r="AU18" s="61">
        <f t="array" ref="AU18">SUM(IF(AA18:AL18&gt;40,1,0))</f>
        <v>0</v>
      </c>
      <c r="AV18" s="61">
        <f t="shared" si="10"/>
        <v>0</v>
      </c>
      <c r="AW18" s="61">
        <v>50.826400357848591</v>
      </c>
      <c r="AX18" s="61">
        <v>2.8716305290043653</v>
      </c>
      <c r="AY18" s="61"/>
      <c r="AZ18" s="61"/>
      <c r="BA18" s="61">
        <v>2.4148639965731356</v>
      </c>
      <c r="BB18" s="61">
        <v>14.196242171189976</v>
      </c>
      <c r="BC18" s="61"/>
      <c r="BD18" s="61"/>
      <c r="BE18" s="61">
        <v>-2.1126760563380254</v>
      </c>
      <c r="BF18" s="61">
        <v>1.3000312917816448</v>
      </c>
      <c r="BG18" s="61">
        <v>41.506123683092902</v>
      </c>
      <c r="BH18" s="61">
        <v>-35.809207403891783</v>
      </c>
      <c r="BI18" s="61">
        <v>-24.36779955653796</v>
      </c>
      <c r="BJ18" s="61"/>
      <c r="BK18" s="61">
        <v>-1.7341040462427733</v>
      </c>
      <c r="BL18" s="61">
        <v>6.29117959617429</v>
      </c>
      <c r="BM18" s="61">
        <v>3.859748099626592</v>
      </c>
      <c r="BN18" s="61">
        <v>7.7660874647962261</v>
      </c>
      <c r="BO18" s="61">
        <f t="shared" si="11"/>
        <v>5.1545015482367074</v>
      </c>
      <c r="BP18" s="61">
        <f t="shared" si="12"/>
        <v>2.8716305290043653</v>
      </c>
      <c r="BQ18" s="61">
        <f t="shared" si="13"/>
        <v>50.826400357848591</v>
      </c>
      <c r="BR18" s="61">
        <f t="shared" si="0"/>
        <v>13</v>
      </c>
      <c r="BS18" s="61">
        <f t="array" ref="BS18">SUM(IF($AW18:$BN18&lt;0,1,0))</f>
        <v>4</v>
      </c>
      <c r="BT18" s="61">
        <f t="shared" si="14"/>
        <v>30.76923076923077</v>
      </c>
      <c r="BU18" s="61">
        <f t="array" ref="BU18">SUM(IF($AW18:$BN18&gt;20,1,0))</f>
        <v>2</v>
      </c>
      <c r="BV18" s="61">
        <f t="shared" si="15"/>
        <v>15.384615384615385</v>
      </c>
      <c r="BW18" s="61">
        <f t="array" ref="BW18">SUM(IF(AW18:BN18&gt;40,1,0))</f>
        <v>2</v>
      </c>
      <c r="BX18" s="61">
        <f t="shared" si="16"/>
        <v>15.384615384615385</v>
      </c>
      <c r="BY18" s="61">
        <v>9.8903585830479379</v>
      </c>
      <c r="BZ18" s="61"/>
      <c r="CA18" s="61">
        <v>39.622315722222673</v>
      </c>
      <c r="CB18" s="61" t="s">
        <v>25</v>
      </c>
      <c r="CC18" s="61"/>
      <c r="CD18" s="61"/>
      <c r="CE18" s="61"/>
      <c r="CF18" s="61"/>
      <c r="CG18" s="61"/>
      <c r="CH18" s="61"/>
      <c r="CI18" s="61"/>
      <c r="CJ18" s="61">
        <v>12.5</v>
      </c>
      <c r="CK18" s="61"/>
      <c r="CL18" s="61"/>
      <c r="CM18" s="61"/>
      <c r="CN18" s="61">
        <v>-4.5221941380125656</v>
      </c>
      <c r="CO18" s="61"/>
      <c r="CP18" s="61"/>
      <c r="CQ18" s="61">
        <f t="shared" si="17"/>
        <v>14.37262004181451</v>
      </c>
      <c r="CR18" s="61">
        <f t="shared" si="18"/>
        <v>11.195179291523969</v>
      </c>
      <c r="CS18" s="61">
        <f t="shared" si="19"/>
        <v>39.622315722222673</v>
      </c>
      <c r="CT18" s="61">
        <f t="shared" si="20"/>
        <v>5</v>
      </c>
      <c r="CU18" s="61">
        <f t="array" ref="CU18">SUM(IF($BY18:$CP18&lt;0,1,0))</f>
        <v>1</v>
      </c>
      <c r="CV18" s="61">
        <f t="shared" si="21"/>
        <v>20</v>
      </c>
      <c r="CW18" s="61">
        <f t="array" ref="CW18">SUM(IF($BY18:$CP18&gt;20,1,0))</f>
        <v>2</v>
      </c>
      <c r="CX18" s="61">
        <f t="shared" si="22"/>
        <v>40</v>
      </c>
      <c r="CY18" s="61">
        <f t="array" ref="CY18">SUM(IF(BY18:CP18&gt;40,1,0))</f>
        <v>1</v>
      </c>
      <c r="CZ18" s="61">
        <f t="shared" si="23"/>
        <v>20</v>
      </c>
      <c r="DA18" s="61"/>
      <c r="DB18" s="61">
        <v>-1.9867549668874163</v>
      </c>
      <c r="DC18" s="61">
        <f t="shared" si="24"/>
        <v>-1.9867549668874163</v>
      </c>
      <c r="DD18" s="61">
        <f t="shared" si="25"/>
        <v>-1.9867549668874163</v>
      </c>
      <c r="DE18" s="61">
        <f t="shared" si="26"/>
        <v>-1.9867549668874163</v>
      </c>
      <c r="DF18" s="61">
        <f t="shared" si="27"/>
        <v>1</v>
      </c>
      <c r="DG18" s="61">
        <f t="array" ref="DG18">SUM(IF($DA18:$DB18&lt;0,1,0))</f>
        <v>1</v>
      </c>
      <c r="DH18" s="61">
        <f t="shared" si="28"/>
        <v>100</v>
      </c>
      <c r="DI18" s="61">
        <f t="array" ref="DI18">SUM(IF($DA18:$DB18&gt;20,1,0))</f>
        <v>0</v>
      </c>
      <c r="DJ18" s="61">
        <f t="shared" si="29"/>
        <v>0</v>
      </c>
      <c r="DK18" s="61">
        <f t="array" ref="DK18">SUM(IF(DA18:DB18&gt;40,1,0))</f>
        <v>0</v>
      </c>
      <c r="DL18" s="61">
        <f t="shared" si="30"/>
        <v>0</v>
      </c>
      <c r="DM18" s="61"/>
      <c r="DN18" s="61"/>
      <c r="DO18" s="61"/>
      <c r="DP18" s="61"/>
      <c r="DQ18" s="61"/>
      <c r="DR18" s="61"/>
      <c r="DS18" s="61"/>
      <c r="DT18" s="61"/>
      <c r="DU18" s="61"/>
      <c r="DV18" s="61"/>
      <c r="DW18" s="61"/>
      <c r="DX18" s="61"/>
      <c r="DY18" s="61">
        <f t="shared" si="37"/>
        <v>5.6908372685391964</v>
      </c>
      <c r="DZ18" s="61">
        <f t="shared" si="1"/>
        <v>2.8716305290043653</v>
      </c>
      <c r="EA18" s="61">
        <f t="shared" si="31"/>
        <v>50.826400357848591</v>
      </c>
      <c r="EB18" s="61">
        <f t="shared" si="39"/>
        <v>1.0776414813310393</v>
      </c>
      <c r="EC18" s="61">
        <f t="shared" si="2"/>
        <v>19.995297138332379</v>
      </c>
      <c r="ED18" s="61">
        <f t="shared" si="32"/>
        <v>22</v>
      </c>
      <c r="EE18" s="61">
        <f t="shared" si="32"/>
        <v>7</v>
      </c>
      <c r="EF18" s="61">
        <f t="shared" si="33"/>
        <v>31.818181818181817</v>
      </c>
      <c r="EG18" s="61">
        <f t="shared" si="34"/>
        <v>4</v>
      </c>
      <c r="EH18" s="61">
        <f t="shared" si="35"/>
        <v>18.181818181818183</v>
      </c>
      <c r="EI18" s="61">
        <f t="shared" si="38"/>
        <v>12.121212121212123</v>
      </c>
      <c r="EJ18" s="61">
        <f t="shared" si="3"/>
        <v>3</v>
      </c>
      <c r="EK18" s="61">
        <f t="shared" si="36"/>
        <v>13.636363636363635</v>
      </c>
      <c r="EL18" s="84"/>
      <c r="EM18" s="84"/>
      <c r="EN18" s="84"/>
      <c r="EO18" s="84"/>
    </row>
    <row r="19" spans="2:145" x14ac:dyDescent="0.4">
      <c r="B19" s="88">
        <v>1810</v>
      </c>
      <c r="C19" s="61"/>
      <c r="D19" s="61"/>
      <c r="E19" s="61"/>
      <c r="F19" s="61"/>
      <c r="G19" s="61"/>
      <c r="H19" s="61"/>
      <c r="I19" s="61"/>
      <c r="J19" s="61"/>
      <c r="K19" s="61"/>
      <c r="L19" s="61"/>
      <c r="M19" s="61"/>
      <c r="N19" s="61"/>
      <c r="O19" s="61"/>
      <c r="P19" s="61"/>
      <c r="Q19" s="61"/>
      <c r="R19" s="61"/>
      <c r="S19" s="61"/>
      <c r="T19" s="61"/>
      <c r="U19" s="61"/>
      <c r="V19" s="61"/>
      <c r="W19" s="61"/>
      <c r="X19" s="61"/>
      <c r="Y19" s="61"/>
      <c r="Z19" s="61"/>
      <c r="AA19" s="61">
        <v>-4.6753198777745304</v>
      </c>
      <c r="AB19" s="61"/>
      <c r="AC19" s="61">
        <v>22.737492973580675</v>
      </c>
      <c r="AD19" s="61"/>
      <c r="AE19" s="61"/>
      <c r="AF19" s="61">
        <v>159.61538461538461</v>
      </c>
      <c r="AG19" s="61"/>
      <c r="AH19" s="61"/>
      <c r="AI19" s="61"/>
      <c r="AJ19" s="61"/>
      <c r="AK19" s="61"/>
      <c r="AL19" s="61"/>
      <c r="AM19" s="61">
        <f t="shared" si="4"/>
        <v>59.225852570396917</v>
      </c>
      <c r="AN19" s="61">
        <f t="shared" si="5"/>
        <v>22.737492973580675</v>
      </c>
      <c r="AO19" s="61">
        <f t="shared" si="6"/>
        <v>159.61538461538461</v>
      </c>
      <c r="AP19" s="61">
        <f t="shared" si="7"/>
        <v>3</v>
      </c>
      <c r="AQ19" s="61">
        <f t="array" ref="AQ19">SUM(IF($AA19:$AL19&lt;0,1,0))</f>
        <v>1</v>
      </c>
      <c r="AR19" s="61">
        <f t="shared" si="8"/>
        <v>33.333333333333336</v>
      </c>
      <c r="AS19" s="61">
        <f t="array" ref="AS19">SUM(IF($AA19:$AL19&gt;20,1,0))</f>
        <v>2</v>
      </c>
      <c r="AT19" s="61">
        <f t="shared" si="9"/>
        <v>66.666666666666657</v>
      </c>
      <c r="AU19" s="61">
        <f t="array" ref="AU19">SUM(IF(AA19:AL19&gt;40,1,0))</f>
        <v>1</v>
      </c>
      <c r="AV19" s="61">
        <f t="shared" si="10"/>
        <v>33.333333333333329</v>
      </c>
      <c r="AW19" s="61">
        <v>-11.175119533580895</v>
      </c>
      <c r="AX19" s="61">
        <v>-12.133862284187579</v>
      </c>
      <c r="AY19" s="61"/>
      <c r="AZ19" s="61"/>
      <c r="BA19" s="61">
        <v>-0.60240963855421326</v>
      </c>
      <c r="BB19" s="61">
        <v>-12.705667276051191</v>
      </c>
      <c r="BC19" s="61"/>
      <c r="BD19" s="61"/>
      <c r="BE19" s="61">
        <v>44.424460431654687</v>
      </c>
      <c r="BF19" s="61">
        <v>2.4599831508003378</v>
      </c>
      <c r="BG19" s="61">
        <v>17.563798322689948</v>
      </c>
      <c r="BH19" s="61">
        <v>-38.44731977818855</v>
      </c>
      <c r="BI19" s="61">
        <v>36.254028359651947</v>
      </c>
      <c r="BJ19" s="61"/>
      <c r="BK19" s="61">
        <v>9.9999999999999858</v>
      </c>
      <c r="BL19" s="61">
        <v>-5.0989802039592025</v>
      </c>
      <c r="BM19" s="61">
        <v>-14.025886582954271</v>
      </c>
      <c r="BN19" s="61">
        <v>1.313898244509959</v>
      </c>
      <c r="BO19" s="61">
        <f t="shared" si="11"/>
        <v>1.3713017855254583</v>
      </c>
      <c r="BP19" s="61">
        <f t="shared" si="12"/>
        <v>-0.60240963855421326</v>
      </c>
      <c r="BQ19" s="61">
        <f t="shared" si="13"/>
        <v>44.424460431654687</v>
      </c>
      <c r="BR19" s="61">
        <f t="shared" si="0"/>
        <v>13</v>
      </c>
      <c r="BS19" s="61">
        <f t="array" ref="BS19">SUM(IF($AW19:$BN19&lt;0,1,0))</f>
        <v>7</v>
      </c>
      <c r="BT19" s="61">
        <f t="shared" si="14"/>
        <v>53.846153846153847</v>
      </c>
      <c r="BU19" s="61">
        <f t="array" ref="BU19">SUM(IF($AW19:$BN19&gt;20,1,0))</f>
        <v>2</v>
      </c>
      <c r="BV19" s="61">
        <f t="shared" si="15"/>
        <v>15.384615384615385</v>
      </c>
      <c r="BW19" s="61">
        <f t="array" ref="BW19">SUM(IF(AW19:BN19&gt;40,1,0))</f>
        <v>1</v>
      </c>
      <c r="BX19" s="61">
        <f t="shared" si="16"/>
        <v>7.6923076923076925</v>
      </c>
      <c r="BY19" s="61">
        <v>-9.6888546281740631</v>
      </c>
      <c r="BZ19" s="61"/>
      <c r="CA19" s="61">
        <v>18.241378256257242</v>
      </c>
      <c r="CB19" s="61" t="s">
        <v>25</v>
      </c>
      <c r="CC19" s="61"/>
      <c r="CD19" s="61"/>
      <c r="CE19" s="61"/>
      <c r="CF19" s="61"/>
      <c r="CG19" s="61"/>
      <c r="CH19" s="61"/>
      <c r="CI19" s="61"/>
      <c r="CJ19" s="61">
        <v>0</v>
      </c>
      <c r="CK19" s="61"/>
      <c r="CL19" s="61"/>
      <c r="CM19" s="61"/>
      <c r="CN19" s="61">
        <v>-3.2172697169442745</v>
      </c>
      <c r="CO19" s="61"/>
      <c r="CP19" s="61"/>
      <c r="CQ19" s="61">
        <f t="shared" si="17"/>
        <v>1.3338134777847261</v>
      </c>
      <c r="CR19" s="61">
        <f t="shared" si="18"/>
        <v>-1.6086348584721373</v>
      </c>
      <c r="CS19" s="61">
        <f t="shared" si="19"/>
        <v>18.241378256257242</v>
      </c>
      <c r="CT19" s="61">
        <f t="shared" si="20"/>
        <v>5</v>
      </c>
      <c r="CU19" s="61">
        <f t="array" ref="CU19">SUM(IF($BY19:$CP19&lt;0,1,0))</f>
        <v>2</v>
      </c>
      <c r="CV19" s="61">
        <f t="shared" si="21"/>
        <v>40</v>
      </c>
      <c r="CW19" s="61">
        <f t="array" ref="CW19">SUM(IF($BY19:$CP19&gt;20,1,0))</f>
        <v>1</v>
      </c>
      <c r="CX19" s="61">
        <f t="shared" si="22"/>
        <v>20</v>
      </c>
      <c r="CY19" s="61">
        <f t="array" ref="CY19">SUM(IF(BY19:CP19&gt;40,1,0))</f>
        <v>1</v>
      </c>
      <c r="CZ19" s="61">
        <f t="shared" si="23"/>
        <v>20</v>
      </c>
      <c r="DA19" s="61"/>
      <c r="DB19" s="61">
        <v>0</v>
      </c>
      <c r="DC19" s="61">
        <f t="shared" si="24"/>
        <v>0</v>
      </c>
      <c r="DD19" s="61">
        <f t="shared" si="25"/>
        <v>0</v>
      </c>
      <c r="DE19" s="61">
        <f t="shared" si="26"/>
        <v>0</v>
      </c>
      <c r="DF19" s="61">
        <f t="shared" si="27"/>
        <v>1</v>
      </c>
      <c r="DG19" s="61">
        <f t="array" ref="DG19">SUM(IF($DA19:$DB19&lt;0,1,0))</f>
        <v>0</v>
      </c>
      <c r="DH19" s="61">
        <f t="shared" si="28"/>
        <v>0</v>
      </c>
      <c r="DI19" s="61">
        <f t="array" ref="DI19">SUM(IF($DA19:$DB19&gt;20,1,0))</f>
        <v>0</v>
      </c>
      <c r="DJ19" s="61">
        <f t="shared" si="29"/>
        <v>0</v>
      </c>
      <c r="DK19" s="61">
        <f t="array" ref="DK19">SUM(IF(DA19:DB19&gt;40,1,0))</f>
        <v>0</v>
      </c>
      <c r="DL19" s="61">
        <f t="shared" si="30"/>
        <v>0</v>
      </c>
      <c r="DM19" s="61"/>
      <c r="DN19" s="61"/>
      <c r="DO19" s="61"/>
      <c r="DP19" s="61"/>
      <c r="DQ19" s="61"/>
      <c r="DR19" s="61"/>
      <c r="DS19" s="61"/>
      <c r="DT19" s="61"/>
      <c r="DU19" s="61"/>
      <c r="DV19" s="61"/>
      <c r="DW19" s="61"/>
      <c r="DX19" s="61"/>
      <c r="DY19" s="61">
        <f t="shared" si="37"/>
        <v>9.5637968968647922</v>
      </c>
      <c r="DZ19" s="61">
        <f t="shared" si="1"/>
        <v>0</v>
      </c>
      <c r="EA19" s="61">
        <f t="shared" si="31"/>
        <v>159.61538461538461</v>
      </c>
      <c r="EB19" s="61">
        <f t="shared" si="39"/>
        <v>0.39444718957662195</v>
      </c>
      <c r="EC19" s="61">
        <f t="shared" si="2"/>
        <v>38.968634682026803</v>
      </c>
      <c r="ED19" s="61">
        <f t="shared" si="32"/>
        <v>22</v>
      </c>
      <c r="EE19" s="61">
        <f t="shared" si="32"/>
        <v>10</v>
      </c>
      <c r="EF19" s="61">
        <f t="shared" si="33"/>
        <v>45.454545454545453</v>
      </c>
      <c r="EG19" s="61">
        <f t="shared" si="34"/>
        <v>5</v>
      </c>
      <c r="EH19" s="61">
        <f t="shared" si="35"/>
        <v>22.727272727272727</v>
      </c>
      <c r="EI19" s="61">
        <f t="shared" si="38"/>
        <v>13.636363636363635</v>
      </c>
      <c r="EJ19" s="61">
        <f t="shared" si="3"/>
        <v>3</v>
      </c>
      <c r="EK19" s="61">
        <f t="shared" si="36"/>
        <v>13.636363636363635</v>
      </c>
      <c r="EL19" s="84"/>
      <c r="EM19" s="84"/>
      <c r="EN19" s="84"/>
      <c r="EO19" s="84"/>
    </row>
    <row r="20" spans="2:145" x14ac:dyDescent="0.4">
      <c r="B20" s="88">
        <v>1811</v>
      </c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1"/>
      <c r="U20" s="61"/>
      <c r="V20" s="61"/>
      <c r="W20" s="61"/>
      <c r="X20" s="61"/>
      <c r="Y20" s="61"/>
      <c r="Z20" s="61"/>
      <c r="AA20" s="61">
        <v>-7.5744723927598514</v>
      </c>
      <c r="AB20" s="61"/>
      <c r="AC20" s="61">
        <v>3.8699335928555012</v>
      </c>
      <c r="AD20" s="61"/>
      <c r="AE20" s="61"/>
      <c r="AF20" s="61">
        <v>-60</v>
      </c>
      <c r="AG20" s="61"/>
      <c r="AH20" s="61"/>
      <c r="AI20" s="61"/>
      <c r="AJ20" s="61"/>
      <c r="AK20" s="61"/>
      <c r="AL20" s="61"/>
      <c r="AM20" s="61">
        <f t="shared" si="4"/>
        <v>-21.234846266634783</v>
      </c>
      <c r="AN20" s="61">
        <f t="shared" si="5"/>
        <v>-7.5744723927598514</v>
      </c>
      <c r="AO20" s="61">
        <f t="shared" si="6"/>
        <v>3.8699335928555012</v>
      </c>
      <c r="AP20" s="61">
        <f t="shared" si="7"/>
        <v>3</v>
      </c>
      <c r="AQ20" s="61">
        <f t="array" ref="AQ20">SUM(IF($AA20:$AL20&lt;0,1,0))</f>
        <v>2</v>
      </c>
      <c r="AR20" s="61">
        <f t="shared" si="8"/>
        <v>66.666666666666671</v>
      </c>
      <c r="AS20" s="61">
        <f t="array" ref="AS20">SUM(IF($AA20:$AL20&gt;20,1,0))</f>
        <v>0</v>
      </c>
      <c r="AT20" s="61">
        <f t="shared" si="9"/>
        <v>0</v>
      </c>
      <c r="AU20" s="61">
        <f t="array" ref="AU20">SUM(IF(AA20:AL20&gt;40,1,0))</f>
        <v>0</v>
      </c>
      <c r="AV20" s="61">
        <f t="shared" si="10"/>
        <v>0</v>
      </c>
      <c r="AW20" s="61">
        <v>53.654739057760175</v>
      </c>
      <c r="AX20" s="61">
        <v>19.6824151580403</v>
      </c>
      <c r="AY20" s="61"/>
      <c r="AZ20" s="61"/>
      <c r="BA20" s="61">
        <v>6.3714344770566367</v>
      </c>
      <c r="BB20" s="61">
        <v>-5.3403141361256568</v>
      </c>
      <c r="BC20" s="61"/>
      <c r="BD20" s="61"/>
      <c r="BE20" s="61">
        <v>41.095890410958887</v>
      </c>
      <c r="BF20" s="61">
        <v>0.28778161486597842</v>
      </c>
      <c r="BG20" s="61">
        <v>64.30418899780264</v>
      </c>
      <c r="BH20" s="61">
        <v>42.462462462462454</v>
      </c>
      <c r="BI20" s="61">
        <v>7.152677810931185</v>
      </c>
      <c r="BJ20" s="61"/>
      <c r="BK20" s="61">
        <v>102.13903743315511</v>
      </c>
      <c r="BL20" s="61">
        <v>3.750526759376327</v>
      </c>
      <c r="BM20" s="61">
        <v>55.065142249401752</v>
      </c>
      <c r="BN20" s="61">
        <v>-2.27539869536289</v>
      </c>
      <c r="BO20" s="61">
        <f t="shared" si="11"/>
        <v>29.873121815409451</v>
      </c>
      <c r="BP20" s="61">
        <f t="shared" si="12"/>
        <v>19.6824151580403</v>
      </c>
      <c r="BQ20" s="61">
        <f t="shared" si="13"/>
        <v>102.13903743315511</v>
      </c>
      <c r="BR20" s="61">
        <f t="shared" si="0"/>
        <v>13</v>
      </c>
      <c r="BS20" s="61">
        <f t="array" ref="BS20">SUM(IF($AW20:$BN20&lt;0,1,0))</f>
        <v>2</v>
      </c>
      <c r="BT20" s="61">
        <f t="shared" si="14"/>
        <v>15.384615384615385</v>
      </c>
      <c r="BU20" s="61">
        <f t="array" ref="BU20">SUM(IF($AW20:$BN20&gt;20,1,0))</f>
        <v>6</v>
      </c>
      <c r="BV20" s="61">
        <f t="shared" si="15"/>
        <v>46.153846153846153</v>
      </c>
      <c r="BW20" s="61">
        <f t="array" ref="BW20">SUM(IF(AW20:BN20&gt;40,1,0))</f>
        <v>6</v>
      </c>
      <c r="BX20" s="61">
        <f t="shared" si="16"/>
        <v>46.153846153846153</v>
      </c>
      <c r="BY20" s="61">
        <v>4.0160621783364912</v>
      </c>
      <c r="BZ20" s="61"/>
      <c r="CA20" s="61">
        <v>4.4825617117119307</v>
      </c>
      <c r="CB20" s="61">
        <v>2.1319796954314536</v>
      </c>
      <c r="CC20" s="61"/>
      <c r="CD20" s="61"/>
      <c r="CE20" s="61"/>
      <c r="CF20" s="61"/>
      <c r="CG20" s="61"/>
      <c r="CH20" s="61"/>
      <c r="CI20" s="61"/>
      <c r="CJ20" s="61">
        <v>39.393939393939405</v>
      </c>
      <c r="CK20" s="61"/>
      <c r="CL20" s="61"/>
      <c r="CM20" s="61"/>
      <c r="CN20" s="61">
        <v>16.788326519414259</v>
      </c>
      <c r="CO20" s="61"/>
      <c r="CP20" s="61"/>
      <c r="CQ20" s="61">
        <f t="shared" si="17"/>
        <v>13.362573899766707</v>
      </c>
      <c r="CR20" s="61">
        <f t="shared" si="18"/>
        <v>4.4825617117119307</v>
      </c>
      <c r="CS20" s="61">
        <f t="shared" si="19"/>
        <v>39.393939393939405</v>
      </c>
      <c r="CT20" s="61">
        <f t="shared" si="20"/>
        <v>5</v>
      </c>
      <c r="CU20" s="61">
        <f t="array" ref="CU20">SUM(IF($BY20:$CP20&lt;0,1,0))</f>
        <v>0</v>
      </c>
      <c r="CV20" s="61">
        <f t="shared" si="21"/>
        <v>0</v>
      </c>
      <c r="CW20" s="61">
        <f t="array" ref="CW20">SUM(IF($BY20:$CP20&gt;20,1,0))</f>
        <v>1</v>
      </c>
      <c r="CX20" s="61">
        <f t="shared" si="22"/>
        <v>20</v>
      </c>
      <c r="CY20" s="61">
        <f t="array" ref="CY20">SUM(IF(BY20:CP20&gt;40,1,0))</f>
        <v>0</v>
      </c>
      <c r="CZ20" s="61">
        <f t="shared" si="23"/>
        <v>0</v>
      </c>
      <c r="DA20" s="61"/>
      <c r="DB20" s="61">
        <v>6.7583783783783824</v>
      </c>
      <c r="DC20" s="61">
        <f t="shared" si="24"/>
        <v>6.7583783783783824</v>
      </c>
      <c r="DD20" s="61">
        <f t="shared" si="25"/>
        <v>6.7583783783783824</v>
      </c>
      <c r="DE20" s="61">
        <f t="shared" si="26"/>
        <v>6.7583783783783824</v>
      </c>
      <c r="DF20" s="61">
        <f t="shared" si="27"/>
        <v>1</v>
      </c>
      <c r="DG20" s="61">
        <f t="array" ref="DG20">SUM(IF($DA20:$DB20&lt;0,1,0))</f>
        <v>0</v>
      </c>
      <c r="DH20" s="61">
        <f t="shared" si="28"/>
        <v>0</v>
      </c>
      <c r="DI20" s="61">
        <f t="array" ref="DI20">SUM(IF($DA20:$DB20&gt;20,1,0))</f>
        <v>0</v>
      </c>
      <c r="DJ20" s="61">
        <f t="shared" si="29"/>
        <v>0</v>
      </c>
      <c r="DK20" s="61">
        <f t="array" ref="DK20">SUM(IF(DA20:DB20&gt;40,1,0))</f>
        <v>0</v>
      </c>
      <c r="DL20" s="61">
        <f t="shared" si="30"/>
        <v>0</v>
      </c>
      <c r="DM20" s="61"/>
      <c r="DN20" s="61"/>
      <c r="DO20" s="61"/>
      <c r="DP20" s="61"/>
      <c r="DQ20" s="61"/>
      <c r="DR20" s="61"/>
      <c r="DS20" s="61"/>
      <c r="DT20" s="61"/>
      <c r="DU20" s="61"/>
      <c r="DV20" s="61"/>
      <c r="DW20" s="61"/>
      <c r="DX20" s="61"/>
      <c r="DY20" s="61">
        <f t="shared" si="37"/>
        <v>18.100786030801384</v>
      </c>
      <c r="DZ20" s="61">
        <f t="shared" si="1"/>
        <v>6.56490642771751</v>
      </c>
      <c r="EA20" s="61">
        <f t="shared" si="31"/>
        <v>102.13903743315511</v>
      </c>
      <c r="EB20" s="61">
        <f t="shared" si="39"/>
        <v>0.37176408820586609</v>
      </c>
      <c r="EC20" s="61">
        <f t="shared" si="2"/>
        <v>33.009249170922274</v>
      </c>
      <c r="ED20" s="61">
        <f t="shared" si="32"/>
        <v>22</v>
      </c>
      <c r="EE20" s="61">
        <f t="shared" si="32"/>
        <v>4</v>
      </c>
      <c r="EF20" s="61">
        <f t="shared" si="33"/>
        <v>18.181818181818183</v>
      </c>
      <c r="EG20" s="61">
        <f t="shared" si="34"/>
        <v>7</v>
      </c>
      <c r="EH20" s="61">
        <f t="shared" si="35"/>
        <v>31.818181818181817</v>
      </c>
      <c r="EI20" s="61">
        <f t="shared" si="38"/>
        <v>15.15151515151515</v>
      </c>
      <c r="EJ20" s="61">
        <f t="shared" si="3"/>
        <v>6</v>
      </c>
      <c r="EK20" s="61">
        <f t="shared" si="36"/>
        <v>27.27272727272727</v>
      </c>
      <c r="EL20" s="84"/>
      <c r="EM20" s="84"/>
      <c r="EN20" s="84"/>
      <c r="EO20" s="84"/>
    </row>
    <row r="21" spans="2:145" x14ac:dyDescent="0.4">
      <c r="B21" s="88">
        <v>1812</v>
      </c>
      <c r="C21" s="61"/>
      <c r="D21" s="61"/>
      <c r="E21" s="61"/>
      <c r="F21" s="61"/>
      <c r="G21" s="61"/>
      <c r="H21" s="61"/>
      <c r="I21" s="61"/>
      <c r="J21" s="61"/>
      <c r="K21" s="61"/>
      <c r="L21" s="61"/>
      <c r="M21" s="61"/>
      <c r="N21" s="61"/>
      <c r="O21" s="61"/>
      <c r="P21" s="61"/>
      <c r="Q21" s="61"/>
      <c r="R21" s="61"/>
      <c r="S21" s="61"/>
      <c r="T21" s="61"/>
      <c r="U21" s="61"/>
      <c r="V21" s="61"/>
      <c r="W21" s="61"/>
      <c r="X21" s="61"/>
      <c r="Y21" s="61"/>
      <c r="Z21" s="61"/>
      <c r="AA21" s="61">
        <v>4.6808933670618718</v>
      </c>
      <c r="AB21" s="61"/>
      <c r="AC21" s="61">
        <v>7.1869488536155268</v>
      </c>
      <c r="AD21" s="61"/>
      <c r="AE21" s="61"/>
      <c r="AF21" s="61">
        <v>-27.777777777777779</v>
      </c>
      <c r="AG21" s="61"/>
      <c r="AH21" s="61"/>
      <c r="AI21" s="61"/>
      <c r="AJ21" s="61"/>
      <c r="AK21" s="61"/>
      <c r="AL21" s="61"/>
      <c r="AM21" s="61">
        <f t="shared" si="4"/>
        <v>-5.303311852366793</v>
      </c>
      <c r="AN21" s="61">
        <f t="shared" si="5"/>
        <v>4.6808933670618718</v>
      </c>
      <c r="AO21" s="61">
        <f t="shared" si="6"/>
        <v>7.1869488536155268</v>
      </c>
      <c r="AP21" s="61">
        <f t="shared" si="7"/>
        <v>3</v>
      </c>
      <c r="AQ21" s="61">
        <f t="array" ref="AQ21">SUM(IF($AA21:$AL21&lt;0,1,0))</f>
        <v>1</v>
      </c>
      <c r="AR21" s="61">
        <f t="shared" si="8"/>
        <v>33.333333333333336</v>
      </c>
      <c r="AS21" s="61">
        <f t="array" ref="AS21">SUM(IF($AA21:$AL21&gt;20,1,0))</f>
        <v>0</v>
      </c>
      <c r="AT21" s="61">
        <f t="shared" si="9"/>
        <v>0</v>
      </c>
      <c r="AU21" s="61">
        <f t="array" ref="AU21">SUM(IF(AA21:AL21&gt;40,1,0))</f>
        <v>0</v>
      </c>
      <c r="AV21" s="61">
        <f t="shared" si="10"/>
        <v>0</v>
      </c>
      <c r="AW21" s="61">
        <v>-18.565914325043618</v>
      </c>
      <c r="AX21" s="61">
        <v>-6.8303060676105805</v>
      </c>
      <c r="AY21" s="61"/>
      <c r="AZ21" s="61"/>
      <c r="BA21" s="61">
        <v>-7.1226242690058506</v>
      </c>
      <c r="BB21" s="61">
        <v>66.371681415929203</v>
      </c>
      <c r="BC21" s="61"/>
      <c r="BD21" s="61"/>
      <c r="BE21" s="61">
        <v>-10.238305383936453</v>
      </c>
      <c r="BF21" s="61">
        <v>-11.642207100106594</v>
      </c>
      <c r="BG21" s="61">
        <v>152.04065892575605</v>
      </c>
      <c r="BH21" s="61">
        <v>31.450252951096136</v>
      </c>
      <c r="BI21" s="61">
        <v>8.4843978364057868</v>
      </c>
      <c r="BJ21" s="61"/>
      <c r="BK21" s="61">
        <v>61.111111111111114</v>
      </c>
      <c r="BL21" s="61">
        <v>28.08692120227456</v>
      </c>
      <c r="BM21" s="61">
        <v>-23.525377229080934</v>
      </c>
      <c r="BN21" s="61">
        <v>13.656430003711101</v>
      </c>
      <c r="BO21" s="61">
        <f t="shared" si="11"/>
        <v>21.790516851653834</v>
      </c>
      <c r="BP21" s="61">
        <f t="shared" si="12"/>
        <v>8.4843978364057868</v>
      </c>
      <c r="BQ21" s="61">
        <f t="shared" si="13"/>
        <v>152.04065892575605</v>
      </c>
      <c r="BR21" s="61">
        <f t="shared" si="0"/>
        <v>13</v>
      </c>
      <c r="BS21" s="61">
        <f t="array" ref="BS21">SUM(IF($AW21:$BN21&lt;0,1,0))</f>
        <v>6</v>
      </c>
      <c r="BT21" s="61">
        <f t="shared" si="14"/>
        <v>46.153846153846153</v>
      </c>
      <c r="BU21" s="61">
        <f t="array" ref="BU21">SUM(IF($AW21:$BN21&gt;20,1,0))</f>
        <v>5</v>
      </c>
      <c r="BV21" s="61">
        <f t="shared" si="15"/>
        <v>38.461538461538467</v>
      </c>
      <c r="BW21" s="61">
        <f t="array" ref="BW21">SUM(IF(AW21:BN21&gt;40,1,0))</f>
        <v>3</v>
      </c>
      <c r="BX21" s="61">
        <f t="shared" si="16"/>
        <v>23.076923076923077</v>
      </c>
      <c r="BY21" s="61">
        <v>2.4783300253020011</v>
      </c>
      <c r="BZ21" s="61"/>
      <c r="CA21" s="61">
        <v>-6.098799843194465</v>
      </c>
      <c r="CB21" s="61">
        <v>4.4532803180914486</v>
      </c>
      <c r="CC21" s="61"/>
      <c r="CD21" s="61"/>
      <c r="CE21" s="61"/>
      <c r="CF21" s="61"/>
      <c r="CG21" s="61"/>
      <c r="CH21" s="61"/>
      <c r="CI21" s="61"/>
      <c r="CJ21" s="61" t="s">
        <v>25</v>
      </c>
      <c r="CK21" s="61"/>
      <c r="CL21" s="61"/>
      <c r="CM21" s="61"/>
      <c r="CN21" s="61">
        <v>-0.29792488801589911</v>
      </c>
      <c r="CO21" s="61"/>
      <c r="CP21" s="61"/>
      <c r="CQ21" s="61">
        <f t="shared" si="17"/>
        <v>0.1337214030457714</v>
      </c>
      <c r="CR21" s="61">
        <f t="shared" si="18"/>
        <v>1.090202568643051</v>
      </c>
      <c r="CS21" s="61">
        <f t="shared" si="19"/>
        <v>4.4532803180914486</v>
      </c>
      <c r="CT21" s="61">
        <f t="shared" si="20"/>
        <v>5</v>
      </c>
      <c r="CU21" s="61">
        <f t="array" ref="CU21">SUM(IF($BY21:$CP21&lt;0,1,0))</f>
        <v>2</v>
      </c>
      <c r="CV21" s="61">
        <f t="shared" si="21"/>
        <v>40</v>
      </c>
      <c r="CW21" s="61">
        <f t="array" ref="CW21">SUM(IF($BY21:$CP21&gt;20,1,0))</f>
        <v>1</v>
      </c>
      <c r="CX21" s="61">
        <f t="shared" si="22"/>
        <v>20</v>
      </c>
      <c r="CY21" s="61">
        <f t="array" ref="CY21">SUM(IF(BY21:CP21&gt;40,1,0))</f>
        <v>1</v>
      </c>
      <c r="CZ21" s="61">
        <f t="shared" si="23"/>
        <v>20</v>
      </c>
      <c r="DA21" s="61"/>
      <c r="DB21" s="61">
        <v>1.2679113924050633</v>
      </c>
      <c r="DC21" s="61">
        <f t="shared" si="24"/>
        <v>1.2679113924050633</v>
      </c>
      <c r="DD21" s="61">
        <f t="shared" si="25"/>
        <v>1.2679113924050633</v>
      </c>
      <c r="DE21" s="61">
        <f t="shared" si="26"/>
        <v>1.2679113924050633</v>
      </c>
      <c r="DF21" s="61">
        <f t="shared" si="27"/>
        <v>1</v>
      </c>
      <c r="DG21" s="61">
        <f t="array" ref="DG21">SUM(IF($DA21:$DB21&lt;0,1,0))</f>
        <v>0</v>
      </c>
      <c r="DH21" s="61">
        <f t="shared" si="28"/>
        <v>0</v>
      </c>
      <c r="DI21" s="61">
        <f t="array" ref="DI21">SUM(IF($DA21:$DB21&gt;20,1,0))</f>
        <v>0</v>
      </c>
      <c r="DJ21" s="61">
        <f t="shared" si="29"/>
        <v>0</v>
      </c>
      <c r="DK21" s="61">
        <f t="array" ref="DK21">SUM(IF(DA21:DB21&gt;40,1,0))</f>
        <v>0</v>
      </c>
      <c r="DL21" s="61">
        <f t="shared" si="30"/>
        <v>0</v>
      </c>
      <c r="DM21" s="61"/>
      <c r="DN21" s="61"/>
      <c r="DO21" s="61"/>
      <c r="DP21" s="61"/>
      <c r="DQ21" s="61"/>
      <c r="DR21" s="61"/>
      <c r="DS21" s="61"/>
      <c r="DT21" s="61"/>
      <c r="DU21" s="61"/>
      <c r="DV21" s="61"/>
      <c r="DW21" s="61"/>
      <c r="DX21" s="61"/>
      <c r="DY21" s="61">
        <f t="shared" si="37"/>
        <v>12.817599072332747</v>
      </c>
      <c r="DZ21" s="61">
        <f t="shared" si="1"/>
        <v>2.4783300253020011</v>
      </c>
      <c r="EA21" s="61">
        <f t="shared" si="31"/>
        <v>152.04065892575605</v>
      </c>
      <c r="EB21" s="61">
        <f t="shared" si="39"/>
        <v>1.2292521540294168</v>
      </c>
      <c r="EC21" s="61">
        <f t="shared" si="2"/>
        <v>39.992760347380887</v>
      </c>
      <c r="ED21" s="61">
        <f t="shared" si="32"/>
        <v>22</v>
      </c>
      <c r="EE21" s="61">
        <f t="shared" si="32"/>
        <v>9</v>
      </c>
      <c r="EF21" s="61">
        <f t="shared" si="33"/>
        <v>40.909090909090907</v>
      </c>
      <c r="EG21" s="61">
        <f t="shared" si="34"/>
        <v>6</v>
      </c>
      <c r="EH21" s="61">
        <f t="shared" si="35"/>
        <v>27.27272727272727</v>
      </c>
      <c r="EI21" s="61">
        <f t="shared" si="38"/>
        <v>18.939393939393938</v>
      </c>
      <c r="EJ21" s="61">
        <f t="shared" si="3"/>
        <v>4</v>
      </c>
      <c r="EK21" s="61">
        <f t="shared" si="36"/>
        <v>18.181818181818183</v>
      </c>
      <c r="EL21" s="84"/>
      <c r="EM21" s="84"/>
      <c r="EN21" s="84"/>
      <c r="EO21" s="84"/>
    </row>
    <row r="22" spans="2:145" x14ac:dyDescent="0.4">
      <c r="B22" s="88">
        <v>1813</v>
      </c>
      <c r="C22" s="61"/>
      <c r="D22" s="61"/>
      <c r="E22" s="61"/>
      <c r="F22" s="61"/>
      <c r="G22" s="61"/>
      <c r="H22" s="61"/>
      <c r="I22" s="61"/>
      <c r="J22" s="61"/>
      <c r="K22" s="61"/>
      <c r="L22" s="61"/>
      <c r="M22" s="61"/>
      <c r="N22" s="61"/>
      <c r="O22" s="61"/>
      <c r="P22" s="61"/>
      <c r="Q22" s="61"/>
      <c r="R22" s="61"/>
      <c r="S22" s="61"/>
      <c r="T22" s="61"/>
      <c r="U22" s="61"/>
      <c r="V22" s="61"/>
      <c r="W22" s="61"/>
      <c r="X22" s="61"/>
      <c r="Y22" s="61"/>
      <c r="Z22" s="61"/>
      <c r="AA22" s="61">
        <v>-0.65913215217253684</v>
      </c>
      <c r="AB22" s="61"/>
      <c r="AC22" s="61">
        <v>5.8617852735499909</v>
      </c>
      <c r="AD22" s="61"/>
      <c r="AE22" s="61"/>
      <c r="AF22" s="61">
        <v>48.717948717948701</v>
      </c>
      <c r="AG22" s="61"/>
      <c r="AH22" s="61"/>
      <c r="AI22" s="61"/>
      <c r="AJ22" s="61"/>
      <c r="AK22" s="61"/>
      <c r="AL22" s="61"/>
      <c r="AM22" s="61">
        <f t="shared" si="4"/>
        <v>17.97353394644205</v>
      </c>
      <c r="AN22" s="61">
        <f t="shared" si="5"/>
        <v>5.8617852735499909</v>
      </c>
      <c r="AO22" s="61">
        <f t="shared" si="6"/>
        <v>48.717948717948701</v>
      </c>
      <c r="AP22" s="61">
        <f t="shared" si="7"/>
        <v>3</v>
      </c>
      <c r="AQ22" s="61">
        <f t="array" ref="AQ22">SUM(IF($AA22:$AL22&lt;0,1,0))</f>
        <v>1</v>
      </c>
      <c r="AR22" s="61">
        <f t="shared" si="8"/>
        <v>33.333333333333336</v>
      </c>
      <c r="AS22" s="61">
        <f t="array" ref="AS22">SUM(IF($AA22:$AL22&gt;20,1,0))</f>
        <v>1</v>
      </c>
      <c r="AT22" s="61">
        <f t="shared" si="9"/>
        <v>33.333333333333329</v>
      </c>
      <c r="AU22" s="61">
        <f t="array" ref="AU22">SUM(IF(AA22:AL22&gt;40,1,0))</f>
        <v>1</v>
      </c>
      <c r="AV22" s="61">
        <f t="shared" si="10"/>
        <v>33.333333333333329</v>
      </c>
      <c r="AW22" s="61">
        <v>-26.916765301263467</v>
      </c>
      <c r="AX22" s="61">
        <v>15.685853760882917</v>
      </c>
      <c r="AY22" s="61"/>
      <c r="AZ22" s="61"/>
      <c r="BA22" s="61">
        <v>-16.536016949152543</v>
      </c>
      <c r="BB22" s="61">
        <v>-12.69946808510638</v>
      </c>
      <c r="BC22" s="61"/>
      <c r="BD22" s="61"/>
      <c r="BE22" s="61">
        <v>-23.79547689282203</v>
      </c>
      <c r="BF22" s="61">
        <v>-11.425566793479947</v>
      </c>
      <c r="BG22" s="61">
        <v>-67.581479576272713</v>
      </c>
      <c r="BH22" s="61">
        <v>-46.664528543938424</v>
      </c>
      <c r="BI22" s="61">
        <v>-32.530903216743923</v>
      </c>
      <c r="BJ22" s="61"/>
      <c r="BK22" s="61">
        <v>-38.45648604269293</v>
      </c>
      <c r="BL22" s="61">
        <v>11.907404471222449</v>
      </c>
      <c r="BM22" s="61">
        <v>0.4484304932735439</v>
      </c>
      <c r="BN22" s="61">
        <v>2.4709015884834926</v>
      </c>
      <c r="BO22" s="61">
        <f t="shared" si="11"/>
        <v>-18.930315468277687</v>
      </c>
      <c r="BP22" s="61">
        <f t="shared" si="12"/>
        <v>-16.536016949152543</v>
      </c>
      <c r="BQ22" s="61">
        <f t="shared" si="13"/>
        <v>15.685853760882917</v>
      </c>
      <c r="BR22" s="61">
        <f t="shared" si="0"/>
        <v>13</v>
      </c>
      <c r="BS22" s="61">
        <f t="array" ref="BS22">SUM(IF($AW22:$BN22&lt;0,1,0))</f>
        <v>9</v>
      </c>
      <c r="BT22" s="61">
        <f t="shared" si="14"/>
        <v>69.230769230769226</v>
      </c>
      <c r="BU22" s="61">
        <f t="array" ref="BU22">SUM(IF($AW22:$BN22&gt;20,1,0))</f>
        <v>0</v>
      </c>
      <c r="BV22" s="61">
        <f t="shared" si="15"/>
        <v>0</v>
      </c>
      <c r="BW22" s="61">
        <f t="array" ref="BW22">SUM(IF(AW22:BN22&gt;40,1,0))</f>
        <v>0</v>
      </c>
      <c r="BX22" s="61">
        <f t="shared" si="16"/>
        <v>0</v>
      </c>
      <c r="BY22" s="61">
        <v>0</v>
      </c>
      <c r="BZ22" s="61"/>
      <c r="CA22" s="61">
        <v>-13.763060827003393</v>
      </c>
      <c r="CB22" s="61">
        <v>6.2523791397031028</v>
      </c>
      <c r="CC22" s="61"/>
      <c r="CD22" s="61"/>
      <c r="CE22" s="61"/>
      <c r="CF22" s="61"/>
      <c r="CG22" s="61"/>
      <c r="CH22" s="61"/>
      <c r="CI22" s="61"/>
      <c r="CJ22" s="61" t="s">
        <v>25</v>
      </c>
      <c r="CK22" s="61"/>
      <c r="CL22" s="61"/>
      <c r="CM22" s="61"/>
      <c r="CN22" s="61">
        <v>-1.7568129344850336</v>
      </c>
      <c r="CO22" s="61"/>
      <c r="CP22" s="61"/>
      <c r="CQ22" s="61">
        <f t="shared" si="17"/>
        <v>-2.3168736554463312</v>
      </c>
      <c r="CR22" s="61">
        <f t="shared" si="18"/>
        <v>-0.87840646724251681</v>
      </c>
      <c r="CS22" s="61">
        <f t="shared" si="19"/>
        <v>6.2523791397031028</v>
      </c>
      <c r="CT22" s="61">
        <f t="shared" si="20"/>
        <v>5</v>
      </c>
      <c r="CU22" s="61">
        <f t="array" ref="CU22">SUM(IF($BY22:$CP22&lt;0,1,0))</f>
        <v>2</v>
      </c>
      <c r="CV22" s="61">
        <f t="shared" si="21"/>
        <v>40</v>
      </c>
      <c r="CW22" s="61">
        <f t="array" ref="CW22">SUM(IF($BY22:$CP22&gt;20,1,0))</f>
        <v>1</v>
      </c>
      <c r="CX22" s="61">
        <f t="shared" si="22"/>
        <v>20</v>
      </c>
      <c r="CY22" s="61">
        <f t="array" ref="CY22">SUM(IF(BY22:CP22&gt;40,1,0))</f>
        <v>1</v>
      </c>
      <c r="CZ22" s="61">
        <f t="shared" si="23"/>
        <v>20</v>
      </c>
      <c r="DA22" s="61"/>
      <c r="DB22" s="61">
        <v>20</v>
      </c>
      <c r="DC22" s="61">
        <f t="shared" si="24"/>
        <v>20</v>
      </c>
      <c r="DD22" s="61">
        <f t="shared" si="25"/>
        <v>20</v>
      </c>
      <c r="DE22" s="61">
        <f t="shared" si="26"/>
        <v>20</v>
      </c>
      <c r="DF22" s="61">
        <f t="shared" si="27"/>
        <v>1</v>
      </c>
      <c r="DG22" s="61">
        <f t="array" ref="DG22">SUM(IF($DA22:$DB22&lt;0,1,0))</f>
        <v>0</v>
      </c>
      <c r="DH22" s="61">
        <f t="shared" si="28"/>
        <v>0</v>
      </c>
      <c r="DI22" s="61">
        <f t="array" ref="DI22">SUM(IF($DA22:$DB22&gt;20,1,0))</f>
        <v>0</v>
      </c>
      <c r="DJ22" s="61">
        <f t="shared" si="29"/>
        <v>0</v>
      </c>
      <c r="DK22" s="61">
        <f t="array" ref="DK22">SUM(IF(DA22:DB22&gt;40,1,0))</f>
        <v>0</v>
      </c>
      <c r="DL22" s="61">
        <f t="shared" si="30"/>
        <v>0</v>
      </c>
      <c r="DM22" s="61"/>
      <c r="DN22" s="61"/>
      <c r="DO22" s="61"/>
      <c r="DP22" s="61"/>
      <c r="DQ22" s="61"/>
      <c r="DR22" s="61"/>
      <c r="DS22" s="61"/>
      <c r="DT22" s="61"/>
      <c r="DU22" s="61"/>
      <c r="DV22" s="61"/>
      <c r="DW22" s="61"/>
      <c r="DX22" s="61"/>
      <c r="DY22" s="61">
        <f t="shared" si="37"/>
        <v>-8.6400473271461493</v>
      </c>
      <c r="DZ22" s="61">
        <f t="shared" si="1"/>
        <v>-1.7568129344850336</v>
      </c>
      <c r="EA22" s="61">
        <f t="shared" si="31"/>
        <v>48.717948717948701</v>
      </c>
      <c r="EB22" s="61">
        <f t="shared" si="39"/>
        <v>1.9796385321176448</v>
      </c>
      <c r="EC22" s="61">
        <f t="shared" si="2"/>
        <v>25.499320025505099</v>
      </c>
      <c r="ED22" s="61">
        <f t="shared" si="32"/>
        <v>22</v>
      </c>
      <c r="EE22" s="61">
        <f t="shared" si="32"/>
        <v>12</v>
      </c>
      <c r="EF22" s="61">
        <f t="shared" si="33"/>
        <v>54.545454545454547</v>
      </c>
      <c r="EG22" s="61">
        <f t="shared" si="34"/>
        <v>2</v>
      </c>
      <c r="EH22" s="61">
        <f t="shared" si="35"/>
        <v>9.0909090909090917</v>
      </c>
      <c r="EI22" s="61">
        <f t="shared" si="38"/>
        <v>19.696969696969695</v>
      </c>
      <c r="EJ22" s="61">
        <f t="shared" si="3"/>
        <v>2</v>
      </c>
      <c r="EK22" s="61">
        <f t="shared" si="36"/>
        <v>9.0909090909090917</v>
      </c>
      <c r="EL22" s="84"/>
      <c r="EM22" s="84"/>
      <c r="EN22" s="84"/>
      <c r="EO22" s="84"/>
    </row>
    <row r="23" spans="2:145" x14ac:dyDescent="0.4">
      <c r="B23" s="88">
        <v>1814</v>
      </c>
      <c r="C23" s="61"/>
      <c r="D23" s="61"/>
      <c r="E23" s="61"/>
      <c r="F23" s="61"/>
      <c r="G23" s="61"/>
      <c r="H23" s="61"/>
      <c r="I23" s="61"/>
      <c r="J23" s="61"/>
      <c r="K23" s="61"/>
      <c r="L23" s="61"/>
      <c r="M23" s="61"/>
      <c r="N23" s="61"/>
      <c r="O23" s="61"/>
      <c r="P23" s="61"/>
      <c r="Q23" s="61"/>
      <c r="R23" s="61"/>
      <c r="S23" s="61"/>
      <c r="T23" s="61"/>
      <c r="U23" s="61"/>
      <c r="V23" s="61"/>
      <c r="W23" s="61"/>
      <c r="X23" s="61"/>
      <c r="Y23" s="61"/>
      <c r="Z23" s="61"/>
      <c r="AA23" s="61">
        <v>5.4645456055258554</v>
      </c>
      <c r="AB23" s="61"/>
      <c r="AC23" s="61">
        <v>-9.9086846706819554</v>
      </c>
      <c r="AD23" s="61"/>
      <c r="AE23" s="61"/>
      <c r="AF23" s="61">
        <v>29.31034482758621</v>
      </c>
      <c r="AG23" s="61"/>
      <c r="AH23" s="61"/>
      <c r="AI23" s="61"/>
      <c r="AJ23" s="61"/>
      <c r="AK23" s="61"/>
      <c r="AL23" s="61"/>
      <c r="AM23" s="61">
        <f t="shared" si="4"/>
        <v>8.2887352541433703</v>
      </c>
      <c r="AN23" s="61">
        <f t="shared" si="5"/>
        <v>5.4645456055258554</v>
      </c>
      <c r="AO23" s="61">
        <f t="shared" si="6"/>
        <v>29.31034482758621</v>
      </c>
      <c r="AP23" s="61">
        <f t="shared" si="7"/>
        <v>3</v>
      </c>
      <c r="AQ23" s="61">
        <f t="array" ref="AQ23">SUM(IF($AA23:$AL23&lt;0,1,0))</f>
        <v>1</v>
      </c>
      <c r="AR23" s="61">
        <f t="shared" si="8"/>
        <v>33.333333333333336</v>
      </c>
      <c r="AS23" s="61">
        <f t="array" ref="AS23">SUM(IF($AA23:$AL23&gt;20,1,0))</f>
        <v>1</v>
      </c>
      <c r="AT23" s="61">
        <f t="shared" si="9"/>
        <v>33.333333333333329</v>
      </c>
      <c r="AU23" s="61">
        <f t="array" ref="AU23">SUM(IF(AA23:AL23&gt;40,1,0))</f>
        <v>0</v>
      </c>
      <c r="AV23" s="61">
        <f t="shared" si="10"/>
        <v>0</v>
      </c>
      <c r="AW23" s="61">
        <v>49.680506188711597</v>
      </c>
      <c r="AX23" s="61">
        <v>-23.627300122044083</v>
      </c>
      <c r="AY23" s="61"/>
      <c r="AZ23" s="61"/>
      <c r="BA23" s="61">
        <v>-2.4590163934426199</v>
      </c>
      <c r="BB23" s="61">
        <v>-22.54379284082254</v>
      </c>
      <c r="BC23" s="61"/>
      <c r="BD23" s="61"/>
      <c r="BE23" s="61">
        <v>4.5161290322580649</v>
      </c>
      <c r="BF23" s="61">
        <v>16.939623563920804</v>
      </c>
      <c r="BG23" s="61">
        <v>19.453845098339428</v>
      </c>
      <c r="BH23" s="61">
        <v>39.867708959711393</v>
      </c>
      <c r="BI23" s="61">
        <v>-10.357169349454786</v>
      </c>
      <c r="BJ23" s="61"/>
      <c r="BK23" s="61">
        <v>-21.024546424759876</v>
      </c>
      <c r="BL23" s="61">
        <v>-2.1819212241428021</v>
      </c>
      <c r="BM23" s="61">
        <v>2.6462369728131874</v>
      </c>
      <c r="BN23" s="61">
        <v>-13.02844610825605</v>
      </c>
      <c r="BO23" s="61">
        <f t="shared" si="11"/>
        <v>2.9139890271409006</v>
      </c>
      <c r="BP23" s="61">
        <f t="shared" si="12"/>
        <v>-2.1819212241428021</v>
      </c>
      <c r="BQ23" s="61">
        <f t="shared" si="13"/>
        <v>49.680506188711597</v>
      </c>
      <c r="BR23" s="61">
        <f t="shared" si="0"/>
        <v>13</v>
      </c>
      <c r="BS23" s="61">
        <f t="array" ref="BS23">SUM(IF($AW23:$BN23&lt;0,1,0))</f>
        <v>7</v>
      </c>
      <c r="BT23" s="61">
        <f t="shared" si="14"/>
        <v>53.846153846153847</v>
      </c>
      <c r="BU23" s="61">
        <f t="array" ref="BU23">SUM(IF($AW23:$BN23&gt;20,1,0))</f>
        <v>2</v>
      </c>
      <c r="BV23" s="61">
        <f t="shared" si="15"/>
        <v>15.384615384615385</v>
      </c>
      <c r="BW23" s="61">
        <f t="array" ref="BW23">SUM(IF(AW23:BN23&gt;40,1,0))</f>
        <v>1</v>
      </c>
      <c r="BX23" s="61">
        <f t="shared" si="16"/>
        <v>7.6923076923076925</v>
      </c>
      <c r="BY23" s="61">
        <v>0</v>
      </c>
      <c r="BZ23" s="61"/>
      <c r="CA23" s="61">
        <v>6.7607433287285037</v>
      </c>
      <c r="CB23" s="61">
        <v>7.2816838334079748</v>
      </c>
      <c r="CC23" s="61"/>
      <c r="CD23" s="61"/>
      <c r="CE23" s="61"/>
      <c r="CF23" s="61"/>
      <c r="CG23" s="61"/>
      <c r="CH23" s="61"/>
      <c r="CI23" s="61"/>
      <c r="CJ23" s="61" t="s">
        <v>25</v>
      </c>
      <c r="CK23" s="61"/>
      <c r="CL23" s="61"/>
      <c r="CM23" s="61"/>
      <c r="CN23" s="61">
        <v>3.8605826488633976</v>
      </c>
      <c r="CO23" s="61"/>
      <c r="CP23" s="61"/>
      <c r="CQ23" s="61">
        <f t="shared" si="17"/>
        <v>4.475752452749969</v>
      </c>
      <c r="CR23" s="61">
        <f t="shared" si="18"/>
        <v>5.3106629887959507</v>
      </c>
      <c r="CS23" s="61">
        <f t="shared" si="19"/>
        <v>7.2816838334079748</v>
      </c>
      <c r="CT23" s="61">
        <f t="shared" si="20"/>
        <v>5</v>
      </c>
      <c r="CU23" s="61">
        <f t="array" ref="CU23">SUM(IF($BY23:$CP23&lt;0,1,0))</f>
        <v>0</v>
      </c>
      <c r="CV23" s="61">
        <f t="shared" si="21"/>
        <v>0</v>
      </c>
      <c r="CW23" s="61">
        <f t="array" ref="CW23">SUM(IF($BY23:$CP23&gt;20,1,0))</f>
        <v>1</v>
      </c>
      <c r="CX23" s="61">
        <f t="shared" si="22"/>
        <v>20</v>
      </c>
      <c r="CY23" s="61">
        <f t="array" ref="CY23">SUM(IF(BY23:CP23&gt;40,1,0))</f>
        <v>1</v>
      </c>
      <c r="CZ23" s="61">
        <f t="shared" si="23"/>
        <v>20</v>
      </c>
      <c r="DA23" s="61"/>
      <c r="DB23" s="61">
        <v>9.8979166666666618</v>
      </c>
      <c r="DC23" s="61">
        <f t="shared" si="24"/>
        <v>9.8979166666666618</v>
      </c>
      <c r="DD23" s="61">
        <f t="shared" si="25"/>
        <v>9.8979166666666618</v>
      </c>
      <c r="DE23" s="61">
        <f t="shared" si="26"/>
        <v>9.8979166666666618</v>
      </c>
      <c r="DF23" s="61">
        <f t="shared" si="27"/>
        <v>1</v>
      </c>
      <c r="DG23" s="61">
        <f t="array" ref="DG23">SUM(IF($DA23:$DB23&lt;0,1,0))</f>
        <v>0</v>
      </c>
      <c r="DH23" s="61">
        <f t="shared" si="28"/>
        <v>0</v>
      </c>
      <c r="DI23" s="61">
        <f t="array" ref="DI23">SUM(IF($DA23:$DB23&gt;20,1,0))</f>
        <v>0</v>
      </c>
      <c r="DJ23" s="61">
        <f t="shared" si="29"/>
        <v>0</v>
      </c>
      <c r="DK23" s="61">
        <f t="array" ref="DK23">SUM(IF(DA23:DB23&gt;40,1,0))</f>
        <v>0</v>
      </c>
      <c r="DL23" s="61">
        <f t="shared" si="30"/>
        <v>0</v>
      </c>
      <c r="DM23" s="61"/>
      <c r="DN23" s="61"/>
      <c r="DO23" s="61"/>
      <c r="DP23" s="61"/>
      <c r="DQ23" s="61"/>
      <c r="DR23" s="61"/>
      <c r="DS23" s="61"/>
      <c r="DT23" s="61"/>
      <c r="DU23" s="61"/>
      <c r="DV23" s="61"/>
      <c r="DW23" s="61"/>
      <c r="DX23" s="61"/>
      <c r="DY23" s="61">
        <f t="shared" si="37"/>
        <v>4.3118566472823048</v>
      </c>
      <c r="DZ23" s="61">
        <f t="shared" si="1"/>
        <v>3.8605826488633976</v>
      </c>
      <c r="EA23" s="61">
        <f t="shared" si="31"/>
        <v>49.680506188711597</v>
      </c>
      <c r="EB23" s="61">
        <f t="shared" si="39"/>
        <v>2.3364394494003737</v>
      </c>
      <c r="EC23" s="61">
        <f t="shared" si="2"/>
        <v>19.176833641417183</v>
      </c>
      <c r="ED23" s="61">
        <f t="shared" si="32"/>
        <v>22</v>
      </c>
      <c r="EE23" s="61">
        <f t="shared" si="32"/>
        <v>8</v>
      </c>
      <c r="EF23" s="61">
        <f t="shared" si="33"/>
        <v>36.363636363636367</v>
      </c>
      <c r="EG23" s="61">
        <f t="shared" si="34"/>
        <v>4</v>
      </c>
      <c r="EH23" s="61">
        <f t="shared" si="35"/>
        <v>18.181818181818183</v>
      </c>
      <c r="EI23" s="61">
        <f t="shared" si="38"/>
        <v>21.212121212121211</v>
      </c>
      <c r="EJ23" s="61">
        <f t="shared" si="3"/>
        <v>2</v>
      </c>
      <c r="EK23" s="61">
        <f t="shared" si="36"/>
        <v>9.0909090909090917</v>
      </c>
      <c r="EL23" s="84"/>
      <c r="EM23" s="84"/>
      <c r="EN23" s="84"/>
      <c r="EO23" s="84"/>
    </row>
    <row r="24" spans="2:145" x14ac:dyDescent="0.4">
      <c r="B24" s="88">
        <v>1815</v>
      </c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61"/>
      <c r="O24" s="61"/>
      <c r="P24" s="61"/>
      <c r="Q24" s="61"/>
      <c r="R24" s="61"/>
      <c r="S24" s="61"/>
      <c r="T24" s="61"/>
      <c r="U24" s="61"/>
      <c r="V24" s="61"/>
      <c r="W24" s="61"/>
      <c r="X24" s="61"/>
      <c r="Y24" s="61"/>
      <c r="Z24" s="61"/>
      <c r="AA24" s="61">
        <v>3.184792355037569</v>
      </c>
      <c r="AB24" s="61"/>
      <c r="AC24" s="61">
        <v>-16.06642225576881</v>
      </c>
      <c r="AD24" s="61"/>
      <c r="AE24" s="61"/>
      <c r="AF24" s="61">
        <v>96</v>
      </c>
      <c r="AG24" s="61"/>
      <c r="AH24" s="61"/>
      <c r="AI24" s="61"/>
      <c r="AJ24" s="61"/>
      <c r="AK24" s="61"/>
      <c r="AL24" s="61"/>
      <c r="AM24" s="61">
        <f t="shared" si="4"/>
        <v>27.706123366422919</v>
      </c>
      <c r="AN24" s="61">
        <f t="shared" si="5"/>
        <v>3.184792355037569</v>
      </c>
      <c r="AO24" s="61">
        <f t="shared" si="6"/>
        <v>96</v>
      </c>
      <c r="AP24" s="61">
        <f t="shared" si="7"/>
        <v>3</v>
      </c>
      <c r="AQ24" s="61">
        <f t="array" ref="AQ24">SUM(IF($AA24:$AL24&lt;0,1,0))</f>
        <v>1</v>
      </c>
      <c r="AR24" s="61">
        <f t="shared" si="8"/>
        <v>33.333333333333336</v>
      </c>
      <c r="AS24" s="61">
        <f t="array" ref="AS24">SUM(IF($AA24:$AL24&gt;20,1,0))</f>
        <v>1</v>
      </c>
      <c r="AT24" s="61">
        <f t="shared" si="9"/>
        <v>33.333333333333329</v>
      </c>
      <c r="AU24" s="61">
        <f t="array" ref="AU24">SUM(IF(AA24:AL24&gt;40,1,0))</f>
        <v>1</v>
      </c>
      <c r="AV24" s="61">
        <f t="shared" si="10"/>
        <v>33.333333333333329</v>
      </c>
      <c r="AW24" s="61">
        <v>37.222185629662796</v>
      </c>
      <c r="AX24" s="61">
        <v>8.4175204938486292</v>
      </c>
      <c r="AY24" s="61"/>
      <c r="AZ24" s="61"/>
      <c r="BA24" s="61">
        <v>12.004511762810187</v>
      </c>
      <c r="BB24" s="61">
        <v>13.372664700098325</v>
      </c>
      <c r="BC24" s="61"/>
      <c r="BD24" s="61"/>
      <c r="BE24" s="61">
        <v>45.925925925925924</v>
      </c>
      <c r="BF24" s="61">
        <v>1.4691829909221354</v>
      </c>
      <c r="BG24" s="61">
        <v>-1.4600233298488141</v>
      </c>
      <c r="BH24" s="61">
        <v>30.524505588993978</v>
      </c>
      <c r="BI24" s="61">
        <v>-14.634146341463417</v>
      </c>
      <c r="BJ24" s="61"/>
      <c r="BK24" s="61">
        <v>-12.162162162162165</v>
      </c>
      <c r="BL24" s="61">
        <v>-4.0411355735805454</v>
      </c>
      <c r="BM24" s="61">
        <v>-0.12072098100837092</v>
      </c>
      <c r="BN24" s="61">
        <v>-10.146977282926059</v>
      </c>
      <c r="BO24" s="61">
        <f t="shared" si="11"/>
        <v>8.1824101093286643</v>
      </c>
      <c r="BP24" s="61">
        <f t="shared" si="12"/>
        <v>1.4691829909221354</v>
      </c>
      <c r="BQ24" s="61">
        <f t="shared" si="13"/>
        <v>45.925925925925924</v>
      </c>
      <c r="BR24" s="61">
        <f t="shared" si="0"/>
        <v>13</v>
      </c>
      <c r="BS24" s="61">
        <f t="array" ref="BS24">SUM(IF($AW24:$BN24&lt;0,1,0))</f>
        <v>6</v>
      </c>
      <c r="BT24" s="61">
        <f t="shared" si="14"/>
        <v>46.153846153846153</v>
      </c>
      <c r="BU24" s="61">
        <f t="array" ref="BU24">SUM(IF($AW24:$BN24&gt;20,1,0))</f>
        <v>3</v>
      </c>
      <c r="BV24" s="61">
        <f t="shared" si="15"/>
        <v>23.076923076923077</v>
      </c>
      <c r="BW24" s="61">
        <f t="array" ref="BW24">SUM(IF(AW24:BN24&gt;40,1,0))</f>
        <v>1</v>
      </c>
      <c r="BX24" s="61">
        <f t="shared" si="16"/>
        <v>7.6923076923076925</v>
      </c>
      <c r="BY24" s="61">
        <v>50</v>
      </c>
      <c r="BZ24" s="61"/>
      <c r="CA24" s="61">
        <v>-17.655468978234655</v>
      </c>
      <c r="CB24" s="61">
        <v>7.5137752546334919</v>
      </c>
      <c r="CC24" s="61"/>
      <c r="CD24" s="61"/>
      <c r="CE24" s="61"/>
      <c r="CF24" s="61"/>
      <c r="CG24" s="61"/>
      <c r="CH24" s="61"/>
      <c r="CI24" s="61"/>
      <c r="CJ24" s="61">
        <v>-0.63146382450394012</v>
      </c>
      <c r="CK24" s="61"/>
      <c r="CL24" s="61"/>
      <c r="CM24" s="61"/>
      <c r="CN24" s="61">
        <v>4.0043326831470782</v>
      </c>
      <c r="CO24" s="61"/>
      <c r="CP24" s="61"/>
      <c r="CQ24" s="61">
        <f t="shared" si="17"/>
        <v>8.6462350270083963</v>
      </c>
      <c r="CR24" s="61">
        <f t="shared" si="18"/>
        <v>4.0043326831470782</v>
      </c>
      <c r="CS24" s="61">
        <f t="shared" si="19"/>
        <v>50</v>
      </c>
      <c r="CT24" s="61">
        <f t="shared" si="20"/>
        <v>5</v>
      </c>
      <c r="CU24" s="61">
        <f t="array" ref="CU24">SUM(IF($BY24:$CP24&lt;0,1,0))</f>
        <v>2</v>
      </c>
      <c r="CV24" s="61">
        <f t="shared" si="21"/>
        <v>40</v>
      </c>
      <c r="CW24" s="61">
        <f t="array" ref="CW24">SUM(IF($BY24:$CP24&gt;20,1,0))</f>
        <v>1</v>
      </c>
      <c r="CX24" s="61">
        <f t="shared" si="22"/>
        <v>20</v>
      </c>
      <c r="CY24" s="61">
        <f t="array" ref="CY24">SUM(IF(BY24:CP24&gt;40,1,0))</f>
        <v>1</v>
      </c>
      <c r="CZ24" s="61">
        <f t="shared" si="23"/>
        <v>20</v>
      </c>
      <c r="DA24" s="61"/>
      <c r="DB24" s="61">
        <v>-12.321137440758296</v>
      </c>
      <c r="DC24" s="61">
        <f t="shared" si="24"/>
        <v>-12.321137440758296</v>
      </c>
      <c r="DD24" s="61">
        <f t="shared" si="25"/>
        <v>-12.321137440758296</v>
      </c>
      <c r="DE24" s="61">
        <f t="shared" si="26"/>
        <v>-12.321137440758296</v>
      </c>
      <c r="DF24" s="61">
        <f t="shared" si="27"/>
        <v>1</v>
      </c>
      <c r="DG24" s="61">
        <f t="array" ref="DG24">SUM(IF($DA24:$DB24&lt;0,1,0))</f>
        <v>1</v>
      </c>
      <c r="DH24" s="61">
        <f t="shared" si="28"/>
        <v>100</v>
      </c>
      <c r="DI24" s="61">
        <f t="array" ref="DI24">SUM(IF($DA24:$DB24&gt;20,1,0))</f>
        <v>0</v>
      </c>
      <c r="DJ24" s="61">
        <f t="shared" si="29"/>
        <v>0</v>
      </c>
      <c r="DK24" s="61">
        <f t="array" ref="DK24">SUM(IF(DA24:DB24&gt;40,1,0))</f>
        <v>0</v>
      </c>
      <c r="DL24" s="61">
        <f t="shared" si="30"/>
        <v>0</v>
      </c>
      <c r="DM24" s="61"/>
      <c r="DN24" s="61"/>
      <c r="DO24" s="61"/>
      <c r="DP24" s="61"/>
      <c r="DQ24" s="61"/>
      <c r="DR24" s="61"/>
      <c r="DS24" s="61"/>
      <c r="DT24" s="61"/>
      <c r="DU24" s="61"/>
      <c r="DV24" s="61"/>
      <c r="DW24" s="61"/>
      <c r="DX24" s="61"/>
      <c r="DY24" s="61">
        <f t="shared" si="37"/>
        <v>10.01816996431023</v>
      </c>
      <c r="DZ24" s="61">
        <f t="shared" si="1"/>
        <v>2.3269876729798522</v>
      </c>
      <c r="EA24" s="61">
        <f t="shared" si="31"/>
        <v>96</v>
      </c>
      <c r="EB24" s="61">
        <f t="shared" si="39"/>
        <v>2.2456656400629544</v>
      </c>
      <c r="EC24" s="61">
        <f t="shared" si="2"/>
        <v>27.271630525025564</v>
      </c>
      <c r="ED24" s="61">
        <f t="shared" si="32"/>
        <v>22</v>
      </c>
      <c r="EE24" s="61">
        <f t="shared" si="32"/>
        <v>10</v>
      </c>
      <c r="EF24" s="61">
        <f t="shared" si="33"/>
        <v>45.454545454545453</v>
      </c>
      <c r="EG24" s="61">
        <f t="shared" si="34"/>
        <v>5</v>
      </c>
      <c r="EH24" s="61">
        <f t="shared" si="35"/>
        <v>22.727272727272727</v>
      </c>
      <c r="EI24" s="61">
        <f t="shared" si="38"/>
        <v>21.969696969696969</v>
      </c>
      <c r="EJ24" s="61">
        <f t="shared" si="3"/>
        <v>3</v>
      </c>
      <c r="EK24" s="61">
        <f t="shared" si="36"/>
        <v>13.636363636363635</v>
      </c>
      <c r="EL24" s="84"/>
      <c r="EM24" s="84"/>
      <c r="EN24" s="84"/>
      <c r="EO24" s="84"/>
    </row>
    <row r="25" spans="2:145" x14ac:dyDescent="0.4">
      <c r="B25" s="88">
        <v>1816</v>
      </c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>
        <v>-5.1073108559689491</v>
      </c>
      <c r="AB25" s="61"/>
      <c r="AC25" s="61">
        <v>4.779033915724562</v>
      </c>
      <c r="AD25" s="61"/>
      <c r="AE25" s="61"/>
      <c r="AF25" s="61">
        <v>-66.666666666666671</v>
      </c>
      <c r="AG25" s="61"/>
      <c r="AH25" s="61"/>
      <c r="AI25" s="61"/>
      <c r="AJ25" s="61"/>
      <c r="AK25" s="61"/>
      <c r="AL25" s="61"/>
      <c r="AM25" s="61">
        <f t="shared" si="4"/>
        <v>-22.331647868970354</v>
      </c>
      <c r="AN25" s="61">
        <f t="shared" si="5"/>
        <v>-5.1073108559689491</v>
      </c>
      <c r="AO25" s="61">
        <f t="shared" si="6"/>
        <v>4.779033915724562</v>
      </c>
      <c r="AP25" s="61">
        <f t="shared" si="7"/>
        <v>3</v>
      </c>
      <c r="AQ25" s="61">
        <f t="array" ref="AQ25">SUM(IF($AA25:$AL25&lt;0,1,0))</f>
        <v>2</v>
      </c>
      <c r="AR25" s="61">
        <f t="shared" si="8"/>
        <v>66.666666666666671</v>
      </c>
      <c r="AS25" s="61">
        <f t="array" ref="AS25">SUM(IF($AA25:$AL25&gt;20,1,0))</f>
        <v>0</v>
      </c>
      <c r="AT25" s="61">
        <f t="shared" si="9"/>
        <v>0</v>
      </c>
      <c r="AU25" s="61">
        <f t="array" ref="AU25">SUM(IF(AA25:AL25&gt;40,1,0))</f>
        <v>0</v>
      </c>
      <c r="AV25" s="61">
        <f t="shared" si="10"/>
        <v>0</v>
      </c>
      <c r="AW25" s="61">
        <v>40.567450028064812</v>
      </c>
      <c r="AX25" s="61">
        <v>17.502209905029375</v>
      </c>
      <c r="AY25" s="61">
        <v>0</v>
      </c>
      <c r="AZ25" s="61"/>
      <c r="BA25" s="61">
        <v>-4.0019379844961289</v>
      </c>
      <c r="BB25" s="61">
        <v>66.175195143104972</v>
      </c>
      <c r="BC25" s="61"/>
      <c r="BD25" s="61"/>
      <c r="BE25" s="61">
        <v>20.981387478849413</v>
      </c>
      <c r="BF25" s="61">
        <v>4.4623674294159148</v>
      </c>
      <c r="BG25" s="61">
        <v>-2.3117061807468864</v>
      </c>
      <c r="BH25" s="61" t="s">
        <v>25</v>
      </c>
      <c r="BI25" s="61">
        <v>22.857142857142865</v>
      </c>
      <c r="BJ25" s="61"/>
      <c r="BK25" s="61">
        <v>-11.277523164311472</v>
      </c>
      <c r="BL25" s="61">
        <v>1.4792452830188818</v>
      </c>
      <c r="BM25" s="61">
        <v>6.335728282168529</v>
      </c>
      <c r="BN25" s="61">
        <v>-8.7741400336192044</v>
      </c>
      <c r="BO25" s="61">
        <f t="shared" si="11"/>
        <v>11.845801464893926</v>
      </c>
      <c r="BP25" s="61">
        <f t="shared" si="12"/>
        <v>4.4623674294159148</v>
      </c>
      <c r="BQ25" s="61">
        <f t="shared" si="13"/>
        <v>66.175195143104972</v>
      </c>
      <c r="BR25" s="61">
        <f t="shared" si="0"/>
        <v>14</v>
      </c>
      <c r="BS25" s="61">
        <f t="array" ref="BS25">SUM(IF($AW25:$BN25&lt;0,1,0))</f>
        <v>4</v>
      </c>
      <c r="BT25" s="61">
        <f t="shared" si="14"/>
        <v>28.571428571428573</v>
      </c>
      <c r="BU25" s="61">
        <f t="array" ref="BU25">SUM(IF($AW25:$BN25&gt;20,1,0))</f>
        <v>5</v>
      </c>
      <c r="BV25" s="61">
        <f t="shared" si="15"/>
        <v>35.714285714285715</v>
      </c>
      <c r="BW25" s="61">
        <f t="array" ref="BW25">SUM(IF(AW25:BN25&gt;40,1,0))</f>
        <v>3</v>
      </c>
      <c r="BX25" s="61">
        <f t="shared" si="16"/>
        <v>21.428571428571427</v>
      </c>
      <c r="BY25" s="61">
        <v>9.9999999999999858</v>
      </c>
      <c r="BZ25" s="61"/>
      <c r="CA25" s="61">
        <v>17.27981711455104</v>
      </c>
      <c r="CB25" s="61">
        <v>6.9420717502717872</v>
      </c>
      <c r="CC25" s="61"/>
      <c r="CD25" s="61"/>
      <c r="CE25" s="61"/>
      <c r="CF25" s="61"/>
      <c r="CG25" s="61"/>
      <c r="CH25" s="61"/>
      <c r="CI25" s="61"/>
      <c r="CJ25" s="61" t="s">
        <v>25</v>
      </c>
      <c r="CK25" s="61"/>
      <c r="CL25" s="61"/>
      <c r="CM25" s="61"/>
      <c r="CN25" s="61">
        <v>-3.9846571635950809</v>
      </c>
      <c r="CO25" s="61"/>
      <c r="CP25" s="61"/>
      <c r="CQ25" s="61">
        <f t="shared" si="17"/>
        <v>7.5593079253069337</v>
      </c>
      <c r="CR25" s="61">
        <f t="shared" si="18"/>
        <v>8.4710358751358861</v>
      </c>
      <c r="CS25" s="61">
        <f t="shared" si="19"/>
        <v>17.27981711455104</v>
      </c>
      <c r="CT25" s="61">
        <f t="shared" si="20"/>
        <v>5</v>
      </c>
      <c r="CU25" s="61">
        <f t="array" ref="CU25">SUM(IF($BY25:$CP25&lt;0,1,0))</f>
        <v>1</v>
      </c>
      <c r="CV25" s="61">
        <f t="shared" si="21"/>
        <v>20</v>
      </c>
      <c r="CW25" s="61">
        <f t="array" ref="CW25">SUM(IF($BY25:$CP25&gt;20,1,0))</f>
        <v>1</v>
      </c>
      <c r="CX25" s="61">
        <f t="shared" si="22"/>
        <v>20</v>
      </c>
      <c r="CY25" s="61">
        <f t="array" ref="CY25">SUM(IF(BY25:CP25&gt;40,1,0))</f>
        <v>1</v>
      </c>
      <c r="CZ25" s="61">
        <f t="shared" si="23"/>
        <v>20</v>
      </c>
      <c r="DA25" s="61"/>
      <c r="DB25" s="61">
        <v>-8.6493243243243256</v>
      </c>
      <c r="DC25" s="61">
        <f t="shared" si="24"/>
        <v>-8.6493243243243256</v>
      </c>
      <c r="DD25" s="61">
        <f t="shared" si="25"/>
        <v>-8.6493243243243256</v>
      </c>
      <c r="DE25" s="61">
        <f t="shared" si="26"/>
        <v>-8.6493243243243256</v>
      </c>
      <c r="DF25" s="61">
        <f t="shared" si="27"/>
        <v>1</v>
      </c>
      <c r="DG25" s="61">
        <f t="array" ref="DG25">SUM(IF($DA25:$DB25&lt;0,1,0))</f>
        <v>1</v>
      </c>
      <c r="DH25" s="61">
        <f t="shared" si="28"/>
        <v>100</v>
      </c>
      <c r="DI25" s="61">
        <f t="array" ref="DI25">SUM(IF($DA25:$DB25&gt;20,1,0))</f>
        <v>0</v>
      </c>
      <c r="DJ25" s="61">
        <f t="shared" si="29"/>
        <v>0</v>
      </c>
      <c r="DK25" s="61">
        <f t="array" ref="DK25">SUM(IF(DA25:DB25&gt;40,1,0))</f>
        <v>0</v>
      </c>
      <c r="DL25" s="61">
        <f t="shared" si="30"/>
        <v>0</v>
      </c>
      <c r="DM25" s="61"/>
      <c r="DN25" s="61"/>
      <c r="DO25" s="61"/>
      <c r="DP25" s="61"/>
      <c r="DQ25" s="61"/>
      <c r="DR25" s="61"/>
      <c r="DS25" s="61"/>
      <c r="DT25" s="61"/>
      <c r="DU25" s="61"/>
      <c r="DV25" s="61"/>
      <c r="DW25" s="61"/>
      <c r="DX25" s="61"/>
      <c r="DY25" s="61">
        <f t="shared" si="37"/>
        <v>5.1708753720768295</v>
      </c>
      <c r="DZ25" s="61">
        <f t="shared" si="1"/>
        <v>4.4623674294159148</v>
      </c>
      <c r="EA25" s="61">
        <f t="shared" si="31"/>
        <v>66.175195143104972</v>
      </c>
      <c r="EB25" s="61">
        <f t="shared" si="39"/>
        <v>2.9893935449656071</v>
      </c>
      <c r="EC25" s="61">
        <f t="shared" si="2"/>
        <v>24.546876875152215</v>
      </c>
      <c r="ED25" s="61">
        <f t="shared" si="32"/>
        <v>23</v>
      </c>
      <c r="EE25" s="61">
        <f t="shared" si="32"/>
        <v>8</v>
      </c>
      <c r="EF25" s="61">
        <f t="shared" si="33"/>
        <v>34.782608695652172</v>
      </c>
      <c r="EG25" s="61">
        <f t="shared" si="34"/>
        <v>6</v>
      </c>
      <c r="EH25" s="61">
        <f t="shared" si="35"/>
        <v>26.086956521739129</v>
      </c>
      <c r="EI25" s="61">
        <f t="shared" si="38"/>
        <v>22.529644268774703</v>
      </c>
      <c r="EJ25" s="61">
        <f t="shared" si="3"/>
        <v>4</v>
      </c>
      <c r="EK25" s="61">
        <f t="shared" si="36"/>
        <v>17.391304347826086</v>
      </c>
      <c r="EL25" s="84"/>
      <c r="EM25" s="84"/>
      <c r="EN25" s="84"/>
      <c r="EO25" s="84"/>
    </row>
    <row r="26" spans="2:145" x14ac:dyDescent="0.4">
      <c r="B26" s="88">
        <v>1817</v>
      </c>
      <c r="C26" s="61"/>
      <c r="D26" s="61"/>
      <c r="E26" s="61"/>
      <c r="F26" s="61"/>
      <c r="G26" s="61"/>
      <c r="H26" s="61"/>
      <c r="I26" s="61"/>
      <c r="J26" s="61"/>
      <c r="K26" s="61"/>
      <c r="L26" s="61"/>
      <c r="M26" s="61"/>
      <c r="N26" s="61"/>
      <c r="O26" s="61"/>
      <c r="P26" s="61"/>
      <c r="Q26" s="61"/>
      <c r="R26" s="61"/>
      <c r="S26" s="61"/>
      <c r="T26" s="61"/>
      <c r="U26" s="61"/>
      <c r="V26" s="61"/>
      <c r="W26" s="61"/>
      <c r="X26" s="61"/>
      <c r="Y26" s="61"/>
      <c r="Z26" s="61"/>
      <c r="AA26" s="61">
        <v>-9.2638515578482465</v>
      </c>
      <c r="AB26" s="61"/>
      <c r="AC26" s="61">
        <v>8.8278567925453633</v>
      </c>
      <c r="AD26" s="61"/>
      <c r="AE26" s="61"/>
      <c r="AF26" s="61" t="s">
        <v>25</v>
      </c>
      <c r="AG26" s="61"/>
      <c r="AH26" s="61"/>
      <c r="AI26" s="61"/>
      <c r="AJ26" s="61"/>
      <c r="AK26" s="61"/>
      <c r="AL26" s="61"/>
      <c r="AM26" s="61">
        <f t="shared" si="4"/>
        <v>-0.21799738265144164</v>
      </c>
      <c r="AN26" s="61">
        <f t="shared" si="5"/>
        <v>-0.21799738265144164</v>
      </c>
      <c r="AO26" s="61">
        <f t="shared" si="6"/>
        <v>8.8278567925453633</v>
      </c>
      <c r="AP26" s="61">
        <f t="shared" si="7"/>
        <v>3</v>
      </c>
      <c r="AQ26" s="61">
        <f t="array" ref="AQ26">SUM(IF($AA26:$AL26&lt;0,1,0))</f>
        <v>1</v>
      </c>
      <c r="AR26" s="61">
        <f t="shared" si="8"/>
        <v>33.333333333333336</v>
      </c>
      <c r="AS26" s="61">
        <f t="array" ref="AS26">SUM(IF($AA26:$AL26&gt;20,1,0))</f>
        <v>1</v>
      </c>
      <c r="AT26" s="61">
        <f t="shared" si="9"/>
        <v>33.333333333333329</v>
      </c>
      <c r="AU26" s="61">
        <f t="array" ref="AU26">SUM(IF(AA26:AL26&gt;40,1,0))</f>
        <v>1</v>
      </c>
      <c r="AV26" s="61">
        <f t="shared" si="10"/>
        <v>33.333333333333329</v>
      </c>
      <c r="AW26" s="61">
        <v>11.90762974689199</v>
      </c>
      <c r="AX26" s="61">
        <v>24.517873442543191</v>
      </c>
      <c r="AY26" s="61">
        <v>-10.280070376271414</v>
      </c>
      <c r="AZ26" s="61"/>
      <c r="BA26" s="61">
        <v>9.6010241092383097</v>
      </c>
      <c r="BB26" s="61">
        <v>63.622129436325679</v>
      </c>
      <c r="BC26" s="61"/>
      <c r="BD26" s="61"/>
      <c r="BE26" s="61">
        <v>-11.115556222918176</v>
      </c>
      <c r="BF26" s="61">
        <v>-2.1614683507701735</v>
      </c>
      <c r="BG26" s="61">
        <v>13.026639067646538</v>
      </c>
      <c r="BH26" s="61">
        <v>-2.9930599994177465</v>
      </c>
      <c r="BI26" s="61">
        <v>21.477546110665592</v>
      </c>
      <c r="BJ26" s="61"/>
      <c r="BK26" s="61">
        <v>4.471627351844119</v>
      </c>
      <c r="BL26" s="61">
        <v>5.9645991372898832</v>
      </c>
      <c r="BM26" s="61">
        <v>2.4394363653702067</v>
      </c>
      <c r="BN26" s="61">
        <v>12.626763565891469</v>
      </c>
      <c r="BO26" s="61">
        <f t="shared" si="11"/>
        <v>10.221793813166391</v>
      </c>
      <c r="BP26" s="61">
        <f t="shared" si="12"/>
        <v>7.7828116232640969</v>
      </c>
      <c r="BQ26" s="61">
        <f t="shared" si="13"/>
        <v>63.622129436325679</v>
      </c>
      <c r="BR26" s="61">
        <f t="shared" si="0"/>
        <v>14</v>
      </c>
      <c r="BS26" s="61">
        <f t="array" ref="BS26">SUM(IF($AW26:$BN26&lt;0,1,0))</f>
        <v>4</v>
      </c>
      <c r="BT26" s="61">
        <f t="shared" si="14"/>
        <v>28.571428571428573</v>
      </c>
      <c r="BU26" s="61">
        <f t="array" ref="BU26">SUM(IF($AW26:$BN26&gt;20,1,0))</f>
        <v>3</v>
      </c>
      <c r="BV26" s="61">
        <f t="shared" si="15"/>
        <v>21.428571428571427</v>
      </c>
      <c r="BW26" s="61">
        <f t="array" ref="BW26">SUM(IF(AW26:BN26&gt;40,1,0))</f>
        <v>1</v>
      </c>
      <c r="BX26" s="61">
        <f t="shared" si="16"/>
        <v>7.1428571428571423</v>
      </c>
      <c r="BY26" s="61">
        <v>0</v>
      </c>
      <c r="BZ26" s="61"/>
      <c r="CA26" s="61">
        <v>10.640618868992073</v>
      </c>
      <c r="CB26" s="61">
        <v>5.7072320650595501</v>
      </c>
      <c r="CC26" s="61"/>
      <c r="CD26" s="61"/>
      <c r="CE26" s="61"/>
      <c r="CF26" s="61"/>
      <c r="CG26" s="61"/>
      <c r="CH26" s="61"/>
      <c r="CI26" s="61"/>
      <c r="CJ26" s="61" t="s">
        <v>25</v>
      </c>
      <c r="CK26" s="61"/>
      <c r="CL26" s="61"/>
      <c r="CM26" s="61"/>
      <c r="CN26" s="61">
        <v>10.384814987197583</v>
      </c>
      <c r="CO26" s="61"/>
      <c r="CP26" s="61"/>
      <c r="CQ26" s="61">
        <f t="shared" si="17"/>
        <v>6.683166480312301</v>
      </c>
      <c r="CR26" s="61">
        <f t="shared" si="18"/>
        <v>8.0460235261285664</v>
      </c>
      <c r="CS26" s="61">
        <f t="shared" si="19"/>
        <v>10.640618868992073</v>
      </c>
      <c r="CT26" s="61">
        <f t="shared" si="20"/>
        <v>5</v>
      </c>
      <c r="CU26" s="61">
        <f t="array" ref="CU26">SUM(IF($BY26:$CP26&lt;0,1,0))</f>
        <v>0</v>
      </c>
      <c r="CV26" s="61">
        <f t="shared" si="21"/>
        <v>0</v>
      </c>
      <c r="CW26" s="61">
        <f t="array" ref="CW26">SUM(IF($BY26:$CP26&gt;20,1,0))</f>
        <v>1</v>
      </c>
      <c r="CX26" s="61">
        <f t="shared" si="22"/>
        <v>20</v>
      </c>
      <c r="CY26" s="61">
        <f t="array" ref="CY26">SUM(IF(BY26:CP26&gt;40,1,0))</f>
        <v>1</v>
      </c>
      <c r="CZ26" s="61">
        <f t="shared" si="23"/>
        <v>20</v>
      </c>
      <c r="DA26" s="61"/>
      <c r="DB26" s="61">
        <v>-5.3277218934911277</v>
      </c>
      <c r="DC26" s="61">
        <f t="shared" si="24"/>
        <v>-5.3277218934911277</v>
      </c>
      <c r="DD26" s="61">
        <f t="shared" si="25"/>
        <v>-5.3277218934911277</v>
      </c>
      <c r="DE26" s="61">
        <f t="shared" si="26"/>
        <v>-5.3277218934911277</v>
      </c>
      <c r="DF26" s="61">
        <f t="shared" si="27"/>
        <v>1</v>
      </c>
      <c r="DG26" s="61">
        <f t="array" ref="DG26">SUM(IF($DA26:$DB26&lt;0,1,0))</f>
        <v>1</v>
      </c>
      <c r="DH26" s="61">
        <f t="shared" si="28"/>
        <v>100</v>
      </c>
      <c r="DI26" s="61">
        <f t="array" ref="DI26">SUM(IF($DA26:$DB26&gt;20,1,0))</f>
        <v>0</v>
      </c>
      <c r="DJ26" s="61">
        <f t="shared" si="29"/>
        <v>0</v>
      </c>
      <c r="DK26" s="61">
        <f t="array" ref="DK26">SUM(IF(DA26:DB26&gt;40,1,0))</f>
        <v>0</v>
      </c>
      <c r="DL26" s="61">
        <f t="shared" si="30"/>
        <v>0</v>
      </c>
      <c r="DM26" s="61"/>
      <c r="DN26" s="61"/>
      <c r="DO26" s="61"/>
      <c r="DP26" s="61"/>
      <c r="DQ26" s="61"/>
      <c r="DR26" s="61"/>
      <c r="DS26" s="61"/>
      <c r="DT26" s="61"/>
      <c r="DU26" s="61"/>
      <c r="DV26" s="61"/>
      <c r="DW26" s="61"/>
      <c r="DX26" s="61"/>
      <c r="DY26" s="61">
        <f t="shared" si="37"/>
        <v>7.8130506022278423</v>
      </c>
      <c r="DZ26" s="61">
        <f t="shared" si="1"/>
        <v>5.9645991372898832</v>
      </c>
      <c r="EA26" s="61">
        <f t="shared" si="31"/>
        <v>63.622129436325679</v>
      </c>
      <c r="EB26" s="61">
        <f t="shared" si="39"/>
        <v>2.8893423298943364</v>
      </c>
      <c r="EC26" s="61">
        <f t="shared" si="2"/>
        <v>16.033605497815635</v>
      </c>
      <c r="ED26" s="61">
        <f t="shared" si="32"/>
        <v>23</v>
      </c>
      <c r="EE26" s="61">
        <f t="shared" si="32"/>
        <v>6</v>
      </c>
      <c r="EF26" s="61">
        <f t="shared" si="33"/>
        <v>26.086956521739129</v>
      </c>
      <c r="EG26" s="61">
        <f t="shared" si="34"/>
        <v>5</v>
      </c>
      <c r="EH26" s="61">
        <f t="shared" si="35"/>
        <v>21.739130434782609</v>
      </c>
      <c r="EI26" s="61">
        <f t="shared" si="38"/>
        <v>20.849802371541504</v>
      </c>
      <c r="EJ26" s="61">
        <f t="shared" si="3"/>
        <v>3</v>
      </c>
      <c r="EK26" s="61">
        <f t="shared" si="36"/>
        <v>13.043478260869565</v>
      </c>
      <c r="EL26" s="84"/>
      <c r="EM26" s="84"/>
      <c r="EN26" s="84"/>
      <c r="EO26" s="84"/>
    </row>
    <row r="27" spans="2:145" x14ac:dyDescent="0.4">
      <c r="B27" s="88">
        <v>1818</v>
      </c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/>
      <c r="P27" s="61"/>
      <c r="Q27" s="61"/>
      <c r="R27" s="61"/>
      <c r="S27" s="61"/>
      <c r="T27" s="61"/>
      <c r="U27" s="61"/>
      <c r="V27" s="61"/>
      <c r="W27" s="61"/>
      <c r="X27" s="61"/>
      <c r="Y27" s="61"/>
      <c r="Z27" s="61"/>
      <c r="AA27" s="61">
        <v>2.1113932739160122</v>
      </c>
      <c r="AB27" s="61"/>
      <c r="AC27" s="61">
        <v>-0.45065344749888325</v>
      </c>
      <c r="AD27" s="61"/>
      <c r="AE27" s="61"/>
      <c r="AF27" s="61" t="s">
        <v>25</v>
      </c>
      <c r="AG27" s="61"/>
      <c r="AH27" s="61"/>
      <c r="AI27" s="61"/>
      <c r="AJ27" s="61"/>
      <c r="AK27" s="61"/>
      <c r="AL27" s="61"/>
      <c r="AM27" s="61">
        <f t="shared" si="4"/>
        <v>0.83036991320856446</v>
      </c>
      <c r="AN27" s="61">
        <f t="shared" si="5"/>
        <v>0.83036991320856446</v>
      </c>
      <c r="AO27" s="61">
        <f t="shared" si="6"/>
        <v>2.1113932739160122</v>
      </c>
      <c r="AP27" s="61">
        <f t="shared" si="7"/>
        <v>3</v>
      </c>
      <c r="AQ27" s="61">
        <f t="array" ref="AQ27">SUM(IF($AA27:$AL27&lt;0,1,0))</f>
        <v>1</v>
      </c>
      <c r="AR27" s="61">
        <f t="shared" si="8"/>
        <v>33.333333333333336</v>
      </c>
      <c r="AS27" s="61">
        <f t="array" ref="AS27">SUM(IF($AA27:$AL27&gt;20,1,0))</f>
        <v>1</v>
      </c>
      <c r="AT27" s="61">
        <f t="shared" si="9"/>
        <v>33.333333333333329</v>
      </c>
      <c r="AU27" s="61">
        <f t="array" ref="AU27">SUM(IF(AA27:AL27&gt;40,1,0))</f>
        <v>1</v>
      </c>
      <c r="AV27" s="61">
        <f t="shared" si="10"/>
        <v>33.333333333333329</v>
      </c>
      <c r="AW27" s="61">
        <v>-55.430206224585135</v>
      </c>
      <c r="AX27" s="61">
        <v>-18.564250380158576</v>
      </c>
      <c r="AY27" s="61">
        <v>-37.500526019004013</v>
      </c>
      <c r="AZ27" s="61"/>
      <c r="BA27" s="61">
        <v>-17.317073170731703</v>
      </c>
      <c r="BB27" s="61">
        <v>-55.183413078149911</v>
      </c>
      <c r="BC27" s="61"/>
      <c r="BD27" s="61"/>
      <c r="BE27" s="61">
        <v>-42.890809112333073</v>
      </c>
      <c r="BF27" s="61">
        <v>-5.7656980433140603E-3</v>
      </c>
      <c r="BG27" s="61">
        <v>-23.939633959799234</v>
      </c>
      <c r="BH27" s="61">
        <v>-4.4603708757670617</v>
      </c>
      <c r="BI27" s="61">
        <v>-25.337904442708847</v>
      </c>
      <c r="BJ27" s="61"/>
      <c r="BK27" s="61">
        <v>-6.4258011055319226</v>
      </c>
      <c r="BL27" s="61">
        <v>6.8921953958450466</v>
      </c>
      <c r="BM27" s="61">
        <v>2.8611776418599355</v>
      </c>
      <c r="BN27" s="61">
        <v>0.85743726032717071</v>
      </c>
      <c r="BO27" s="61">
        <f t="shared" si="11"/>
        <v>-19.746067412055766</v>
      </c>
      <c r="BP27" s="61">
        <f t="shared" si="12"/>
        <v>-17.94066177544514</v>
      </c>
      <c r="BQ27" s="61">
        <f t="shared" si="13"/>
        <v>6.8921953958450466</v>
      </c>
      <c r="BR27" s="61">
        <f t="shared" si="0"/>
        <v>14</v>
      </c>
      <c r="BS27" s="61">
        <f t="array" ref="BS27">SUM(IF($AW27:$BN27&lt;0,1,0))</f>
        <v>11</v>
      </c>
      <c r="BT27" s="61">
        <f t="shared" si="14"/>
        <v>78.571428571428569</v>
      </c>
      <c r="BU27" s="61">
        <f t="array" ref="BU27">SUM(IF($AW27:$BN27&gt;20,1,0))</f>
        <v>0</v>
      </c>
      <c r="BV27" s="61">
        <f t="shared" si="15"/>
        <v>0</v>
      </c>
      <c r="BW27" s="61">
        <f t="array" ref="BW27">SUM(IF(AW27:BN27&gt;40,1,0))</f>
        <v>0</v>
      </c>
      <c r="BX27" s="61">
        <f t="shared" si="16"/>
        <v>0</v>
      </c>
      <c r="BY27" s="61">
        <v>0</v>
      </c>
      <c r="BZ27" s="61"/>
      <c r="CA27" s="61">
        <v>-0.37396704273018638</v>
      </c>
      <c r="CB27" s="61">
        <v>3.9703255941750122</v>
      </c>
      <c r="CC27" s="61"/>
      <c r="CD27" s="61"/>
      <c r="CE27" s="61"/>
      <c r="CF27" s="61"/>
      <c r="CG27" s="61"/>
      <c r="CH27" s="61"/>
      <c r="CI27" s="61"/>
      <c r="CJ27" s="61" t="s">
        <v>25</v>
      </c>
      <c r="CK27" s="61"/>
      <c r="CL27" s="61"/>
      <c r="CM27" s="61"/>
      <c r="CN27" s="61">
        <v>-5.4312850696007615</v>
      </c>
      <c r="CO27" s="61"/>
      <c r="CP27" s="61"/>
      <c r="CQ27" s="61">
        <f t="shared" si="17"/>
        <v>-0.45873162953898394</v>
      </c>
      <c r="CR27" s="61">
        <f t="shared" si="18"/>
        <v>-0.18698352136509319</v>
      </c>
      <c r="CS27" s="61">
        <f t="shared" si="19"/>
        <v>3.9703255941750122</v>
      </c>
      <c r="CT27" s="61">
        <f t="shared" si="20"/>
        <v>5</v>
      </c>
      <c r="CU27" s="61">
        <f t="array" ref="CU27">SUM(IF($BY27:$CP27&lt;0,1,0))</f>
        <v>2</v>
      </c>
      <c r="CV27" s="61">
        <f t="shared" si="21"/>
        <v>40</v>
      </c>
      <c r="CW27" s="61">
        <f t="array" ref="CW27">SUM(IF($BY27:$CP27&gt;20,1,0))</f>
        <v>1</v>
      </c>
      <c r="CX27" s="61">
        <f t="shared" si="22"/>
        <v>20</v>
      </c>
      <c r="CY27" s="61">
        <f t="array" ref="CY27">SUM(IF(BY27:CP27&gt;40,1,0))</f>
        <v>1</v>
      </c>
      <c r="CZ27" s="61">
        <f t="shared" si="23"/>
        <v>20</v>
      </c>
      <c r="DA27" s="61"/>
      <c r="DB27" s="61">
        <v>-4.3775000000000004</v>
      </c>
      <c r="DC27" s="61">
        <f t="shared" si="24"/>
        <v>-4.3775000000000004</v>
      </c>
      <c r="DD27" s="61">
        <f t="shared" si="25"/>
        <v>-4.3775000000000004</v>
      </c>
      <c r="DE27" s="61">
        <f t="shared" si="26"/>
        <v>-4.3775000000000004</v>
      </c>
      <c r="DF27" s="61">
        <f t="shared" si="27"/>
        <v>1</v>
      </c>
      <c r="DG27" s="61">
        <f t="array" ref="DG27">SUM(IF($DA27:$DB27&lt;0,1,0))</f>
        <v>1</v>
      </c>
      <c r="DH27" s="61">
        <f t="shared" si="28"/>
        <v>100</v>
      </c>
      <c r="DI27" s="61">
        <f t="array" ref="DI27">SUM(IF($DA27:$DB27&gt;20,1,0))</f>
        <v>0</v>
      </c>
      <c r="DJ27" s="61">
        <f t="shared" si="29"/>
        <v>0</v>
      </c>
      <c r="DK27" s="61">
        <f t="array" ref="DK27">SUM(IF(DA27:DB27&gt;40,1,0))</f>
        <v>0</v>
      </c>
      <c r="DL27" s="61">
        <f t="shared" si="30"/>
        <v>0</v>
      </c>
      <c r="DM27" s="61"/>
      <c r="DN27" s="61"/>
      <c r="DO27" s="61"/>
      <c r="DP27" s="61"/>
      <c r="DQ27" s="61"/>
      <c r="DR27" s="61"/>
      <c r="DS27" s="61"/>
      <c r="DT27" s="61"/>
      <c r="DU27" s="61"/>
      <c r="DV27" s="61"/>
      <c r="DW27" s="61"/>
      <c r="DX27" s="61"/>
      <c r="DY27" s="61">
        <f t="shared" si="37"/>
        <v>-13.38079192669141</v>
      </c>
      <c r="DZ27" s="61">
        <f t="shared" si="1"/>
        <v>-4.4603708757670617</v>
      </c>
      <c r="EA27" s="61">
        <f t="shared" si="31"/>
        <v>6.8921953958450466</v>
      </c>
      <c r="EB27" s="61">
        <f t="shared" si="39"/>
        <v>1.7328921797161587</v>
      </c>
      <c r="EC27" s="61">
        <f t="shared" si="2"/>
        <v>19.557778211383209</v>
      </c>
      <c r="ED27" s="61">
        <f t="shared" si="32"/>
        <v>23</v>
      </c>
      <c r="EE27" s="61">
        <f t="shared" si="32"/>
        <v>15</v>
      </c>
      <c r="EF27" s="61">
        <f t="shared" si="33"/>
        <v>65.217391304347828</v>
      </c>
      <c r="EG27" s="61">
        <f t="shared" si="34"/>
        <v>2</v>
      </c>
      <c r="EH27" s="61">
        <f t="shared" si="35"/>
        <v>8.695652173913043</v>
      </c>
      <c r="EI27" s="61">
        <f t="shared" si="38"/>
        <v>17.753623188405797</v>
      </c>
      <c r="EJ27" s="61">
        <f t="shared" si="3"/>
        <v>2</v>
      </c>
      <c r="EK27" s="61">
        <f t="shared" si="36"/>
        <v>8.695652173913043</v>
      </c>
      <c r="EL27" s="84"/>
      <c r="EM27" s="84"/>
      <c r="EN27" s="84"/>
      <c r="EO27" s="84"/>
    </row>
    <row r="28" spans="2:145" x14ac:dyDescent="0.4">
      <c r="B28" s="88">
        <v>1819</v>
      </c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61"/>
      <c r="O28" s="61"/>
      <c r="P28" s="61"/>
      <c r="Q28" s="61"/>
      <c r="R28" s="61"/>
      <c r="S28" s="61"/>
      <c r="T28" s="61"/>
      <c r="U28" s="61"/>
      <c r="V28" s="61"/>
      <c r="W28" s="61"/>
      <c r="X28" s="61"/>
      <c r="Y28" s="61"/>
      <c r="Z28" s="61"/>
      <c r="AA28" s="61">
        <v>-5.5765423258596396</v>
      </c>
      <c r="AB28" s="61"/>
      <c r="AC28" s="61">
        <v>-4.9117247623359006</v>
      </c>
      <c r="AD28" s="61">
        <v>77.11404189294025</v>
      </c>
      <c r="AE28" s="61">
        <v>-17.062314540059354</v>
      </c>
      <c r="AF28" s="61" t="s">
        <v>25</v>
      </c>
      <c r="AG28" s="61"/>
      <c r="AH28" s="61"/>
      <c r="AI28" s="61"/>
      <c r="AJ28" s="61"/>
      <c r="AK28" s="61"/>
      <c r="AL28" s="61"/>
      <c r="AM28" s="61">
        <f t="shared" si="4"/>
        <v>12.390865066171338</v>
      </c>
      <c r="AN28" s="61">
        <f t="shared" si="5"/>
        <v>-5.2441335440977701</v>
      </c>
      <c r="AO28" s="61">
        <f t="shared" si="6"/>
        <v>77.11404189294025</v>
      </c>
      <c r="AP28" s="61">
        <f t="shared" si="7"/>
        <v>5</v>
      </c>
      <c r="AQ28" s="61">
        <f t="array" ref="AQ28">SUM(IF($AA28:$AL28&lt;0,1,0))</f>
        <v>3</v>
      </c>
      <c r="AR28" s="61">
        <f t="shared" si="8"/>
        <v>60</v>
      </c>
      <c r="AS28" s="61">
        <f t="array" ref="AS28">SUM(IF($AA28:$AL28&gt;20,1,0))</f>
        <v>2</v>
      </c>
      <c r="AT28" s="61">
        <f t="shared" si="9"/>
        <v>40</v>
      </c>
      <c r="AU28" s="61">
        <f t="array" ref="AU28">SUM(IF(AA28:AL28&gt;40,1,0))</f>
        <v>2</v>
      </c>
      <c r="AV28" s="61">
        <f t="shared" si="10"/>
        <v>40</v>
      </c>
      <c r="AW28" s="61">
        <v>-34.645867877027371</v>
      </c>
      <c r="AX28" s="61">
        <v>-8.574612032685847</v>
      </c>
      <c r="AY28" s="61">
        <v>1.1123081066523057</v>
      </c>
      <c r="AZ28" s="61"/>
      <c r="BA28" s="61">
        <v>21.719576719576715</v>
      </c>
      <c r="BB28" s="61">
        <v>-42.348754448398587</v>
      </c>
      <c r="BC28" s="61"/>
      <c r="BD28" s="61"/>
      <c r="BE28" s="61">
        <v>-16.771392641306349</v>
      </c>
      <c r="BF28" s="61">
        <v>-13.964674953660621</v>
      </c>
      <c r="BG28" s="61">
        <v>-3.73657698381894</v>
      </c>
      <c r="BH28" s="61">
        <v>-3.2061050577271599</v>
      </c>
      <c r="BI28" s="61">
        <v>-36.859637488947833</v>
      </c>
      <c r="BJ28" s="61"/>
      <c r="BK28" s="61">
        <v>-11.200772598629019</v>
      </c>
      <c r="BL28" s="61">
        <v>4.8850952068286269</v>
      </c>
      <c r="BM28" s="61">
        <v>30.29559884089441</v>
      </c>
      <c r="BN28" s="61">
        <v>-2.1195620241223709</v>
      </c>
      <c r="BO28" s="61">
        <f t="shared" si="11"/>
        <v>-8.2439555165980032</v>
      </c>
      <c r="BP28" s="61">
        <f t="shared" si="12"/>
        <v>-6.1555945082523937</v>
      </c>
      <c r="BQ28" s="61">
        <f t="shared" si="13"/>
        <v>30.29559884089441</v>
      </c>
      <c r="BR28" s="61">
        <f t="shared" si="0"/>
        <v>14</v>
      </c>
      <c r="BS28" s="61">
        <f t="array" ref="BS28">SUM(IF($AW28:$BN28&lt;0,1,0))</f>
        <v>10</v>
      </c>
      <c r="BT28" s="61">
        <f t="shared" si="14"/>
        <v>71.428571428571431</v>
      </c>
      <c r="BU28" s="61">
        <f t="array" ref="BU28">SUM(IF($AW28:$BN28&gt;20,1,0))</f>
        <v>2</v>
      </c>
      <c r="BV28" s="61">
        <f t="shared" si="15"/>
        <v>14.285714285714285</v>
      </c>
      <c r="BW28" s="61">
        <f t="array" ref="BW28">SUM(IF(AW28:BN28&gt;40,1,0))</f>
        <v>0</v>
      </c>
      <c r="BX28" s="61">
        <f t="shared" si="16"/>
        <v>0</v>
      </c>
      <c r="BY28" s="61">
        <v>6.0606060606060552</v>
      </c>
      <c r="BZ28" s="61"/>
      <c r="CA28" s="61">
        <v>0.44902077303127941</v>
      </c>
      <c r="CB28" s="61">
        <v>1.9556025369978747</v>
      </c>
      <c r="CC28" s="61"/>
      <c r="CD28" s="61"/>
      <c r="CE28" s="61"/>
      <c r="CF28" s="61"/>
      <c r="CG28" s="61"/>
      <c r="CH28" s="61"/>
      <c r="CI28" s="61"/>
      <c r="CJ28" s="61" t="s">
        <v>25</v>
      </c>
      <c r="CK28" s="61"/>
      <c r="CL28" s="61"/>
      <c r="CM28" s="61"/>
      <c r="CN28" s="61">
        <v>4.638506531917729</v>
      </c>
      <c r="CO28" s="61"/>
      <c r="CP28" s="61"/>
      <c r="CQ28" s="61">
        <f t="shared" si="17"/>
        <v>3.2759339756382344</v>
      </c>
      <c r="CR28" s="61">
        <f t="shared" si="18"/>
        <v>3.2970545344578017</v>
      </c>
      <c r="CS28" s="61">
        <f t="shared" si="19"/>
        <v>6.0606060606060552</v>
      </c>
      <c r="CT28" s="61">
        <f t="shared" si="20"/>
        <v>5</v>
      </c>
      <c r="CU28" s="61">
        <f t="array" ref="CU28">SUM(IF($BY28:$CP28&lt;0,1,0))</f>
        <v>0</v>
      </c>
      <c r="CV28" s="61">
        <f t="shared" si="21"/>
        <v>0</v>
      </c>
      <c r="CW28" s="61">
        <f t="array" ref="CW28">SUM(IF($BY28:$CP28&gt;20,1,0))</f>
        <v>1</v>
      </c>
      <c r="CX28" s="61">
        <f t="shared" si="22"/>
        <v>20</v>
      </c>
      <c r="CY28" s="61">
        <f t="array" ref="CY28">SUM(IF(BY28:CP28&gt;40,1,0))</f>
        <v>1</v>
      </c>
      <c r="CZ28" s="61">
        <f t="shared" si="23"/>
        <v>20</v>
      </c>
      <c r="DA28" s="61"/>
      <c r="DB28" s="61">
        <v>0</v>
      </c>
      <c r="DC28" s="61">
        <f t="shared" si="24"/>
        <v>0</v>
      </c>
      <c r="DD28" s="61">
        <f t="shared" si="25"/>
        <v>0</v>
      </c>
      <c r="DE28" s="61">
        <f t="shared" si="26"/>
        <v>0</v>
      </c>
      <c r="DF28" s="61">
        <f t="shared" si="27"/>
        <v>1</v>
      </c>
      <c r="DG28" s="61">
        <f t="array" ref="DG28">SUM(IF($DA28:$DB28&lt;0,1,0))</f>
        <v>0</v>
      </c>
      <c r="DH28" s="61">
        <f t="shared" si="28"/>
        <v>0</v>
      </c>
      <c r="DI28" s="61">
        <f t="array" ref="DI28">SUM(IF($DA28:$DB28&gt;20,1,0))</f>
        <v>0</v>
      </c>
      <c r="DJ28" s="61">
        <f t="shared" si="29"/>
        <v>0</v>
      </c>
      <c r="DK28" s="61">
        <f t="array" ref="DK28">SUM(IF(DA28:DB28&gt;40,1,0))</f>
        <v>0</v>
      </c>
      <c r="DL28" s="61">
        <f t="shared" si="30"/>
        <v>0</v>
      </c>
      <c r="DM28" s="61">
        <v>-2.9632828949466505</v>
      </c>
      <c r="DN28" s="61"/>
      <c r="DO28" s="61">
        <f>AVERAGE($DM28:$DN28)</f>
        <v>-2.9632828949466505</v>
      </c>
      <c r="DP28" s="61">
        <f>MEDIAN($DM28:$DN28)</f>
        <v>-2.9632828949466505</v>
      </c>
      <c r="DQ28" s="61">
        <f>MAX($DM28:$DN28)</f>
        <v>-2.9632828949466505</v>
      </c>
      <c r="DR28" s="61">
        <f>COUNTA(DM28:DN28)</f>
        <v>1</v>
      </c>
      <c r="DS28" s="61">
        <f t="array" ref="DS28">SUM(IF($DM28:$DN28&lt;0,1,0))</f>
        <v>1</v>
      </c>
      <c r="DT28" s="61">
        <f>100*DS28/DR28</f>
        <v>100</v>
      </c>
      <c r="DU28" s="61">
        <f t="array" ref="DU28">SUM(IF($DM28:$DN28&gt;20,1,0))</f>
        <v>0</v>
      </c>
      <c r="DV28" s="61">
        <f>100*(DU28/$DR28)</f>
        <v>0</v>
      </c>
      <c r="DW28" s="61">
        <f t="array" ref="DW28">SUM(IF($DM28:$DN28&gt;40,1,0))</f>
        <v>0</v>
      </c>
      <c r="DX28" s="61">
        <f>100*(DW28/$DR28)</f>
        <v>0</v>
      </c>
      <c r="DY28" s="61">
        <f t="shared" si="37"/>
        <v>-2.3213109983366835</v>
      </c>
      <c r="DZ28" s="61">
        <f t="shared" si="1"/>
        <v>-3.0846939763369052</v>
      </c>
      <c r="EA28" s="61">
        <f t="shared" si="31"/>
        <v>77.11404189294025</v>
      </c>
      <c r="EB28" s="61">
        <f t="shared" si="39"/>
        <v>1.5115786727408469</v>
      </c>
      <c r="EC28" s="61">
        <f t="shared" si="2"/>
        <v>23.503661549222315</v>
      </c>
      <c r="ED28" s="61">
        <f t="shared" si="32"/>
        <v>26</v>
      </c>
      <c r="EE28" s="61">
        <f t="shared" si="32"/>
        <v>14</v>
      </c>
      <c r="EF28" s="61">
        <f t="shared" si="33"/>
        <v>53.846153846153847</v>
      </c>
      <c r="EG28" s="61">
        <f t="shared" si="34"/>
        <v>5</v>
      </c>
      <c r="EH28" s="61">
        <f t="shared" si="35"/>
        <v>19.230769230769234</v>
      </c>
      <c r="EI28" s="61">
        <f t="shared" si="38"/>
        <v>19.443599878382486</v>
      </c>
      <c r="EJ28" s="61">
        <f t="shared" si="3"/>
        <v>3</v>
      </c>
      <c r="EK28" s="61">
        <f t="shared" si="36"/>
        <v>11.538461538461538</v>
      </c>
      <c r="EL28" s="84"/>
      <c r="EM28" s="84"/>
      <c r="EN28" s="84"/>
      <c r="EO28" s="84"/>
    </row>
    <row r="29" spans="2:145" x14ac:dyDescent="0.4">
      <c r="B29" s="88">
        <v>1820</v>
      </c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/>
      <c r="P29" s="61"/>
      <c r="Q29" s="61"/>
      <c r="R29" s="61"/>
      <c r="S29" s="61"/>
      <c r="T29" s="61"/>
      <c r="U29" s="61"/>
      <c r="V29" s="61"/>
      <c r="W29" s="61"/>
      <c r="X29" s="61"/>
      <c r="Y29" s="61"/>
      <c r="Z29" s="61"/>
      <c r="AA29" s="61">
        <v>5.1218993729392368</v>
      </c>
      <c r="AB29" s="61"/>
      <c r="AC29" s="61">
        <v>14.425136872173304</v>
      </c>
      <c r="AD29" s="61">
        <v>18.236238866987886</v>
      </c>
      <c r="AE29" s="61">
        <v>3.488372093023262</v>
      </c>
      <c r="AF29" s="61">
        <v>10.526315789473673</v>
      </c>
      <c r="AG29" s="61"/>
      <c r="AH29" s="61"/>
      <c r="AI29" s="61"/>
      <c r="AJ29" s="61"/>
      <c r="AK29" s="61"/>
      <c r="AL29" s="61"/>
      <c r="AM29" s="61">
        <f t="shared" si="4"/>
        <v>10.359592598919471</v>
      </c>
      <c r="AN29" s="61">
        <f t="shared" si="5"/>
        <v>10.526315789473673</v>
      </c>
      <c r="AO29" s="61">
        <f t="shared" si="6"/>
        <v>18.236238866987886</v>
      </c>
      <c r="AP29" s="61">
        <f t="shared" si="7"/>
        <v>5</v>
      </c>
      <c r="AQ29" s="61">
        <f t="array" ref="AQ29">SUM(IF($AA29:$AL29&lt;0,1,0))</f>
        <v>0</v>
      </c>
      <c r="AR29" s="61">
        <f t="shared" si="8"/>
        <v>0</v>
      </c>
      <c r="AS29" s="61">
        <f t="array" ref="AS29">SUM(IF($AA29:$AL29&gt;20,1,0))</f>
        <v>0</v>
      </c>
      <c r="AT29" s="61">
        <f t="shared" si="9"/>
        <v>0</v>
      </c>
      <c r="AU29" s="61">
        <f t="array" ref="AU29">SUM(IF(AA29:AL29&gt;40,1,0))</f>
        <v>0</v>
      </c>
      <c r="AV29" s="61">
        <f t="shared" si="10"/>
        <v>0</v>
      </c>
      <c r="AW29" s="61">
        <v>8.8159816115527914</v>
      </c>
      <c r="AX29" s="61">
        <v>-20.031254552044441</v>
      </c>
      <c r="AY29" s="61">
        <v>-34.616306635058471</v>
      </c>
      <c r="AZ29" s="61"/>
      <c r="BA29" s="61">
        <v>-4.6698430150876549</v>
      </c>
      <c r="BB29" s="61">
        <v>-4.19753086419753</v>
      </c>
      <c r="BC29" s="61"/>
      <c r="BD29" s="61"/>
      <c r="BE29" s="61">
        <v>3.4653465346534684</v>
      </c>
      <c r="BF29" s="61">
        <v>6.9419437147676515</v>
      </c>
      <c r="BG29" s="61">
        <v>-12.220300508053194</v>
      </c>
      <c r="BH29" s="61">
        <v>-6.4249220476139453</v>
      </c>
      <c r="BI29" s="61">
        <v>21.8147119617473</v>
      </c>
      <c r="BJ29" s="61"/>
      <c r="BK29" s="61">
        <v>-12.425998877680845</v>
      </c>
      <c r="BL29" s="61">
        <v>-6.3352948541379739</v>
      </c>
      <c r="BM29" s="61">
        <v>-26.418356882848936</v>
      </c>
      <c r="BN29" s="61">
        <v>-10.894426943699726</v>
      </c>
      <c r="BO29" s="61">
        <f t="shared" si="11"/>
        <v>-6.9425893826929652</v>
      </c>
      <c r="BP29" s="61">
        <f t="shared" si="12"/>
        <v>-6.3801084508759596</v>
      </c>
      <c r="BQ29" s="61">
        <f t="shared" si="13"/>
        <v>21.8147119617473</v>
      </c>
      <c r="BR29" s="61">
        <f t="shared" si="0"/>
        <v>14</v>
      </c>
      <c r="BS29" s="61">
        <f t="array" ref="BS29">SUM(IF($AW29:$BN29&lt;0,1,0))</f>
        <v>10</v>
      </c>
      <c r="BT29" s="61">
        <f t="shared" si="14"/>
        <v>71.428571428571431</v>
      </c>
      <c r="BU29" s="61">
        <f t="array" ref="BU29">SUM(IF($AW29:$BN29&gt;20,1,0))</f>
        <v>1</v>
      </c>
      <c r="BV29" s="61">
        <f t="shared" si="15"/>
        <v>7.1428571428571423</v>
      </c>
      <c r="BW29" s="61">
        <f t="array" ref="BW29">SUM(IF(AW29:BN29&gt;40,1,0))</f>
        <v>0</v>
      </c>
      <c r="BX29" s="61">
        <f t="shared" si="16"/>
        <v>0</v>
      </c>
      <c r="BY29" s="61">
        <v>0</v>
      </c>
      <c r="BZ29" s="61"/>
      <c r="CA29" s="61">
        <v>-16.484713581707243</v>
      </c>
      <c r="CB29" s="61">
        <v>-0.13608087091755211</v>
      </c>
      <c r="CC29" s="61"/>
      <c r="CD29" s="61"/>
      <c r="CE29" s="61"/>
      <c r="CF29" s="61"/>
      <c r="CG29" s="61"/>
      <c r="CH29" s="61"/>
      <c r="CI29" s="61"/>
      <c r="CJ29" s="61" t="s">
        <v>25</v>
      </c>
      <c r="CK29" s="61"/>
      <c r="CL29" s="61"/>
      <c r="CM29" s="61"/>
      <c r="CN29" s="61">
        <v>9.8089913673733555</v>
      </c>
      <c r="CO29" s="61"/>
      <c r="CP29" s="61"/>
      <c r="CQ29" s="61">
        <f t="shared" si="17"/>
        <v>-1.7029507713128602</v>
      </c>
      <c r="CR29" s="61">
        <f t="shared" si="18"/>
        <v>-6.8040435458776055E-2</v>
      </c>
      <c r="CS29" s="61">
        <f t="shared" si="19"/>
        <v>9.8089913673733555</v>
      </c>
      <c r="CT29" s="61">
        <f t="shared" si="20"/>
        <v>5</v>
      </c>
      <c r="CU29" s="61">
        <f t="array" ref="CU29">SUM(IF($BY29:$CP29&lt;0,1,0))</f>
        <v>2</v>
      </c>
      <c r="CV29" s="61">
        <f t="shared" si="21"/>
        <v>40</v>
      </c>
      <c r="CW29" s="61">
        <f t="array" ref="CW29">SUM(IF($BY29:$CP29&gt;20,1,0))</f>
        <v>1</v>
      </c>
      <c r="CX29" s="61">
        <f t="shared" si="22"/>
        <v>20</v>
      </c>
      <c r="CY29" s="61">
        <f t="array" ref="CY29">SUM(IF(BY29:CP29&gt;40,1,0))</f>
        <v>1</v>
      </c>
      <c r="CZ29" s="61">
        <f t="shared" si="23"/>
        <v>20</v>
      </c>
      <c r="DA29" s="61"/>
      <c r="DB29" s="61">
        <v>-7.8415686274509842</v>
      </c>
      <c r="DC29" s="61">
        <f t="shared" si="24"/>
        <v>-7.8415686274509842</v>
      </c>
      <c r="DD29" s="61">
        <f t="shared" si="25"/>
        <v>-7.8415686274509842</v>
      </c>
      <c r="DE29" s="61">
        <f t="shared" si="26"/>
        <v>-7.8415686274509842</v>
      </c>
      <c r="DF29" s="61">
        <f t="shared" si="27"/>
        <v>1</v>
      </c>
      <c r="DG29" s="61">
        <f t="array" ref="DG29">SUM(IF($DA29:$DB29&lt;0,1,0))</f>
        <v>1</v>
      </c>
      <c r="DH29" s="61">
        <f t="shared" si="28"/>
        <v>100</v>
      </c>
      <c r="DI29" s="61">
        <f t="array" ref="DI29">SUM(IF($DA29:$DB29&gt;20,1,0))</f>
        <v>0</v>
      </c>
      <c r="DJ29" s="61">
        <f t="shared" si="29"/>
        <v>0</v>
      </c>
      <c r="DK29" s="61">
        <f t="array" ref="DK29">SUM(IF(DA29:DB29&gt;40,1,0))</f>
        <v>0</v>
      </c>
      <c r="DL29" s="61">
        <f t="shared" si="30"/>
        <v>0</v>
      </c>
      <c r="DM29" s="61">
        <v>7.2741724090908733</v>
      </c>
      <c r="DN29" s="61"/>
      <c r="DO29" s="61">
        <f t="shared" ref="DO29:DO92" si="40">AVERAGE(DM29:DN29)</f>
        <v>7.2741724090908733</v>
      </c>
      <c r="DP29" s="61">
        <f t="shared" ref="DP29:DP92" si="41">MEDIAN($DM29:$DN29)</f>
        <v>7.2741724090908733</v>
      </c>
      <c r="DQ29" s="61">
        <f t="shared" ref="DQ29:DQ92" si="42">MAX($DM29:$DN29)</f>
        <v>7.2741724090908733</v>
      </c>
      <c r="DR29" s="61">
        <f t="shared" ref="DR29:DR92" si="43">COUNTA(DM29:DN29)</f>
        <v>1</v>
      </c>
      <c r="DS29" s="61">
        <f t="array" ref="DS29">SUM(IF($DM29:$DN29&lt;0,1,0))</f>
        <v>0</v>
      </c>
      <c r="DT29" s="61">
        <f t="shared" ref="DT29:DT92" si="44">100*DS29/DR29</f>
        <v>0</v>
      </c>
      <c r="DU29" s="61">
        <f t="array" ref="DU29">SUM(IF($DM29:$DN29&gt;20,1,0))</f>
        <v>0</v>
      </c>
      <c r="DV29" s="61">
        <f t="shared" ref="DV29:DV92" si="45">100*(DU29/$DR29)</f>
        <v>0</v>
      </c>
      <c r="DW29" s="61">
        <f t="array" ref="DW29">SUM(IF(DM29:DN29&gt;40,1,0))</f>
        <v>0</v>
      </c>
      <c r="DX29" s="61">
        <f t="shared" ref="DX29:DX92" si="46">100*(DW29/DR29)</f>
        <v>0</v>
      </c>
      <c r="DY29" s="61">
        <f t="shared" si="37"/>
        <v>-2.1110995066686282</v>
      </c>
      <c r="DZ29" s="61">
        <f t="shared" si="1"/>
        <v>-0.13608087091755211</v>
      </c>
      <c r="EA29" s="61">
        <f t="shared" si="31"/>
        <v>21.8147119617473</v>
      </c>
      <c r="EB29" s="61">
        <f t="shared" si="39"/>
        <v>0.84546808611068869</v>
      </c>
      <c r="EC29" s="61">
        <f t="shared" si="2"/>
        <v>13.71641444085498</v>
      </c>
      <c r="ED29" s="61">
        <f t="shared" si="32"/>
        <v>26</v>
      </c>
      <c r="EE29" s="61">
        <f t="shared" si="32"/>
        <v>13</v>
      </c>
      <c r="EF29" s="61">
        <f t="shared" si="33"/>
        <v>50</v>
      </c>
      <c r="EG29" s="61">
        <f t="shared" si="34"/>
        <v>2</v>
      </c>
      <c r="EH29" s="61">
        <f t="shared" si="35"/>
        <v>7.6923076923076925</v>
      </c>
      <c r="EI29" s="61">
        <f t="shared" si="38"/>
        <v>17.695348130130743</v>
      </c>
      <c r="EJ29" s="61">
        <f t="shared" si="3"/>
        <v>1</v>
      </c>
      <c r="EK29" s="61">
        <f t="shared" si="36"/>
        <v>3.8461538461538463</v>
      </c>
      <c r="EL29" s="84"/>
      <c r="EM29" s="84"/>
      <c r="EN29" s="84"/>
      <c r="EO29" s="84"/>
    </row>
    <row r="30" spans="2:145" x14ac:dyDescent="0.4">
      <c r="B30" s="88">
        <v>1821</v>
      </c>
      <c r="C30" s="61"/>
      <c r="D30" s="61"/>
      <c r="E30" s="61"/>
      <c r="F30" s="61"/>
      <c r="G30" s="61"/>
      <c r="H30" s="61"/>
      <c r="I30" s="61"/>
      <c r="J30" s="61"/>
      <c r="K30" s="61"/>
      <c r="L30" s="61"/>
      <c r="M30" s="61"/>
      <c r="N30" s="61"/>
      <c r="O30" s="61"/>
      <c r="P30" s="61"/>
      <c r="Q30" s="61"/>
      <c r="R30" s="61"/>
      <c r="S30" s="61"/>
      <c r="T30" s="61"/>
      <c r="U30" s="61"/>
      <c r="V30" s="61"/>
      <c r="W30" s="61"/>
      <c r="X30" s="61"/>
      <c r="Y30" s="61"/>
      <c r="Z30" s="61"/>
      <c r="AA30" s="61">
        <v>2.2023548280261815</v>
      </c>
      <c r="AB30" s="61"/>
      <c r="AC30" s="61">
        <v>-11.358435614728524</v>
      </c>
      <c r="AD30" s="61">
        <v>16.045406125985917</v>
      </c>
      <c r="AE30" s="61">
        <v>16.421780466724268</v>
      </c>
      <c r="AF30" s="61">
        <v>9.5238095238095344</v>
      </c>
      <c r="AG30" s="61"/>
      <c r="AH30" s="61"/>
      <c r="AI30" s="61"/>
      <c r="AJ30" s="61"/>
      <c r="AK30" s="61"/>
      <c r="AL30" s="61">
        <v>16.757741347905263</v>
      </c>
      <c r="AM30" s="61">
        <f t="shared" si="4"/>
        <v>8.2654427796204413</v>
      </c>
      <c r="AN30" s="61">
        <f t="shared" si="5"/>
        <v>12.784607824897726</v>
      </c>
      <c r="AO30" s="61">
        <f t="shared" si="6"/>
        <v>16.757741347905263</v>
      </c>
      <c r="AP30" s="61">
        <f t="shared" si="7"/>
        <v>6</v>
      </c>
      <c r="AQ30" s="61">
        <f t="array" ref="AQ30">SUM(IF($AA30:$AL30&lt;0,1,0))</f>
        <v>1</v>
      </c>
      <c r="AR30" s="61">
        <f t="shared" si="8"/>
        <v>16.666666666666668</v>
      </c>
      <c r="AS30" s="61">
        <f t="array" ref="AS30">SUM(IF($AA30:$AL30&gt;20,1,0))</f>
        <v>0</v>
      </c>
      <c r="AT30" s="61">
        <f t="shared" si="9"/>
        <v>0</v>
      </c>
      <c r="AU30" s="61">
        <f t="array" ref="AU30">SUM(IF(AA30:AL30&gt;40,1,0))</f>
        <v>0</v>
      </c>
      <c r="AV30" s="61">
        <f t="shared" si="10"/>
        <v>0</v>
      </c>
      <c r="AW30" s="61">
        <v>26.636668808869643</v>
      </c>
      <c r="AX30" s="61">
        <v>-12.67423779960386</v>
      </c>
      <c r="AY30" s="61">
        <v>-15.965291074265684</v>
      </c>
      <c r="AZ30" s="61"/>
      <c r="BA30" s="61">
        <v>-4.6328671328671351</v>
      </c>
      <c r="BB30" s="61">
        <v>-13.68948247078464</v>
      </c>
      <c r="BC30" s="61"/>
      <c r="BD30" s="61"/>
      <c r="BE30" s="61">
        <v>5.9011164274322292</v>
      </c>
      <c r="BF30" s="61">
        <v>-1.3398442503215477</v>
      </c>
      <c r="BG30" s="61">
        <v>-17.763684502185818</v>
      </c>
      <c r="BH30" s="61">
        <v>-4.1276011411294888</v>
      </c>
      <c r="BI30" s="61">
        <v>0.71473710431516624</v>
      </c>
      <c r="BJ30" s="61"/>
      <c r="BK30" s="61">
        <v>-12.976414970924882</v>
      </c>
      <c r="BL30" s="61">
        <v>-10.747226306643508</v>
      </c>
      <c r="BM30" s="61">
        <v>5.0114607973445358</v>
      </c>
      <c r="BN30" s="61">
        <v>-12.585533861651752</v>
      </c>
      <c r="BO30" s="61">
        <f t="shared" si="11"/>
        <v>-4.8741571694583383</v>
      </c>
      <c r="BP30" s="61">
        <f t="shared" si="12"/>
        <v>-7.6900467197553217</v>
      </c>
      <c r="BQ30" s="61">
        <f t="shared" si="13"/>
        <v>26.636668808869643</v>
      </c>
      <c r="BR30" s="61">
        <f t="shared" si="0"/>
        <v>14</v>
      </c>
      <c r="BS30" s="61">
        <f t="array" ref="BS30">SUM(IF($AW30:$BN30&lt;0,1,0))</f>
        <v>10</v>
      </c>
      <c r="BT30" s="61">
        <f t="shared" si="14"/>
        <v>71.428571428571431</v>
      </c>
      <c r="BU30" s="61">
        <f t="array" ref="BU30">SUM(IF($AW30:$BN30&gt;20,1,0))</f>
        <v>1</v>
      </c>
      <c r="BV30" s="61">
        <f t="shared" si="15"/>
        <v>7.1428571428571423</v>
      </c>
      <c r="BW30" s="61">
        <f t="array" ref="BW30">SUM(IF(AW30:BN30&gt;40,1,0))</f>
        <v>0</v>
      </c>
      <c r="BX30" s="61">
        <f t="shared" si="16"/>
        <v>0</v>
      </c>
      <c r="BY30" s="61">
        <v>6.8571428571428727</v>
      </c>
      <c r="BZ30" s="61"/>
      <c r="CA30" s="61" t="s">
        <v>25</v>
      </c>
      <c r="CB30" s="61">
        <v>-2.0634611641035576</v>
      </c>
      <c r="CC30" s="61"/>
      <c r="CD30" s="61"/>
      <c r="CE30" s="61"/>
      <c r="CF30" s="61"/>
      <c r="CG30" s="61"/>
      <c r="CH30" s="61"/>
      <c r="CI30" s="61"/>
      <c r="CJ30" s="61">
        <v>-13.607990114622693</v>
      </c>
      <c r="CK30" s="61"/>
      <c r="CL30" s="61"/>
      <c r="CM30" s="61"/>
      <c r="CN30" s="61">
        <v>22.923771895418135</v>
      </c>
      <c r="CO30" s="61"/>
      <c r="CP30" s="61"/>
      <c r="CQ30" s="61">
        <f t="shared" si="17"/>
        <v>3.5273658684586895</v>
      </c>
      <c r="CR30" s="61">
        <f t="shared" si="18"/>
        <v>2.3968408465196571</v>
      </c>
      <c r="CS30" s="61">
        <f t="shared" si="19"/>
        <v>22.923771895418135</v>
      </c>
      <c r="CT30" s="61">
        <f t="shared" si="20"/>
        <v>5</v>
      </c>
      <c r="CU30" s="61">
        <f t="array" ref="CU30">SUM(IF($BY30:$CP30&lt;0,1,0))</f>
        <v>2</v>
      </c>
      <c r="CV30" s="61">
        <f t="shared" si="21"/>
        <v>40</v>
      </c>
      <c r="CW30" s="61">
        <f t="array" ref="CW30">SUM(IF($BY30:$CP30&gt;20,1,0))</f>
        <v>2</v>
      </c>
      <c r="CX30" s="61">
        <f t="shared" si="22"/>
        <v>40</v>
      </c>
      <c r="CY30" s="61">
        <f t="array" ref="CY30">SUM(IF(BY30:CP30&gt;40,1,0))</f>
        <v>1</v>
      </c>
      <c r="CZ30" s="61">
        <f t="shared" si="23"/>
        <v>20</v>
      </c>
      <c r="DA30" s="61"/>
      <c r="DB30" s="61">
        <v>-3.9040175389781755</v>
      </c>
      <c r="DC30" s="61">
        <f t="shared" si="24"/>
        <v>-3.9040175389781755</v>
      </c>
      <c r="DD30" s="61">
        <f t="shared" si="25"/>
        <v>-3.9040175389781755</v>
      </c>
      <c r="DE30" s="61">
        <f t="shared" si="26"/>
        <v>-3.9040175389781755</v>
      </c>
      <c r="DF30" s="61">
        <f t="shared" si="27"/>
        <v>1</v>
      </c>
      <c r="DG30" s="61">
        <f t="array" ref="DG30">SUM(IF($DA30:$DB30&lt;0,1,0))</f>
        <v>1</v>
      </c>
      <c r="DH30" s="61">
        <f t="shared" si="28"/>
        <v>100</v>
      </c>
      <c r="DI30" s="61">
        <f t="array" ref="DI30">SUM(IF($DA30:$DB30&gt;20,1,0))</f>
        <v>0</v>
      </c>
      <c r="DJ30" s="61">
        <f t="shared" si="29"/>
        <v>0</v>
      </c>
      <c r="DK30" s="61">
        <f t="array" ref="DK30">SUM(IF(DA30:DB30&gt;40,1,0))</f>
        <v>0</v>
      </c>
      <c r="DL30" s="61">
        <f t="shared" si="30"/>
        <v>0</v>
      </c>
      <c r="DM30" s="61">
        <v>-8.254233838646563</v>
      </c>
      <c r="DN30" s="61"/>
      <c r="DO30" s="61">
        <f t="shared" si="40"/>
        <v>-8.254233838646563</v>
      </c>
      <c r="DP30" s="61">
        <f t="shared" si="41"/>
        <v>-8.254233838646563</v>
      </c>
      <c r="DQ30" s="61">
        <f t="shared" si="42"/>
        <v>-8.254233838646563</v>
      </c>
      <c r="DR30" s="61">
        <f t="shared" si="43"/>
        <v>1</v>
      </c>
      <c r="DS30" s="61">
        <f t="array" ref="DS30">SUM(IF($DM30:$DN30&lt;0,1,0))</f>
        <v>1</v>
      </c>
      <c r="DT30" s="61">
        <f t="shared" si="44"/>
        <v>100</v>
      </c>
      <c r="DU30" s="61">
        <f t="array" ref="DU30">SUM(IF($DM30:$DN30&gt;20,1,0))</f>
        <v>0</v>
      </c>
      <c r="DV30" s="61">
        <f t="shared" si="45"/>
        <v>0</v>
      </c>
      <c r="DW30" s="61">
        <f t="array" ref="DW30">SUM(IF(DM30:DN30&gt;40,1,0))</f>
        <v>0</v>
      </c>
      <c r="DX30" s="61">
        <f t="shared" si="46"/>
        <v>0</v>
      </c>
      <c r="DY30" s="61">
        <f t="shared" si="37"/>
        <v>-0.64208967686477214</v>
      </c>
      <c r="DZ30" s="61">
        <f t="shared" si="1"/>
        <v>-2.9837393515408666</v>
      </c>
      <c r="EA30" s="61">
        <f t="shared" si="31"/>
        <v>26.636668808869643</v>
      </c>
      <c r="EB30" s="61">
        <f t="shared" si="39"/>
        <v>-3.9653084642764735E-2</v>
      </c>
      <c r="EC30" s="61">
        <f t="shared" si="2"/>
        <v>12.709285435650088</v>
      </c>
      <c r="ED30" s="61">
        <f t="shared" si="32"/>
        <v>27</v>
      </c>
      <c r="EE30" s="61">
        <f t="shared" si="32"/>
        <v>15</v>
      </c>
      <c r="EF30" s="61">
        <f t="shared" si="33"/>
        <v>55.555555555555557</v>
      </c>
      <c r="EG30" s="61">
        <f t="shared" si="34"/>
        <v>3</v>
      </c>
      <c r="EH30" s="61">
        <f t="shared" si="35"/>
        <v>11.111111111111111</v>
      </c>
      <c r="EI30" s="61">
        <f t="shared" si="38"/>
        <v>15.759321194103803</v>
      </c>
      <c r="EJ30" s="61">
        <f t="shared" si="3"/>
        <v>1</v>
      </c>
      <c r="EK30" s="61">
        <f t="shared" si="36"/>
        <v>3.7037037037037033</v>
      </c>
      <c r="EL30" s="84"/>
      <c r="EM30" s="84"/>
      <c r="EN30" s="84"/>
      <c r="EO30" s="84"/>
    </row>
    <row r="31" spans="2:145" x14ac:dyDescent="0.4">
      <c r="B31" s="88">
        <v>1822</v>
      </c>
      <c r="C31" s="61"/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1"/>
      <c r="P31" s="61"/>
      <c r="Q31" s="61"/>
      <c r="R31" s="61"/>
      <c r="S31" s="61"/>
      <c r="T31" s="61"/>
      <c r="U31" s="61"/>
      <c r="V31" s="61"/>
      <c r="W31" s="61"/>
      <c r="X31" s="61"/>
      <c r="Y31" s="61"/>
      <c r="Z31" s="61"/>
      <c r="AA31" s="61">
        <v>-0.60050924697922503</v>
      </c>
      <c r="AB31" s="61"/>
      <c r="AC31" s="61">
        <v>-12.015958695141983</v>
      </c>
      <c r="AD31" s="61">
        <v>-4.813794460080933</v>
      </c>
      <c r="AE31" s="61">
        <v>3.4149962880475337</v>
      </c>
      <c r="AF31" s="61">
        <v>43.478260869565212</v>
      </c>
      <c r="AG31" s="61"/>
      <c r="AH31" s="61"/>
      <c r="AI31" s="61"/>
      <c r="AJ31" s="61"/>
      <c r="AK31" s="61"/>
      <c r="AL31" s="61">
        <v>-11.232449297971915</v>
      </c>
      <c r="AM31" s="61">
        <f t="shared" si="4"/>
        <v>3.0384242429064483</v>
      </c>
      <c r="AN31" s="61">
        <f t="shared" si="5"/>
        <v>-2.7071518535300791</v>
      </c>
      <c r="AO31" s="61">
        <f t="shared" si="6"/>
        <v>43.478260869565212</v>
      </c>
      <c r="AP31" s="61">
        <f t="shared" si="7"/>
        <v>6</v>
      </c>
      <c r="AQ31" s="61">
        <f t="array" ref="AQ31">SUM(IF($AA31:$AL31&lt;0,1,0))</f>
        <v>4</v>
      </c>
      <c r="AR31" s="61">
        <f t="shared" si="8"/>
        <v>66.666666666666671</v>
      </c>
      <c r="AS31" s="61">
        <f t="array" ref="AS31">SUM(IF($AA31:$AL31&gt;20,1,0))</f>
        <v>1</v>
      </c>
      <c r="AT31" s="61">
        <f t="shared" si="9"/>
        <v>16.666666666666664</v>
      </c>
      <c r="AU31" s="61">
        <f t="array" ref="AU31">SUM(IF(AA31:AL31&gt;40,1,0))</f>
        <v>1</v>
      </c>
      <c r="AV31" s="61">
        <f t="shared" si="10"/>
        <v>16.666666666666664</v>
      </c>
      <c r="AW31" s="61">
        <v>-21.647310100377481</v>
      </c>
      <c r="AX31" s="61">
        <v>-8.2221874615126431</v>
      </c>
      <c r="AY31" s="61">
        <v>-14.000387822377359</v>
      </c>
      <c r="AZ31" s="61"/>
      <c r="BA31" s="61">
        <v>5.3830227743271175</v>
      </c>
      <c r="BB31" s="61">
        <v>0</v>
      </c>
      <c r="BC31" s="61"/>
      <c r="BD31" s="61"/>
      <c r="BE31" s="61">
        <v>-10.077465826609188</v>
      </c>
      <c r="BF31" s="61">
        <v>2.0274637701261975</v>
      </c>
      <c r="BG31" s="61">
        <v>20.889487870619948</v>
      </c>
      <c r="BH31" s="61">
        <v>3.9506041582160201E-2</v>
      </c>
      <c r="BI31" s="61">
        <v>15.142377648163819</v>
      </c>
      <c r="BJ31" s="61"/>
      <c r="BK31" s="61">
        <v>-1.1422365852698395</v>
      </c>
      <c r="BL31" s="61">
        <v>-6.799460835704652</v>
      </c>
      <c r="BM31" s="61">
        <v>1.6946118556836254</v>
      </c>
      <c r="BN31" s="61">
        <v>-12.665191493863729</v>
      </c>
      <c r="BO31" s="61">
        <f t="shared" si="11"/>
        <v>-2.0984121546580021</v>
      </c>
      <c r="BP31" s="61">
        <f t="shared" si="12"/>
        <v>-0.57111829263491976</v>
      </c>
      <c r="BQ31" s="61">
        <f t="shared" si="13"/>
        <v>20.889487870619948</v>
      </c>
      <c r="BR31" s="61">
        <f t="shared" si="0"/>
        <v>14</v>
      </c>
      <c r="BS31" s="61">
        <f t="array" ref="BS31">SUM(IF($AW31:$BN31&lt;0,1,0))</f>
        <v>7</v>
      </c>
      <c r="BT31" s="61">
        <f t="shared" si="14"/>
        <v>50</v>
      </c>
      <c r="BU31" s="61">
        <f t="array" ref="BU31">SUM(IF($AW31:$BN31&gt;20,1,0))</f>
        <v>1</v>
      </c>
      <c r="BV31" s="61">
        <f t="shared" si="15"/>
        <v>7.1428571428571423</v>
      </c>
      <c r="BW31" s="61">
        <f t="array" ref="BW31">SUM(IF(AW31:BN31&gt;40,1,0))</f>
        <v>0</v>
      </c>
      <c r="BX31" s="61">
        <f t="shared" si="16"/>
        <v>0</v>
      </c>
      <c r="BY31" s="61">
        <v>-6.4171122994652441</v>
      </c>
      <c r="BZ31" s="61"/>
      <c r="CA31" s="61" t="s">
        <v>25</v>
      </c>
      <c r="CB31" s="61">
        <v>-3.6838269396408974</v>
      </c>
      <c r="CC31" s="61"/>
      <c r="CD31" s="61"/>
      <c r="CE31" s="61"/>
      <c r="CF31" s="61"/>
      <c r="CG31" s="61"/>
      <c r="CH31" s="61"/>
      <c r="CI31" s="61"/>
      <c r="CJ31" s="61" t="s">
        <v>25</v>
      </c>
      <c r="CK31" s="61"/>
      <c r="CL31" s="61"/>
      <c r="CM31" s="61"/>
      <c r="CN31" s="61">
        <v>-3.4280700927371797</v>
      </c>
      <c r="CO31" s="61"/>
      <c r="CP31" s="61"/>
      <c r="CQ31" s="61">
        <f t="shared" si="17"/>
        <v>-4.5096697772811067</v>
      </c>
      <c r="CR31" s="61">
        <f t="shared" si="18"/>
        <v>-3.6838269396408974</v>
      </c>
      <c r="CS31" s="61">
        <f t="shared" si="19"/>
        <v>-3.4280700927371797</v>
      </c>
      <c r="CT31" s="61">
        <f t="shared" si="20"/>
        <v>5</v>
      </c>
      <c r="CU31" s="61">
        <f t="array" ref="CU31">SUM(IF($BY31:$CP31&lt;0,1,0))</f>
        <v>3</v>
      </c>
      <c r="CV31" s="61">
        <f t="shared" si="21"/>
        <v>60</v>
      </c>
      <c r="CW31" s="61">
        <f t="array" ref="CW31">SUM(IF($BY31:$CP31&gt;20,1,0))</f>
        <v>2</v>
      </c>
      <c r="CX31" s="61">
        <f t="shared" si="22"/>
        <v>40</v>
      </c>
      <c r="CY31" s="61">
        <f t="array" ref="CY31">SUM(IF(BY31:CP31&gt;40,1,0))</f>
        <v>2</v>
      </c>
      <c r="CZ31" s="61">
        <f t="shared" si="23"/>
        <v>40</v>
      </c>
      <c r="DA31" s="61"/>
      <c r="DB31" s="61">
        <v>3.5271901415966056</v>
      </c>
      <c r="DC31" s="61">
        <f t="shared" si="24"/>
        <v>3.5271901415966056</v>
      </c>
      <c r="DD31" s="61">
        <f t="shared" si="25"/>
        <v>3.5271901415966056</v>
      </c>
      <c r="DE31" s="61">
        <f t="shared" si="26"/>
        <v>3.5271901415966056</v>
      </c>
      <c r="DF31" s="61">
        <f t="shared" si="27"/>
        <v>1</v>
      </c>
      <c r="DG31" s="61">
        <f t="array" ref="DG31">SUM(IF($DA31:$DB31&lt;0,1,0))</f>
        <v>0</v>
      </c>
      <c r="DH31" s="61">
        <f t="shared" si="28"/>
        <v>0</v>
      </c>
      <c r="DI31" s="61">
        <f t="array" ref="DI31">SUM(IF($DA31:$DB31&gt;20,1,0))</f>
        <v>0</v>
      </c>
      <c r="DJ31" s="61">
        <f t="shared" si="29"/>
        <v>0</v>
      </c>
      <c r="DK31" s="61">
        <f t="array" ref="DK31">SUM(IF(DA31:DB31&gt;40,1,0))</f>
        <v>0</v>
      </c>
      <c r="DL31" s="61">
        <f t="shared" si="30"/>
        <v>0</v>
      </c>
      <c r="DM31" s="61">
        <v>4.8097876033717624</v>
      </c>
      <c r="DN31" s="61"/>
      <c r="DO31" s="61">
        <f t="shared" si="40"/>
        <v>4.8097876033717624</v>
      </c>
      <c r="DP31" s="61">
        <f t="shared" si="41"/>
        <v>4.8097876033717624</v>
      </c>
      <c r="DQ31" s="61">
        <f t="shared" si="42"/>
        <v>4.8097876033717624</v>
      </c>
      <c r="DR31" s="61">
        <f t="shared" si="43"/>
        <v>1</v>
      </c>
      <c r="DS31" s="61">
        <f t="array" ref="DS31">SUM(IF($DM31:$DN31&lt;0,1,0))</f>
        <v>0</v>
      </c>
      <c r="DT31" s="61">
        <f t="shared" si="44"/>
        <v>0</v>
      </c>
      <c r="DU31" s="61">
        <f t="array" ref="DU31">SUM(IF($DM31:$DN31&gt;20,1,0))</f>
        <v>0</v>
      </c>
      <c r="DV31" s="61">
        <f t="shared" si="45"/>
        <v>0</v>
      </c>
      <c r="DW31" s="61">
        <f t="array" ref="DW31">SUM(IF(DM31:DN31&gt;40,1,0))</f>
        <v>0</v>
      </c>
      <c r="DX31" s="61">
        <f t="shared" si="46"/>
        <v>0</v>
      </c>
      <c r="DY31" s="61">
        <f t="shared" si="37"/>
        <v>-0.65357025178593142</v>
      </c>
      <c r="DZ31" s="61">
        <f t="shared" si="1"/>
        <v>-1.1422365852698395</v>
      </c>
      <c r="EA31" s="61">
        <f t="shared" si="31"/>
        <v>43.478260869565212</v>
      </c>
      <c r="EB31" s="61">
        <f t="shared" si="39"/>
        <v>-0.97375375375705697</v>
      </c>
      <c r="EC31" s="61">
        <f t="shared" si="2"/>
        <v>12.959629256856083</v>
      </c>
      <c r="ED31" s="61">
        <f t="shared" si="32"/>
        <v>27</v>
      </c>
      <c r="EE31" s="61">
        <f t="shared" si="32"/>
        <v>14</v>
      </c>
      <c r="EF31" s="61">
        <f t="shared" si="33"/>
        <v>51.851851851851855</v>
      </c>
      <c r="EG31" s="61">
        <f t="shared" si="34"/>
        <v>4</v>
      </c>
      <c r="EH31" s="61">
        <f t="shared" si="35"/>
        <v>14.814814814814813</v>
      </c>
      <c r="EI31" s="61">
        <f t="shared" si="38"/>
        <v>13.880630909616416</v>
      </c>
      <c r="EJ31" s="61">
        <f t="shared" si="3"/>
        <v>3</v>
      </c>
      <c r="EK31" s="61">
        <f t="shared" si="36"/>
        <v>11.111111111111111</v>
      </c>
      <c r="EL31" s="84"/>
      <c r="EM31" s="84"/>
      <c r="EN31" s="84"/>
      <c r="EO31" s="84"/>
    </row>
    <row r="32" spans="2:145" x14ac:dyDescent="0.4">
      <c r="B32" s="88">
        <v>1823</v>
      </c>
      <c r="C32" s="61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1"/>
      <c r="P32" s="61"/>
      <c r="Q32" s="61"/>
      <c r="R32" s="61"/>
      <c r="S32" s="61"/>
      <c r="T32" s="61"/>
      <c r="U32" s="61"/>
      <c r="V32" s="61"/>
      <c r="W32" s="61"/>
      <c r="X32" s="61"/>
      <c r="Y32" s="61"/>
      <c r="Z32" s="61"/>
      <c r="AA32" s="61">
        <v>-0.60615299438518955</v>
      </c>
      <c r="AB32" s="61"/>
      <c r="AC32" s="61">
        <v>0.53347559349159468</v>
      </c>
      <c r="AD32" s="61">
        <v>-11.765534650042497</v>
      </c>
      <c r="AE32" s="61">
        <v>1.2203876525484381</v>
      </c>
      <c r="AF32" s="61">
        <v>-24.242424242424242</v>
      </c>
      <c r="AG32" s="61"/>
      <c r="AH32" s="61"/>
      <c r="AI32" s="61"/>
      <c r="AJ32" s="61"/>
      <c r="AK32" s="61"/>
      <c r="AL32" s="61">
        <v>-11.599297012302291</v>
      </c>
      <c r="AM32" s="61">
        <f t="shared" si="4"/>
        <v>-7.7432576088523648</v>
      </c>
      <c r="AN32" s="61">
        <f t="shared" si="5"/>
        <v>-6.1027250033437399</v>
      </c>
      <c r="AO32" s="61">
        <f t="shared" si="6"/>
        <v>1.2203876525484381</v>
      </c>
      <c r="AP32" s="61">
        <f t="shared" si="7"/>
        <v>6</v>
      </c>
      <c r="AQ32" s="61">
        <f t="array" ref="AQ32">SUM(IF($AA32:$AL32&lt;0,1,0))</f>
        <v>4</v>
      </c>
      <c r="AR32" s="61">
        <f t="shared" si="8"/>
        <v>66.666666666666671</v>
      </c>
      <c r="AS32" s="61">
        <f t="array" ref="AS32">SUM(IF($AA32:$AL32&gt;20,1,0))</f>
        <v>0</v>
      </c>
      <c r="AT32" s="61">
        <f t="shared" si="9"/>
        <v>0</v>
      </c>
      <c r="AU32" s="61">
        <f t="array" ref="AU32">SUM(IF(AA32:AL32&gt;40,1,0))</f>
        <v>0</v>
      </c>
      <c r="AV32" s="61">
        <f t="shared" si="10"/>
        <v>0</v>
      </c>
      <c r="AW32" s="61">
        <v>-0.53480981134387839</v>
      </c>
      <c r="AX32" s="61">
        <v>14.514858452628543</v>
      </c>
      <c r="AY32" s="61">
        <v>6.9757609921082322</v>
      </c>
      <c r="AZ32" s="61"/>
      <c r="BA32" s="61">
        <v>-4.9250749250749237</v>
      </c>
      <c r="BB32" s="61">
        <v>5.415860735009665</v>
      </c>
      <c r="BC32" s="61"/>
      <c r="BD32" s="61"/>
      <c r="BE32" s="61">
        <v>-6.6889632107023473</v>
      </c>
      <c r="BF32" s="61">
        <v>-2.7873689112294322</v>
      </c>
      <c r="BG32" s="61">
        <v>-7.8595317725752567</v>
      </c>
      <c r="BH32" s="61">
        <v>3.9827308446950038</v>
      </c>
      <c r="BI32" s="61">
        <v>14.731867400710176</v>
      </c>
      <c r="BJ32" s="61"/>
      <c r="BK32" s="61">
        <v>3.9837624453074496</v>
      </c>
      <c r="BL32" s="61">
        <v>-0.41780491724248137</v>
      </c>
      <c r="BM32" s="61">
        <v>1.1895122877330966</v>
      </c>
      <c r="BN32" s="61">
        <v>5.7013605442176871</v>
      </c>
      <c r="BO32" s="61">
        <f t="shared" si="11"/>
        <v>2.377297153874395</v>
      </c>
      <c r="BP32" s="61">
        <f t="shared" si="12"/>
        <v>2.5861215662140502</v>
      </c>
      <c r="BQ32" s="61">
        <f t="shared" si="13"/>
        <v>14.731867400710176</v>
      </c>
      <c r="BR32" s="61">
        <f t="shared" si="0"/>
        <v>14</v>
      </c>
      <c r="BS32" s="61">
        <f t="array" ref="BS32">SUM(IF($AW32:$BN32&lt;0,1,0))</f>
        <v>6</v>
      </c>
      <c r="BT32" s="61">
        <f t="shared" si="14"/>
        <v>42.857142857142854</v>
      </c>
      <c r="BU32" s="61">
        <f t="array" ref="BU32">SUM(IF($AW32:$BN32&gt;20,1,0))</f>
        <v>0</v>
      </c>
      <c r="BV32" s="61">
        <f t="shared" si="15"/>
        <v>0</v>
      </c>
      <c r="BW32" s="61">
        <f t="array" ref="BW32">SUM(IF(AW32:BN32&gt;40,1,0))</f>
        <v>0</v>
      </c>
      <c r="BX32" s="61">
        <f t="shared" si="16"/>
        <v>0</v>
      </c>
      <c r="BY32" s="61">
        <v>14.285714285714279</v>
      </c>
      <c r="BZ32" s="61"/>
      <c r="CA32" s="61" t="s">
        <v>25</v>
      </c>
      <c r="CB32" s="61">
        <v>-4.8290568893169361</v>
      </c>
      <c r="CC32" s="61"/>
      <c r="CD32" s="61"/>
      <c r="CE32" s="61"/>
      <c r="CF32" s="61"/>
      <c r="CG32" s="61"/>
      <c r="CH32" s="61"/>
      <c r="CI32" s="61"/>
      <c r="CJ32" s="61" t="s">
        <v>25</v>
      </c>
      <c r="CK32" s="61"/>
      <c r="CL32" s="61"/>
      <c r="CM32" s="61"/>
      <c r="CN32" s="61">
        <v>-13.252934908129605</v>
      </c>
      <c r="CO32" s="61"/>
      <c r="CP32" s="61"/>
      <c r="CQ32" s="61">
        <f t="shared" si="17"/>
        <v>-1.2654258372440872</v>
      </c>
      <c r="CR32" s="61">
        <f t="shared" si="18"/>
        <v>-4.8290568893169361</v>
      </c>
      <c r="CS32" s="61">
        <f t="shared" si="19"/>
        <v>14.285714285714279</v>
      </c>
      <c r="CT32" s="61">
        <f t="shared" si="20"/>
        <v>5</v>
      </c>
      <c r="CU32" s="61">
        <f t="array" ref="CU32">SUM(IF($BY32:$CP32&lt;0,1,0))</f>
        <v>2</v>
      </c>
      <c r="CV32" s="61">
        <f t="shared" si="21"/>
        <v>40</v>
      </c>
      <c r="CW32" s="61">
        <f t="array" ref="CW32">SUM(IF($BY32:$CP32&gt;20,1,0))</f>
        <v>2</v>
      </c>
      <c r="CX32" s="61">
        <f t="shared" si="22"/>
        <v>40</v>
      </c>
      <c r="CY32" s="61">
        <f t="array" ref="CY32">SUM(IF(BY32:CP32&gt;40,1,0))</f>
        <v>2</v>
      </c>
      <c r="CZ32" s="61">
        <f t="shared" si="23"/>
        <v>40</v>
      </c>
      <c r="DA32" s="61"/>
      <c r="DB32" s="61">
        <v>-8.6549343843415745</v>
      </c>
      <c r="DC32" s="61">
        <f t="shared" si="24"/>
        <v>-8.6549343843415745</v>
      </c>
      <c r="DD32" s="61">
        <f t="shared" si="25"/>
        <v>-8.6549343843415745</v>
      </c>
      <c r="DE32" s="61">
        <f t="shared" si="26"/>
        <v>-8.6549343843415745</v>
      </c>
      <c r="DF32" s="61">
        <f t="shared" si="27"/>
        <v>1</v>
      </c>
      <c r="DG32" s="61">
        <f t="array" ref="DG32">SUM(IF($DA32:$DB32&lt;0,1,0))</f>
        <v>1</v>
      </c>
      <c r="DH32" s="61">
        <f t="shared" si="28"/>
        <v>100</v>
      </c>
      <c r="DI32" s="61">
        <f t="array" ref="DI32">SUM(IF($DA32:$DB32&gt;20,1,0))</f>
        <v>0</v>
      </c>
      <c r="DJ32" s="61">
        <f t="shared" si="29"/>
        <v>0</v>
      </c>
      <c r="DK32" s="61">
        <f t="array" ref="DK32">SUM(IF(DA32:DB32&gt;40,1,0))</f>
        <v>0</v>
      </c>
      <c r="DL32" s="61">
        <f t="shared" si="30"/>
        <v>0</v>
      </c>
      <c r="DM32" s="61">
        <v>-21.922217855402614</v>
      </c>
      <c r="DN32" s="61"/>
      <c r="DO32" s="61">
        <f t="shared" si="40"/>
        <v>-21.922217855402614</v>
      </c>
      <c r="DP32" s="61">
        <f t="shared" si="41"/>
        <v>-21.922217855402614</v>
      </c>
      <c r="DQ32" s="61">
        <f t="shared" si="42"/>
        <v>-21.922217855402614</v>
      </c>
      <c r="DR32" s="61">
        <f t="shared" si="43"/>
        <v>1</v>
      </c>
      <c r="DS32" s="61">
        <f t="array" ref="DS32">SUM(IF($DM32:$DN32&lt;0,1,0))</f>
        <v>1</v>
      </c>
      <c r="DT32" s="61">
        <f t="shared" si="44"/>
        <v>100</v>
      </c>
      <c r="DU32" s="61">
        <f t="array" ref="DU32">SUM(IF($DM32:$DN32&gt;20,1,0))</f>
        <v>0</v>
      </c>
      <c r="DV32" s="61">
        <f t="shared" si="45"/>
        <v>0</v>
      </c>
      <c r="DW32" s="61">
        <f t="array" ref="DW32">SUM(IF(DM32:DN32&gt;40,1,0))</f>
        <v>0</v>
      </c>
      <c r="DX32" s="61">
        <f t="shared" si="46"/>
        <v>0</v>
      </c>
      <c r="DY32" s="61">
        <f t="shared" si="37"/>
        <v>-1.9020326100139644</v>
      </c>
      <c r="DZ32" s="61">
        <f t="shared" si="1"/>
        <v>-0.53480981134387839</v>
      </c>
      <c r="EA32" s="61">
        <f t="shared" si="31"/>
        <v>14.731867400710176</v>
      </c>
      <c r="EB32" s="61">
        <f t="shared" si="39"/>
        <v>-2.0569885785293507</v>
      </c>
      <c r="EC32" s="61">
        <f t="shared" si="2"/>
        <v>10.085578906668268</v>
      </c>
      <c r="ED32" s="61">
        <f t="shared" si="32"/>
        <v>27</v>
      </c>
      <c r="EE32" s="61">
        <f t="shared" si="32"/>
        <v>14</v>
      </c>
      <c r="EF32" s="61">
        <f t="shared" si="33"/>
        <v>51.851851851851855</v>
      </c>
      <c r="EG32" s="61">
        <f t="shared" si="34"/>
        <v>2</v>
      </c>
      <c r="EH32" s="61">
        <f t="shared" si="35"/>
        <v>7.4074074074074066</v>
      </c>
      <c r="EI32" s="61">
        <f t="shared" si="38"/>
        <v>11.492010405053882</v>
      </c>
      <c r="EJ32" s="61">
        <f t="shared" si="3"/>
        <v>2</v>
      </c>
      <c r="EK32" s="61">
        <f t="shared" si="36"/>
        <v>7.4074074074074066</v>
      </c>
      <c r="EL32" s="84"/>
      <c r="EM32" s="84"/>
      <c r="EN32" s="84"/>
      <c r="EO32" s="84"/>
    </row>
    <row r="33" spans="2:145" x14ac:dyDescent="0.4">
      <c r="B33" s="88">
        <v>1824</v>
      </c>
      <c r="C33" s="61"/>
      <c r="D33" s="61"/>
      <c r="E33" s="61"/>
      <c r="F33" s="61"/>
      <c r="G33" s="61"/>
      <c r="H33" s="61"/>
      <c r="I33" s="61"/>
      <c r="J33" s="61"/>
      <c r="K33" s="61"/>
      <c r="L33" s="61"/>
      <c r="M33" s="61"/>
      <c r="N33" s="61"/>
      <c r="O33" s="61"/>
      <c r="P33" s="61"/>
      <c r="Q33" s="61"/>
      <c r="R33" s="61"/>
      <c r="S33" s="61"/>
      <c r="T33" s="61"/>
      <c r="U33" s="61"/>
      <c r="V33" s="61"/>
      <c r="W33" s="61"/>
      <c r="X33" s="61"/>
      <c r="Y33" s="61"/>
      <c r="Z33" s="61"/>
      <c r="AA33" s="61">
        <v>-0.8118991722479707</v>
      </c>
      <c r="AB33" s="61"/>
      <c r="AC33" s="61">
        <v>28.336428760944553</v>
      </c>
      <c r="AD33" s="61">
        <v>-6.0946311794208503</v>
      </c>
      <c r="AE33" s="61">
        <v>2.4822695035461084</v>
      </c>
      <c r="AF33" s="61">
        <v>-28</v>
      </c>
      <c r="AG33" s="61"/>
      <c r="AH33" s="61"/>
      <c r="AI33" s="61"/>
      <c r="AJ33" s="61"/>
      <c r="AK33" s="61"/>
      <c r="AL33" s="61">
        <v>-6.1630218687872667</v>
      </c>
      <c r="AM33" s="61">
        <f t="shared" si="4"/>
        <v>-1.7084756593275705</v>
      </c>
      <c r="AN33" s="61">
        <f t="shared" si="5"/>
        <v>-3.4532651758344106</v>
      </c>
      <c r="AO33" s="61">
        <f t="shared" si="6"/>
        <v>28.336428760944553</v>
      </c>
      <c r="AP33" s="61">
        <f t="shared" si="7"/>
        <v>6</v>
      </c>
      <c r="AQ33" s="61">
        <f t="array" ref="AQ33">SUM(IF($AA33:$AL33&lt;0,1,0))</f>
        <v>4</v>
      </c>
      <c r="AR33" s="61">
        <f t="shared" si="8"/>
        <v>66.666666666666671</v>
      </c>
      <c r="AS33" s="61">
        <f t="array" ref="AS33">SUM(IF($AA33:$AL33&gt;20,1,0))</f>
        <v>1</v>
      </c>
      <c r="AT33" s="61">
        <f t="shared" si="9"/>
        <v>16.666666666666664</v>
      </c>
      <c r="AU33" s="61">
        <f t="array" ref="AU33">SUM(IF(AA33:AL33&gt;40,1,0))</f>
        <v>0</v>
      </c>
      <c r="AV33" s="61">
        <f t="shared" si="10"/>
        <v>0</v>
      </c>
      <c r="AW33" s="61">
        <v>-14.945507606448654</v>
      </c>
      <c r="AX33" s="61">
        <v>-23.961369326904279</v>
      </c>
      <c r="AY33" s="61">
        <v>-14.1298906599921</v>
      </c>
      <c r="AZ33" s="61"/>
      <c r="BA33" s="61">
        <v>7.33819843726965</v>
      </c>
      <c r="BB33" s="61">
        <v>-24.954128440366972</v>
      </c>
      <c r="BC33" s="61"/>
      <c r="BD33" s="61"/>
      <c r="BE33" s="61">
        <v>-15.053763440860202</v>
      </c>
      <c r="BF33" s="61">
        <v>-7.9873273171368222</v>
      </c>
      <c r="BG33" s="61">
        <v>-25.36129596020703</v>
      </c>
      <c r="BH33" s="61">
        <v>-16.345315361802882</v>
      </c>
      <c r="BI33" s="61">
        <v>-3.3275156383701932</v>
      </c>
      <c r="BJ33" s="61"/>
      <c r="BK33" s="61">
        <v>26.027062079530822</v>
      </c>
      <c r="BL33" s="61">
        <v>-4.1310311441019927</v>
      </c>
      <c r="BM33" s="61">
        <v>-3.1152544116746173</v>
      </c>
      <c r="BN33" s="61">
        <v>8.5521534728541102</v>
      </c>
      <c r="BO33" s="61">
        <f t="shared" si="11"/>
        <v>-7.9567846655865093</v>
      </c>
      <c r="BP33" s="61">
        <f t="shared" si="12"/>
        <v>-11.058608988564462</v>
      </c>
      <c r="BQ33" s="61">
        <f t="shared" si="13"/>
        <v>26.027062079530822</v>
      </c>
      <c r="BR33" s="61">
        <f t="shared" si="0"/>
        <v>14</v>
      </c>
      <c r="BS33" s="61">
        <f t="array" ref="BS33">SUM(IF($AW33:$BN33&lt;0,1,0))</f>
        <v>11</v>
      </c>
      <c r="BT33" s="61">
        <f t="shared" si="14"/>
        <v>78.571428571428569</v>
      </c>
      <c r="BU33" s="61">
        <f t="array" ref="BU33">SUM(IF($AW33:$BN33&gt;20,1,0))</f>
        <v>1</v>
      </c>
      <c r="BV33" s="61">
        <f t="shared" si="15"/>
        <v>7.1428571428571423</v>
      </c>
      <c r="BW33" s="61">
        <f t="array" ref="BW33">SUM(IF(AW33:BN33&gt;40,1,0))</f>
        <v>0</v>
      </c>
      <c r="BX33" s="61">
        <f t="shared" si="16"/>
        <v>0</v>
      </c>
      <c r="BY33" s="61">
        <v>0</v>
      </c>
      <c r="BZ33" s="61"/>
      <c r="CA33" s="61" t="s">
        <v>25</v>
      </c>
      <c r="CB33" s="61">
        <v>-5.4065775207806306</v>
      </c>
      <c r="CC33" s="61"/>
      <c r="CD33" s="61"/>
      <c r="CE33" s="61"/>
      <c r="CF33" s="61"/>
      <c r="CG33" s="61"/>
      <c r="CH33" s="61"/>
      <c r="CI33" s="61"/>
      <c r="CJ33" s="61" t="s">
        <v>25</v>
      </c>
      <c r="CK33" s="61"/>
      <c r="CL33" s="61"/>
      <c r="CM33" s="61"/>
      <c r="CN33" s="61">
        <v>10.136097874882116</v>
      </c>
      <c r="CO33" s="61"/>
      <c r="CP33" s="61"/>
      <c r="CQ33" s="61">
        <f t="shared" si="17"/>
        <v>1.5765067847004952</v>
      </c>
      <c r="CR33" s="61">
        <f t="shared" si="18"/>
        <v>0</v>
      </c>
      <c r="CS33" s="61">
        <f t="shared" si="19"/>
        <v>10.136097874882116</v>
      </c>
      <c r="CT33" s="61">
        <f t="shared" si="20"/>
        <v>5</v>
      </c>
      <c r="CU33" s="61">
        <f t="array" ref="CU33">SUM(IF($BY33:$CP33&lt;0,1,0))</f>
        <v>1</v>
      </c>
      <c r="CV33" s="61">
        <f t="shared" si="21"/>
        <v>20</v>
      </c>
      <c r="CW33" s="61">
        <f t="array" ref="CW33">SUM(IF($BY33:$CP33&gt;20,1,0))</f>
        <v>2</v>
      </c>
      <c r="CX33" s="61">
        <f t="shared" si="22"/>
        <v>40</v>
      </c>
      <c r="CY33" s="61">
        <f t="array" ref="CY33">SUM(IF(BY33:CP33&gt;40,1,0))</f>
        <v>2</v>
      </c>
      <c r="CZ33" s="61">
        <f t="shared" si="23"/>
        <v>40</v>
      </c>
      <c r="DA33" s="61"/>
      <c r="DB33" s="61">
        <v>-7.4780458892087625</v>
      </c>
      <c r="DC33" s="61">
        <f t="shared" si="24"/>
        <v>-7.4780458892087625</v>
      </c>
      <c r="DD33" s="61">
        <f t="shared" si="25"/>
        <v>-7.4780458892087625</v>
      </c>
      <c r="DE33" s="61">
        <f t="shared" si="26"/>
        <v>-7.4780458892087625</v>
      </c>
      <c r="DF33" s="61">
        <f t="shared" si="27"/>
        <v>1</v>
      </c>
      <c r="DG33" s="61">
        <f t="array" ref="DG33">SUM(IF($DA33:$DB33&lt;0,1,0))</f>
        <v>1</v>
      </c>
      <c r="DH33" s="61">
        <f t="shared" si="28"/>
        <v>100</v>
      </c>
      <c r="DI33" s="61">
        <f t="array" ref="DI33">SUM(IF($DA33:$DB33&gt;20,1,0))</f>
        <v>0</v>
      </c>
      <c r="DJ33" s="61">
        <f t="shared" si="29"/>
        <v>0</v>
      </c>
      <c r="DK33" s="61">
        <f t="array" ref="DK33">SUM(IF(DA33:DB33&gt;40,1,0))</f>
        <v>0</v>
      </c>
      <c r="DL33" s="61">
        <f t="shared" si="30"/>
        <v>0</v>
      </c>
      <c r="DM33" s="61">
        <v>7.0128438033245422</v>
      </c>
      <c r="DN33" s="61"/>
      <c r="DO33" s="61">
        <f t="shared" si="40"/>
        <v>7.0128438033245422</v>
      </c>
      <c r="DP33" s="61">
        <f t="shared" si="41"/>
        <v>7.0128438033245422</v>
      </c>
      <c r="DQ33" s="61">
        <f t="shared" si="42"/>
        <v>7.0128438033245422</v>
      </c>
      <c r="DR33" s="61">
        <f t="shared" si="43"/>
        <v>1</v>
      </c>
      <c r="DS33" s="61">
        <f t="array" ref="DS33">SUM(IF($DM33:$DN33&lt;0,1,0))</f>
        <v>0</v>
      </c>
      <c r="DT33" s="61">
        <f t="shared" si="44"/>
        <v>0</v>
      </c>
      <c r="DU33" s="61">
        <f t="array" ref="DU33">SUM(IF($DM33:$DN33&gt;20,1,0))</f>
        <v>0</v>
      </c>
      <c r="DV33" s="61">
        <f t="shared" si="45"/>
        <v>0</v>
      </c>
      <c r="DW33" s="61">
        <f t="array" ref="DW33">SUM(IF(DM33:DN33&gt;40,1,0))</f>
        <v>0</v>
      </c>
      <c r="DX33" s="61">
        <f t="shared" si="46"/>
        <v>0</v>
      </c>
      <c r="DY33" s="61">
        <f t="shared" si="37"/>
        <v>-4.6952608402383715</v>
      </c>
      <c r="DZ33" s="61">
        <f t="shared" si="1"/>
        <v>-5.4065775207806306</v>
      </c>
      <c r="EA33" s="61">
        <f t="shared" si="31"/>
        <v>28.336428760944553</v>
      </c>
      <c r="EB33" s="61">
        <f t="shared" si="39"/>
        <v>-2.2146896860316119</v>
      </c>
      <c r="EC33" s="61">
        <f t="shared" si="2"/>
        <v>14.459327874439701</v>
      </c>
      <c r="ED33" s="61">
        <f t="shared" si="32"/>
        <v>27</v>
      </c>
      <c r="EE33" s="61">
        <f t="shared" si="32"/>
        <v>17</v>
      </c>
      <c r="EF33" s="61">
        <f t="shared" si="33"/>
        <v>62.962962962962962</v>
      </c>
      <c r="EG33" s="61">
        <f t="shared" si="34"/>
        <v>4</v>
      </c>
      <c r="EH33" s="61">
        <f t="shared" si="35"/>
        <v>14.814814814814813</v>
      </c>
      <c r="EI33" s="61">
        <f t="shared" si="38"/>
        <v>12.511870845204177</v>
      </c>
      <c r="EJ33" s="61">
        <f t="shared" si="3"/>
        <v>2</v>
      </c>
      <c r="EK33" s="61">
        <f t="shared" si="36"/>
        <v>7.4074074074074066</v>
      </c>
      <c r="EL33" s="84"/>
      <c r="EM33" s="84"/>
      <c r="EN33" s="84"/>
      <c r="EO33" s="84"/>
    </row>
    <row r="34" spans="2:145" x14ac:dyDescent="0.4">
      <c r="B34" s="88">
        <v>1825</v>
      </c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61"/>
      <c r="P34" s="61"/>
      <c r="Q34" s="61"/>
      <c r="R34" s="61"/>
      <c r="S34" s="61"/>
      <c r="T34" s="61"/>
      <c r="U34" s="61"/>
      <c r="V34" s="61"/>
      <c r="W34" s="61"/>
      <c r="X34" s="61"/>
      <c r="Y34" s="61"/>
      <c r="Z34" s="61"/>
      <c r="AA34" s="61">
        <v>-0.81695450349960619</v>
      </c>
      <c r="AB34" s="61"/>
      <c r="AC34" s="61">
        <v>-7.9594790159189461</v>
      </c>
      <c r="AD34" s="61">
        <v>21.579090766306475</v>
      </c>
      <c r="AE34" s="61">
        <v>7.4740484429065779</v>
      </c>
      <c r="AF34" s="61">
        <v>11.111111111111116</v>
      </c>
      <c r="AG34" s="61"/>
      <c r="AH34" s="61"/>
      <c r="AI34" s="61"/>
      <c r="AJ34" s="61"/>
      <c r="AK34" s="61"/>
      <c r="AL34" s="61">
        <v>22.881355932203373</v>
      </c>
      <c r="AM34" s="61">
        <f t="shared" si="4"/>
        <v>9.0448621221848313</v>
      </c>
      <c r="AN34" s="61">
        <f t="shared" si="5"/>
        <v>9.2925797770088465</v>
      </c>
      <c r="AO34" s="61">
        <f t="shared" si="6"/>
        <v>22.881355932203373</v>
      </c>
      <c r="AP34" s="61">
        <f t="shared" si="7"/>
        <v>6</v>
      </c>
      <c r="AQ34" s="61">
        <f t="array" ref="AQ34">SUM(IF($AA34:$AL34&lt;0,1,0))</f>
        <v>2</v>
      </c>
      <c r="AR34" s="61">
        <f t="shared" si="8"/>
        <v>33.333333333333336</v>
      </c>
      <c r="AS34" s="61">
        <f t="array" ref="AS34">SUM(IF($AA34:$AL34&gt;20,1,0))</f>
        <v>2</v>
      </c>
      <c r="AT34" s="61">
        <f t="shared" si="9"/>
        <v>33.333333333333329</v>
      </c>
      <c r="AU34" s="61">
        <f t="array" ref="AU34">SUM(IF(AA34:AL34&gt;40,1,0))</f>
        <v>0</v>
      </c>
      <c r="AV34" s="61">
        <f t="shared" si="10"/>
        <v>0</v>
      </c>
      <c r="AW34" s="61">
        <v>-15.931075143170059</v>
      </c>
      <c r="AX34" s="61">
        <v>6.4958438691470777</v>
      </c>
      <c r="AY34" s="61">
        <v>2.5312960235640656</v>
      </c>
      <c r="AZ34" s="61"/>
      <c r="BA34" s="61">
        <v>-3.891947253872746</v>
      </c>
      <c r="BB34" s="61">
        <v>-3.4229828850855708</v>
      </c>
      <c r="BC34" s="61"/>
      <c r="BD34" s="61"/>
      <c r="BE34" s="61">
        <v>8.8607594936708889</v>
      </c>
      <c r="BF34" s="61">
        <v>5.3319462985790373</v>
      </c>
      <c r="BG34" s="61">
        <v>-11.150936599423645</v>
      </c>
      <c r="BH34" s="61">
        <v>-3.4335821188683169</v>
      </c>
      <c r="BI34" s="61">
        <v>-6.2622944417066222</v>
      </c>
      <c r="BJ34" s="61"/>
      <c r="BK34" s="61">
        <v>0.41265579954421422</v>
      </c>
      <c r="BL34" s="61">
        <v>5.3862986029288074</v>
      </c>
      <c r="BM34" s="61">
        <v>0.59980724490640291</v>
      </c>
      <c r="BN34" s="61">
        <v>17.350810282201735</v>
      </c>
      <c r="BO34" s="61">
        <f t="shared" si="11"/>
        <v>0.20547136945823358</v>
      </c>
      <c r="BP34" s="61">
        <f t="shared" si="12"/>
        <v>0.50623152222530854</v>
      </c>
      <c r="BQ34" s="61">
        <f t="shared" si="13"/>
        <v>17.350810282201735</v>
      </c>
      <c r="BR34" s="61">
        <f t="shared" si="0"/>
        <v>14</v>
      </c>
      <c r="BS34" s="61">
        <f t="array" ref="BS34">SUM(IF($AW34:$BN34&lt;0,1,0))</f>
        <v>6</v>
      </c>
      <c r="BT34" s="61">
        <f t="shared" si="14"/>
        <v>42.857142857142854</v>
      </c>
      <c r="BU34" s="61">
        <f t="array" ref="BU34">SUM(IF($AW34:$BN34&gt;20,1,0))</f>
        <v>0</v>
      </c>
      <c r="BV34" s="61">
        <f t="shared" si="15"/>
        <v>0</v>
      </c>
      <c r="BW34" s="61">
        <f t="array" ref="BW34">SUM(IF(AW34:BN34&gt;40,1,0))</f>
        <v>0</v>
      </c>
      <c r="BX34" s="61">
        <f t="shared" si="16"/>
        <v>0</v>
      </c>
      <c r="BY34" s="61">
        <v>0</v>
      </c>
      <c r="BZ34" s="61"/>
      <c r="CA34" s="61" t="s">
        <v>25</v>
      </c>
      <c r="CB34" s="61">
        <v>-5.3793841216474361</v>
      </c>
      <c r="CC34" s="61"/>
      <c r="CD34" s="61"/>
      <c r="CE34" s="61"/>
      <c r="CF34" s="61"/>
      <c r="CG34" s="61"/>
      <c r="CH34" s="61"/>
      <c r="CI34" s="61"/>
      <c r="CJ34" s="61" t="s">
        <v>25</v>
      </c>
      <c r="CK34" s="61"/>
      <c r="CL34" s="61"/>
      <c r="CM34" s="61"/>
      <c r="CN34" s="61">
        <v>-14.810766005944581</v>
      </c>
      <c r="CO34" s="61"/>
      <c r="CP34" s="61"/>
      <c r="CQ34" s="61">
        <f t="shared" si="17"/>
        <v>-6.7300500425306717</v>
      </c>
      <c r="CR34" s="61">
        <f t="shared" si="18"/>
        <v>-5.3793841216474361</v>
      </c>
      <c r="CS34" s="61">
        <f t="shared" si="19"/>
        <v>0</v>
      </c>
      <c r="CT34" s="61">
        <f t="shared" si="20"/>
        <v>5</v>
      </c>
      <c r="CU34" s="61">
        <f t="array" ref="CU34">SUM(IF($BY34:$CP34&lt;0,1,0))</f>
        <v>2</v>
      </c>
      <c r="CV34" s="61">
        <f t="shared" si="21"/>
        <v>40</v>
      </c>
      <c r="CW34" s="61">
        <f t="array" ref="CW34">SUM(IF($BY34:$CP34&gt;20,1,0))</f>
        <v>2</v>
      </c>
      <c r="CX34" s="61">
        <f t="shared" si="22"/>
        <v>40</v>
      </c>
      <c r="CY34" s="61">
        <f t="array" ref="CY34">SUM(IF(BY34:CP34&gt;40,1,0))</f>
        <v>2</v>
      </c>
      <c r="CZ34" s="61">
        <f t="shared" si="23"/>
        <v>40</v>
      </c>
      <c r="DA34" s="61"/>
      <c r="DB34" s="61">
        <v>2.3100690021734649</v>
      </c>
      <c r="DC34" s="61">
        <f t="shared" si="24"/>
        <v>2.3100690021734649</v>
      </c>
      <c r="DD34" s="61">
        <f t="shared" si="25"/>
        <v>2.3100690021734649</v>
      </c>
      <c r="DE34" s="61">
        <f t="shared" si="26"/>
        <v>2.3100690021734649</v>
      </c>
      <c r="DF34" s="61">
        <f t="shared" si="27"/>
        <v>1</v>
      </c>
      <c r="DG34" s="61">
        <f t="array" ref="DG34">SUM(IF($DA34:$DB34&lt;0,1,0))</f>
        <v>0</v>
      </c>
      <c r="DH34" s="61">
        <f t="shared" si="28"/>
        <v>0</v>
      </c>
      <c r="DI34" s="61">
        <f t="array" ref="DI34">SUM(IF($DA34:$DB34&gt;20,1,0))</f>
        <v>0</v>
      </c>
      <c r="DJ34" s="61">
        <f t="shared" si="29"/>
        <v>0</v>
      </c>
      <c r="DK34" s="61">
        <f t="array" ref="DK34">SUM(IF(DA34:DB34&gt;40,1,0))</f>
        <v>0</v>
      </c>
      <c r="DL34" s="61">
        <f t="shared" si="30"/>
        <v>0</v>
      </c>
      <c r="DM34" s="61">
        <v>10.643812421715282</v>
      </c>
      <c r="DN34" s="61"/>
      <c r="DO34" s="61">
        <f t="shared" si="40"/>
        <v>10.643812421715282</v>
      </c>
      <c r="DP34" s="61">
        <f t="shared" si="41"/>
        <v>10.643812421715282</v>
      </c>
      <c r="DQ34" s="61">
        <f t="shared" si="42"/>
        <v>10.643812421715282</v>
      </c>
      <c r="DR34" s="61">
        <f t="shared" si="43"/>
        <v>1</v>
      </c>
      <c r="DS34" s="61">
        <f t="array" ref="DS34">SUM(IF($DM34:$DN34&lt;0,1,0))</f>
        <v>0</v>
      </c>
      <c r="DT34" s="61">
        <f t="shared" si="44"/>
        <v>0</v>
      </c>
      <c r="DU34" s="61">
        <f t="array" ref="DU34">SUM(IF($DM34:$DN34&gt;20,1,0))</f>
        <v>0</v>
      </c>
      <c r="DV34" s="61">
        <f t="shared" si="45"/>
        <v>0</v>
      </c>
      <c r="DW34" s="61">
        <f t="array" ref="DW34">SUM(IF(DM34:DN34&gt;40,1,0))</f>
        <v>0</v>
      </c>
      <c r="DX34" s="61">
        <f t="shared" si="46"/>
        <v>0</v>
      </c>
      <c r="DY34" s="61">
        <f t="shared" si="37"/>
        <v>1.9963801280728395</v>
      </c>
      <c r="DZ34" s="61">
        <f t="shared" si="1"/>
        <v>0.59980724490640291</v>
      </c>
      <c r="EA34" s="61">
        <f t="shared" si="31"/>
        <v>22.881355932203373</v>
      </c>
      <c r="EB34" s="61">
        <f t="shared" si="39"/>
        <v>-1.6006061491577273</v>
      </c>
      <c r="EC34" s="61">
        <f t="shared" si="2"/>
        <v>10.087098545193433</v>
      </c>
      <c r="ED34" s="61">
        <f t="shared" si="32"/>
        <v>27</v>
      </c>
      <c r="EE34" s="61">
        <f t="shared" si="32"/>
        <v>10</v>
      </c>
      <c r="EF34" s="61">
        <f t="shared" si="33"/>
        <v>37.037037037037038</v>
      </c>
      <c r="EG34" s="61">
        <f t="shared" si="34"/>
        <v>4</v>
      </c>
      <c r="EH34" s="61">
        <f t="shared" si="35"/>
        <v>14.814814814814813</v>
      </c>
      <c r="EI34" s="61">
        <f t="shared" si="38"/>
        <v>11.775878442545107</v>
      </c>
      <c r="EJ34" s="61">
        <f t="shared" si="3"/>
        <v>2</v>
      </c>
      <c r="EK34" s="61">
        <f t="shared" si="36"/>
        <v>7.4074074074074066</v>
      </c>
      <c r="EL34" s="84"/>
      <c r="EM34" s="84"/>
      <c r="EN34" s="84"/>
      <c r="EO34" s="84"/>
    </row>
    <row r="35" spans="2:145" x14ac:dyDescent="0.4">
      <c r="B35" s="88">
        <v>1826</v>
      </c>
      <c r="C35" s="61"/>
      <c r="D35" s="61"/>
      <c r="E35" s="61"/>
      <c r="F35" s="61"/>
      <c r="G35" s="61"/>
      <c r="H35" s="61"/>
      <c r="I35" s="61"/>
      <c r="J35" s="61"/>
      <c r="K35" s="61"/>
      <c r="L35" s="61"/>
      <c r="M35" s="61"/>
      <c r="N35" s="61"/>
      <c r="O35" s="61"/>
      <c r="P35" s="61"/>
      <c r="Q35" s="61"/>
      <c r="R35" s="61"/>
      <c r="S35" s="61"/>
      <c r="T35" s="61"/>
      <c r="U35" s="61"/>
      <c r="V35" s="61"/>
      <c r="W35" s="61"/>
      <c r="X35" s="61"/>
      <c r="Y35" s="61"/>
      <c r="Z35" s="61"/>
      <c r="AA35" s="61">
        <v>-5.2221258064109763</v>
      </c>
      <c r="AB35" s="61"/>
      <c r="AC35" s="61">
        <v>-9.5687331536388207</v>
      </c>
      <c r="AD35" s="61">
        <v>0.60408921933086113</v>
      </c>
      <c r="AE35" s="61">
        <v>8.1777205408885898</v>
      </c>
      <c r="AF35" s="61">
        <v>35</v>
      </c>
      <c r="AG35" s="61"/>
      <c r="AH35" s="61"/>
      <c r="AI35" s="61"/>
      <c r="AJ35" s="61"/>
      <c r="AK35" s="61"/>
      <c r="AL35" s="61">
        <v>0</v>
      </c>
      <c r="AM35" s="61">
        <f t="shared" si="4"/>
        <v>4.8318251333616091</v>
      </c>
      <c r="AN35" s="61">
        <f t="shared" si="5"/>
        <v>0.30204460966543056</v>
      </c>
      <c r="AO35" s="61">
        <f t="shared" si="6"/>
        <v>35</v>
      </c>
      <c r="AP35" s="61">
        <f t="shared" si="7"/>
        <v>6</v>
      </c>
      <c r="AQ35" s="61">
        <f t="array" ref="AQ35">SUM(IF($AA35:$AL35&lt;0,1,0))</f>
        <v>2</v>
      </c>
      <c r="AR35" s="61">
        <f t="shared" si="8"/>
        <v>33.333333333333336</v>
      </c>
      <c r="AS35" s="61">
        <f t="array" ref="AS35">SUM(IF($AA35:$AL35&gt;20,1,0))</f>
        <v>1</v>
      </c>
      <c r="AT35" s="61">
        <f t="shared" si="9"/>
        <v>16.666666666666664</v>
      </c>
      <c r="AU35" s="61">
        <f t="array" ref="AU35">SUM(IF(AA35:AL35&gt;40,1,0))</f>
        <v>0</v>
      </c>
      <c r="AV35" s="61">
        <f t="shared" si="10"/>
        <v>0</v>
      </c>
      <c r="AW35" s="61">
        <v>1.6940949389300179</v>
      </c>
      <c r="AX35" s="61">
        <v>9.9966561944923491</v>
      </c>
      <c r="AY35" s="61">
        <v>-3.7017087111350486</v>
      </c>
      <c r="AZ35" s="61"/>
      <c r="BA35" s="61">
        <v>-0.2635960044395036</v>
      </c>
      <c r="BB35" s="61">
        <v>13.670886075949372</v>
      </c>
      <c r="BC35" s="61"/>
      <c r="BD35" s="61"/>
      <c r="BE35" s="61">
        <v>3.1007751937984551</v>
      </c>
      <c r="BF35" s="61">
        <v>-2.0652196873562456</v>
      </c>
      <c r="BG35" s="61">
        <v>0.50376046544629016</v>
      </c>
      <c r="BH35" s="61">
        <v>4.9103429484559369</v>
      </c>
      <c r="BI35" s="61">
        <v>-0.45826695651802196</v>
      </c>
      <c r="BJ35" s="61"/>
      <c r="BK35" s="61">
        <v>-9.0231358633141774</v>
      </c>
      <c r="BL35" s="61">
        <v>4.0888037054783721</v>
      </c>
      <c r="BM35" s="61">
        <v>27.528554413253371</v>
      </c>
      <c r="BN35" s="61">
        <v>-5.5000000000000098</v>
      </c>
      <c r="BO35" s="61">
        <f t="shared" si="11"/>
        <v>3.1772819080743688</v>
      </c>
      <c r="BP35" s="61">
        <f t="shared" si="12"/>
        <v>1.0989277021881541</v>
      </c>
      <c r="BQ35" s="61">
        <f t="shared" si="13"/>
        <v>27.528554413253371</v>
      </c>
      <c r="BR35" s="61">
        <f t="shared" si="0"/>
        <v>14</v>
      </c>
      <c r="BS35" s="61">
        <f t="array" ref="BS35">SUM(IF($AW35:$BN35&lt;0,1,0))</f>
        <v>6</v>
      </c>
      <c r="BT35" s="61">
        <f t="shared" si="14"/>
        <v>42.857142857142854</v>
      </c>
      <c r="BU35" s="61">
        <f t="array" ref="BU35">SUM(IF($AW35:$BN35&gt;20,1,0))</f>
        <v>1</v>
      </c>
      <c r="BV35" s="61">
        <f t="shared" si="15"/>
        <v>7.1428571428571423</v>
      </c>
      <c r="BW35" s="61">
        <f t="array" ref="BW35">SUM(IF(AW35:BN35&gt;40,1,0))</f>
        <v>0</v>
      </c>
      <c r="BX35" s="61">
        <f t="shared" si="16"/>
        <v>0</v>
      </c>
      <c r="BY35" s="61">
        <v>3.3333333333333326</v>
      </c>
      <c r="BZ35" s="61"/>
      <c r="CA35" s="61" t="s">
        <v>25</v>
      </c>
      <c r="CB35" s="61">
        <v>-4.7403698619074568</v>
      </c>
      <c r="CC35" s="61"/>
      <c r="CD35" s="61"/>
      <c r="CE35" s="61"/>
      <c r="CF35" s="61"/>
      <c r="CG35" s="61"/>
      <c r="CH35" s="61"/>
      <c r="CI35" s="61"/>
      <c r="CJ35" s="61" t="s">
        <v>25</v>
      </c>
      <c r="CK35" s="61"/>
      <c r="CL35" s="61"/>
      <c r="CM35" s="61"/>
      <c r="CN35" s="61">
        <v>-14.00289982362305</v>
      </c>
      <c r="CO35" s="61"/>
      <c r="CP35" s="61"/>
      <c r="CQ35" s="61">
        <f t="shared" si="17"/>
        <v>-5.1366454507323915</v>
      </c>
      <c r="CR35" s="61">
        <f t="shared" si="18"/>
        <v>-4.7403698619074568</v>
      </c>
      <c r="CS35" s="61">
        <f t="shared" si="19"/>
        <v>3.3333333333333326</v>
      </c>
      <c r="CT35" s="61">
        <f t="shared" si="20"/>
        <v>5</v>
      </c>
      <c r="CU35" s="61">
        <f t="array" ref="CU35">SUM(IF($BY35:$CP35&lt;0,1,0))</f>
        <v>2</v>
      </c>
      <c r="CV35" s="61">
        <f t="shared" si="21"/>
        <v>40</v>
      </c>
      <c r="CW35" s="61">
        <f t="array" ref="CW35">SUM(IF($BY35:$CP35&gt;20,1,0))</f>
        <v>2</v>
      </c>
      <c r="CX35" s="61">
        <f t="shared" si="22"/>
        <v>40</v>
      </c>
      <c r="CY35" s="61">
        <f t="array" ref="CY35">SUM(IF(BY35:CP35&gt;40,1,0))</f>
        <v>2</v>
      </c>
      <c r="CZ35" s="61">
        <f t="shared" si="23"/>
        <v>40</v>
      </c>
      <c r="DA35" s="61"/>
      <c r="DB35" s="61">
        <v>-1.723765265319354</v>
      </c>
      <c r="DC35" s="61">
        <f t="shared" si="24"/>
        <v>-1.723765265319354</v>
      </c>
      <c r="DD35" s="61">
        <f t="shared" si="25"/>
        <v>-1.723765265319354</v>
      </c>
      <c r="DE35" s="61">
        <f t="shared" si="26"/>
        <v>-1.723765265319354</v>
      </c>
      <c r="DF35" s="61">
        <f t="shared" si="27"/>
        <v>1</v>
      </c>
      <c r="DG35" s="61">
        <f t="array" ref="DG35">SUM(IF($DA35:$DB35&lt;0,1,0))</f>
        <v>1</v>
      </c>
      <c r="DH35" s="61">
        <f t="shared" si="28"/>
        <v>100</v>
      </c>
      <c r="DI35" s="61">
        <f t="array" ref="DI35">SUM(IF($DA35:$DB35&gt;20,1,0))</f>
        <v>0</v>
      </c>
      <c r="DJ35" s="61">
        <f t="shared" si="29"/>
        <v>0</v>
      </c>
      <c r="DK35" s="61">
        <f t="array" ref="DK35">SUM(IF(DA35:DB35&gt;40,1,0))</f>
        <v>0</v>
      </c>
      <c r="DL35" s="61">
        <f t="shared" si="30"/>
        <v>0</v>
      </c>
      <c r="DM35" s="61">
        <v>3.1669812207314019</v>
      </c>
      <c r="DN35" s="61"/>
      <c r="DO35" s="61">
        <f t="shared" si="40"/>
        <v>3.1669812207314019</v>
      </c>
      <c r="DP35" s="61">
        <f t="shared" si="41"/>
        <v>3.1669812207314019</v>
      </c>
      <c r="DQ35" s="61">
        <f t="shared" si="42"/>
        <v>3.1669812207314019</v>
      </c>
      <c r="DR35" s="61">
        <f t="shared" si="43"/>
        <v>1</v>
      </c>
      <c r="DS35" s="61">
        <f t="array" ref="DS35">SUM(IF($DM35:$DN35&lt;0,1,0))</f>
        <v>0</v>
      </c>
      <c r="DT35" s="61">
        <f t="shared" si="44"/>
        <v>0</v>
      </c>
      <c r="DU35" s="61">
        <f t="array" ref="DU35">SUM(IF($DM35:$DN35&gt;20,1,0))</f>
        <v>0</v>
      </c>
      <c r="DV35" s="61">
        <f t="shared" si="45"/>
        <v>0</v>
      </c>
      <c r="DW35" s="61">
        <f t="array" ref="DW35">SUM(IF(DM35:DN35&gt;40,1,0))</f>
        <v>0</v>
      </c>
      <c r="DX35" s="61">
        <f t="shared" si="46"/>
        <v>0</v>
      </c>
      <c r="DY35" s="61">
        <f t="shared" si="37"/>
        <v>2.3802470846570274</v>
      </c>
      <c r="DZ35" s="61">
        <f t="shared" si="1"/>
        <v>0.50376046544629016</v>
      </c>
      <c r="EA35" s="61">
        <f t="shared" si="31"/>
        <v>35</v>
      </c>
      <c r="EB35" s="61">
        <f t="shared" si="39"/>
        <v>-1.4939659264304204</v>
      </c>
      <c r="EC35" s="61">
        <f t="shared" si="2"/>
        <v>10.685322070931477</v>
      </c>
      <c r="ED35" s="61">
        <f t="shared" si="32"/>
        <v>27</v>
      </c>
      <c r="EE35" s="61">
        <f t="shared" si="32"/>
        <v>11</v>
      </c>
      <c r="EF35" s="61">
        <f t="shared" si="33"/>
        <v>40.74074074074074</v>
      </c>
      <c r="EG35" s="61">
        <f t="shared" si="34"/>
        <v>4</v>
      </c>
      <c r="EH35" s="61">
        <f t="shared" si="35"/>
        <v>14.814814814814813</v>
      </c>
      <c r="EI35" s="61">
        <f t="shared" si="38"/>
        <v>12.96296296296296</v>
      </c>
      <c r="EJ35" s="61">
        <f t="shared" si="3"/>
        <v>2</v>
      </c>
      <c r="EK35" s="61">
        <f t="shared" si="36"/>
        <v>7.4074074074074066</v>
      </c>
      <c r="EL35" s="84"/>
      <c r="EM35" s="84"/>
      <c r="EN35" s="84"/>
      <c r="EO35" s="84"/>
    </row>
    <row r="36" spans="2:145" x14ac:dyDescent="0.4">
      <c r="B36" s="88">
        <v>1827</v>
      </c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61"/>
      <c r="P36" s="61"/>
      <c r="Q36" s="61"/>
      <c r="R36" s="61"/>
      <c r="S36" s="61"/>
      <c r="T36" s="61"/>
      <c r="U36" s="61"/>
      <c r="V36" s="61"/>
      <c r="W36" s="61"/>
      <c r="X36" s="61"/>
      <c r="Y36" s="61"/>
      <c r="Z36" s="61"/>
      <c r="AA36" s="61">
        <v>-3.2396975432326949</v>
      </c>
      <c r="AB36" s="61"/>
      <c r="AC36" s="61">
        <v>-12.642821659215098</v>
      </c>
      <c r="AD36" s="61">
        <v>-26.49732119296506</v>
      </c>
      <c r="AE36" s="61">
        <v>-12.678571428571439</v>
      </c>
      <c r="AF36" s="61">
        <v>-29.629629629629626</v>
      </c>
      <c r="AG36" s="61"/>
      <c r="AH36" s="61"/>
      <c r="AI36" s="61"/>
      <c r="AJ36" s="61"/>
      <c r="AK36" s="61"/>
      <c r="AL36" s="61">
        <v>-28.448275862068961</v>
      </c>
      <c r="AM36" s="61">
        <f t="shared" si="4"/>
        <v>-18.856052885947147</v>
      </c>
      <c r="AN36" s="61">
        <f t="shared" si="5"/>
        <v>-19.587946310768249</v>
      </c>
      <c r="AO36" s="61">
        <f t="shared" si="6"/>
        <v>-3.2396975432326949</v>
      </c>
      <c r="AP36" s="61">
        <f t="shared" si="7"/>
        <v>6</v>
      </c>
      <c r="AQ36" s="61">
        <f t="array" ref="AQ36">SUM(IF($AA36:$AL36&lt;0,1,0))</f>
        <v>6</v>
      </c>
      <c r="AR36" s="61">
        <f t="shared" si="8"/>
        <v>100</v>
      </c>
      <c r="AS36" s="61">
        <f t="array" ref="AS36">SUM(IF($AA36:$AL36&gt;20,1,0))</f>
        <v>0</v>
      </c>
      <c r="AT36" s="61">
        <f t="shared" si="9"/>
        <v>0</v>
      </c>
      <c r="AU36" s="61">
        <f t="array" ref="AU36">SUM(IF(AA36:AL36&gt;40,1,0))</f>
        <v>0</v>
      </c>
      <c r="AV36" s="61">
        <f t="shared" si="10"/>
        <v>0</v>
      </c>
      <c r="AW36" s="61">
        <v>39.134597035144992</v>
      </c>
      <c r="AX36" s="61">
        <v>13.287453770249403</v>
      </c>
      <c r="AY36" s="61">
        <v>5.1274083281541341</v>
      </c>
      <c r="AZ36" s="61"/>
      <c r="BA36" s="61">
        <v>1.4053563955921278</v>
      </c>
      <c r="BB36" s="61">
        <v>18.262806236080177</v>
      </c>
      <c r="BC36" s="61"/>
      <c r="BD36" s="61"/>
      <c r="BE36" s="61">
        <v>40.037593984962406</v>
      </c>
      <c r="BF36" s="61">
        <v>-4.9428957868091432</v>
      </c>
      <c r="BG36" s="61">
        <v>31.58186677424235</v>
      </c>
      <c r="BH36" s="61">
        <v>4.38288774309048</v>
      </c>
      <c r="BI36" s="61">
        <v>0</v>
      </c>
      <c r="BJ36" s="61"/>
      <c r="BK36" s="61">
        <v>-16.641990130743128</v>
      </c>
      <c r="BL36" s="61">
        <v>14.116924965474919</v>
      </c>
      <c r="BM36" s="61">
        <v>10.230932656084303</v>
      </c>
      <c r="BN36" s="61">
        <v>-6.500251952632901</v>
      </c>
      <c r="BO36" s="61">
        <f t="shared" si="11"/>
        <v>10.677335001349292</v>
      </c>
      <c r="BP36" s="61">
        <f t="shared" si="12"/>
        <v>7.6791704921192183</v>
      </c>
      <c r="BQ36" s="61">
        <f t="shared" si="13"/>
        <v>40.037593984962406</v>
      </c>
      <c r="BR36" s="61">
        <f t="shared" si="0"/>
        <v>14</v>
      </c>
      <c r="BS36" s="61">
        <f t="array" ref="BS36">SUM(IF($AW36:$BN36&lt;0,1,0))</f>
        <v>3</v>
      </c>
      <c r="BT36" s="61">
        <f t="shared" si="14"/>
        <v>21.428571428571427</v>
      </c>
      <c r="BU36" s="61">
        <f t="array" ref="BU36">SUM(IF($AW36:$BN36&gt;20,1,0))</f>
        <v>3</v>
      </c>
      <c r="BV36" s="61">
        <f t="shared" si="15"/>
        <v>21.428571428571427</v>
      </c>
      <c r="BW36" s="61">
        <f t="array" ref="BW36">SUM(IF(AW36:BN36&gt;40,1,0))</f>
        <v>1</v>
      </c>
      <c r="BX36" s="61">
        <f t="shared" si="16"/>
        <v>7.1428571428571423</v>
      </c>
      <c r="BY36" s="61">
        <v>4.6875</v>
      </c>
      <c r="BZ36" s="61"/>
      <c r="CA36" s="61" t="s">
        <v>25</v>
      </c>
      <c r="CB36" s="61">
        <v>-3.585961342828071</v>
      </c>
      <c r="CC36" s="61"/>
      <c r="CD36" s="61"/>
      <c r="CE36" s="61"/>
      <c r="CF36" s="61"/>
      <c r="CG36" s="61"/>
      <c r="CH36" s="61"/>
      <c r="CI36" s="61"/>
      <c r="CJ36" s="61" t="s">
        <v>25</v>
      </c>
      <c r="CK36" s="61"/>
      <c r="CL36" s="61"/>
      <c r="CM36" s="61"/>
      <c r="CN36" s="61">
        <v>2.3082953139746003</v>
      </c>
      <c r="CO36" s="61"/>
      <c r="CP36" s="61"/>
      <c r="CQ36" s="61">
        <f t="shared" si="17"/>
        <v>1.1366113237155098</v>
      </c>
      <c r="CR36" s="61">
        <f t="shared" si="18"/>
        <v>2.3082953139746003</v>
      </c>
      <c r="CS36" s="61">
        <f t="shared" si="19"/>
        <v>4.6875</v>
      </c>
      <c r="CT36" s="61">
        <f t="shared" si="20"/>
        <v>5</v>
      </c>
      <c r="CU36" s="61">
        <f t="array" ref="CU36">SUM(IF($BY36:$CP36&lt;0,1,0))</f>
        <v>1</v>
      </c>
      <c r="CV36" s="61">
        <f t="shared" si="21"/>
        <v>20</v>
      </c>
      <c r="CW36" s="61">
        <f t="array" ref="CW36">SUM(IF($BY36:$CP36&gt;20,1,0))</f>
        <v>2</v>
      </c>
      <c r="CX36" s="61">
        <f t="shared" si="22"/>
        <v>40</v>
      </c>
      <c r="CY36" s="61">
        <f t="array" ref="CY36">SUM(IF(BY36:CP36&gt;40,1,0))</f>
        <v>2</v>
      </c>
      <c r="CZ36" s="61">
        <f t="shared" si="23"/>
        <v>40</v>
      </c>
      <c r="DA36" s="61"/>
      <c r="DB36" s="61">
        <v>1.7719569742536061</v>
      </c>
      <c r="DC36" s="61">
        <f t="shared" si="24"/>
        <v>1.7719569742536061</v>
      </c>
      <c r="DD36" s="61">
        <f t="shared" si="25"/>
        <v>1.7719569742536061</v>
      </c>
      <c r="DE36" s="61">
        <f t="shared" si="26"/>
        <v>1.7719569742536061</v>
      </c>
      <c r="DF36" s="61">
        <f t="shared" si="27"/>
        <v>1</v>
      </c>
      <c r="DG36" s="61">
        <f t="array" ref="DG36">SUM(IF($DA36:$DB36&lt;0,1,0))</f>
        <v>0</v>
      </c>
      <c r="DH36" s="61">
        <f t="shared" si="28"/>
        <v>0</v>
      </c>
      <c r="DI36" s="61">
        <f t="array" ref="DI36">SUM(IF($DA36:$DB36&gt;20,1,0))</f>
        <v>0</v>
      </c>
      <c r="DJ36" s="61">
        <f t="shared" si="29"/>
        <v>0</v>
      </c>
      <c r="DK36" s="61">
        <f t="array" ref="DK36">SUM(IF(DA36:DB36&gt;40,1,0))</f>
        <v>0</v>
      </c>
      <c r="DL36" s="61">
        <f t="shared" si="30"/>
        <v>0</v>
      </c>
      <c r="DM36" s="61">
        <v>-3.0578379757644103</v>
      </c>
      <c r="DN36" s="61"/>
      <c r="DO36" s="61">
        <f t="shared" si="40"/>
        <v>-3.0578379757644103</v>
      </c>
      <c r="DP36" s="61">
        <f t="shared" si="41"/>
        <v>-3.0578379757644103</v>
      </c>
      <c r="DQ36" s="61">
        <f t="shared" si="42"/>
        <v>-3.0578379757644103</v>
      </c>
      <c r="DR36" s="61">
        <f t="shared" si="43"/>
        <v>1</v>
      </c>
      <c r="DS36" s="61">
        <f t="array" ref="DS36">SUM(IF($DM36:$DN36&lt;0,1,0))</f>
        <v>1</v>
      </c>
      <c r="DT36" s="61">
        <f t="shared" si="44"/>
        <v>100</v>
      </c>
      <c r="DU36" s="61">
        <f t="array" ref="DU36">SUM(IF($DM36:$DN36&gt;20,1,0))</f>
        <v>0</v>
      </c>
      <c r="DV36" s="61">
        <f t="shared" si="45"/>
        <v>0</v>
      </c>
      <c r="DW36" s="61">
        <f t="array" ref="DW36">SUM(IF(DM36:DN36&gt;40,1,0))</f>
        <v>0</v>
      </c>
      <c r="DX36" s="61">
        <f t="shared" si="46"/>
        <v>0</v>
      </c>
      <c r="DY36" s="61">
        <f t="shared" si="37"/>
        <v>1.538813026913719</v>
      </c>
      <c r="DZ36" s="61">
        <f t="shared" si="1"/>
        <v>1.4053563955921278</v>
      </c>
      <c r="EA36" s="61">
        <f t="shared" si="31"/>
        <v>40.037593984962406</v>
      </c>
      <c r="EB36" s="61">
        <f t="shared" si="39"/>
        <v>-0.7624499685749212</v>
      </c>
      <c r="EC36" s="61">
        <f t="shared" si="2"/>
        <v>18.315480792719438</v>
      </c>
      <c r="ED36" s="61">
        <f t="shared" si="32"/>
        <v>27</v>
      </c>
      <c r="EE36" s="61">
        <f t="shared" si="32"/>
        <v>11</v>
      </c>
      <c r="EF36" s="61">
        <f t="shared" si="33"/>
        <v>40.74074074074074</v>
      </c>
      <c r="EG36" s="61">
        <f t="shared" si="34"/>
        <v>5</v>
      </c>
      <c r="EH36" s="61">
        <f t="shared" si="35"/>
        <v>18.518518518518519</v>
      </c>
      <c r="EI36" s="61">
        <f t="shared" si="38"/>
        <v>14.19753086419753</v>
      </c>
      <c r="EJ36" s="61">
        <f t="shared" si="3"/>
        <v>3</v>
      </c>
      <c r="EK36" s="61">
        <f t="shared" si="36"/>
        <v>11.111111111111111</v>
      </c>
      <c r="EL36" s="84"/>
      <c r="EM36" s="84"/>
      <c r="EN36" s="84"/>
      <c r="EO36" s="84"/>
    </row>
    <row r="37" spans="2:145" x14ac:dyDescent="0.4">
      <c r="B37" s="88">
        <v>1828</v>
      </c>
      <c r="C37" s="61"/>
      <c r="D37" s="61"/>
      <c r="E37" s="61"/>
      <c r="F37" s="61"/>
      <c r="G37" s="61"/>
      <c r="H37" s="61"/>
      <c r="I37" s="61"/>
      <c r="J37" s="61"/>
      <c r="K37" s="61"/>
      <c r="L37" s="61"/>
      <c r="M37" s="61"/>
      <c r="N37" s="61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>
        <v>-0.60241678616553829</v>
      </c>
      <c r="AB37" s="61"/>
      <c r="AC37" s="61">
        <v>-8.7858970713676534</v>
      </c>
      <c r="AD37" s="61">
        <v>12.086048431262054</v>
      </c>
      <c r="AE37" s="61">
        <v>8.9297886843899157</v>
      </c>
      <c r="AF37" s="61">
        <v>42.105263157894733</v>
      </c>
      <c r="AG37" s="61"/>
      <c r="AH37" s="61"/>
      <c r="AI37" s="61"/>
      <c r="AJ37" s="61"/>
      <c r="AK37" s="61"/>
      <c r="AL37" s="61">
        <v>13.734939759036147</v>
      </c>
      <c r="AM37" s="61">
        <f t="shared" si="4"/>
        <v>11.244621029174944</v>
      </c>
      <c r="AN37" s="61">
        <f t="shared" si="5"/>
        <v>10.507918557825985</v>
      </c>
      <c r="AO37" s="61">
        <f t="shared" si="6"/>
        <v>42.105263157894733</v>
      </c>
      <c r="AP37" s="61">
        <f t="shared" si="7"/>
        <v>6</v>
      </c>
      <c r="AQ37" s="61">
        <f t="array" ref="AQ37">SUM(IF($AA37:$AL37&lt;0,1,0))</f>
        <v>2</v>
      </c>
      <c r="AR37" s="61">
        <f t="shared" si="8"/>
        <v>33.333333333333336</v>
      </c>
      <c r="AS37" s="61">
        <f t="array" ref="AS37">SUM(IF($AA37:$AL37&gt;20,1,0))</f>
        <v>1</v>
      </c>
      <c r="AT37" s="61">
        <f t="shared" si="9"/>
        <v>16.666666666666664</v>
      </c>
      <c r="AU37" s="61">
        <f t="array" ref="AU37">SUM(IF(AA37:AL37&gt;40,1,0))</f>
        <v>1</v>
      </c>
      <c r="AV37" s="61">
        <f t="shared" si="10"/>
        <v>16.666666666666664</v>
      </c>
      <c r="AW37" s="61">
        <v>23.587579858903332</v>
      </c>
      <c r="AX37" s="61">
        <v>-4.8385967950122062</v>
      </c>
      <c r="AY37" s="61">
        <v>-7.318947679574336</v>
      </c>
      <c r="AZ37" s="61"/>
      <c r="BA37" s="61">
        <v>2.5805793553651535</v>
      </c>
      <c r="BB37" s="61">
        <v>2.6365348399246673</v>
      </c>
      <c r="BC37" s="61"/>
      <c r="BD37" s="61"/>
      <c r="BE37" s="61">
        <v>1.8791946308724938</v>
      </c>
      <c r="BF37" s="61">
        <v>2.32502155576505</v>
      </c>
      <c r="BG37" s="61">
        <v>-15.152908714647051</v>
      </c>
      <c r="BH37" s="61">
        <v>0.67662126689329583</v>
      </c>
      <c r="BI37" s="61">
        <v>-12.707375478927201</v>
      </c>
      <c r="BJ37" s="61"/>
      <c r="BK37" s="61">
        <v>-6.5028758027317064</v>
      </c>
      <c r="BL37" s="61">
        <v>-13.405943256689524</v>
      </c>
      <c r="BM37" s="61">
        <v>26.746773397085978</v>
      </c>
      <c r="BN37" s="61">
        <v>-2.9101778496362161</v>
      </c>
      <c r="BO37" s="61">
        <f t="shared" si="11"/>
        <v>-0.17175147660059076</v>
      </c>
      <c r="BP37" s="61">
        <f t="shared" si="12"/>
        <v>-1.1167782913714601</v>
      </c>
      <c r="BQ37" s="61">
        <f t="shared" si="13"/>
        <v>26.746773397085978</v>
      </c>
      <c r="BR37" s="61">
        <f t="shared" si="0"/>
        <v>14</v>
      </c>
      <c r="BS37" s="61">
        <f t="array" ref="BS37">SUM(IF($AW37:$BN37&lt;0,1,0))</f>
        <v>7</v>
      </c>
      <c r="BT37" s="61">
        <f t="shared" si="14"/>
        <v>50</v>
      </c>
      <c r="BU37" s="61">
        <f t="array" ref="BU37">SUM(IF($AW37:$BN37&gt;20,1,0))</f>
        <v>2</v>
      </c>
      <c r="BV37" s="61">
        <f t="shared" si="15"/>
        <v>14.285714285714285</v>
      </c>
      <c r="BW37" s="61">
        <f t="array" ref="BW37">SUM(IF(AW37:BN37&gt;40,1,0))</f>
        <v>0</v>
      </c>
      <c r="BX37" s="61">
        <f t="shared" si="16"/>
        <v>0</v>
      </c>
      <c r="BY37" s="61">
        <v>-1.428571428571429</v>
      </c>
      <c r="BZ37" s="61"/>
      <c r="CA37" s="61" t="s">
        <v>25</v>
      </c>
      <c r="CB37" s="61">
        <v>-2.1102611448166866</v>
      </c>
      <c r="CC37" s="61"/>
      <c r="CD37" s="61"/>
      <c r="CE37" s="61"/>
      <c r="CF37" s="61"/>
      <c r="CG37" s="61"/>
      <c r="CH37" s="61"/>
      <c r="CI37" s="61"/>
      <c r="CJ37" s="61" t="s">
        <v>25</v>
      </c>
      <c r="CK37" s="61"/>
      <c r="CL37" s="61"/>
      <c r="CM37" s="61"/>
      <c r="CN37" s="61">
        <v>-15.000888753137803</v>
      </c>
      <c r="CO37" s="61"/>
      <c r="CP37" s="61"/>
      <c r="CQ37" s="61">
        <f t="shared" si="17"/>
        <v>-6.1799071088419728</v>
      </c>
      <c r="CR37" s="61">
        <f t="shared" si="18"/>
        <v>-2.1102611448166866</v>
      </c>
      <c r="CS37" s="61">
        <f t="shared" si="19"/>
        <v>-1.428571428571429</v>
      </c>
      <c r="CT37" s="61">
        <f t="shared" si="20"/>
        <v>5</v>
      </c>
      <c r="CU37" s="61">
        <f t="array" ref="CU37">SUM(IF($BY37:$CP37&lt;0,1,0))</f>
        <v>3</v>
      </c>
      <c r="CV37" s="61">
        <f t="shared" si="21"/>
        <v>60</v>
      </c>
      <c r="CW37" s="61">
        <f t="array" ref="CW37">SUM(IF($BY37:$CP37&gt;20,1,0))</f>
        <v>2</v>
      </c>
      <c r="CX37" s="61">
        <f t="shared" si="22"/>
        <v>40</v>
      </c>
      <c r="CY37" s="61">
        <f t="array" ref="CY37">SUM(IF(BY37:CP37&gt;40,1,0))</f>
        <v>2</v>
      </c>
      <c r="CZ37" s="61">
        <f t="shared" si="23"/>
        <v>40</v>
      </c>
      <c r="DA37" s="61"/>
      <c r="DB37" s="61">
        <v>-3.3333333333333406</v>
      </c>
      <c r="DC37" s="61">
        <f t="shared" si="24"/>
        <v>-3.3333333333333406</v>
      </c>
      <c r="DD37" s="61">
        <f t="shared" si="25"/>
        <v>-3.3333333333333406</v>
      </c>
      <c r="DE37" s="61">
        <f t="shared" si="26"/>
        <v>-3.3333333333333406</v>
      </c>
      <c r="DF37" s="61">
        <f t="shared" si="27"/>
        <v>1</v>
      </c>
      <c r="DG37" s="61">
        <f t="array" ref="DG37">SUM(IF($DA37:$DB37&lt;0,1,0))</f>
        <v>1</v>
      </c>
      <c r="DH37" s="61">
        <f t="shared" si="28"/>
        <v>100</v>
      </c>
      <c r="DI37" s="61">
        <f t="array" ref="DI37">SUM(IF($DA37:$DB37&gt;20,1,0))</f>
        <v>0</v>
      </c>
      <c r="DJ37" s="61">
        <f t="shared" si="29"/>
        <v>0</v>
      </c>
      <c r="DK37" s="61">
        <f t="array" ref="DK37">SUM(IF(DA37:DB37&gt;40,1,0))</f>
        <v>0</v>
      </c>
      <c r="DL37" s="61">
        <f t="shared" si="30"/>
        <v>0</v>
      </c>
      <c r="DM37" s="61">
        <v>20.228139087429085</v>
      </c>
      <c r="DN37" s="61"/>
      <c r="DO37" s="61">
        <f t="shared" si="40"/>
        <v>20.228139087429085</v>
      </c>
      <c r="DP37" s="61">
        <f t="shared" si="41"/>
        <v>20.228139087429085</v>
      </c>
      <c r="DQ37" s="61">
        <f t="shared" si="42"/>
        <v>20.228139087429085</v>
      </c>
      <c r="DR37" s="61">
        <f t="shared" si="43"/>
        <v>1</v>
      </c>
      <c r="DS37" s="61">
        <f t="array" ref="DS37">SUM(IF($DM37:$DN37&lt;0,1,0))</f>
        <v>0</v>
      </c>
      <c r="DT37" s="61">
        <f t="shared" si="44"/>
        <v>0</v>
      </c>
      <c r="DU37" s="61">
        <f t="array" ref="DU37">SUM(IF($DM37:$DN37&gt;20,1,0))</f>
        <v>1</v>
      </c>
      <c r="DV37" s="61">
        <f t="shared" si="45"/>
        <v>100</v>
      </c>
      <c r="DW37" s="61">
        <f t="array" ref="DW37">SUM(IF(DM37:DN37&gt;40,1,0))</f>
        <v>0</v>
      </c>
      <c r="DX37" s="61">
        <f t="shared" si="46"/>
        <v>0</v>
      </c>
      <c r="DY37" s="61">
        <f t="shared" si="37"/>
        <v>2.5367315972084481</v>
      </c>
      <c r="DZ37" s="61">
        <f t="shared" si="1"/>
        <v>-0.60241678616553829</v>
      </c>
      <c r="EA37" s="61">
        <f t="shared" si="31"/>
        <v>42.105263157894733</v>
      </c>
      <c r="EB37" s="61">
        <f t="shared" si="39"/>
        <v>-0.67248000205753777</v>
      </c>
      <c r="EC37" s="61">
        <f t="shared" si="2"/>
        <v>14.066978009746654</v>
      </c>
      <c r="ED37" s="61">
        <f t="shared" si="32"/>
        <v>27</v>
      </c>
      <c r="EE37" s="61">
        <f t="shared" si="32"/>
        <v>13</v>
      </c>
      <c r="EF37" s="61">
        <f t="shared" si="33"/>
        <v>48.148148148148145</v>
      </c>
      <c r="EG37" s="61">
        <f t="shared" si="34"/>
        <v>6</v>
      </c>
      <c r="EH37" s="61">
        <f t="shared" si="35"/>
        <v>22.222222222222221</v>
      </c>
      <c r="EI37" s="61">
        <f t="shared" si="38"/>
        <v>15.432098765432096</v>
      </c>
      <c r="EJ37" s="61">
        <f t="shared" si="3"/>
        <v>3</v>
      </c>
      <c r="EK37" s="61">
        <f t="shared" si="36"/>
        <v>11.111111111111111</v>
      </c>
      <c r="EL37" s="84"/>
      <c r="EM37" s="84"/>
      <c r="EN37" s="84"/>
      <c r="EO37" s="84"/>
    </row>
    <row r="38" spans="2:145" x14ac:dyDescent="0.4">
      <c r="B38" s="88">
        <v>1829</v>
      </c>
      <c r="C38" s="61"/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1"/>
      <c r="P38" s="61"/>
      <c r="Q38" s="61"/>
      <c r="R38" s="61"/>
      <c r="S38" s="61"/>
      <c r="T38" s="61"/>
      <c r="U38" s="61"/>
      <c r="V38" s="61"/>
      <c r="W38" s="61"/>
      <c r="X38" s="61"/>
      <c r="Y38" s="61"/>
      <c r="Z38" s="61"/>
      <c r="AA38" s="61">
        <v>7.9057216046213297E-2</v>
      </c>
      <c r="AB38" s="61"/>
      <c r="AC38" s="61">
        <v>3.6471321695760617</v>
      </c>
      <c r="AD38" s="61">
        <v>-4.0831598680204246</v>
      </c>
      <c r="AE38" s="61">
        <v>20.525657071339154</v>
      </c>
      <c r="AF38" s="61">
        <v>68.518518518518505</v>
      </c>
      <c r="AG38" s="61"/>
      <c r="AH38" s="61"/>
      <c r="AI38" s="61"/>
      <c r="AJ38" s="61"/>
      <c r="AK38" s="61"/>
      <c r="AL38" s="61">
        <v>6.5677966101694851</v>
      </c>
      <c r="AM38" s="61">
        <f t="shared" si="4"/>
        <v>15.875833619604832</v>
      </c>
      <c r="AN38" s="61">
        <f t="shared" si="5"/>
        <v>5.1074643898727734</v>
      </c>
      <c r="AO38" s="61">
        <f t="shared" si="6"/>
        <v>68.518518518518505</v>
      </c>
      <c r="AP38" s="61">
        <f t="shared" si="7"/>
        <v>6</v>
      </c>
      <c r="AQ38" s="61">
        <f t="array" ref="AQ38">SUM(IF($AA38:$AL38&lt;0,1,0))</f>
        <v>1</v>
      </c>
      <c r="AR38" s="61">
        <f t="shared" si="8"/>
        <v>16.666666666666668</v>
      </c>
      <c r="AS38" s="61">
        <f t="array" ref="AS38">SUM(IF($AA38:$AL38&gt;20,1,0))</f>
        <v>2</v>
      </c>
      <c r="AT38" s="61">
        <f t="shared" si="9"/>
        <v>33.333333333333329</v>
      </c>
      <c r="AU38" s="61">
        <f t="array" ref="AU38">SUM(IF(AA38:AL38&gt;40,1,0))</f>
        <v>1</v>
      </c>
      <c r="AV38" s="61">
        <f t="shared" si="10"/>
        <v>16.666666666666664</v>
      </c>
      <c r="AW38" s="61">
        <v>-0.95588400575092347</v>
      </c>
      <c r="AX38" s="61">
        <v>4.6030013971940287</v>
      </c>
      <c r="AY38" s="61">
        <v>3.9484595266951485</v>
      </c>
      <c r="AZ38" s="61"/>
      <c r="BA38" s="61">
        <v>-3.3613445378151252</v>
      </c>
      <c r="BB38" s="61">
        <v>0</v>
      </c>
      <c r="BC38" s="61"/>
      <c r="BD38" s="61"/>
      <c r="BE38" s="61">
        <v>3.5573122529644063</v>
      </c>
      <c r="BF38" s="61">
        <v>-1.6977448141507532</v>
      </c>
      <c r="BG38" s="61">
        <v>4.42637759710931</v>
      </c>
      <c r="BH38" s="61">
        <v>-4.0772490408661159</v>
      </c>
      <c r="BI38" s="61">
        <v>5.9031532368290947</v>
      </c>
      <c r="BJ38" s="61"/>
      <c r="BK38" s="61">
        <v>-3.5702209734982095</v>
      </c>
      <c r="BL38" s="61">
        <v>-4.6273291925465916</v>
      </c>
      <c r="BM38" s="61">
        <v>-7.47439882263693</v>
      </c>
      <c r="BN38" s="61">
        <v>-0.99944490702192168</v>
      </c>
      <c r="BO38" s="61">
        <f t="shared" si="11"/>
        <v>-0.30895087739247012</v>
      </c>
      <c r="BP38" s="61">
        <f t="shared" si="12"/>
        <v>-0.97766445638642252</v>
      </c>
      <c r="BQ38" s="61">
        <f t="shared" si="13"/>
        <v>5.9031532368290947</v>
      </c>
      <c r="BR38" s="61">
        <f t="shared" si="0"/>
        <v>14</v>
      </c>
      <c r="BS38" s="61">
        <f t="array" ref="BS38">SUM(IF($AW38:$BN38&lt;0,1,0))</f>
        <v>8</v>
      </c>
      <c r="BT38" s="61">
        <f t="shared" si="14"/>
        <v>57.142857142857146</v>
      </c>
      <c r="BU38" s="61">
        <f t="array" ref="BU38">SUM(IF($AW38:$BN38&gt;20,1,0))</f>
        <v>0</v>
      </c>
      <c r="BV38" s="61">
        <f t="shared" si="15"/>
        <v>0</v>
      </c>
      <c r="BW38" s="61">
        <f t="array" ref="BW38">SUM(IF(AW38:BN38&gt;40,1,0))</f>
        <v>0</v>
      </c>
      <c r="BX38" s="61">
        <f t="shared" si="16"/>
        <v>0</v>
      </c>
      <c r="BY38" s="61">
        <v>-13.235294117647056</v>
      </c>
      <c r="BZ38" s="61"/>
      <c r="CA38" s="61" t="s">
        <v>25</v>
      </c>
      <c r="CB38" s="61">
        <v>-0.62876134015988472</v>
      </c>
      <c r="CC38" s="61"/>
      <c r="CD38" s="61"/>
      <c r="CE38" s="61"/>
      <c r="CF38" s="61"/>
      <c r="CG38" s="61"/>
      <c r="CH38" s="61"/>
      <c r="CI38" s="61"/>
      <c r="CJ38" s="61" t="s">
        <v>25</v>
      </c>
      <c r="CK38" s="61"/>
      <c r="CL38" s="61"/>
      <c r="CM38" s="61"/>
      <c r="CN38" s="61">
        <v>-3.910068426197455</v>
      </c>
      <c r="CO38" s="61"/>
      <c r="CP38" s="61"/>
      <c r="CQ38" s="61">
        <f t="shared" si="17"/>
        <v>-5.924707961334799</v>
      </c>
      <c r="CR38" s="61">
        <f t="shared" si="18"/>
        <v>-3.910068426197455</v>
      </c>
      <c r="CS38" s="61">
        <f t="shared" si="19"/>
        <v>-0.62876134015988472</v>
      </c>
      <c r="CT38" s="61">
        <f t="shared" si="20"/>
        <v>5</v>
      </c>
      <c r="CU38" s="61">
        <f t="array" ref="CU38">SUM(IF($BY38:$CP38&lt;0,1,0))</f>
        <v>3</v>
      </c>
      <c r="CV38" s="61">
        <f t="shared" si="21"/>
        <v>60</v>
      </c>
      <c r="CW38" s="61">
        <f t="array" ref="CW38">SUM(IF($BY38:$CP38&gt;20,1,0))</f>
        <v>2</v>
      </c>
      <c r="CX38" s="61">
        <f t="shared" si="22"/>
        <v>40</v>
      </c>
      <c r="CY38" s="61">
        <f t="array" ref="CY38">SUM(IF(BY38:CP38&gt;40,1,0))</f>
        <v>2</v>
      </c>
      <c r="CZ38" s="61">
        <f t="shared" si="23"/>
        <v>40</v>
      </c>
      <c r="DA38" s="61"/>
      <c r="DB38" s="61">
        <v>-0.58346195164787129</v>
      </c>
      <c r="DC38" s="61">
        <f t="shared" si="24"/>
        <v>-0.58346195164787129</v>
      </c>
      <c r="DD38" s="61">
        <f t="shared" si="25"/>
        <v>-0.58346195164787129</v>
      </c>
      <c r="DE38" s="61">
        <f t="shared" si="26"/>
        <v>-0.58346195164787129</v>
      </c>
      <c r="DF38" s="61">
        <f t="shared" si="27"/>
        <v>1</v>
      </c>
      <c r="DG38" s="61">
        <f t="array" ref="DG38">SUM(IF($DA38:$DB38&lt;0,1,0))</f>
        <v>1</v>
      </c>
      <c r="DH38" s="61">
        <f t="shared" si="28"/>
        <v>100</v>
      </c>
      <c r="DI38" s="61">
        <f t="array" ref="DI38">SUM(IF($DA38:$DB38&gt;20,1,0))</f>
        <v>0</v>
      </c>
      <c r="DJ38" s="61">
        <f t="shared" si="29"/>
        <v>0</v>
      </c>
      <c r="DK38" s="61">
        <f t="array" ref="DK38">SUM(IF(DA38:DB38&gt;40,1,0))</f>
        <v>0</v>
      </c>
      <c r="DL38" s="61">
        <f t="shared" si="30"/>
        <v>0</v>
      </c>
      <c r="DM38" s="61">
        <v>-8.9259290928883956</v>
      </c>
      <c r="DN38" s="61"/>
      <c r="DO38" s="61">
        <f t="shared" si="40"/>
        <v>-8.9259290928883956</v>
      </c>
      <c r="DP38" s="61">
        <f t="shared" si="41"/>
        <v>-8.9259290928883956</v>
      </c>
      <c r="DQ38" s="61">
        <f t="shared" si="42"/>
        <v>-8.9259290928883956</v>
      </c>
      <c r="DR38" s="61">
        <f t="shared" si="43"/>
        <v>1</v>
      </c>
      <c r="DS38" s="61">
        <f t="array" ref="DS38">SUM(IF($DM38:$DN38&lt;0,1,0))</f>
        <v>1</v>
      </c>
      <c r="DT38" s="61">
        <f t="shared" si="44"/>
        <v>100</v>
      </c>
      <c r="DU38" s="61">
        <f t="array" ref="DU38">SUM(IF($DM38:$DN38&gt;20,1,0))</f>
        <v>0</v>
      </c>
      <c r="DV38" s="61">
        <f t="shared" si="45"/>
        <v>0</v>
      </c>
      <c r="DW38" s="61">
        <f t="array" ref="DW38">SUM(IF(DM38:DN38&gt;40,1,0))</f>
        <v>0</v>
      </c>
      <c r="DX38" s="61">
        <f t="shared" si="46"/>
        <v>0</v>
      </c>
      <c r="DY38" s="61">
        <f t="shared" si="37"/>
        <v>2.5458469802237493</v>
      </c>
      <c r="DZ38" s="61">
        <f t="shared" si="1"/>
        <v>-0.62876134015988472</v>
      </c>
      <c r="EA38" s="61">
        <f t="shared" si="31"/>
        <v>68.518518518518505</v>
      </c>
      <c r="EB38" s="61">
        <f t="shared" si="39"/>
        <v>-0.68813859019353885</v>
      </c>
      <c r="EC38" s="61">
        <f t="shared" si="2"/>
        <v>15.172147511505331</v>
      </c>
      <c r="ED38" s="61">
        <f t="shared" si="32"/>
        <v>27</v>
      </c>
      <c r="EE38" s="61">
        <f t="shared" si="32"/>
        <v>14</v>
      </c>
      <c r="EF38" s="61">
        <f t="shared" si="33"/>
        <v>51.851851851851855</v>
      </c>
      <c r="EG38" s="61">
        <f t="shared" si="34"/>
        <v>4</v>
      </c>
      <c r="EH38" s="61">
        <f t="shared" si="35"/>
        <v>14.814814814814813</v>
      </c>
      <c r="EI38" s="61">
        <f t="shared" si="38"/>
        <v>16.666666666666668</v>
      </c>
      <c r="EJ38" s="61">
        <f t="shared" si="3"/>
        <v>3</v>
      </c>
      <c r="EK38" s="61">
        <f t="shared" si="36"/>
        <v>11.111111111111111</v>
      </c>
      <c r="EL38" s="84"/>
      <c r="EM38" s="84"/>
      <c r="EN38" s="84"/>
      <c r="EO38" s="84"/>
    </row>
    <row r="39" spans="2:145" x14ac:dyDescent="0.4">
      <c r="B39" s="88">
        <v>1830</v>
      </c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61"/>
      <c r="O39" s="61"/>
      <c r="P39" s="61"/>
      <c r="Q39" s="61"/>
      <c r="R39" s="61"/>
      <c r="S39" s="61"/>
      <c r="T39" s="61"/>
      <c r="U39" s="61"/>
      <c r="V39" s="61"/>
      <c r="W39" s="61"/>
      <c r="X39" s="61"/>
      <c r="Y39" s="61"/>
      <c r="Z39" s="61"/>
      <c r="AA39" s="61">
        <v>0.50730289955366326</v>
      </c>
      <c r="AB39" s="61"/>
      <c r="AC39" s="61">
        <v>-9.1729323308270665</v>
      </c>
      <c r="AD39" s="61">
        <v>1.5694819700547313</v>
      </c>
      <c r="AE39" s="61">
        <v>-2.9075804776739322</v>
      </c>
      <c r="AF39" s="61">
        <v>-46.153846153846153</v>
      </c>
      <c r="AG39" s="61"/>
      <c r="AH39" s="61"/>
      <c r="AI39" s="61"/>
      <c r="AJ39" s="61"/>
      <c r="AK39" s="61"/>
      <c r="AL39" s="61">
        <v>5.5666003976143186</v>
      </c>
      <c r="AM39" s="61">
        <f t="shared" si="4"/>
        <v>-8.4318289491874072</v>
      </c>
      <c r="AN39" s="61">
        <f t="shared" si="5"/>
        <v>-1.2001387890601345</v>
      </c>
      <c r="AO39" s="61">
        <f t="shared" si="6"/>
        <v>5.5666003976143186</v>
      </c>
      <c r="AP39" s="61">
        <f t="shared" si="7"/>
        <v>6</v>
      </c>
      <c r="AQ39" s="61">
        <f t="array" ref="AQ39">SUM(IF($AA39:$AL39&lt;0,1,0))</f>
        <v>3</v>
      </c>
      <c r="AR39" s="61">
        <f t="shared" si="8"/>
        <v>50</v>
      </c>
      <c r="AS39" s="61">
        <f t="array" ref="AS39">SUM(IF($AA39:$AL39&gt;20,1,0))</f>
        <v>0</v>
      </c>
      <c r="AT39" s="61">
        <f t="shared" si="9"/>
        <v>0</v>
      </c>
      <c r="AU39" s="61">
        <f t="array" ref="AU39">SUM(IF(AA39:AL39&gt;40,1,0))</f>
        <v>0</v>
      </c>
      <c r="AV39" s="61">
        <f t="shared" si="10"/>
        <v>0</v>
      </c>
      <c r="AW39" s="61">
        <v>-7.6939095283030001</v>
      </c>
      <c r="AX39" s="61">
        <v>6.1041697375162407</v>
      </c>
      <c r="AY39" s="61">
        <v>1.2671821305841959</v>
      </c>
      <c r="AZ39" s="61"/>
      <c r="BA39" s="61">
        <v>-1.857241857241859</v>
      </c>
      <c r="BB39" s="61">
        <v>7.5229357798165131</v>
      </c>
      <c r="BC39" s="61"/>
      <c r="BD39" s="61"/>
      <c r="BE39" s="61">
        <v>8.0152671755725269</v>
      </c>
      <c r="BF39" s="61">
        <v>0.64846678716081185</v>
      </c>
      <c r="BG39" s="61">
        <v>1.6349480968858021</v>
      </c>
      <c r="BH39" s="61">
        <v>2.6014769547908489</v>
      </c>
      <c r="BI39" s="61">
        <v>10.906535720317777</v>
      </c>
      <c r="BJ39" s="61"/>
      <c r="BK39" s="61">
        <v>5.410122910125029</v>
      </c>
      <c r="BL39" s="61">
        <v>6.7404754151742186</v>
      </c>
      <c r="BM39" s="61">
        <v>-0.32620043276569977</v>
      </c>
      <c r="BN39" s="61">
        <v>-3.6176562938043166</v>
      </c>
      <c r="BO39" s="61">
        <f t="shared" si="11"/>
        <v>2.6683266139877913</v>
      </c>
      <c r="BP39" s="61">
        <f t="shared" si="12"/>
        <v>2.1182125258383255</v>
      </c>
      <c r="BQ39" s="61">
        <f t="shared" si="13"/>
        <v>10.906535720317777</v>
      </c>
      <c r="BR39" s="61">
        <f t="shared" si="0"/>
        <v>14</v>
      </c>
      <c r="BS39" s="61">
        <f t="array" ref="BS39">SUM(IF($AW39:$BN39&lt;0,1,0))</f>
        <v>4</v>
      </c>
      <c r="BT39" s="61">
        <f t="shared" si="14"/>
        <v>28.571428571428573</v>
      </c>
      <c r="BU39" s="61">
        <f t="array" ref="BU39">SUM(IF($AW39:$BN39&gt;20,1,0))</f>
        <v>0</v>
      </c>
      <c r="BV39" s="61">
        <f t="shared" si="15"/>
        <v>0</v>
      </c>
      <c r="BW39" s="61">
        <f t="array" ref="BW39">SUM(IF(AW39:BN39&gt;40,1,0))</f>
        <v>0</v>
      </c>
      <c r="BX39" s="61">
        <f t="shared" si="16"/>
        <v>0</v>
      </c>
      <c r="BY39" s="61">
        <v>-0.79999999999999516</v>
      </c>
      <c r="BZ39" s="61"/>
      <c r="CA39" s="61" t="s">
        <v>25</v>
      </c>
      <c r="CB39" s="61">
        <v>0.37060471843081166</v>
      </c>
      <c r="CC39" s="61"/>
      <c r="CD39" s="61"/>
      <c r="CE39" s="61"/>
      <c r="CF39" s="61"/>
      <c r="CG39" s="61"/>
      <c r="CH39" s="61"/>
      <c r="CI39" s="61"/>
      <c r="CJ39" s="61" t="s">
        <v>25</v>
      </c>
      <c r="CK39" s="61"/>
      <c r="CL39" s="61"/>
      <c r="CM39" s="61"/>
      <c r="CN39" s="61">
        <v>1.7293997965411867</v>
      </c>
      <c r="CO39" s="61"/>
      <c r="CP39" s="61"/>
      <c r="CQ39" s="61">
        <f t="shared" si="17"/>
        <v>0.43333483832400105</v>
      </c>
      <c r="CR39" s="61">
        <f t="shared" si="18"/>
        <v>0.37060471843081166</v>
      </c>
      <c r="CS39" s="61">
        <f t="shared" si="19"/>
        <v>1.7293997965411867</v>
      </c>
      <c r="CT39" s="61">
        <f t="shared" si="20"/>
        <v>5</v>
      </c>
      <c r="CU39" s="61">
        <f t="array" ref="CU39">SUM(IF($BY39:$CP39&lt;0,1,0))</f>
        <v>1</v>
      </c>
      <c r="CV39" s="61">
        <f t="shared" si="21"/>
        <v>20</v>
      </c>
      <c r="CW39" s="61">
        <f t="array" ref="CW39">SUM(IF($BY39:$CP39&gt;20,1,0))</f>
        <v>2</v>
      </c>
      <c r="CX39" s="61">
        <f t="shared" si="22"/>
        <v>40</v>
      </c>
      <c r="CY39" s="61">
        <f t="array" ref="CY39">SUM(IF(BY39:CP39&gt;40,1,0))</f>
        <v>2</v>
      </c>
      <c r="CZ39" s="61">
        <f t="shared" si="23"/>
        <v>40</v>
      </c>
      <c r="DA39" s="61"/>
      <c r="DB39" s="61">
        <v>-2.8932398072525571</v>
      </c>
      <c r="DC39" s="61">
        <f t="shared" si="24"/>
        <v>-2.8932398072525571</v>
      </c>
      <c r="DD39" s="61">
        <f t="shared" si="25"/>
        <v>-2.8932398072525571</v>
      </c>
      <c r="DE39" s="61">
        <f t="shared" si="26"/>
        <v>-2.8932398072525571</v>
      </c>
      <c r="DF39" s="61">
        <f t="shared" si="27"/>
        <v>1</v>
      </c>
      <c r="DG39" s="61">
        <f t="array" ref="DG39">SUM(IF($DA39:$DB39&lt;0,1,0))</f>
        <v>1</v>
      </c>
      <c r="DH39" s="61">
        <f t="shared" si="28"/>
        <v>100</v>
      </c>
      <c r="DI39" s="61">
        <f t="array" ref="DI39">SUM(IF($DA39:$DB39&gt;20,1,0))</f>
        <v>0</v>
      </c>
      <c r="DJ39" s="61">
        <f t="shared" si="29"/>
        <v>0</v>
      </c>
      <c r="DK39" s="61">
        <f t="array" ref="DK39">SUM(IF(DA39:DB39&gt;40,1,0))</f>
        <v>0</v>
      </c>
      <c r="DL39" s="61">
        <f t="shared" si="30"/>
        <v>0</v>
      </c>
      <c r="DM39" s="61">
        <v>-33.807907193697474</v>
      </c>
      <c r="DN39" s="61"/>
      <c r="DO39" s="61">
        <f t="shared" si="40"/>
        <v>-33.807907193697474</v>
      </c>
      <c r="DP39" s="61">
        <f t="shared" si="41"/>
        <v>-33.807907193697474</v>
      </c>
      <c r="DQ39" s="61">
        <f t="shared" si="42"/>
        <v>-33.807907193697474</v>
      </c>
      <c r="DR39" s="61">
        <f t="shared" si="43"/>
        <v>1</v>
      </c>
      <c r="DS39" s="61">
        <f t="array" ref="DS39">SUM(IF($DM39:$DN39&lt;0,1,0))</f>
        <v>1</v>
      </c>
      <c r="DT39" s="61">
        <f t="shared" si="44"/>
        <v>100</v>
      </c>
      <c r="DU39" s="61">
        <f t="array" ref="DU39">SUM(IF($DM39:$DN39&gt;20,1,0))</f>
        <v>0</v>
      </c>
      <c r="DV39" s="61">
        <f t="shared" si="45"/>
        <v>0</v>
      </c>
      <c r="DW39" s="61">
        <f t="array" ref="DW39">SUM(IF(DM39:DN39&gt;40,1,0))</f>
        <v>0</v>
      </c>
      <c r="DX39" s="61">
        <f t="shared" si="46"/>
        <v>0</v>
      </c>
      <c r="DY39" s="61">
        <f t="shared" si="37"/>
        <v>-1.9454217434109353</v>
      </c>
      <c r="DZ39" s="61">
        <f t="shared" si="1"/>
        <v>0.64846678716081185</v>
      </c>
      <c r="EA39" s="61">
        <f t="shared" si="31"/>
        <v>10.906535720317777</v>
      </c>
      <c r="EB39" s="61">
        <f t="shared" si="39"/>
        <v>0.32103546113003495</v>
      </c>
      <c r="EC39" s="61">
        <f t="shared" si="2"/>
        <v>12.510064615836484</v>
      </c>
      <c r="ED39" s="61">
        <f t="shared" si="32"/>
        <v>27</v>
      </c>
      <c r="EE39" s="61">
        <f t="shared" si="32"/>
        <v>10</v>
      </c>
      <c r="EF39" s="61">
        <f t="shared" si="33"/>
        <v>37.037037037037038</v>
      </c>
      <c r="EG39" s="61">
        <f t="shared" si="34"/>
        <v>2</v>
      </c>
      <c r="EH39" s="61">
        <f t="shared" si="35"/>
        <v>7.4074074074074066</v>
      </c>
      <c r="EI39" s="61">
        <f t="shared" si="38"/>
        <v>15.432098765432096</v>
      </c>
      <c r="EJ39" s="61">
        <f t="shared" si="3"/>
        <v>2</v>
      </c>
      <c r="EK39" s="61">
        <f t="shared" si="36"/>
        <v>7.4074074074074066</v>
      </c>
      <c r="EL39" s="84"/>
      <c r="EM39" s="84"/>
      <c r="EN39" s="84"/>
      <c r="EO39" s="84"/>
    </row>
    <row r="40" spans="2:145" x14ac:dyDescent="0.4">
      <c r="B40" s="88">
        <v>1831</v>
      </c>
      <c r="C40" s="61"/>
      <c r="D40" s="61"/>
      <c r="E40" s="61"/>
      <c r="F40" s="61"/>
      <c r="G40" s="61"/>
      <c r="H40" s="61"/>
      <c r="I40" s="61"/>
      <c r="J40" s="61"/>
      <c r="K40" s="61"/>
      <c r="L40" s="61"/>
      <c r="M40" s="61"/>
      <c r="N40" s="61"/>
      <c r="O40" s="61"/>
      <c r="P40" s="61"/>
      <c r="Q40" s="61"/>
      <c r="R40" s="61"/>
      <c r="S40" s="61"/>
      <c r="T40" s="61"/>
      <c r="U40" s="61"/>
      <c r="V40" s="61"/>
      <c r="W40" s="61"/>
      <c r="X40" s="61"/>
      <c r="Y40" s="61"/>
      <c r="Z40" s="61"/>
      <c r="AA40" s="61">
        <v>13.14724679008229</v>
      </c>
      <c r="AB40" s="61"/>
      <c r="AC40" s="61">
        <v>-24.668874172185429</v>
      </c>
      <c r="AD40" s="61">
        <v>1.2406814260664367</v>
      </c>
      <c r="AE40" s="61">
        <v>4.2780748663101553</v>
      </c>
      <c r="AF40" s="61">
        <v>-6.122448979591832</v>
      </c>
      <c r="AG40" s="61"/>
      <c r="AH40" s="61"/>
      <c r="AI40" s="61"/>
      <c r="AJ40" s="61"/>
      <c r="AK40" s="61"/>
      <c r="AL40" s="61">
        <v>5.2730696798493293</v>
      </c>
      <c r="AM40" s="61">
        <f t="shared" si="4"/>
        <v>-1.1420417315781752</v>
      </c>
      <c r="AN40" s="61">
        <f t="shared" si="5"/>
        <v>2.759378146188296</v>
      </c>
      <c r="AO40" s="61">
        <f t="shared" si="6"/>
        <v>13.14724679008229</v>
      </c>
      <c r="AP40" s="61">
        <f t="shared" si="7"/>
        <v>6</v>
      </c>
      <c r="AQ40" s="61">
        <f t="array" ref="AQ40">SUM(IF($AA40:$AL40&lt;0,1,0))</f>
        <v>2</v>
      </c>
      <c r="AR40" s="61">
        <f t="shared" si="8"/>
        <v>33.333333333333336</v>
      </c>
      <c r="AS40" s="61">
        <f t="array" ref="AS40">SUM(IF($AA40:$AL40&gt;20,1,0))</f>
        <v>0</v>
      </c>
      <c r="AT40" s="61">
        <f t="shared" si="9"/>
        <v>0</v>
      </c>
      <c r="AU40" s="61">
        <f t="array" ref="AU40">SUM(IF(AA40:AL40&gt;40,1,0))</f>
        <v>0</v>
      </c>
      <c r="AV40" s="61">
        <f t="shared" si="10"/>
        <v>0</v>
      </c>
      <c r="AW40" s="61">
        <v>9.7424013919350081</v>
      </c>
      <c r="AX40" s="61">
        <v>5.4067958521621051</v>
      </c>
      <c r="AY40" s="61">
        <v>3.7479169822754108</v>
      </c>
      <c r="AZ40" s="61"/>
      <c r="BA40" s="61">
        <v>0.40322580645161255</v>
      </c>
      <c r="BB40" s="61">
        <v>16.211604095563132</v>
      </c>
      <c r="BC40" s="61"/>
      <c r="BD40" s="61"/>
      <c r="BE40" s="61">
        <v>-6.5959952885747963</v>
      </c>
      <c r="BF40" s="61">
        <v>1.0654762044352006</v>
      </c>
      <c r="BG40" s="61">
        <v>11.992510000851153</v>
      </c>
      <c r="BH40" s="61">
        <v>25.720820616009554</v>
      </c>
      <c r="BI40" s="61">
        <v>8.3712087617478623</v>
      </c>
      <c r="BJ40" s="61"/>
      <c r="BK40" s="61">
        <v>9.9061847087205219</v>
      </c>
      <c r="BL40" s="61">
        <v>5.351360732014153</v>
      </c>
      <c r="BM40" s="61">
        <v>29.312040212039637</v>
      </c>
      <c r="BN40" s="61">
        <v>9.948429319371721</v>
      </c>
      <c r="BO40" s="61">
        <f t="shared" si="11"/>
        <v>9.3274270996430193</v>
      </c>
      <c r="BP40" s="61">
        <f t="shared" si="12"/>
        <v>9.0568050768414352</v>
      </c>
      <c r="BQ40" s="61">
        <f t="shared" si="13"/>
        <v>29.312040212039637</v>
      </c>
      <c r="BR40" s="61">
        <f t="shared" si="0"/>
        <v>14</v>
      </c>
      <c r="BS40" s="61">
        <f t="array" ref="BS40">SUM(IF($AW40:$BN40&lt;0,1,0))</f>
        <v>1</v>
      </c>
      <c r="BT40" s="61">
        <f t="shared" si="14"/>
        <v>7.1428571428571432</v>
      </c>
      <c r="BU40" s="61">
        <f t="array" ref="BU40">SUM(IF($AW40:$BN40&gt;20,1,0))</f>
        <v>2</v>
      </c>
      <c r="BV40" s="61">
        <f t="shared" si="15"/>
        <v>14.285714285714285</v>
      </c>
      <c r="BW40" s="61">
        <f t="array" ref="BW40">SUM(IF(AW40:BN40&gt;40,1,0))</f>
        <v>0</v>
      </c>
      <c r="BX40" s="61">
        <f t="shared" si="16"/>
        <v>0</v>
      </c>
      <c r="BY40" s="61">
        <v>-6.7073170731707323</v>
      </c>
      <c r="BZ40" s="61"/>
      <c r="CA40" s="61">
        <v>0</v>
      </c>
      <c r="CB40" s="61">
        <v>-0.17876296031461406</v>
      </c>
      <c r="CC40" s="61"/>
      <c r="CD40" s="61"/>
      <c r="CE40" s="61"/>
      <c r="CF40" s="61"/>
      <c r="CG40" s="61"/>
      <c r="CH40" s="61"/>
      <c r="CI40" s="61"/>
      <c r="CJ40" s="61" t="s">
        <v>25</v>
      </c>
      <c r="CK40" s="61"/>
      <c r="CL40" s="61"/>
      <c r="CM40" s="61"/>
      <c r="CN40" s="61">
        <v>-5.0636072047955833</v>
      </c>
      <c r="CO40" s="61"/>
      <c r="CP40" s="61"/>
      <c r="CQ40" s="61">
        <f t="shared" si="17"/>
        <v>-2.9874218095702325</v>
      </c>
      <c r="CR40" s="61">
        <f t="shared" si="18"/>
        <v>-2.6211850825550989</v>
      </c>
      <c r="CS40" s="61">
        <f t="shared" si="19"/>
        <v>0</v>
      </c>
      <c r="CT40" s="61">
        <f t="shared" si="20"/>
        <v>5</v>
      </c>
      <c r="CU40" s="61">
        <f t="array" ref="CU40">SUM(IF($BY40:$CP40&lt;0,1,0))</f>
        <v>3</v>
      </c>
      <c r="CV40" s="61">
        <f t="shared" si="21"/>
        <v>60</v>
      </c>
      <c r="CW40" s="61">
        <f t="array" ref="CW40">SUM(IF($BY40:$CP40&gt;20,1,0))</f>
        <v>1</v>
      </c>
      <c r="CX40" s="61">
        <f t="shared" si="22"/>
        <v>20</v>
      </c>
      <c r="CY40" s="61">
        <f t="array" ref="CY40">SUM(IF(BY40:CP40&gt;40,1,0))</f>
        <v>1</v>
      </c>
      <c r="CZ40" s="61">
        <f t="shared" si="23"/>
        <v>20</v>
      </c>
      <c r="DA40" s="61"/>
      <c r="DB40" s="61">
        <v>-2.9704853815877428</v>
      </c>
      <c r="DC40" s="61">
        <f t="shared" si="24"/>
        <v>-2.9704853815877428</v>
      </c>
      <c r="DD40" s="61">
        <f t="shared" si="25"/>
        <v>-2.9704853815877428</v>
      </c>
      <c r="DE40" s="61">
        <f t="shared" si="26"/>
        <v>-2.9704853815877428</v>
      </c>
      <c r="DF40" s="61">
        <f t="shared" si="27"/>
        <v>1</v>
      </c>
      <c r="DG40" s="61">
        <f t="array" ref="DG40">SUM(IF($DA40:$DB40&lt;0,1,0))</f>
        <v>1</v>
      </c>
      <c r="DH40" s="61">
        <f t="shared" si="28"/>
        <v>100</v>
      </c>
      <c r="DI40" s="61">
        <f t="array" ref="DI40">SUM(IF($DA40:$DB40&gt;20,1,0))</f>
        <v>0</v>
      </c>
      <c r="DJ40" s="61">
        <f t="shared" si="29"/>
        <v>0</v>
      </c>
      <c r="DK40" s="61">
        <f t="array" ref="DK40">SUM(IF(DA40:DB40&gt;40,1,0))</f>
        <v>0</v>
      </c>
      <c r="DL40" s="61">
        <f t="shared" si="30"/>
        <v>0</v>
      </c>
      <c r="DM40" s="61">
        <v>-7.8228749459331564</v>
      </c>
      <c r="DN40" s="61"/>
      <c r="DO40" s="61">
        <f t="shared" si="40"/>
        <v>-7.8228749459331564</v>
      </c>
      <c r="DP40" s="61">
        <f t="shared" si="41"/>
        <v>-7.8228749459331564</v>
      </c>
      <c r="DQ40" s="61">
        <f t="shared" si="42"/>
        <v>-7.8228749459331564</v>
      </c>
      <c r="DR40" s="61">
        <f t="shared" si="43"/>
        <v>1</v>
      </c>
      <c r="DS40" s="61">
        <f t="array" ref="DS40">SUM(IF($DM40:$DN40&lt;0,1,0))</f>
        <v>1</v>
      </c>
      <c r="DT40" s="61">
        <f t="shared" si="44"/>
        <v>100</v>
      </c>
      <c r="DU40" s="61">
        <f t="array" ref="DU40">SUM(IF($DM40:$DN40&gt;20,1,0))</f>
        <v>0</v>
      </c>
      <c r="DV40" s="61">
        <f t="shared" si="45"/>
        <v>0</v>
      </c>
      <c r="DW40" s="61">
        <f t="array" ref="DW40">SUM(IF(DM40:DN40&gt;40,1,0))</f>
        <v>0</v>
      </c>
      <c r="DX40" s="61">
        <f t="shared" si="46"/>
        <v>0</v>
      </c>
      <c r="DY40" s="61">
        <f t="shared" si="37"/>
        <v>3.8841800553742845</v>
      </c>
      <c r="DZ40" s="61">
        <f t="shared" si="1"/>
        <v>4.0129959242927828</v>
      </c>
      <c r="EA40" s="61">
        <f t="shared" si="31"/>
        <v>29.312040212039637</v>
      </c>
      <c r="EB40" s="61">
        <f t="shared" si="39"/>
        <v>0.88990024102776488</v>
      </c>
      <c r="EC40" s="61">
        <f t="shared" si="2"/>
        <v>10.993030102859674</v>
      </c>
      <c r="ED40" s="61">
        <f t="shared" si="32"/>
        <v>27</v>
      </c>
      <c r="EE40" s="61">
        <f t="shared" si="32"/>
        <v>8</v>
      </c>
      <c r="EF40" s="61">
        <f t="shared" si="33"/>
        <v>29.62962962962963</v>
      </c>
      <c r="EG40" s="61">
        <f t="shared" si="34"/>
        <v>3</v>
      </c>
      <c r="EH40" s="61">
        <f t="shared" si="35"/>
        <v>11.111111111111111</v>
      </c>
      <c r="EI40" s="61">
        <f t="shared" si="38"/>
        <v>14.814814814814815</v>
      </c>
      <c r="EJ40" s="61">
        <f t="shared" si="3"/>
        <v>1</v>
      </c>
      <c r="EK40" s="61">
        <f t="shared" si="36"/>
        <v>3.7037037037037033</v>
      </c>
      <c r="EL40" s="84"/>
      <c r="EM40" s="84"/>
      <c r="EN40" s="84"/>
      <c r="EO40" s="84"/>
    </row>
    <row r="41" spans="2:145" x14ac:dyDescent="0.4">
      <c r="B41" s="88">
        <v>1832</v>
      </c>
      <c r="C41" s="61"/>
      <c r="D41" s="61"/>
      <c r="E41" s="61"/>
      <c r="F41" s="61"/>
      <c r="G41" s="61"/>
      <c r="H41" s="61"/>
      <c r="I41" s="61"/>
      <c r="J41" s="61"/>
      <c r="K41" s="61"/>
      <c r="L41" s="61"/>
      <c r="M41" s="61"/>
      <c r="N41" s="61"/>
      <c r="O41" s="61"/>
      <c r="P41" s="61"/>
      <c r="Q41" s="61"/>
      <c r="R41" s="61"/>
      <c r="S41" s="61"/>
      <c r="T41" s="61"/>
      <c r="U41" s="61"/>
      <c r="V41" s="61"/>
      <c r="W41" s="61"/>
      <c r="X41" s="61"/>
      <c r="Y41" s="61"/>
      <c r="Z41" s="61"/>
      <c r="AA41" s="61">
        <v>3.4307847293127192</v>
      </c>
      <c r="AB41" s="61"/>
      <c r="AC41" s="61">
        <v>16.175824175824172</v>
      </c>
      <c r="AD41" s="61">
        <v>10.065387561876316</v>
      </c>
      <c r="AE41" s="61">
        <v>-8.7179487179487207</v>
      </c>
      <c r="AF41" s="61">
        <v>10.869565217391308</v>
      </c>
      <c r="AG41" s="61"/>
      <c r="AH41" s="61"/>
      <c r="AI41" s="61"/>
      <c r="AJ41" s="61"/>
      <c r="AK41" s="61"/>
      <c r="AL41" s="61">
        <v>23.792486583184271</v>
      </c>
      <c r="AM41" s="61">
        <f t="shared" si="4"/>
        <v>9.2693499249400109</v>
      </c>
      <c r="AN41" s="61">
        <f t="shared" si="5"/>
        <v>10.467476389633813</v>
      </c>
      <c r="AO41" s="61">
        <f t="shared" si="6"/>
        <v>23.792486583184271</v>
      </c>
      <c r="AP41" s="61">
        <f t="shared" si="7"/>
        <v>6</v>
      </c>
      <c r="AQ41" s="61">
        <f t="array" ref="AQ41">SUM(IF($AA41:$AL41&lt;0,1,0))</f>
        <v>1</v>
      </c>
      <c r="AR41" s="61">
        <f t="shared" si="8"/>
        <v>16.666666666666668</v>
      </c>
      <c r="AS41" s="61">
        <f t="array" ref="AS41">SUM(IF($AA41:$AL41&gt;20,1,0))</f>
        <v>1</v>
      </c>
      <c r="AT41" s="61">
        <f t="shared" si="9"/>
        <v>16.666666666666664</v>
      </c>
      <c r="AU41" s="61">
        <f t="array" ref="AU41">SUM(IF(AA41:AL41&gt;40,1,0))</f>
        <v>0</v>
      </c>
      <c r="AV41" s="61">
        <f t="shared" si="10"/>
        <v>0</v>
      </c>
      <c r="AW41" s="61">
        <v>-5.7922095759996015</v>
      </c>
      <c r="AX41" s="61">
        <v>2.6658249486875452</v>
      </c>
      <c r="AY41" s="61">
        <v>-3.6125226330237696</v>
      </c>
      <c r="AZ41" s="61"/>
      <c r="BA41" s="61">
        <v>-4.0642857142857149</v>
      </c>
      <c r="BB41" s="61">
        <v>-6.0205580029368475</v>
      </c>
      <c r="BC41" s="61"/>
      <c r="BD41" s="61"/>
      <c r="BE41" s="61">
        <v>-4.0330161641637163</v>
      </c>
      <c r="BF41" s="61">
        <v>0.53898976768927387</v>
      </c>
      <c r="BG41" s="61">
        <v>-5.2515579875361151</v>
      </c>
      <c r="BH41" s="61">
        <v>-10.633253061932413</v>
      </c>
      <c r="BI41" s="61">
        <v>-10</v>
      </c>
      <c r="BJ41" s="61"/>
      <c r="BK41" s="61">
        <v>11.337837347658997</v>
      </c>
      <c r="BL41" s="61">
        <v>2.236879839403505</v>
      </c>
      <c r="BM41" s="61">
        <v>4.1136060701925103</v>
      </c>
      <c r="BN41" s="61">
        <v>-7.3806349206349209</v>
      </c>
      <c r="BO41" s="61">
        <f t="shared" si="11"/>
        <v>-2.563921434777233</v>
      </c>
      <c r="BP41" s="61">
        <f t="shared" si="12"/>
        <v>-4.0486509392247161</v>
      </c>
      <c r="BQ41" s="61">
        <f t="shared" si="13"/>
        <v>11.337837347658997</v>
      </c>
      <c r="BR41" s="61">
        <f t="shared" si="0"/>
        <v>14</v>
      </c>
      <c r="BS41" s="61">
        <f t="array" ref="BS41">SUM(IF($AW41:$BN41&lt;0,1,0))</f>
        <v>9</v>
      </c>
      <c r="BT41" s="61">
        <f t="shared" si="14"/>
        <v>64.285714285714292</v>
      </c>
      <c r="BU41" s="61">
        <f t="array" ref="BU41">SUM(IF($AW41:$BN41&gt;20,1,0))</f>
        <v>0</v>
      </c>
      <c r="BV41" s="61">
        <f t="shared" si="15"/>
        <v>0</v>
      </c>
      <c r="BW41" s="61">
        <f t="array" ref="BW41">SUM(IF(AW41:BN41&gt;40,1,0))</f>
        <v>0</v>
      </c>
      <c r="BX41" s="61">
        <f t="shared" si="16"/>
        <v>0</v>
      </c>
      <c r="BY41" s="61">
        <v>4.4600938967136123</v>
      </c>
      <c r="BZ41" s="61"/>
      <c r="CA41" s="61">
        <v>-45.9375</v>
      </c>
      <c r="CB41" s="61">
        <v>-5.1575931232091756</v>
      </c>
      <c r="CC41" s="61"/>
      <c r="CD41" s="61"/>
      <c r="CE41" s="61"/>
      <c r="CF41" s="61"/>
      <c r="CG41" s="61"/>
      <c r="CH41" s="61"/>
      <c r="CI41" s="61"/>
      <c r="CJ41" s="61" t="s">
        <v>25</v>
      </c>
      <c r="CK41" s="61"/>
      <c r="CL41" s="61"/>
      <c r="CM41" s="61"/>
      <c r="CN41" s="61">
        <v>-4.134922384642703</v>
      </c>
      <c r="CO41" s="61"/>
      <c r="CP41" s="61">
        <v>2.8301886792452935</v>
      </c>
      <c r="CQ41" s="61">
        <f t="shared" si="17"/>
        <v>-9.5879465863785924</v>
      </c>
      <c r="CR41" s="61">
        <f t="shared" si="18"/>
        <v>-4.134922384642703</v>
      </c>
      <c r="CS41" s="61">
        <f t="shared" si="19"/>
        <v>4.4600938967136123</v>
      </c>
      <c r="CT41" s="61">
        <f t="shared" si="20"/>
        <v>6</v>
      </c>
      <c r="CU41" s="61">
        <f t="array" ref="CU41">SUM(IF($BY41:$CP41&lt;0,1,0))</f>
        <v>3</v>
      </c>
      <c r="CV41" s="61">
        <f t="shared" si="21"/>
        <v>50</v>
      </c>
      <c r="CW41" s="61">
        <f t="array" ref="CW41">SUM(IF($BY41:$CP41&gt;20,1,0))</f>
        <v>1</v>
      </c>
      <c r="CX41" s="61">
        <f t="shared" si="22"/>
        <v>16.666666666666664</v>
      </c>
      <c r="CY41" s="61">
        <f t="array" ref="CY41">SUM(IF(BY41:CP41&gt;40,1,0))</f>
        <v>1</v>
      </c>
      <c r="CZ41" s="61">
        <f t="shared" si="23"/>
        <v>16.666666666666664</v>
      </c>
      <c r="DA41" s="61"/>
      <c r="DB41" s="61">
        <v>-4.5407977590651814E-2</v>
      </c>
      <c r="DC41" s="61">
        <f t="shared" si="24"/>
        <v>-4.5407977590651814E-2</v>
      </c>
      <c r="DD41" s="61">
        <f t="shared" si="25"/>
        <v>-4.5407977590651814E-2</v>
      </c>
      <c r="DE41" s="61">
        <f t="shared" si="26"/>
        <v>-4.5407977590651814E-2</v>
      </c>
      <c r="DF41" s="61">
        <f t="shared" si="27"/>
        <v>1</v>
      </c>
      <c r="DG41" s="61">
        <f t="array" ref="DG41">SUM(IF($DA41:$DB41&lt;0,1,0))</f>
        <v>1</v>
      </c>
      <c r="DH41" s="61">
        <f t="shared" si="28"/>
        <v>100</v>
      </c>
      <c r="DI41" s="61">
        <f t="array" ref="DI41">SUM(IF($DA41:$DB41&gt;20,1,0))</f>
        <v>0</v>
      </c>
      <c r="DJ41" s="61">
        <f t="shared" si="29"/>
        <v>0</v>
      </c>
      <c r="DK41" s="61">
        <f t="array" ref="DK41">SUM(IF(DA41:DB41&gt;40,1,0))</f>
        <v>0</v>
      </c>
      <c r="DL41" s="61">
        <f t="shared" si="30"/>
        <v>0</v>
      </c>
      <c r="DM41" s="61">
        <v>-9.8902421052916463</v>
      </c>
      <c r="DN41" s="61"/>
      <c r="DO41" s="61">
        <f t="shared" si="40"/>
        <v>-9.8902421052916463</v>
      </c>
      <c r="DP41" s="61">
        <f t="shared" si="41"/>
        <v>-9.8902421052916463</v>
      </c>
      <c r="DQ41" s="61">
        <f t="shared" si="42"/>
        <v>-9.8902421052916463</v>
      </c>
      <c r="DR41" s="61">
        <f t="shared" si="43"/>
        <v>1</v>
      </c>
      <c r="DS41" s="61">
        <f t="array" ref="DS41">SUM(IF($DM41:$DN41&lt;0,1,0))</f>
        <v>1</v>
      </c>
      <c r="DT41" s="61">
        <f t="shared" si="44"/>
        <v>100</v>
      </c>
      <c r="DU41" s="61">
        <f t="array" ref="DU41">SUM(IF($DM41:$DN41&gt;20,1,0))</f>
        <v>0</v>
      </c>
      <c r="DV41" s="61">
        <f t="shared" si="45"/>
        <v>0</v>
      </c>
      <c r="DW41" s="61">
        <f t="array" ref="DW41">SUM(IF(DM41:DN41&gt;40,1,0))</f>
        <v>0</v>
      </c>
      <c r="DX41" s="61">
        <f t="shared" si="46"/>
        <v>0</v>
      </c>
      <c r="DY41" s="61">
        <f t="shared" si="37"/>
        <v>-1.4131179093339437</v>
      </c>
      <c r="DZ41" s="61">
        <f t="shared" si="1"/>
        <v>-3.6125226330237696</v>
      </c>
      <c r="EA41" s="61">
        <f t="shared" si="31"/>
        <v>23.792486583184271</v>
      </c>
      <c r="EB41" s="61">
        <f t="shared" si="39"/>
        <v>0.20385305794942163</v>
      </c>
      <c r="EC41" s="61">
        <f t="shared" si="2"/>
        <v>12.293443989076822</v>
      </c>
      <c r="ED41" s="61">
        <f t="shared" si="32"/>
        <v>28</v>
      </c>
      <c r="EE41" s="61">
        <f t="shared" si="32"/>
        <v>15</v>
      </c>
      <c r="EF41" s="61">
        <f t="shared" si="33"/>
        <v>53.571428571428569</v>
      </c>
      <c r="EG41" s="61">
        <f t="shared" si="34"/>
        <v>2</v>
      </c>
      <c r="EH41" s="61">
        <f t="shared" si="35"/>
        <v>7.1428571428571423</v>
      </c>
      <c r="EI41" s="61">
        <f t="shared" si="38"/>
        <v>13.536155202821869</v>
      </c>
      <c r="EJ41" s="61">
        <f t="shared" si="3"/>
        <v>1</v>
      </c>
      <c r="EK41" s="61">
        <f t="shared" si="36"/>
        <v>3.5714285714285712</v>
      </c>
      <c r="EL41" s="84"/>
      <c r="EM41" s="84"/>
      <c r="EN41" s="84"/>
      <c r="EO41" s="84"/>
    </row>
    <row r="42" spans="2:145" x14ac:dyDescent="0.4">
      <c r="B42" s="88">
        <v>1833</v>
      </c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/>
      <c r="P42" s="61"/>
      <c r="Q42" s="61"/>
      <c r="R42" s="61"/>
      <c r="S42" s="61"/>
      <c r="T42" s="61"/>
      <c r="U42" s="61"/>
      <c r="V42" s="61"/>
      <c r="W42" s="61"/>
      <c r="X42" s="61"/>
      <c r="Y42" s="61"/>
      <c r="Z42" s="61"/>
      <c r="AA42" s="61">
        <v>4.8903732947904288</v>
      </c>
      <c r="AB42" s="61"/>
      <c r="AC42" s="61">
        <v>19.334090049186536</v>
      </c>
      <c r="AD42" s="61">
        <v>-3.6630047027937271</v>
      </c>
      <c r="AE42" s="61">
        <v>20.393258426966288</v>
      </c>
      <c r="AF42" s="61">
        <v>74.509803921568633</v>
      </c>
      <c r="AG42" s="61"/>
      <c r="AH42" s="61"/>
      <c r="AI42" s="61"/>
      <c r="AJ42" s="61"/>
      <c r="AK42" s="61"/>
      <c r="AL42" s="61">
        <v>-11.12716763005781</v>
      </c>
      <c r="AM42" s="61">
        <f t="shared" si="4"/>
        <v>17.389558893276725</v>
      </c>
      <c r="AN42" s="61">
        <f t="shared" si="5"/>
        <v>12.112231671988482</v>
      </c>
      <c r="AO42" s="61">
        <f t="shared" si="6"/>
        <v>74.509803921568633</v>
      </c>
      <c r="AP42" s="61">
        <f t="shared" si="7"/>
        <v>6</v>
      </c>
      <c r="AQ42" s="61">
        <f t="array" ref="AQ42">SUM(IF($AA42:$AL42&lt;0,1,0))</f>
        <v>2</v>
      </c>
      <c r="AR42" s="61">
        <f t="shared" si="8"/>
        <v>33.333333333333336</v>
      </c>
      <c r="AS42" s="61">
        <f t="array" ref="AS42">SUM(IF($AA42:$AL42&gt;20,1,0))</f>
        <v>2</v>
      </c>
      <c r="AT42" s="61">
        <f t="shared" si="9"/>
        <v>33.333333333333329</v>
      </c>
      <c r="AU42" s="61">
        <f t="array" ref="AU42">SUM(IF(AA42:AL42&gt;40,1,0))</f>
        <v>1</v>
      </c>
      <c r="AV42" s="61">
        <f t="shared" si="10"/>
        <v>16.666666666666664</v>
      </c>
      <c r="AW42" s="61">
        <v>-12.090286479419898</v>
      </c>
      <c r="AX42" s="61">
        <v>-13.744118236240121</v>
      </c>
      <c r="AY42" s="61">
        <v>-7.501893652476892</v>
      </c>
      <c r="AZ42" s="61"/>
      <c r="BA42" s="61">
        <v>-0.67693744164332714</v>
      </c>
      <c r="BB42" s="61">
        <v>-6.40625</v>
      </c>
      <c r="BC42" s="61"/>
      <c r="BD42" s="61"/>
      <c r="BE42" s="61">
        <v>-2.4318609022556448</v>
      </c>
      <c r="BF42" s="61">
        <v>-8.1363172705019018</v>
      </c>
      <c r="BG42" s="61">
        <v>-8.8393358466351213</v>
      </c>
      <c r="BH42" s="61">
        <v>0.30852622501660321</v>
      </c>
      <c r="BI42" s="61">
        <v>5.555555555555558</v>
      </c>
      <c r="BJ42" s="61"/>
      <c r="BK42" s="61">
        <v>-3.5975641956655311</v>
      </c>
      <c r="BL42" s="61">
        <v>-4.6356295739474644</v>
      </c>
      <c r="BM42" s="61">
        <v>0.24941371817379654</v>
      </c>
      <c r="BN42" s="61">
        <v>-6.082650671236796</v>
      </c>
      <c r="BO42" s="61">
        <f t="shared" si="11"/>
        <v>-4.8592391979483383</v>
      </c>
      <c r="BP42" s="61">
        <f t="shared" si="12"/>
        <v>-5.3591401225921302</v>
      </c>
      <c r="BQ42" s="61">
        <f t="shared" si="13"/>
        <v>5.555555555555558</v>
      </c>
      <c r="BR42" s="61">
        <f t="shared" si="0"/>
        <v>14</v>
      </c>
      <c r="BS42" s="61">
        <f t="array" ref="BS42">SUM(IF($AW42:$BN42&lt;0,1,0))</f>
        <v>11</v>
      </c>
      <c r="BT42" s="61">
        <f t="shared" si="14"/>
        <v>78.571428571428569</v>
      </c>
      <c r="BU42" s="61">
        <f t="array" ref="BU42">SUM(IF($AW42:$BN42&gt;20,1,0))</f>
        <v>0</v>
      </c>
      <c r="BV42" s="61">
        <f t="shared" si="15"/>
        <v>0</v>
      </c>
      <c r="BW42" s="61">
        <f t="array" ref="BW42">SUM(IF(AW42:BN42&gt;40,1,0))</f>
        <v>0</v>
      </c>
      <c r="BX42" s="61">
        <f t="shared" si="16"/>
        <v>0</v>
      </c>
      <c r="BY42" s="61">
        <v>46.982758620689658</v>
      </c>
      <c r="BZ42" s="61"/>
      <c r="CA42" s="61">
        <v>77.456647398843913</v>
      </c>
      <c r="CB42" s="61">
        <v>-2.1903323262839982</v>
      </c>
      <c r="CC42" s="61"/>
      <c r="CD42" s="61"/>
      <c r="CE42" s="61"/>
      <c r="CF42" s="61"/>
      <c r="CG42" s="61"/>
      <c r="CH42" s="61"/>
      <c r="CI42" s="61"/>
      <c r="CJ42" s="61" t="s">
        <v>25</v>
      </c>
      <c r="CK42" s="61"/>
      <c r="CL42" s="61"/>
      <c r="CM42" s="61"/>
      <c r="CN42" s="61">
        <v>10.594367928911208</v>
      </c>
      <c r="CO42" s="61"/>
      <c r="CP42" s="61">
        <v>3.669724770642202</v>
      </c>
      <c r="CQ42" s="61">
        <f t="shared" si="17"/>
        <v>27.302633278560599</v>
      </c>
      <c r="CR42" s="61">
        <f t="shared" si="18"/>
        <v>10.594367928911208</v>
      </c>
      <c r="CS42" s="61">
        <f t="shared" si="19"/>
        <v>77.456647398843913</v>
      </c>
      <c r="CT42" s="61">
        <f t="shared" si="20"/>
        <v>6</v>
      </c>
      <c r="CU42" s="61">
        <f t="array" ref="CU42">SUM(IF($BY42:$CP42&lt;0,1,0))</f>
        <v>1</v>
      </c>
      <c r="CV42" s="61">
        <f t="shared" si="21"/>
        <v>16.666666666666668</v>
      </c>
      <c r="CW42" s="61">
        <f t="array" ref="CW42">SUM(IF($BY42:$CP42&gt;20,1,0))</f>
        <v>3</v>
      </c>
      <c r="CX42" s="61">
        <f t="shared" si="22"/>
        <v>50</v>
      </c>
      <c r="CY42" s="61">
        <f t="array" ref="CY42">SUM(IF(BY42:CP42&gt;40,1,0))</f>
        <v>3</v>
      </c>
      <c r="CZ42" s="61">
        <f t="shared" si="23"/>
        <v>50</v>
      </c>
      <c r="DA42" s="61"/>
      <c r="DB42" s="61">
        <v>-0.70924915428229107</v>
      </c>
      <c r="DC42" s="61">
        <f t="shared" si="24"/>
        <v>-0.70924915428229107</v>
      </c>
      <c r="DD42" s="61">
        <f t="shared" si="25"/>
        <v>-0.70924915428229107</v>
      </c>
      <c r="DE42" s="61">
        <f t="shared" si="26"/>
        <v>-0.70924915428229107</v>
      </c>
      <c r="DF42" s="61">
        <f t="shared" si="27"/>
        <v>1</v>
      </c>
      <c r="DG42" s="61">
        <f t="array" ref="DG42">SUM(IF($DA42:$DB42&lt;0,1,0))</f>
        <v>1</v>
      </c>
      <c r="DH42" s="61">
        <f t="shared" si="28"/>
        <v>100</v>
      </c>
      <c r="DI42" s="61">
        <f t="array" ref="DI42">SUM(IF($DA42:$DB42&gt;20,1,0))</f>
        <v>0</v>
      </c>
      <c r="DJ42" s="61">
        <f t="shared" si="29"/>
        <v>0</v>
      </c>
      <c r="DK42" s="61">
        <f t="array" ref="DK42">SUM(IF(DA42:DB42&gt;40,1,0))</f>
        <v>0</v>
      </c>
      <c r="DL42" s="61">
        <f t="shared" si="30"/>
        <v>0</v>
      </c>
      <c r="DM42" s="61">
        <v>3.4883463266286885</v>
      </c>
      <c r="DN42" s="61"/>
      <c r="DO42" s="61">
        <f t="shared" si="40"/>
        <v>3.4883463266286885</v>
      </c>
      <c r="DP42" s="61">
        <f t="shared" si="41"/>
        <v>3.4883463266286885</v>
      </c>
      <c r="DQ42" s="61">
        <f t="shared" si="42"/>
        <v>3.4883463266286885</v>
      </c>
      <c r="DR42" s="61">
        <f t="shared" si="43"/>
        <v>1</v>
      </c>
      <c r="DS42" s="61">
        <f t="array" ref="DS42">SUM(IF($DM42:$DN42&lt;0,1,0))</f>
        <v>0</v>
      </c>
      <c r="DT42" s="61">
        <f t="shared" si="44"/>
        <v>0</v>
      </c>
      <c r="DU42" s="61">
        <f t="array" ref="DU42">SUM(IF($DM42:$DN42&gt;20,1,0))</f>
        <v>0</v>
      </c>
      <c r="DV42" s="61">
        <f t="shared" si="45"/>
        <v>0</v>
      </c>
      <c r="DW42" s="61">
        <f t="array" ref="DW42">SUM(IF(DM42:DN42&gt;40,1,0))</f>
        <v>0</v>
      </c>
      <c r="DX42" s="61">
        <f t="shared" si="46"/>
        <v>0</v>
      </c>
      <c r="DY42" s="61">
        <f t="shared" si="37"/>
        <v>6.5037136353160356</v>
      </c>
      <c r="DZ42" s="61">
        <f t="shared" si="1"/>
        <v>-0.70924915428229107</v>
      </c>
      <c r="EA42" s="61">
        <f t="shared" si="31"/>
        <v>77.456647398843913</v>
      </c>
      <c r="EB42" s="61">
        <f t="shared" si="39"/>
        <v>-0.14858120036298145</v>
      </c>
      <c r="EC42" s="61">
        <f t="shared" si="2"/>
        <v>23.530778935753485</v>
      </c>
      <c r="ED42" s="61">
        <f t="shared" si="32"/>
        <v>28</v>
      </c>
      <c r="EE42" s="61">
        <f t="shared" si="32"/>
        <v>15</v>
      </c>
      <c r="EF42" s="61">
        <f t="shared" si="33"/>
        <v>53.571428571428569</v>
      </c>
      <c r="EG42" s="61">
        <f t="shared" si="34"/>
        <v>5</v>
      </c>
      <c r="EH42" s="61">
        <f t="shared" si="35"/>
        <v>17.857142857142858</v>
      </c>
      <c r="EI42" s="61">
        <f t="shared" si="38"/>
        <v>13.425925925925926</v>
      </c>
      <c r="EJ42" s="61">
        <f t="shared" si="3"/>
        <v>4</v>
      </c>
      <c r="EK42" s="61">
        <f t="shared" si="36"/>
        <v>14.285714285714285</v>
      </c>
      <c r="EL42" s="84"/>
      <c r="EM42" s="84"/>
      <c r="EN42" s="84"/>
      <c r="EO42" s="84"/>
    </row>
    <row r="43" spans="2:145" x14ac:dyDescent="0.4">
      <c r="B43" s="88">
        <v>1834</v>
      </c>
      <c r="C43" s="61"/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61"/>
      <c r="P43" s="61"/>
      <c r="Q43" s="61"/>
      <c r="R43" s="61"/>
      <c r="S43" s="61"/>
      <c r="T43" s="61"/>
      <c r="U43" s="61"/>
      <c r="V43" s="61"/>
      <c r="W43" s="61"/>
      <c r="X43" s="61"/>
      <c r="Y43" s="61"/>
      <c r="Z43" s="61"/>
      <c r="AA43" s="61">
        <v>5.0346270869858101</v>
      </c>
      <c r="AB43" s="61"/>
      <c r="AC43" s="61">
        <v>-11.699429296131891</v>
      </c>
      <c r="AD43" s="61">
        <v>8.4835105317259689</v>
      </c>
      <c r="AE43" s="61">
        <v>12.225851609892668</v>
      </c>
      <c r="AF43" s="61">
        <v>29.213483146067396</v>
      </c>
      <c r="AG43" s="61"/>
      <c r="AH43" s="61"/>
      <c r="AI43" s="61"/>
      <c r="AJ43" s="61"/>
      <c r="AK43" s="61"/>
      <c r="AL43" s="61">
        <v>15.93495934959348</v>
      </c>
      <c r="AM43" s="61">
        <f t="shared" si="4"/>
        <v>9.8655004046889072</v>
      </c>
      <c r="AN43" s="61">
        <f t="shared" si="5"/>
        <v>10.354681070809319</v>
      </c>
      <c r="AO43" s="61">
        <f t="shared" si="6"/>
        <v>29.213483146067396</v>
      </c>
      <c r="AP43" s="61">
        <f t="shared" si="7"/>
        <v>6</v>
      </c>
      <c r="AQ43" s="61">
        <f t="array" ref="AQ43">SUM(IF($AA43:$AL43&lt;0,1,0))</f>
        <v>1</v>
      </c>
      <c r="AR43" s="61">
        <f t="shared" si="8"/>
        <v>16.666666666666668</v>
      </c>
      <c r="AS43" s="61">
        <f t="array" ref="AS43">SUM(IF($AA43:$AL43&gt;20,1,0))</f>
        <v>1</v>
      </c>
      <c r="AT43" s="61">
        <f t="shared" si="9"/>
        <v>16.666666666666664</v>
      </c>
      <c r="AU43" s="61">
        <f t="array" ref="AU43">SUM(IF(AA43:AL43&gt;40,1,0))</f>
        <v>0</v>
      </c>
      <c r="AV43" s="61">
        <f t="shared" si="10"/>
        <v>0</v>
      </c>
      <c r="AW43" s="61">
        <v>4.7159109220406776</v>
      </c>
      <c r="AX43" s="61">
        <v>-5.909795892251946</v>
      </c>
      <c r="AY43" s="61">
        <v>-5.4046971731796001</v>
      </c>
      <c r="AZ43" s="61"/>
      <c r="BA43" s="61">
        <v>1.0574494949494972</v>
      </c>
      <c r="BB43" s="61">
        <v>-15.85976627712855</v>
      </c>
      <c r="BC43" s="61">
        <v>13.459766822784648</v>
      </c>
      <c r="BD43" s="61"/>
      <c r="BE43" s="61">
        <v>-11.387522417368823</v>
      </c>
      <c r="BF43" s="61">
        <v>0.33183931970967584</v>
      </c>
      <c r="BG43" s="61">
        <v>-6.9247690277166596</v>
      </c>
      <c r="BH43" s="61">
        <v>-0.36688129270378012</v>
      </c>
      <c r="BI43" s="61">
        <v>-4.2706442831215936</v>
      </c>
      <c r="BJ43" s="61"/>
      <c r="BK43" s="61">
        <v>-4.1441888511662057</v>
      </c>
      <c r="BL43" s="61">
        <v>-0.99457504520795714</v>
      </c>
      <c r="BM43" s="61">
        <v>6.3614646803942243</v>
      </c>
      <c r="BN43" s="61">
        <v>-7.7569829683698259</v>
      </c>
      <c r="BO43" s="61">
        <f t="shared" si="11"/>
        <v>-2.4728927992224148</v>
      </c>
      <c r="BP43" s="61">
        <f t="shared" si="12"/>
        <v>-4.1441888511662057</v>
      </c>
      <c r="BQ43" s="61">
        <f t="shared" si="13"/>
        <v>13.459766822784648</v>
      </c>
      <c r="BR43" s="61">
        <f t="shared" si="0"/>
        <v>15</v>
      </c>
      <c r="BS43" s="61">
        <f t="array" ref="BS43">SUM(IF($AW43:$BN43&lt;0,1,0))</f>
        <v>10</v>
      </c>
      <c r="BT43" s="61">
        <f t="shared" si="14"/>
        <v>66.666666666666671</v>
      </c>
      <c r="BU43" s="61">
        <f t="array" ref="BU43">SUM(IF($AW43:$BN43&gt;20,1,0))</f>
        <v>0</v>
      </c>
      <c r="BV43" s="61">
        <f t="shared" si="15"/>
        <v>0</v>
      </c>
      <c r="BW43" s="61">
        <f t="array" ref="BW43">SUM(IF(AW43:BN43&gt;40,1,0))</f>
        <v>0</v>
      </c>
      <c r="BX43" s="61">
        <f t="shared" si="16"/>
        <v>0</v>
      </c>
      <c r="BY43" s="61">
        <v>-1.9444444444444429</v>
      </c>
      <c r="BZ43" s="61"/>
      <c r="CA43" s="61">
        <v>13.029315960912063</v>
      </c>
      <c r="CB43" s="61">
        <v>-0.23166023166021707</v>
      </c>
      <c r="CC43" s="61"/>
      <c r="CD43" s="61"/>
      <c r="CE43" s="61"/>
      <c r="CF43" s="61"/>
      <c r="CG43" s="61"/>
      <c r="CH43" s="61"/>
      <c r="CI43" s="61"/>
      <c r="CJ43" s="61" t="s">
        <v>25</v>
      </c>
      <c r="CK43" s="61"/>
      <c r="CL43" s="61"/>
      <c r="CM43" s="61"/>
      <c r="CN43" s="61">
        <v>-3.6852589641434341</v>
      </c>
      <c r="CO43" s="61"/>
      <c r="CP43" s="61">
        <v>6.1946902654867131</v>
      </c>
      <c r="CQ43" s="61">
        <f t="shared" si="17"/>
        <v>2.6725285172301363</v>
      </c>
      <c r="CR43" s="61">
        <f t="shared" si="18"/>
        <v>-0.23166023166021707</v>
      </c>
      <c r="CS43" s="61">
        <f t="shared" si="19"/>
        <v>13.029315960912063</v>
      </c>
      <c r="CT43" s="61">
        <f t="shared" si="20"/>
        <v>6</v>
      </c>
      <c r="CU43" s="61">
        <f t="array" ref="CU43">SUM(IF($BY43:$CP43&lt;0,1,0))</f>
        <v>3</v>
      </c>
      <c r="CV43" s="61">
        <f t="shared" si="21"/>
        <v>50</v>
      </c>
      <c r="CW43" s="61">
        <f t="array" ref="CW43">SUM(IF($BY43:$CP43&gt;20,1,0))</f>
        <v>1</v>
      </c>
      <c r="CX43" s="61">
        <f t="shared" si="22"/>
        <v>16.666666666666664</v>
      </c>
      <c r="CY43" s="61">
        <f t="array" ref="CY43">SUM(IF(BY43:CP43&gt;40,1,0))</f>
        <v>1</v>
      </c>
      <c r="CZ43" s="61">
        <f t="shared" si="23"/>
        <v>16.666666666666664</v>
      </c>
      <c r="DA43" s="61"/>
      <c r="DB43" s="61">
        <v>-2.7026533516855458</v>
      </c>
      <c r="DC43" s="61">
        <f t="shared" si="24"/>
        <v>-2.7026533516855458</v>
      </c>
      <c r="DD43" s="61">
        <f t="shared" si="25"/>
        <v>-2.7026533516855458</v>
      </c>
      <c r="DE43" s="61">
        <f t="shared" si="26"/>
        <v>-2.7026533516855458</v>
      </c>
      <c r="DF43" s="61">
        <f t="shared" si="27"/>
        <v>1</v>
      </c>
      <c r="DG43" s="61">
        <f t="array" ref="DG43">SUM(IF($DA43:$DB43&lt;0,1,0))</f>
        <v>1</v>
      </c>
      <c r="DH43" s="61">
        <f t="shared" si="28"/>
        <v>100</v>
      </c>
      <c r="DI43" s="61">
        <f t="array" ref="DI43">SUM(IF($DA43:$DB43&gt;20,1,0))</f>
        <v>0</v>
      </c>
      <c r="DJ43" s="61">
        <f t="shared" si="29"/>
        <v>0</v>
      </c>
      <c r="DK43" s="61">
        <f t="array" ref="DK43">SUM(IF(DA43:DB43&gt;40,1,0))</f>
        <v>0</v>
      </c>
      <c r="DL43" s="61">
        <f t="shared" si="30"/>
        <v>0</v>
      </c>
      <c r="DM43" s="61">
        <v>27.127595248165946</v>
      </c>
      <c r="DN43" s="61"/>
      <c r="DO43" s="61">
        <f t="shared" si="40"/>
        <v>27.127595248165946</v>
      </c>
      <c r="DP43" s="61">
        <f t="shared" si="41"/>
        <v>27.127595248165946</v>
      </c>
      <c r="DQ43" s="61">
        <f t="shared" si="42"/>
        <v>27.127595248165946</v>
      </c>
      <c r="DR43" s="61">
        <f t="shared" si="43"/>
        <v>1</v>
      </c>
      <c r="DS43" s="61">
        <f t="array" ref="DS43">SUM(IF($DM43:$DN43&lt;0,1,0))</f>
        <v>0</v>
      </c>
      <c r="DT43" s="61">
        <f t="shared" si="44"/>
        <v>0</v>
      </c>
      <c r="DU43" s="61">
        <f t="array" ref="DU43">SUM(IF($DM43:$DN43&gt;20,1,0))</f>
        <v>1</v>
      </c>
      <c r="DV43" s="61">
        <f t="shared" si="45"/>
        <v>100</v>
      </c>
      <c r="DW43" s="61">
        <f t="array" ref="DW43">SUM(IF(DM43:DN43&gt;40,1,0))</f>
        <v>0</v>
      </c>
      <c r="DX43" s="61">
        <f t="shared" si="46"/>
        <v>0</v>
      </c>
      <c r="DY43" s="61">
        <f t="shared" si="37"/>
        <v>2.1388283900867249</v>
      </c>
      <c r="DZ43" s="61">
        <f t="shared" si="1"/>
        <v>-0.29927076218199861</v>
      </c>
      <c r="EA43" s="61">
        <f t="shared" si="31"/>
        <v>29.213483146067396</v>
      </c>
      <c r="EB43" s="61">
        <f t="shared" si="39"/>
        <v>-9.8056863032391584E-2</v>
      </c>
      <c r="EC43" s="61">
        <f t="shared" si="2"/>
        <v>10.829994306862107</v>
      </c>
      <c r="ED43" s="61">
        <f t="shared" si="32"/>
        <v>29</v>
      </c>
      <c r="EE43" s="61">
        <f t="shared" si="32"/>
        <v>15</v>
      </c>
      <c r="EF43" s="61">
        <f t="shared" si="33"/>
        <v>51.724137931034484</v>
      </c>
      <c r="EG43" s="61">
        <f t="shared" si="34"/>
        <v>3</v>
      </c>
      <c r="EH43" s="61">
        <f t="shared" si="35"/>
        <v>10.344827586206897</v>
      </c>
      <c r="EI43" s="61">
        <f t="shared" si="38"/>
        <v>11.446360153256705</v>
      </c>
      <c r="EJ43" s="61">
        <f t="shared" si="3"/>
        <v>1</v>
      </c>
      <c r="EK43" s="61">
        <f t="shared" si="36"/>
        <v>3.4482758620689653</v>
      </c>
      <c r="EL43" s="84"/>
      <c r="EM43" s="84"/>
      <c r="EN43" s="84"/>
      <c r="EO43" s="84"/>
    </row>
    <row r="44" spans="2:145" x14ac:dyDescent="0.4">
      <c r="B44" s="88">
        <v>1835</v>
      </c>
      <c r="C44" s="61"/>
      <c r="D44" s="61"/>
      <c r="E44" s="61"/>
      <c r="F44" s="61"/>
      <c r="G44" s="61"/>
      <c r="H44" s="61"/>
      <c r="I44" s="61"/>
      <c r="J44" s="61"/>
      <c r="K44" s="61"/>
      <c r="L44" s="61"/>
      <c r="M44" s="61"/>
      <c r="N44" s="61"/>
      <c r="O44" s="61"/>
      <c r="P44" s="61"/>
      <c r="Q44" s="61"/>
      <c r="R44" s="61"/>
      <c r="S44" s="61"/>
      <c r="T44" s="61"/>
      <c r="U44" s="61"/>
      <c r="V44" s="61"/>
      <c r="W44" s="61"/>
      <c r="X44" s="61"/>
      <c r="Y44" s="61"/>
      <c r="Z44" s="61"/>
      <c r="AA44" s="61">
        <v>-8.3766537570227513</v>
      </c>
      <c r="AB44" s="61"/>
      <c r="AC44" s="61">
        <v>-5.4219030520646356</v>
      </c>
      <c r="AD44" s="61">
        <v>-1.7565418397099852</v>
      </c>
      <c r="AE44" s="61">
        <v>-23.160083160083154</v>
      </c>
      <c r="AF44" s="61">
        <v>-49.565217391304351</v>
      </c>
      <c r="AG44" s="61"/>
      <c r="AH44" s="61"/>
      <c r="AI44" s="61"/>
      <c r="AJ44" s="61"/>
      <c r="AK44" s="61"/>
      <c r="AL44" s="61">
        <v>-3.6465638148667545</v>
      </c>
      <c r="AM44" s="61">
        <f t="shared" si="4"/>
        <v>-15.321160502508606</v>
      </c>
      <c r="AN44" s="61">
        <f t="shared" si="5"/>
        <v>-6.8992784045436935</v>
      </c>
      <c r="AO44" s="61">
        <f t="shared" si="6"/>
        <v>-1.7565418397099852</v>
      </c>
      <c r="AP44" s="61">
        <f t="shared" si="7"/>
        <v>6</v>
      </c>
      <c r="AQ44" s="61">
        <f t="array" ref="AQ44">SUM(IF($AA44:$AL44&lt;0,1,0))</f>
        <v>6</v>
      </c>
      <c r="AR44" s="61">
        <f t="shared" si="8"/>
        <v>100</v>
      </c>
      <c r="AS44" s="61">
        <f t="array" ref="AS44">SUM(IF($AA44:$AL44&gt;20,1,0))</f>
        <v>0</v>
      </c>
      <c r="AT44" s="61">
        <f t="shared" si="9"/>
        <v>0</v>
      </c>
      <c r="AU44" s="61">
        <f t="array" ref="AU44">SUM(IF(AA44:AL44&gt;40,1,0))</f>
        <v>0</v>
      </c>
      <c r="AV44" s="61">
        <f t="shared" si="10"/>
        <v>0</v>
      </c>
      <c r="AW44" s="61">
        <v>6.6708843301772962</v>
      </c>
      <c r="AX44" s="61">
        <v>2.3934123520907624</v>
      </c>
      <c r="AY44" s="61">
        <v>4.2868520378129329</v>
      </c>
      <c r="AZ44" s="61"/>
      <c r="BA44" s="61">
        <v>4.7077922077922052</v>
      </c>
      <c r="BB44" s="61">
        <v>2.5793650793650844</v>
      </c>
      <c r="BC44" s="61">
        <v>-4.064488160384494</v>
      </c>
      <c r="BD44" s="61"/>
      <c r="BE44" s="61">
        <v>-14.565340844558538</v>
      </c>
      <c r="BF44" s="61">
        <v>0.15447580675316264</v>
      </c>
      <c r="BG44" s="61">
        <v>1.7961807525051832</v>
      </c>
      <c r="BH44" s="61">
        <v>3.296140396393521</v>
      </c>
      <c r="BI44" s="61">
        <v>0</v>
      </c>
      <c r="BJ44" s="61"/>
      <c r="BK44" s="61">
        <v>11.388917430759134</v>
      </c>
      <c r="BL44" s="61">
        <v>2.1961126611468242</v>
      </c>
      <c r="BM44" s="61">
        <v>10.313000369204506</v>
      </c>
      <c r="BN44" s="61">
        <v>1.6810023079459298</v>
      </c>
      <c r="BO44" s="61">
        <f t="shared" si="11"/>
        <v>2.188953781800234</v>
      </c>
      <c r="BP44" s="61">
        <f t="shared" si="12"/>
        <v>2.3934123520907624</v>
      </c>
      <c r="BQ44" s="61">
        <f t="shared" si="13"/>
        <v>11.388917430759134</v>
      </c>
      <c r="BR44" s="61">
        <f t="shared" si="0"/>
        <v>15</v>
      </c>
      <c r="BS44" s="61">
        <f t="array" ref="BS44">SUM(IF($AW44:$BN44&lt;0,1,0))</f>
        <v>2</v>
      </c>
      <c r="BT44" s="61">
        <f t="shared" si="14"/>
        <v>13.333333333333334</v>
      </c>
      <c r="BU44" s="61">
        <f t="array" ref="BU44">SUM(IF($AW44:$BN44&gt;20,1,0))</f>
        <v>0</v>
      </c>
      <c r="BV44" s="61">
        <f t="shared" si="15"/>
        <v>0</v>
      </c>
      <c r="BW44" s="61">
        <f t="array" ref="BW44">SUM(IF(AW44:BN44&gt;40,1,0))</f>
        <v>0</v>
      </c>
      <c r="BX44" s="61">
        <f t="shared" si="16"/>
        <v>0</v>
      </c>
      <c r="BY44" s="61">
        <v>18.125</v>
      </c>
      <c r="BZ44" s="61"/>
      <c r="CA44" s="61">
        <v>-15.561959654178677</v>
      </c>
      <c r="CB44" s="61">
        <v>-4.7600619195046452</v>
      </c>
      <c r="CC44" s="61"/>
      <c r="CD44" s="61"/>
      <c r="CE44" s="61"/>
      <c r="CF44" s="61"/>
      <c r="CG44" s="61"/>
      <c r="CH44" s="61"/>
      <c r="CI44" s="61"/>
      <c r="CJ44" s="61" t="s">
        <v>25</v>
      </c>
      <c r="CK44" s="61"/>
      <c r="CL44" s="61"/>
      <c r="CM44" s="61"/>
      <c r="CN44" s="61">
        <v>-0.31023784901758056</v>
      </c>
      <c r="CO44" s="61"/>
      <c r="CP44" s="61">
        <v>7.5</v>
      </c>
      <c r="CQ44" s="61">
        <f t="shared" si="17"/>
        <v>0.99854811545981936</v>
      </c>
      <c r="CR44" s="61">
        <f t="shared" si="18"/>
        <v>-0.31023784901758056</v>
      </c>
      <c r="CS44" s="61">
        <f t="shared" si="19"/>
        <v>18.125</v>
      </c>
      <c r="CT44" s="61">
        <f t="shared" si="20"/>
        <v>6</v>
      </c>
      <c r="CU44" s="61">
        <f t="array" ref="CU44">SUM(IF($BY44:$CP44&lt;0,1,0))</f>
        <v>3</v>
      </c>
      <c r="CV44" s="61">
        <f t="shared" si="21"/>
        <v>50</v>
      </c>
      <c r="CW44" s="61">
        <f t="array" ref="CW44">SUM(IF($BY44:$CP44&gt;20,1,0))</f>
        <v>1</v>
      </c>
      <c r="CX44" s="61">
        <f t="shared" si="22"/>
        <v>16.666666666666664</v>
      </c>
      <c r="CY44" s="61">
        <f t="array" ref="CY44">SUM(IF(BY44:CP44&gt;40,1,0))</f>
        <v>1</v>
      </c>
      <c r="CZ44" s="61">
        <f t="shared" si="23"/>
        <v>16.666666666666664</v>
      </c>
      <c r="DA44" s="61"/>
      <c r="DB44" s="61">
        <v>7.8232668927756279</v>
      </c>
      <c r="DC44" s="61">
        <f t="shared" si="24"/>
        <v>7.8232668927756279</v>
      </c>
      <c r="DD44" s="61">
        <f t="shared" si="25"/>
        <v>7.8232668927756279</v>
      </c>
      <c r="DE44" s="61">
        <f t="shared" si="26"/>
        <v>7.8232668927756279</v>
      </c>
      <c r="DF44" s="61">
        <f t="shared" si="27"/>
        <v>1</v>
      </c>
      <c r="DG44" s="61">
        <f t="array" ref="DG44">SUM(IF($DA44:$DB44&lt;0,1,0))</f>
        <v>0</v>
      </c>
      <c r="DH44" s="61">
        <f t="shared" si="28"/>
        <v>0</v>
      </c>
      <c r="DI44" s="61">
        <f t="array" ref="DI44">SUM(IF($DA44:$DB44&gt;20,1,0))</f>
        <v>0</v>
      </c>
      <c r="DJ44" s="61">
        <f t="shared" si="29"/>
        <v>0</v>
      </c>
      <c r="DK44" s="61">
        <f t="array" ref="DK44">SUM(IF(DA44:DB44&gt;40,1,0))</f>
        <v>0</v>
      </c>
      <c r="DL44" s="61">
        <f t="shared" si="30"/>
        <v>0</v>
      </c>
      <c r="DM44" s="61">
        <v>13.117733066280902</v>
      </c>
      <c r="DN44" s="61"/>
      <c r="DO44" s="61">
        <f t="shared" si="40"/>
        <v>13.117733066280902</v>
      </c>
      <c r="DP44" s="61">
        <f t="shared" si="41"/>
        <v>13.117733066280902</v>
      </c>
      <c r="DQ44" s="61">
        <f t="shared" si="42"/>
        <v>13.117733066280902</v>
      </c>
      <c r="DR44" s="61">
        <f t="shared" si="43"/>
        <v>1</v>
      </c>
      <c r="DS44" s="61">
        <f t="array" ref="DS44">SUM(IF($DM44:$DN44&lt;0,1,0))</f>
        <v>0</v>
      </c>
      <c r="DT44" s="61">
        <f t="shared" si="44"/>
        <v>0</v>
      </c>
      <c r="DU44" s="61">
        <f t="array" ref="DU44">SUM(IF($DM44:$DN44&gt;20,1,0))</f>
        <v>0</v>
      </c>
      <c r="DV44" s="61">
        <f t="shared" si="45"/>
        <v>0</v>
      </c>
      <c r="DW44" s="61">
        <f t="array" ref="DW44">SUM(IF(DM44:DN44&gt;40,1,0))</f>
        <v>0</v>
      </c>
      <c r="DX44" s="61">
        <f t="shared" si="46"/>
        <v>0</v>
      </c>
      <c r="DY44" s="61">
        <f t="shared" si="37"/>
        <v>-1.184246991131874</v>
      </c>
      <c r="DZ44" s="61">
        <f t="shared" si="1"/>
        <v>1.7385915302255563</v>
      </c>
      <c r="EA44" s="61">
        <f t="shared" si="31"/>
        <v>18.125</v>
      </c>
      <c r="EB44" s="61">
        <f t="shared" si="39"/>
        <v>0.29650194869851532</v>
      </c>
      <c r="EC44" s="61">
        <f t="shared" si="2"/>
        <v>12.962444072516881</v>
      </c>
      <c r="ED44" s="61">
        <f t="shared" si="32"/>
        <v>29</v>
      </c>
      <c r="EE44" s="61">
        <f t="shared" si="32"/>
        <v>11</v>
      </c>
      <c r="EF44" s="61">
        <f t="shared" si="33"/>
        <v>37.931034482758619</v>
      </c>
      <c r="EG44" s="61">
        <f t="shared" si="34"/>
        <v>1</v>
      </c>
      <c r="EH44" s="61">
        <f t="shared" si="35"/>
        <v>3.4482758620689653</v>
      </c>
      <c r="EI44" s="61">
        <f t="shared" si="38"/>
        <v>9.5519369944657306</v>
      </c>
      <c r="EJ44" s="61">
        <f t="shared" si="3"/>
        <v>1</v>
      </c>
      <c r="EK44" s="61">
        <f t="shared" si="36"/>
        <v>3.4482758620689653</v>
      </c>
      <c r="EL44" s="84"/>
      <c r="EM44" s="84"/>
      <c r="EN44" s="84"/>
      <c r="EO44" s="84"/>
    </row>
    <row r="45" spans="2:145" x14ac:dyDescent="0.4">
      <c r="B45" s="88">
        <v>1836</v>
      </c>
      <c r="C45" s="61"/>
      <c r="D45" s="61"/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>
        <v>-0.95692408873693235</v>
      </c>
      <c r="AB45" s="61"/>
      <c r="AC45" s="61">
        <v>-8.7699316628701567</v>
      </c>
      <c r="AD45" s="61">
        <v>-5.152934398840797</v>
      </c>
      <c r="AE45" s="61">
        <v>39.502164502164504</v>
      </c>
      <c r="AF45" s="61">
        <v>18.965517241379317</v>
      </c>
      <c r="AG45" s="61"/>
      <c r="AH45" s="61"/>
      <c r="AI45" s="61"/>
      <c r="AJ45" s="61"/>
      <c r="AK45" s="61"/>
      <c r="AL45" s="61">
        <v>-11.935953420669577</v>
      </c>
      <c r="AM45" s="61">
        <f t="shared" si="4"/>
        <v>5.2753230287377262</v>
      </c>
      <c r="AN45" s="61">
        <f t="shared" si="5"/>
        <v>-3.0549292437888647</v>
      </c>
      <c r="AO45" s="61">
        <f t="shared" si="6"/>
        <v>39.502164502164504</v>
      </c>
      <c r="AP45" s="61">
        <f t="shared" si="7"/>
        <v>6</v>
      </c>
      <c r="AQ45" s="61">
        <f t="array" ref="AQ45">SUM(IF($AA45:$AL45&lt;0,1,0))</f>
        <v>4</v>
      </c>
      <c r="AR45" s="61">
        <f t="shared" si="8"/>
        <v>66.666666666666671</v>
      </c>
      <c r="AS45" s="61">
        <f t="array" ref="AS45">SUM(IF($AA45:$AL45&gt;20,1,0))</f>
        <v>1</v>
      </c>
      <c r="AT45" s="61">
        <f t="shared" si="9"/>
        <v>16.666666666666664</v>
      </c>
      <c r="AU45" s="61">
        <f t="array" ref="AU45">SUM(IF(AA45:AL45&gt;40,1,0))</f>
        <v>0</v>
      </c>
      <c r="AV45" s="61">
        <f t="shared" si="10"/>
        <v>0</v>
      </c>
      <c r="AW45" s="61">
        <v>-13.833780123071543</v>
      </c>
      <c r="AX45" s="61">
        <v>5.3661616161616204</v>
      </c>
      <c r="AY45" s="61">
        <v>17.807218514460281</v>
      </c>
      <c r="AZ45" s="61"/>
      <c r="BA45" s="61">
        <v>-4.7619047619047619</v>
      </c>
      <c r="BB45" s="61">
        <v>-2.5145067698259234</v>
      </c>
      <c r="BC45" s="61">
        <v>-12.589908446329744</v>
      </c>
      <c r="BD45" s="61"/>
      <c r="BE45" s="61">
        <v>26.112514920044383</v>
      </c>
      <c r="BF45" s="61">
        <v>1.4297007058924782</v>
      </c>
      <c r="BG45" s="61">
        <v>-0.93268075696961761</v>
      </c>
      <c r="BH45" s="61">
        <v>-8.3415958472424663</v>
      </c>
      <c r="BI45" s="61">
        <v>-5.1555186397615689</v>
      </c>
      <c r="BJ45" s="61"/>
      <c r="BK45" s="61">
        <v>8.9841463474088332</v>
      </c>
      <c r="BL45" s="61">
        <v>0.27523394885652736</v>
      </c>
      <c r="BM45" s="61">
        <v>-16.647978743522497</v>
      </c>
      <c r="BN45" s="61">
        <v>10.991478599221788</v>
      </c>
      <c r="BO45" s="61">
        <f t="shared" si="11"/>
        <v>0.41257203756118593</v>
      </c>
      <c r="BP45" s="61">
        <f t="shared" si="12"/>
        <v>-0.93268075696961761</v>
      </c>
      <c r="BQ45" s="61">
        <f t="shared" si="13"/>
        <v>26.112514920044383</v>
      </c>
      <c r="BR45" s="61">
        <f t="shared" si="0"/>
        <v>15</v>
      </c>
      <c r="BS45" s="61">
        <f t="array" ref="BS45">SUM(IF($AW45:$BN45&lt;0,1,0))</f>
        <v>8</v>
      </c>
      <c r="BT45" s="61">
        <f t="shared" si="14"/>
        <v>53.333333333333336</v>
      </c>
      <c r="BU45" s="61">
        <f t="array" ref="BU45">SUM(IF($AW45:$BN45&gt;20,1,0))</f>
        <v>1</v>
      </c>
      <c r="BV45" s="61">
        <f t="shared" si="15"/>
        <v>6.666666666666667</v>
      </c>
      <c r="BW45" s="61">
        <f t="array" ref="BW45">SUM(IF(AW45:BN45&gt;40,1,0))</f>
        <v>0</v>
      </c>
      <c r="BX45" s="61">
        <f t="shared" si="16"/>
        <v>0</v>
      </c>
      <c r="BY45" s="61">
        <v>2</v>
      </c>
      <c r="BZ45" s="61"/>
      <c r="CA45" s="61">
        <v>13.651877133105788</v>
      </c>
      <c r="CB45" s="61">
        <v>12.637139374238124</v>
      </c>
      <c r="CC45" s="61"/>
      <c r="CD45" s="61"/>
      <c r="CE45" s="61"/>
      <c r="CF45" s="61"/>
      <c r="CG45" s="61"/>
      <c r="CH45" s="61"/>
      <c r="CI45" s="61"/>
      <c r="CJ45" s="61" t="s">
        <v>25</v>
      </c>
      <c r="CK45" s="61"/>
      <c r="CL45" s="61"/>
      <c r="CM45" s="61"/>
      <c r="CN45" s="61">
        <v>4.9792531120331995</v>
      </c>
      <c r="CO45" s="61"/>
      <c r="CP45" s="61">
        <v>-6.9767441860465134</v>
      </c>
      <c r="CQ45" s="61">
        <f t="shared" si="17"/>
        <v>5.2583050866661205</v>
      </c>
      <c r="CR45" s="61">
        <f t="shared" si="18"/>
        <v>4.9792531120331995</v>
      </c>
      <c r="CS45" s="61">
        <f t="shared" si="19"/>
        <v>13.651877133105788</v>
      </c>
      <c r="CT45" s="61">
        <f t="shared" si="20"/>
        <v>6</v>
      </c>
      <c r="CU45" s="61">
        <f t="array" ref="CU45">SUM(IF($BY45:$CP45&lt;0,1,0))</f>
        <v>1</v>
      </c>
      <c r="CV45" s="61">
        <f t="shared" si="21"/>
        <v>16.666666666666668</v>
      </c>
      <c r="CW45" s="61">
        <f t="array" ref="CW45">SUM(IF($BY45:$CP45&gt;20,1,0))</f>
        <v>1</v>
      </c>
      <c r="CX45" s="61">
        <f t="shared" si="22"/>
        <v>16.666666666666664</v>
      </c>
      <c r="CY45" s="61">
        <f t="array" ref="CY45">SUM(IF(BY45:CP45&gt;40,1,0))</f>
        <v>1</v>
      </c>
      <c r="CZ45" s="61">
        <f t="shared" si="23"/>
        <v>16.666666666666664</v>
      </c>
      <c r="DA45" s="61"/>
      <c r="DB45" s="61">
        <v>8.217477947232366</v>
      </c>
      <c r="DC45" s="61">
        <f t="shared" si="24"/>
        <v>8.217477947232366</v>
      </c>
      <c r="DD45" s="61">
        <f t="shared" si="25"/>
        <v>8.217477947232366</v>
      </c>
      <c r="DE45" s="61">
        <f t="shared" si="26"/>
        <v>8.217477947232366</v>
      </c>
      <c r="DF45" s="61">
        <f t="shared" si="27"/>
        <v>1</v>
      </c>
      <c r="DG45" s="61">
        <f t="array" ref="DG45">SUM(IF($DA45:$DB45&lt;0,1,0))</f>
        <v>0</v>
      </c>
      <c r="DH45" s="61">
        <f t="shared" si="28"/>
        <v>0</v>
      </c>
      <c r="DI45" s="61">
        <f t="array" ref="DI45">SUM(IF($DA45:$DB45&gt;20,1,0))</f>
        <v>0</v>
      </c>
      <c r="DJ45" s="61">
        <f t="shared" si="29"/>
        <v>0</v>
      </c>
      <c r="DK45" s="61">
        <f t="array" ref="DK45">SUM(IF(DA45:DB45&gt;40,1,0))</f>
        <v>0</v>
      </c>
      <c r="DL45" s="61">
        <f t="shared" si="30"/>
        <v>0</v>
      </c>
      <c r="DM45" s="61">
        <v>23.666322434800136</v>
      </c>
      <c r="DN45" s="61"/>
      <c r="DO45" s="61">
        <f t="shared" si="40"/>
        <v>23.666322434800136</v>
      </c>
      <c r="DP45" s="61">
        <f t="shared" si="41"/>
        <v>23.666322434800136</v>
      </c>
      <c r="DQ45" s="61">
        <f t="shared" si="42"/>
        <v>23.666322434800136</v>
      </c>
      <c r="DR45" s="61">
        <f t="shared" si="43"/>
        <v>1</v>
      </c>
      <c r="DS45" s="61">
        <f t="array" ref="DS45">SUM(IF($DM45:$DN45&lt;0,1,0))</f>
        <v>0</v>
      </c>
      <c r="DT45" s="61">
        <f t="shared" si="44"/>
        <v>0</v>
      </c>
      <c r="DU45" s="61">
        <f t="array" ref="DU45">SUM(IF($DM45:$DN45&gt;20,1,0))</f>
        <v>1</v>
      </c>
      <c r="DV45" s="61">
        <f t="shared" si="45"/>
        <v>100</v>
      </c>
      <c r="DW45" s="61">
        <f t="array" ref="DW45">SUM(IF(DM45:DN45&gt;40,1,0))</f>
        <v>0</v>
      </c>
      <c r="DX45" s="61">
        <f t="shared" si="46"/>
        <v>0</v>
      </c>
      <c r="DY45" s="61">
        <f t="shared" si="37"/>
        <v>3.4291373054002592</v>
      </c>
      <c r="DZ45" s="61">
        <f t="shared" si="1"/>
        <v>0.8524673273745027</v>
      </c>
      <c r="EA45" s="61">
        <f t="shared" si="31"/>
        <v>39.502164502164504</v>
      </c>
      <c r="EB45" s="61">
        <f t="shared" si="39"/>
        <v>0.33050203873413042</v>
      </c>
      <c r="EC45" s="61">
        <f t="shared" si="2"/>
        <v>13.434802855369115</v>
      </c>
      <c r="ED45" s="61">
        <f t="shared" si="32"/>
        <v>29</v>
      </c>
      <c r="EE45" s="61">
        <f t="shared" si="32"/>
        <v>13</v>
      </c>
      <c r="EF45" s="61">
        <f t="shared" si="33"/>
        <v>44.827586206896555</v>
      </c>
      <c r="EG45" s="61">
        <f t="shared" si="34"/>
        <v>4</v>
      </c>
      <c r="EH45" s="61">
        <f t="shared" si="35"/>
        <v>13.793103448275861</v>
      </c>
      <c r="EI45" s="61">
        <f t="shared" si="38"/>
        <v>10.616219667943808</v>
      </c>
      <c r="EJ45" s="61">
        <f t="shared" si="3"/>
        <v>1</v>
      </c>
      <c r="EK45" s="61">
        <f t="shared" si="36"/>
        <v>3.4482758620689653</v>
      </c>
      <c r="EL45" s="84"/>
      <c r="EM45" s="84"/>
      <c r="EN45" s="84"/>
      <c r="EO45" s="84"/>
    </row>
    <row r="46" spans="2:145" x14ac:dyDescent="0.4">
      <c r="B46" s="88">
        <v>1837</v>
      </c>
      <c r="C46" s="61"/>
      <c r="D46" s="61"/>
      <c r="E46" s="61"/>
      <c r="F46" s="61"/>
      <c r="G46" s="61"/>
      <c r="H46" s="61"/>
      <c r="I46" s="61"/>
      <c r="J46" s="61"/>
      <c r="K46" s="61"/>
      <c r="L46" s="61"/>
      <c r="M46" s="61"/>
      <c r="N46" s="61"/>
      <c r="O46" s="61"/>
      <c r="P46" s="61"/>
      <c r="Q46" s="61"/>
      <c r="R46" s="61"/>
      <c r="S46" s="61"/>
      <c r="T46" s="61"/>
      <c r="U46" s="61"/>
      <c r="V46" s="61"/>
      <c r="W46" s="61"/>
      <c r="X46" s="61"/>
      <c r="Y46" s="61"/>
      <c r="Z46" s="61"/>
      <c r="AA46" s="61">
        <v>-0.21730980600583871</v>
      </c>
      <c r="AB46" s="61"/>
      <c r="AC46" s="61">
        <v>15.272575946733236</v>
      </c>
      <c r="AD46" s="61">
        <v>-9.2857545027432433</v>
      </c>
      <c r="AE46" s="61">
        <v>46.625290923196275</v>
      </c>
      <c r="AF46" s="61">
        <v>49.2753623188406</v>
      </c>
      <c r="AG46" s="61"/>
      <c r="AH46" s="61"/>
      <c r="AI46" s="61"/>
      <c r="AJ46" s="61"/>
      <c r="AK46" s="61"/>
      <c r="AL46" s="61">
        <v>-18.677685950413213</v>
      </c>
      <c r="AM46" s="61">
        <f t="shared" si="4"/>
        <v>13.832079821601303</v>
      </c>
      <c r="AN46" s="61">
        <f t="shared" si="5"/>
        <v>7.5276330703636987</v>
      </c>
      <c r="AO46" s="61">
        <f t="shared" si="6"/>
        <v>49.2753623188406</v>
      </c>
      <c r="AP46" s="61">
        <f t="shared" si="7"/>
        <v>6</v>
      </c>
      <c r="AQ46" s="61">
        <f t="array" ref="AQ46">SUM(IF($AA46:$AL46&lt;0,1,0))</f>
        <v>3</v>
      </c>
      <c r="AR46" s="61">
        <f t="shared" si="8"/>
        <v>50</v>
      </c>
      <c r="AS46" s="61">
        <f t="array" ref="AS46">SUM(IF($AA46:$AL46&gt;20,1,0))</f>
        <v>2</v>
      </c>
      <c r="AT46" s="61">
        <f t="shared" si="9"/>
        <v>33.333333333333329</v>
      </c>
      <c r="AU46" s="61">
        <f t="array" ref="AU46">SUM(IF(AA46:AL46&gt;40,1,0))</f>
        <v>2</v>
      </c>
      <c r="AV46" s="61">
        <f t="shared" si="10"/>
        <v>33.333333333333329</v>
      </c>
      <c r="AW46" s="61">
        <v>-17.270228497219374</v>
      </c>
      <c r="AX46" s="61">
        <v>-3.8335704125177825</v>
      </c>
      <c r="AY46" s="61">
        <v>-12.790304396843297</v>
      </c>
      <c r="AZ46" s="61"/>
      <c r="BA46" s="61">
        <v>3.4547152194211006</v>
      </c>
      <c r="BB46" s="61">
        <v>2.5793650793650844</v>
      </c>
      <c r="BC46" s="61">
        <v>5.9951582492727917</v>
      </c>
      <c r="BD46" s="61"/>
      <c r="BE46" s="61">
        <v>36.586370826811134</v>
      </c>
      <c r="BF46" s="61">
        <v>1.7457467372078872</v>
      </c>
      <c r="BG46" s="61">
        <v>4.4186558766103055</v>
      </c>
      <c r="BH46" s="61">
        <v>7.5247602536799629</v>
      </c>
      <c r="BI46" s="61">
        <v>-17.400429307632809</v>
      </c>
      <c r="BJ46" s="61"/>
      <c r="BK46" s="61">
        <v>8.662646554881178</v>
      </c>
      <c r="BL46" s="61">
        <v>3.0386689474662645</v>
      </c>
      <c r="BM46" s="61">
        <v>71.482467558238511</v>
      </c>
      <c r="BN46" s="61">
        <v>2.4526584867075707</v>
      </c>
      <c r="BO46" s="61">
        <f t="shared" si="11"/>
        <v>6.4431120783632361</v>
      </c>
      <c r="BP46" s="61">
        <f t="shared" si="12"/>
        <v>3.0386689474662645</v>
      </c>
      <c r="BQ46" s="61">
        <f t="shared" si="13"/>
        <v>71.482467558238511</v>
      </c>
      <c r="BR46" s="61">
        <f t="shared" si="0"/>
        <v>15</v>
      </c>
      <c r="BS46" s="61">
        <f t="array" ref="BS46">SUM(IF($AW46:$BN46&lt;0,1,0))</f>
        <v>4</v>
      </c>
      <c r="BT46" s="61">
        <f t="shared" si="14"/>
        <v>26.666666666666668</v>
      </c>
      <c r="BU46" s="61">
        <f t="array" ref="BU46">SUM(IF($AW46:$BN46&gt;20,1,0))</f>
        <v>2</v>
      </c>
      <c r="BV46" s="61">
        <f t="shared" si="15"/>
        <v>13.333333333333334</v>
      </c>
      <c r="BW46" s="61">
        <f t="array" ref="BW46">SUM(IF(AW46:BN46&gt;40,1,0))</f>
        <v>1</v>
      </c>
      <c r="BX46" s="61">
        <f t="shared" si="16"/>
        <v>6.666666666666667</v>
      </c>
      <c r="BY46" s="61">
        <v>13.096153846153847</v>
      </c>
      <c r="BZ46" s="61"/>
      <c r="CA46" s="61">
        <v>24.024024024024026</v>
      </c>
      <c r="CB46" s="61">
        <v>-0.72150072150071642</v>
      </c>
      <c r="CC46" s="61"/>
      <c r="CD46" s="61"/>
      <c r="CE46" s="61"/>
      <c r="CF46" s="61"/>
      <c r="CG46" s="61"/>
      <c r="CH46" s="61"/>
      <c r="CI46" s="61"/>
      <c r="CJ46" s="61" t="s">
        <v>25</v>
      </c>
      <c r="CK46" s="61"/>
      <c r="CL46" s="61"/>
      <c r="CM46" s="61"/>
      <c r="CN46" s="61">
        <v>2.0750988142292481</v>
      </c>
      <c r="CO46" s="61"/>
      <c r="CP46" s="61">
        <v>-6.6666666666666767</v>
      </c>
      <c r="CQ46" s="61">
        <f t="shared" si="17"/>
        <v>6.3614218592479448</v>
      </c>
      <c r="CR46" s="61">
        <f t="shared" si="18"/>
        <v>2.0750988142292481</v>
      </c>
      <c r="CS46" s="61">
        <f t="shared" si="19"/>
        <v>24.024024024024026</v>
      </c>
      <c r="CT46" s="61">
        <f t="shared" si="20"/>
        <v>6</v>
      </c>
      <c r="CU46" s="61">
        <f t="array" ref="CU46">SUM(IF($BY46:$CP46&lt;0,1,0))</f>
        <v>2</v>
      </c>
      <c r="CV46" s="61">
        <f t="shared" si="21"/>
        <v>33.333333333333336</v>
      </c>
      <c r="CW46" s="61">
        <f t="array" ref="CW46">SUM(IF($BY46:$CP46&gt;20,1,0))</f>
        <v>2</v>
      </c>
      <c r="CX46" s="61">
        <f t="shared" si="22"/>
        <v>33.333333333333329</v>
      </c>
      <c r="CY46" s="61">
        <f t="array" ref="CY46">SUM(IF(BY46:CP46&gt;40,1,0))</f>
        <v>1</v>
      </c>
      <c r="CZ46" s="61">
        <f t="shared" si="23"/>
        <v>16.666666666666664</v>
      </c>
      <c r="DA46" s="61"/>
      <c r="DB46" s="61">
        <v>3.7470651625222131</v>
      </c>
      <c r="DC46" s="61">
        <f t="shared" si="24"/>
        <v>3.7470651625222131</v>
      </c>
      <c r="DD46" s="61">
        <f t="shared" si="25"/>
        <v>3.7470651625222131</v>
      </c>
      <c r="DE46" s="61">
        <f t="shared" si="26"/>
        <v>3.7470651625222131</v>
      </c>
      <c r="DF46" s="61">
        <f t="shared" si="27"/>
        <v>1</v>
      </c>
      <c r="DG46" s="61">
        <f t="array" ref="DG46">SUM(IF($DA46:$DB46&lt;0,1,0))</f>
        <v>0</v>
      </c>
      <c r="DH46" s="61">
        <f t="shared" si="28"/>
        <v>0</v>
      </c>
      <c r="DI46" s="61">
        <f t="array" ref="DI46">SUM(IF($DA46:$DB46&gt;20,1,0))</f>
        <v>0</v>
      </c>
      <c r="DJ46" s="61">
        <f t="shared" si="29"/>
        <v>0</v>
      </c>
      <c r="DK46" s="61">
        <f t="array" ref="DK46">SUM(IF(DA46:DB46&gt;40,1,0))</f>
        <v>0</v>
      </c>
      <c r="DL46" s="61">
        <f t="shared" si="30"/>
        <v>0</v>
      </c>
      <c r="DM46" s="61">
        <v>3.7736079671856437</v>
      </c>
      <c r="DN46" s="61"/>
      <c r="DO46" s="61">
        <f t="shared" si="40"/>
        <v>3.7736079671856437</v>
      </c>
      <c r="DP46" s="61">
        <f t="shared" si="41"/>
        <v>3.7736079671856437</v>
      </c>
      <c r="DQ46" s="61">
        <f t="shared" si="42"/>
        <v>3.7736079671856437</v>
      </c>
      <c r="DR46" s="61">
        <f t="shared" si="43"/>
        <v>1</v>
      </c>
      <c r="DS46" s="61">
        <f t="array" ref="DS46">SUM(IF($DM46:$DN46&lt;0,1,0))</f>
        <v>0</v>
      </c>
      <c r="DT46" s="61">
        <f t="shared" si="44"/>
        <v>0</v>
      </c>
      <c r="DU46" s="61">
        <f t="array" ref="DU46">SUM(IF($DM46:$DN46&gt;20,1,0))</f>
        <v>0</v>
      </c>
      <c r="DV46" s="61">
        <f t="shared" si="45"/>
        <v>0</v>
      </c>
      <c r="DW46" s="61">
        <f t="array" ref="DW46">SUM(IF(DM46:DN46&gt;40,1,0))</f>
        <v>0</v>
      </c>
      <c r="DX46" s="61">
        <f t="shared" si="46"/>
        <v>0</v>
      </c>
      <c r="DY46" s="61">
        <f t="shared" si="37"/>
        <v>7.8202479475358535</v>
      </c>
      <c r="DZ46" s="61">
        <f t="shared" si="1"/>
        <v>3.2466920834436825</v>
      </c>
      <c r="EA46" s="61">
        <f t="shared" si="31"/>
        <v>71.482467558238511</v>
      </c>
      <c r="EB46" s="61">
        <f t="shared" si="39"/>
        <v>0.20278473192594712</v>
      </c>
      <c r="EC46" s="61">
        <f t="shared" si="2"/>
        <v>20.937156643099335</v>
      </c>
      <c r="ED46" s="61">
        <f t="shared" si="32"/>
        <v>29</v>
      </c>
      <c r="EE46" s="61">
        <f t="shared" si="32"/>
        <v>9</v>
      </c>
      <c r="EF46" s="61">
        <f t="shared" si="33"/>
        <v>31.03448275862069</v>
      </c>
      <c r="EG46" s="61">
        <f t="shared" si="34"/>
        <v>6</v>
      </c>
      <c r="EH46" s="61">
        <f t="shared" si="35"/>
        <v>20.689655172413794</v>
      </c>
      <c r="EI46" s="61">
        <f t="shared" si="38"/>
        <v>12.212643678160921</v>
      </c>
      <c r="EJ46" s="61">
        <f t="shared" si="3"/>
        <v>4</v>
      </c>
      <c r="EK46" s="61">
        <f t="shared" si="36"/>
        <v>13.793103448275861</v>
      </c>
      <c r="EL46" s="84"/>
      <c r="EM46" s="84"/>
      <c r="EN46" s="84"/>
      <c r="EO46" s="84"/>
    </row>
    <row r="47" spans="2:145" x14ac:dyDescent="0.4">
      <c r="B47" s="88">
        <v>1838</v>
      </c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1"/>
      <c r="N47" s="61"/>
      <c r="O47" s="61"/>
      <c r="P47" s="61"/>
      <c r="Q47" s="61"/>
      <c r="R47" s="61"/>
      <c r="S47" s="61"/>
      <c r="T47" s="61"/>
      <c r="U47" s="61"/>
      <c r="V47" s="61"/>
      <c r="W47" s="61"/>
      <c r="X47" s="61"/>
      <c r="Y47" s="61"/>
      <c r="Z47" s="61"/>
      <c r="AA47" s="61">
        <v>-0.52696176615124601</v>
      </c>
      <c r="AB47" s="61"/>
      <c r="AC47" s="61">
        <v>23.10469314079424</v>
      </c>
      <c r="AD47" s="61">
        <v>1.0420595909785058</v>
      </c>
      <c r="AE47" s="61">
        <v>-30.952380952380953</v>
      </c>
      <c r="AF47" s="61">
        <v>-29.126213592233007</v>
      </c>
      <c r="AG47" s="61"/>
      <c r="AH47" s="61"/>
      <c r="AI47" s="61"/>
      <c r="AJ47" s="61"/>
      <c r="AK47" s="61"/>
      <c r="AL47" s="61">
        <v>0</v>
      </c>
      <c r="AM47" s="61">
        <f t="shared" si="4"/>
        <v>-6.0764672631654095</v>
      </c>
      <c r="AN47" s="61">
        <f t="shared" si="5"/>
        <v>-0.26348088307562301</v>
      </c>
      <c r="AO47" s="61">
        <f t="shared" si="6"/>
        <v>23.10469314079424</v>
      </c>
      <c r="AP47" s="61">
        <f t="shared" si="7"/>
        <v>6</v>
      </c>
      <c r="AQ47" s="61">
        <f t="array" ref="AQ47">SUM(IF($AA47:$AL47&lt;0,1,0))</f>
        <v>3</v>
      </c>
      <c r="AR47" s="61">
        <f t="shared" si="8"/>
        <v>50</v>
      </c>
      <c r="AS47" s="61">
        <f t="array" ref="AS47">SUM(IF($AA47:$AL47&gt;20,1,0))</f>
        <v>1</v>
      </c>
      <c r="AT47" s="61">
        <f t="shared" si="9"/>
        <v>16.666666666666664</v>
      </c>
      <c r="AU47" s="61">
        <f t="array" ref="AU47">SUM(IF(AA47:AL47&gt;40,1,0))</f>
        <v>0</v>
      </c>
      <c r="AV47" s="61">
        <f t="shared" si="10"/>
        <v>0</v>
      </c>
      <c r="AW47" s="61">
        <v>11.102422972712878</v>
      </c>
      <c r="AX47" s="61">
        <v>6.7954440511005068</v>
      </c>
      <c r="AY47" s="61">
        <v>0</v>
      </c>
      <c r="AZ47" s="61"/>
      <c r="BA47" s="61">
        <v>-1.8102508178844068</v>
      </c>
      <c r="BB47" s="61">
        <v>15.860735009671176</v>
      </c>
      <c r="BC47" s="61">
        <v>1.3712430800359998</v>
      </c>
      <c r="BD47" s="61"/>
      <c r="BE47" s="61">
        <v>-23.356926188068762</v>
      </c>
      <c r="BF47" s="61">
        <v>-5.7090197726185457</v>
      </c>
      <c r="BG47" s="61">
        <v>1.7663399156453357</v>
      </c>
      <c r="BH47" s="61">
        <v>6.3559780083589423</v>
      </c>
      <c r="BI47" s="61">
        <v>-13.812995703197974</v>
      </c>
      <c r="BJ47" s="61"/>
      <c r="BK47" s="61">
        <v>-1.9120453619138909</v>
      </c>
      <c r="BL47" s="61">
        <v>4.4700253616061509</v>
      </c>
      <c r="BM47" s="61">
        <v>-16.642287638576502</v>
      </c>
      <c r="BN47" s="61">
        <v>0.68289706301682962</v>
      </c>
      <c r="BO47" s="61">
        <f t="shared" si="11"/>
        <v>-0.98922933467415042</v>
      </c>
      <c r="BP47" s="61">
        <f t="shared" si="12"/>
        <v>0.68289706301682962</v>
      </c>
      <c r="BQ47" s="61">
        <f t="shared" si="13"/>
        <v>15.860735009671176</v>
      </c>
      <c r="BR47" s="61">
        <f t="shared" si="0"/>
        <v>15</v>
      </c>
      <c r="BS47" s="61">
        <f t="array" ref="BS47">SUM(IF($AW47:$BN47&lt;0,1,0))</f>
        <v>6</v>
      </c>
      <c r="BT47" s="61">
        <f t="shared" si="14"/>
        <v>40</v>
      </c>
      <c r="BU47" s="61">
        <f t="array" ref="BU47">SUM(IF($AW47:$BN47&gt;20,1,0))</f>
        <v>0</v>
      </c>
      <c r="BV47" s="61">
        <f t="shared" si="15"/>
        <v>0</v>
      </c>
      <c r="BW47" s="61">
        <f t="array" ref="BW47">SUM(IF(AW47:BN47&gt;40,1,0))</f>
        <v>0</v>
      </c>
      <c r="BX47" s="61">
        <f t="shared" si="16"/>
        <v>0</v>
      </c>
      <c r="BY47" s="61">
        <v>24.981163351416512</v>
      </c>
      <c r="BZ47" s="61"/>
      <c r="CA47" s="61">
        <v>13.075060532687665</v>
      </c>
      <c r="CB47" s="61">
        <v>2.9069767441860566</v>
      </c>
      <c r="CC47" s="61"/>
      <c r="CD47" s="61"/>
      <c r="CE47" s="61"/>
      <c r="CF47" s="61"/>
      <c r="CG47" s="61"/>
      <c r="CH47" s="61"/>
      <c r="CI47" s="61"/>
      <c r="CJ47" s="61" t="s">
        <v>25</v>
      </c>
      <c r="CK47" s="61"/>
      <c r="CL47" s="61"/>
      <c r="CM47" s="61"/>
      <c r="CN47" s="61">
        <v>-9.6805421103585143E-2</v>
      </c>
      <c r="CO47" s="61"/>
      <c r="CP47" s="61">
        <v>9.8214285714285801</v>
      </c>
      <c r="CQ47" s="61">
        <f t="shared" si="17"/>
        <v>10.137564755723044</v>
      </c>
      <c r="CR47" s="61">
        <f t="shared" si="18"/>
        <v>9.8214285714285801</v>
      </c>
      <c r="CS47" s="61">
        <f t="shared" si="19"/>
        <v>24.981163351416512</v>
      </c>
      <c r="CT47" s="61">
        <f t="shared" si="20"/>
        <v>6</v>
      </c>
      <c r="CU47" s="61">
        <f t="array" ref="CU47">SUM(IF($BY47:$CP47&lt;0,1,0))</f>
        <v>1</v>
      </c>
      <c r="CV47" s="61">
        <f t="shared" si="21"/>
        <v>16.666666666666668</v>
      </c>
      <c r="CW47" s="61">
        <f t="array" ref="CW47">SUM(IF($BY47:$CP47&gt;20,1,0))</f>
        <v>2</v>
      </c>
      <c r="CX47" s="61">
        <f t="shared" si="22"/>
        <v>33.333333333333329</v>
      </c>
      <c r="CY47" s="61">
        <f t="array" ref="CY47">SUM(IF(BY47:CP47&gt;40,1,0))</f>
        <v>1</v>
      </c>
      <c r="CZ47" s="61">
        <f t="shared" si="23"/>
        <v>16.666666666666664</v>
      </c>
      <c r="DA47" s="61"/>
      <c r="DB47" s="61">
        <v>-2.2024274179455805</v>
      </c>
      <c r="DC47" s="61">
        <f t="shared" si="24"/>
        <v>-2.2024274179455805</v>
      </c>
      <c r="DD47" s="61">
        <f t="shared" si="25"/>
        <v>-2.2024274179455805</v>
      </c>
      <c r="DE47" s="61">
        <f t="shared" si="26"/>
        <v>-2.2024274179455805</v>
      </c>
      <c r="DF47" s="61">
        <f t="shared" si="27"/>
        <v>1</v>
      </c>
      <c r="DG47" s="61">
        <f t="array" ref="DG47">SUM(IF($DA47:$DB47&lt;0,1,0))</f>
        <v>1</v>
      </c>
      <c r="DH47" s="61">
        <f t="shared" si="28"/>
        <v>100</v>
      </c>
      <c r="DI47" s="61">
        <f t="array" ref="DI47">SUM(IF($DA47:$DB47&gt;20,1,0))</f>
        <v>0</v>
      </c>
      <c r="DJ47" s="61">
        <f t="shared" si="29"/>
        <v>0</v>
      </c>
      <c r="DK47" s="61">
        <f t="array" ref="DK47">SUM(IF(DA47:DB47&gt;40,1,0))</f>
        <v>0</v>
      </c>
      <c r="DL47" s="61">
        <f t="shared" si="30"/>
        <v>0</v>
      </c>
      <c r="DM47" s="61">
        <v>2.0151133303957902</v>
      </c>
      <c r="DN47" s="61"/>
      <c r="DO47" s="61">
        <f t="shared" si="40"/>
        <v>2.0151133303957902</v>
      </c>
      <c r="DP47" s="61">
        <f t="shared" si="41"/>
        <v>2.0151133303957902</v>
      </c>
      <c r="DQ47" s="61">
        <f t="shared" si="42"/>
        <v>2.0151133303957902</v>
      </c>
      <c r="DR47" s="61">
        <f t="shared" si="43"/>
        <v>1</v>
      </c>
      <c r="DS47" s="61">
        <f t="array" ref="DS47">SUM(IF($DM47:$DN47&lt;0,1,0))</f>
        <v>0</v>
      </c>
      <c r="DT47" s="61">
        <f t="shared" si="44"/>
        <v>0</v>
      </c>
      <c r="DU47" s="61">
        <f t="array" ref="DU47">SUM(IF($DM47:$DN47&gt;20,1,0))</f>
        <v>0</v>
      </c>
      <c r="DV47" s="61">
        <f t="shared" si="45"/>
        <v>0</v>
      </c>
      <c r="DW47" s="61">
        <f t="array" ref="DW47">SUM(IF(DM47:DN47&gt;40,1,0))</f>
        <v>0</v>
      </c>
      <c r="DX47" s="61">
        <f t="shared" si="46"/>
        <v>0</v>
      </c>
      <c r="DY47" s="61">
        <f t="shared" si="37"/>
        <v>-2.8454782429973995E-2</v>
      </c>
      <c r="DZ47" s="61">
        <f t="shared" si="1"/>
        <v>0.86247832699766769</v>
      </c>
      <c r="EA47" s="61">
        <f t="shared" si="31"/>
        <v>24.981163351416512</v>
      </c>
      <c r="EB47" s="61">
        <f t="shared" si="39"/>
        <v>0.94861822526285311</v>
      </c>
      <c r="EC47" s="61">
        <f t="shared" si="2"/>
        <v>13.319560646186442</v>
      </c>
      <c r="ED47" s="61">
        <f t="shared" si="32"/>
        <v>29</v>
      </c>
      <c r="EE47" s="61">
        <f t="shared" si="32"/>
        <v>11</v>
      </c>
      <c r="EF47" s="61">
        <f t="shared" si="33"/>
        <v>37.931034482758619</v>
      </c>
      <c r="EG47" s="61">
        <f t="shared" si="34"/>
        <v>3</v>
      </c>
      <c r="EH47" s="61">
        <f t="shared" si="35"/>
        <v>10.344827586206897</v>
      </c>
      <c r="EI47" s="61">
        <f t="shared" si="38"/>
        <v>12.746305418719212</v>
      </c>
      <c r="EJ47" s="61">
        <f t="shared" si="3"/>
        <v>1</v>
      </c>
      <c r="EK47" s="61">
        <f t="shared" si="36"/>
        <v>3.4482758620689653</v>
      </c>
      <c r="EL47" s="84"/>
      <c r="EM47" s="84"/>
      <c r="EN47" s="84"/>
      <c r="EO47" s="84"/>
    </row>
    <row r="48" spans="2:145" x14ac:dyDescent="0.4">
      <c r="B48" s="88">
        <v>1839</v>
      </c>
      <c r="C48" s="61"/>
      <c r="D48" s="61"/>
      <c r="E48" s="61"/>
      <c r="F48" s="61"/>
      <c r="G48" s="61"/>
      <c r="H48" s="61"/>
      <c r="I48" s="61"/>
      <c r="J48" s="61"/>
      <c r="K48" s="61"/>
      <c r="L48" s="61"/>
      <c r="M48" s="61"/>
      <c r="N48" s="61"/>
      <c r="O48" s="61"/>
      <c r="P48" s="61"/>
      <c r="Q48" s="61"/>
      <c r="R48" s="61"/>
      <c r="S48" s="61"/>
      <c r="T48" s="61"/>
      <c r="U48" s="61"/>
      <c r="V48" s="61"/>
      <c r="W48" s="61"/>
      <c r="X48" s="61"/>
      <c r="Y48" s="61"/>
      <c r="Z48" s="61"/>
      <c r="AA48" s="61">
        <v>5.3797554062328441</v>
      </c>
      <c r="AB48" s="61"/>
      <c r="AC48" s="61">
        <v>-11.436950146627566</v>
      </c>
      <c r="AD48" s="61">
        <v>17.021541622646438</v>
      </c>
      <c r="AE48" s="61">
        <v>-13.409961685823756</v>
      </c>
      <c r="AF48" s="61">
        <v>19.178082191780831</v>
      </c>
      <c r="AG48" s="61"/>
      <c r="AH48" s="61"/>
      <c r="AI48" s="61"/>
      <c r="AJ48" s="61"/>
      <c r="AK48" s="61"/>
      <c r="AL48" s="61">
        <v>43.90243902439024</v>
      </c>
      <c r="AM48" s="61">
        <f t="shared" si="4"/>
        <v>10.105817735433172</v>
      </c>
      <c r="AN48" s="61">
        <f t="shared" si="5"/>
        <v>11.200648514439642</v>
      </c>
      <c r="AO48" s="61">
        <f t="shared" si="6"/>
        <v>43.90243902439024</v>
      </c>
      <c r="AP48" s="61">
        <f t="shared" si="7"/>
        <v>6</v>
      </c>
      <c r="AQ48" s="61">
        <f t="array" ref="AQ48">SUM(IF($AA48:$AL48&lt;0,1,0))</f>
        <v>2</v>
      </c>
      <c r="AR48" s="61">
        <f t="shared" si="8"/>
        <v>33.333333333333336</v>
      </c>
      <c r="AS48" s="61">
        <f t="array" ref="AS48">SUM(IF($AA48:$AL48&gt;20,1,0))</f>
        <v>1</v>
      </c>
      <c r="AT48" s="61">
        <f t="shared" si="9"/>
        <v>16.666666666666664</v>
      </c>
      <c r="AU48" s="61">
        <f t="array" ref="AU48">SUM(IF(AA48:AL48&gt;40,1,0))</f>
        <v>1</v>
      </c>
      <c r="AV48" s="61">
        <f t="shared" si="10"/>
        <v>16.666666666666664</v>
      </c>
      <c r="AW48" s="61">
        <v>19.963131609210063</v>
      </c>
      <c r="AX48" s="61">
        <v>2.6788124156545194</v>
      </c>
      <c r="AY48" s="61">
        <v>2.6662788442893164</v>
      </c>
      <c r="AZ48" s="61"/>
      <c r="BA48" s="61">
        <v>6.3348416289592748</v>
      </c>
      <c r="BB48" s="61">
        <v>4.507512520868115</v>
      </c>
      <c r="BC48" s="61">
        <v>8.1570279656432376</v>
      </c>
      <c r="BD48" s="61"/>
      <c r="BE48" s="61">
        <v>5.6991293271570154</v>
      </c>
      <c r="BF48" s="61">
        <v>5.0247526657405617</v>
      </c>
      <c r="BG48" s="61">
        <v>2.7316596812336278</v>
      </c>
      <c r="BH48" s="61">
        <v>-1.4457238279906859</v>
      </c>
      <c r="BI48" s="61">
        <v>-8.4013934570484565</v>
      </c>
      <c r="BJ48" s="61"/>
      <c r="BK48" s="61">
        <v>-8.8960489465296284</v>
      </c>
      <c r="BL48" s="61">
        <v>0.3583876444407223</v>
      </c>
      <c r="BM48" s="61">
        <v>-6.8856158206241798</v>
      </c>
      <c r="BN48" s="61">
        <v>7.307807986406111</v>
      </c>
      <c r="BO48" s="61">
        <f t="shared" si="11"/>
        <v>2.6533706824939745</v>
      </c>
      <c r="BP48" s="61">
        <f t="shared" si="12"/>
        <v>2.7316596812336278</v>
      </c>
      <c r="BQ48" s="61">
        <f t="shared" si="13"/>
        <v>19.963131609210063</v>
      </c>
      <c r="BR48" s="61">
        <f t="shared" si="0"/>
        <v>15</v>
      </c>
      <c r="BS48" s="61">
        <f t="array" ref="BS48">SUM(IF($AW48:$BN48&lt;0,1,0))</f>
        <v>4</v>
      </c>
      <c r="BT48" s="61">
        <f t="shared" si="14"/>
        <v>26.666666666666668</v>
      </c>
      <c r="BU48" s="61">
        <f t="array" ref="BU48">SUM(IF($AW48:$BN48&gt;20,1,0))</f>
        <v>0</v>
      </c>
      <c r="BV48" s="61">
        <f t="shared" si="15"/>
        <v>0</v>
      </c>
      <c r="BW48" s="61">
        <f t="array" ref="BW48">SUM(IF(AW48:BN48&gt;40,1,0))</f>
        <v>0</v>
      </c>
      <c r="BX48" s="61">
        <f t="shared" si="16"/>
        <v>0</v>
      </c>
      <c r="BY48" s="61">
        <v>-30.303030303030305</v>
      </c>
      <c r="BZ48" s="61"/>
      <c r="CA48" s="61">
        <v>-5.7815845824411189</v>
      </c>
      <c r="CB48" s="61">
        <v>5.437853107344635</v>
      </c>
      <c r="CC48" s="61"/>
      <c r="CD48" s="61"/>
      <c r="CE48" s="61"/>
      <c r="CF48" s="61"/>
      <c r="CG48" s="61"/>
      <c r="CH48" s="61"/>
      <c r="CI48" s="61"/>
      <c r="CJ48" s="61" t="s">
        <v>25</v>
      </c>
      <c r="CK48" s="61"/>
      <c r="CL48" s="61"/>
      <c r="CM48" s="61"/>
      <c r="CN48" s="61">
        <v>-0.38759689922481799</v>
      </c>
      <c r="CO48" s="61"/>
      <c r="CP48" s="61">
        <v>1.6260162601625883</v>
      </c>
      <c r="CQ48" s="61">
        <f t="shared" si="17"/>
        <v>-5.8816684834378039</v>
      </c>
      <c r="CR48" s="61">
        <f t="shared" si="18"/>
        <v>-0.38759689922481799</v>
      </c>
      <c r="CS48" s="61">
        <f t="shared" si="19"/>
        <v>5.437853107344635</v>
      </c>
      <c r="CT48" s="61">
        <f t="shared" si="20"/>
        <v>6</v>
      </c>
      <c r="CU48" s="61">
        <f t="array" ref="CU48">SUM(IF($BY48:$CP48&lt;0,1,0))</f>
        <v>3</v>
      </c>
      <c r="CV48" s="61">
        <f t="shared" si="21"/>
        <v>50</v>
      </c>
      <c r="CW48" s="61">
        <f t="array" ref="CW48">SUM(IF($BY48:$CP48&gt;20,1,0))</f>
        <v>1</v>
      </c>
      <c r="CX48" s="61">
        <f t="shared" si="22"/>
        <v>16.666666666666664</v>
      </c>
      <c r="CY48" s="61">
        <f t="array" ref="CY48">SUM(IF(BY48:CP48&gt;40,1,0))</f>
        <v>1</v>
      </c>
      <c r="CZ48" s="61">
        <f t="shared" si="23"/>
        <v>16.666666666666664</v>
      </c>
      <c r="DA48" s="61"/>
      <c r="DB48" s="61">
        <v>0</v>
      </c>
      <c r="DC48" s="61">
        <f t="shared" si="24"/>
        <v>0</v>
      </c>
      <c r="DD48" s="61">
        <f t="shared" si="25"/>
        <v>0</v>
      </c>
      <c r="DE48" s="61">
        <f t="shared" si="26"/>
        <v>0</v>
      </c>
      <c r="DF48" s="61">
        <f t="shared" si="27"/>
        <v>1</v>
      </c>
      <c r="DG48" s="61">
        <f t="array" ref="DG48">SUM(IF($DA48:$DB48&lt;0,1,0))</f>
        <v>0</v>
      </c>
      <c r="DH48" s="61">
        <f t="shared" si="28"/>
        <v>0</v>
      </c>
      <c r="DI48" s="61">
        <f t="array" ref="DI48">SUM(IF($DA48:$DB48&gt;20,1,0))</f>
        <v>0</v>
      </c>
      <c r="DJ48" s="61">
        <f t="shared" si="29"/>
        <v>0</v>
      </c>
      <c r="DK48" s="61">
        <f t="array" ref="DK48">SUM(IF(DA48:DB48&gt;40,1,0))</f>
        <v>0</v>
      </c>
      <c r="DL48" s="61">
        <f t="shared" si="30"/>
        <v>0</v>
      </c>
      <c r="DM48" s="61">
        <v>36.470154621204308</v>
      </c>
      <c r="DN48" s="61"/>
      <c r="DO48" s="61">
        <f t="shared" si="40"/>
        <v>36.470154621204308</v>
      </c>
      <c r="DP48" s="61">
        <f t="shared" si="41"/>
        <v>36.470154621204308</v>
      </c>
      <c r="DQ48" s="61">
        <f t="shared" si="42"/>
        <v>36.470154621204308</v>
      </c>
      <c r="DR48" s="61">
        <f t="shared" si="43"/>
        <v>1</v>
      </c>
      <c r="DS48" s="61">
        <f t="array" ref="DS48">SUM(IF($DM48:$DN48&lt;0,1,0))</f>
        <v>0</v>
      </c>
      <c r="DT48" s="61">
        <f t="shared" si="44"/>
        <v>0</v>
      </c>
      <c r="DU48" s="61">
        <f t="array" ref="DU48">SUM(IF($DM48:$DN48&gt;20,1,0))</f>
        <v>1</v>
      </c>
      <c r="DV48" s="61">
        <f t="shared" si="45"/>
        <v>100</v>
      </c>
      <c r="DW48" s="61">
        <f t="array" ref="DW48">SUM(IF(DM48:DN48&gt;40,1,0))</f>
        <v>0</v>
      </c>
      <c r="DX48" s="61">
        <f t="shared" si="46"/>
        <v>0</v>
      </c>
      <c r="DY48" s="61">
        <f t="shared" si="37"/>
        <v>3.8391885305008548</v>
      </c>
      <c r="DZ48" s="61">
        <f t="shared" si="1"/>
        <v>2.7052360484440738</v>
      </c>
      <c r="EA48" s="61">
        <f t="shared" si="31"/>
        <v>43.90243902439024</v>
      </c>
      <c r="EB48" s="61">
        <f t="shared" si="39"/>
        <v>1.5176990923839142</v>
      </c>
      <c r="EC48" s="61">
        <f t="shared" si="2"/>
        <v>14.508882927902091</v>
      </c>
      <c r="ED48" s="61">
        <f t="shared" si="32"/>
        <v>29</v>
      </c>
      <c r="EE48" s="61">
        <f t="shared" si="32"/>
        <v>9</v>
      </c>
      <c r="EF48" s="61">
        <f t="shared" si="33"/>
        <v>31.03448275862069</v>
      </c>
      <c r="EG48" s="61">
        <f t="shared" si="34"/>
        <v>3</v>
      </c>
      <c r="EH48" s="61">
        <f t="shared" si="35"/>
        <v>10.344827586206897</v>
      </c>
      <c r="EI48" s="61">
        <f t="shared" si="38"/>
        <v>11.494252873563218</v>
      </c>
      <c r="EJ48" s="61">
        <f t="shared" si="3"/>
        <v>2</v>
      </c>
      <c r="EK48" s="61">
        <f t="shared" si="36"/>
        <v>6.8965517241379306</v>
      </c>
      <c r="EL48" s="84"/>
      <c r="EM48" s="84"/>
      <c r="EN48" s="84"/>
      <c r="EO48" s="84"/>
    </row>
    <row r="49" spans="2:145" x14ac:dyDescent="0.4">
      <c r="B49" s="88">
        <v>1840</v>
      </c>
      <c r="C49" s="61"/>
      <c r="D49" s="61"/>
      <c r="E49" s="61"/>
      <c r="F49" s="61"/>
      <c r="G49" s="61"/>
      <c r="H49" s="61"/>
      <c r="I49" s="61"/>
      <c r="J49" s="61"/>
      <c r="K49" s="61"/>
      <c r="L49" s="61"/>
      <c r="M49" s="61"/>
      <c r="N49" s="61"/>
      <c r="O49" s="61"/>
      <c r="P49" s="61"/>
      <c r="Q49" s="61"/>
      <c r="R49" s="61"/>
      <c r="S49" s="61"/>
      <c r="T49" s="61"/>
      <c r="U49" s="61"/>
      <c r="V49" s="61"/>
      <c r="W49" s="61"/>
      <c r="X49" s="61"/>
      <c r="Y49" s="61"/>
      <c r="Z49" s="61"/>
      <c r="AA49" s="61">
        <v>7.5477185820104324</v>
      </c>
      <c r="AB49" s="61"/>
      <c r="AC49" s="61">
        <v>-18.112582781456954</v>
      </c>
      <c r="AD49" s="61">
        <v>-4.4950269292762579</v>
      </c>
      <c r="AE49" s="61">
        <v>-29.159292035398231</v>
      </c>
      <c r="AF49" s="61">
        <v>-4.5977011494252924</v>
      </c>
      <c r="AG49" s="61"/>
      <c r="AH49" s="61"/>
      <c r="AI49" s="61"/>
      <c r="AJ49" s="61"/>
      <c r="AK49" s="61"/>
      <c r="AL49" s="61">
        <v>-8.7570621468926575</v>
      </c>
      <c r="AM49" s="61">
        <f t="shared" si="4"/>
        <v>-9.5956577434064929</v>
      </c>
      <c r="AN49" s="61">
        <f t="shared" si="5"/>
        <v>-6.6773816481589749</v>
      </c>
      <c r="AO49" s="61">
        <f t="shared" si="6"/>
        <v>7.5477185820104324</v>
      </c>
      <c r="AP49" s="61">
        <f t="shared" si="7"/>
        <v>6</v>
      </c>
      <c r="AQ49" s="61">
        <f t="array" ref="AQ49">SUM(IF($AA49:$AL49&lt;0,1,0))</f>
        <v>5</v>
      </c>
      <c r="AR49" s="61">
        <f t="shared" si="8"/>
        <v>83.333333333333329</v>
      </c>
      <c r="AS49" s="61">
        <f t="array" ref="AS49">SUM(IF($AA49:$AL49&gt;20,1,0))</f>
        <v>0</v>
      </c>
      <c r="AT49" s="61">
        <f t="shared" si="9"/>
        <v>0</v>
      </c>
      <c r="AU49" s="61">
        <f t="array" ref="AU49">SUM(IF(AA49:AL49&gt;40,1,0))</f>
        <v>0</v>
      </c>
      <c r="AV49" s="61">
        <f t="shared" si="10"/>
        <v>0</v>
      </c>
      <c r="AW49" s="61">
        <v>9.1804886692934637</v>
      </c>
      <c r="AX49" s="61">
        <v>1.0638297872340448</v>
      </c>
      <c r="AY49" s="61">
        <v>-1.3000912897031407</v>
      </c>
      <c r="AZ49" s="61"/>
      <c r="BA49" s="61">
        <v>-2.9714313011493076</v>
      </c>
      <c r="BB49" s="61">
        <v>-2.0766773162939338</v>
      </c>
      <c r="BC49" s="61">
        <v>11.579755730779473</v>
      </c>
      <c r="BD49" s="61"/>
      <c r="BE49" s="61">
        <v>-0.86133677991135915</v>
      </c>
      <c r="BF49" s="61">
        <v>-4.6214109834022743</v>
      </c>
      <c r="BG49" s="61">
        <v>-1.5109361829663066</v>
      </c>
      <c r="BH49" s="61">
        <v>5.230563024993562</v>
      </c>
      <c r="BI49" s="61">
        <v>43.325158389536078</v>
      </c>
      <c r="BJ49" s="61"/>
      <c r="BK49" s="61">
        <v>-6.9559501291657604</v>
      </c>
      <c r="BL49" s="61">
        <v>-2.8005481469447027</v>
      </c>
      <c r="BM49" s="61">
        <v>5.7088507293956203</v>
      </c>
      <c r="BN49" s="61">
        <v>1.8207073106360456</v>
      </c>
      <c r="BO49" s="61">
        <f t="shared" si="11"/>
        <v>3.6540647674887667</v>
      </c>
      <c r="BP49" s="61">
        <f t="shared" si="12"/>
        <v>-0.86133677991135915</v>
      </c>
      <c r="BQ49" s="61">
        <f t="shared" si="13"/>
        <v>43.325158389536078</v>
      </c>
      <c r="BR49" s="61">
        <f t="shared" si="0"/>
        <v>15</v>
      </c>
      <c r="BS49" s="61">
        <f t="array" ref="BS49">SUM(IF($AW49:$BN49&lt;0,1,0))</f>
        <v>8</v>
      </c>
      <c r="BT49" s="61">
        <f t="shared" si="14"/>
        <v>53.333333333333336</v>
      </c>
      <c r="BU49" s="61">
        <f t="array" ref="BU49">SUM(IF($AW49:$BN49&gt;20,1,0))</f>
        <v>1</v>
      </c>
      <c r="BV49" s="61">
        <f t="shared" si="15"/>
        <v>6.666666666666667</v>
      </c>
      <c r="BW49" s="61">
        <f t="array" ref="BW49">SUM(IF(AW49:BN49&gt;40,1,0))</f>
        <v>1</v>
      </c>
      <c r="BX49" s="61">
        <f t="shared" si="16"/>
        <v>6.666666666666667</v>
      </c>
      <c r="BY49" s="61">
        <v>2.5</v>
      </c>
      <c r="BZ49" s="61"/>
      <c r="CA49" s="61">
        <v>18.181818181818183</v>
      </c>
      <c r="CB49" s="61">
        <v>-1.1386470194239817</v>
      </c>
      <c r="CC49" s="61"/>
      <c r="CD49" s="61"/>
      <c r="CE49" s="61"/>
      <c r="CF49" s="61"/>
      <c r="CG49" s="61"/>
      <c r="CH49" s="61"/>
      <c r="CI49" s="61"/>
      <c r="CJ49" s="61" t="s">
        <v>26</v>
      </c>
      <c r="CK49" s="61"/>
      <c r="CL49" s="61"/>
      <c r="CM49" s="61"/>
      <c r="CN49" s="61">
        <v>-14.396887159533067</v>
      </c>
      <c r="CO49" s="61"/>
      <c r="CP49" s="61">
        <v>-0.80000000000000071</v>
      </c>
      <c r="CQ49" s="61">
        <f t="shared" si="17"/>
        <v>0.86925680057222687</v>
      </c>
      <c r="CR49" s="61">
        <f t="shared" si="18"/>
        <v>-0.80000000000000071</v>
      </c>
      <c r="CS49" s="61">
        <f t="shared" si="19"/>
        <v>18.181818181818183</v>
      </c>
      <c r="CT49" s="61">
        <f t="shared" si="20"/>
        <v>6</v>
      </c>
      <c r="CU49" s="61">
        <f t="array" ref="CU49">SUM(IF($BY49:$CP49&lt;0,1,0))</f>
        <v>3</v>
      </c>
      <c r="CV49" s="61">
        <f t="shared" si="21"/>
        <v>50</v>
      </c>
      <c r="CW49" s="61">
        <f t="array" ref="CW49">SUM(IF($BY49:$CP49&gt;20,1,0))</f>
        <v>1</v>
      </c>
      <c r="CX49" s="61">
        <f t="shared" si="22"/>
        <v>16.666666666666664</v>
      </c>
      <c r="CY49" s="61">
        <f t="array" ref="CY49">SUM(IF(BY49:CP49&gt;40,1,0))</f>
        <v>1</v>
      </c>
      <c r="CZ49" s="61">
        <f t="shared" si="23"/>
        <v>16.666666666666664</v>
      </c>
      <c r="DA49" s="61"/>
      <c r="DB49" s="61">
        <v>-9.925112745077433</v>
      </c>
      <c r="DC49" s="61">
        <f t="shared" si="24"/>
        <v>-9.925112745077433</v>
      </c>
      <c r="DD49" s="61">
        <f t="shared" si="25"/>
        <v>-9.925112745077433</v>
      </c>
      <c r="DE49" s="61">
        <f t="shared" si="26"/>
        <v>-9.925112745077433</v>
      </c>
      <c r="DF49" s="61">
        <f t="shared" si="27"/>
        <v>1</v>
      </c>
      <c r="DG49" s="61">
        <f t="array" ref="DG49">SUM(IF($DA49:$DB49&lt;0,1,0))</f>
        <v>1</v>
      </c>
      <c r="DH49" s="61">
        <f t="shared" si="28"/>
        <v>100</v>
      </c>
      <c r="DI49" s="61">
        <f t="array" ref="DI49">SUM(IF($DA49:$DB49&gt;20,1,0))</f>
        <v>0</v>
      </c>
      <c r="DJ49" s="61">
        <f t="shared" si="29"/>
        <v>0</v>
      </c>
      <c r="DK49" s="61">
        <f t="array" ref="DK49">SUM(IF(DA49:DB49&gt;40,1,0))</f>
        <v>0</v>
      </c>
      <c r="DL49" s="61">
        <f t="shared" si="30"/>
        <v>0</v>
      </c>
      <c r="DM49" s="61">
        <v>-1.8723483189160617</v>
      </c>
      <c r="DN49" s="61"/>
      <c r="DO49" s="61">
        <f t="shared" si="40"/>
        <v>-1.8723483189160617</v>
      </c>
      <c r="DP49" s="61">
        <f t="shared" si="41"/>
        <v>-1.8723483189160617</v>
      </c>
      <c r="DQ49" s="61">
        <f t="shared" si="42"/>
        <v>-1.8723483189160617</v>
      </c>
      <c r="DR49" s="61">
        <f t="shared" si="43"/>
        <v>1</v>
      </c>
      <c r="DS49" s="61">
        <f t="array" ref="DS49">SUM(IF($DM49:$DN49&lt;0,1,0))</f>
        <v>1</v>
      </c>
      <c r="DT49" s="61">
        <f t="shared" si="44"/>
        <v>100</v>
      </c>
      <c r="DU49" s="61">
        <f t="array" ref="DU49">SUM(IF($DM49:$DN49&gt;20,1,0))</f>
        <v>0</v>
      </c>
      <c r="DV49" s="61">
        <f t="shared" si="45"/>
        <v>0</v>
      </c>
      <c r="DW49" s="61">
        <f t="array" ref="DW49">SUM(IF(DM49:DN49&gt;40,1,0))</f>
        <v>0</v>
      </c>
      <c r="DX49" s="61">
        <f t="shared" si="46"/>
        <v>0</v>
      </c>
      <c r="DY49" s="61">
        <f t="shared" si="37"/>
        <v>-0.36479114318713607</v>
      </c>
      <c r="DZ49" s="61">
        <f t="shared" si="1"/>
        <v>-1.4055137363347237</v>
      </c>
      <c r="EA49" s="61">
        <f t="shared" si="31"/>
        <v>43.325158389536078</v>
      </c>
      <c r="EB49" s="61">
        <f t="shared" si="39"/>
        <v>1.3333252633584598</v>
      </c>
      <c r="EC49" s="61">
        <f t="shared" si="2"/>
        <v>12.550537751485221</v>
      </c>
      <c r="ED49" s="61">
        <f t="shared" si="32"/>
        <v>29</v>
      </c>
      <c r="EE49" s="61">
        <f t="shared" si="32"/>
        <v>18</v>
      </c>
      <c r="EF49" s="61">
        <f t="shared" si="33"/>
        <v>62.068965517241381</v>
      </c>
      <c r="EG49" s="61">
        <f t="shared" si="34"/>
        <v>2</v>
      </c>
      <c r="EH49" s="61">
        <f t="shared" si="35"/>
        <v>6.8965517241379306</v>
      </c>
      <c r="EI49" s="61">
        <f t="shared" si="38"/>
        <v>10.919540229885058</v>
      </c>
      <c r="EJ49" s="61">
        <f t="shared" si="3"/>
        <v>2</v>
      </c>
      <c r="EK49" s="61">
        <f t="shared" si="36"/>
        <v>6.8965517241379306</v>
      </c>
      <c r="EL49" s="84"/>
      <c r="EM49" s="84"/>
      <c r="EN49" s="84"/>
      <c r="EO49" s="84"/>
    </row>
    <row r="50" spans="2:145" x14ac:dyDescent="0.4">
      <c r="B50" s="88">
        <v>1841</v>
      </c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1"/>
      <c r="N50" s="61"/>
      <c r="O50" s="61"/>
      <c r="P50" s="61"/>
      <c r="Q50" s="61"/>
      <c r="R50" s="61"/>
      <c r="S50" s="61"/>
      <c r="T50" s="61"/>
      <c r="U50" s="61"/>
      <c r="V50" s="61"/>
      <c r="W50" s="61"/>
      <c r="X50" s="61"/>
      <c r="Y50" s="61"/>
      <c r="Z50" s="61"/>
      <c r="AA50" s="61">
        <v>-5.9446985988562346</v>
      </c>
      <c r="AB50" s="61"/>
      <c r="AC50" s="61">
        <v>3.2349373230893708</v>
      </c>
      <c r="AD50" s="61">
        <v>-3.7208837777112591</v>
      </c>
      <c r="AE50" s="61">
        <v>7.0580886945659005</v>
      </c>
      <c r="AF50" s="61">
        <v>-40.963855421686745</v>
      </c>
      <c r="AG50" s="61"/>
      <c r="AH50" s="61"/>
      <c r="AI50" s="61"/>
      <c r="AJ50" s="61"/>
      <c r="AK50" s="61"/>
      <c r="AL50" s="61">
        <v>-1.5479876160990558</v>
      </c>
      <c r="AM50" s="61">
        <f t="shared" si="4"/>
        <v>-6.9807332327830034</v>
      </c>
      <c r="AN50" s="61">
        <f t="shared" si="5"/>
        <v>-2.6344356969051574</v>
      </c>
      <c r="AO50" s="61">
        <f t="shared" si="6"/>
        <v>7.0580886945659005</v>
      </c>
      <c r="AP50" s="61">
        <f t="shared" si="7"/>
        <v>6</v>
      </c>
      <c r="AQ50" s="61">
        <f t="array" ref="AQ50">SUM(IF($AA50:$AL50&lt;0,1,0))</f>
        <v>4</v>
      </c>
      <c r="AR50" s="61">
        <f t="shared" si="8"/>
        <v>66.666666666666671</v>
      </c>
      <c r="AS50" s="61">
        <f t="array" ref="AS50">SUM(IF($AA50:$AL50&gt;20,1,0))</f>
        <v>0</v>
      </c>
      <c r="AT50" s="61">
        <f t="shared" si="9"/>
        <v>0</v>
      </c>
      <c r="AU50" s="61">
        <f t="array" ref="AU50">SUM(IF(AA50:AL50&gt;40,1,0))</f>
        <v>0</v>
      </c>
      <c r="AV50" s="61">
        <f t="shared" si="10"/>
        <v>0</v>
      </c>
      <c r="AW50" s="61">
        <v>-8.4198153053589841</v>
      </c>
      <c r="AX50" s="61">
        <v>-4.9008534136546062</v>
      </c>
      <c r="AY50" s="61">
        <v>-1.314026918415524</v>
      </c>
      <c r="AZ50" s="61"/>
      <c r="BA50" s="61">
        <v>1.759670268883613</v>
      </c>
      <c r="BB50" s="61">
        <v>-4.4045676998368695</v>
      </c>
      <c r="BC50" s="61">
        <v>-10.353210272003842</v>
      </c>
      <c r="BD50" s="61"/>
      <c r="BE50" s="61">
        <v>-5.5423398480902168</v>
      </c>
      <c r="BF50" s="61">
        <v>-3.9412728132246446</v>
      </c>
      <c r="BG50" s="61">
        <v>-8.9991860766892557</v>
      </c>
      <c r="BH50" s="61">
        <v>3.2205287348387568</v>
      </c>
      <c r="BI50" s="61">
        <v>9.5374953364009478</v>
      </c>
      <c r="BJ50" s="61"/>
      <c r="BK50" s="61">
        <v>-7.0275113646933409</v>
      </c>
      <c r="BL50" s="61">
        <v>1.0890007436194618</v>
      </c>
      <c r="BM50" s="61">
        <v>12.060863490524397</v>
      </c>
      <c r="BN50" s="61">
        <v>-2.3318766200103647</v>
      </c>
      <c r="BO50" s="61">
        <f t="shared" si="11"/>
        <v>-1.9711401171806977</v>
      </c>
      <c r="BP50" s="61">
        <f t="shared" si="12"/>
        <v>-3.9412728132246446</v>
      </c>
      <c r="BQ50" s="61">
        <f t="shared" si="13"/>
        <v>12.060863490524397</v>
      </c>
      <c r="BR50" s="61">
        <f t="shared" si="0"/>
        <v>15</v>
      </c>
      <c r="BS50" s="61">
        <f t="array" ref="BS50">SUM(IF($AW50:$BN50&lt;0,1,0))</f>
        <v>10</v>
      </c>
      <c r="BT50" s="61">
        <f t="shared" si="14"/>
        <v>66.666666666666671</v>
      </c>
      <c r="BU50" s="61">
        <f t="array" ref="BU50">SUM(IF($AW50:$BN50&gt;20,1,0))</f>
        <v>0</v>
      </c>
      <c r="BV50" s="61">
        <f t="shared" si="15"/>
        <v>0</v>
      </c>
      <c r="BW50" s="61">
        <f t="array" ref="BW50">SUM(IF(AW50:BN50&gt;40,1,0))</f>
        <v>0</v>
      </c>
      <c r="BX50" s="61">
        <f t="shared" si="16"/>
        <v>0</v>
      </c>
      <c r="BY50" s="61">
        <v>51.846502991541158</v>
      </c>
      <c r="BZ50" s="61"/>
      <c r="CA50" s="61">
        <v>0</v>
      </c>
      <c r="CB50" s="61">
        <v>-5.2845528455284487</v>
      </c>
      <c r="CC50" s="61"/>
      <c r="CD50" s="61"/>
      <c r="CE50" s="61"/>
      <c r="CF50" s="61"/>
      <c r="CG50" s="61"/>
      <c r="CH50" s="61"/>
      <c r="CI50" s="61"/>
      <c r="CJ50" s="61" t="s">
        <v>25</v>
      </c>
      <c r="CK50" s="61"/>
      <c r="CL50" s="61"/>
      <c r="CM50" s="61"/>
      <c r="CN50" s="61">
        <v>9.0818384300505812</v>
      </c>
      <c r="CO50" s="61"/>
      <c r="CP50" s="61">
        <v>-5.6451612903225872</v>
      </c>
      <c r="CQ50" s="61">
        <f t="shared" si="17"/>
        <v>9.9997254571481395</v>
      </c>
      <c r="CR50" s="61">
        <f t="shared" si="18"/>
        <v>0</v>
      </c>
      <c r="CS50" s="61">
        <f t="shared" si="19"/>
        <v>51.846502991541158</v>
      </c>
      <c r="CT50" s="61">
        <f t="shared" si="20"/>
        <v>6</v>
      </c>
      <c r="CU50" s="61">
        <f t="array" ref="CU50">SUM(IF($BY50:$CP50&lt;0,1,0))</f>
        <v>2</v>
      </c>
      <c r="CV50" s="61">
        <f t="shared" si="21"/>
        <v>33.333333333333336</v>
      </c>
      <c r="CW50" s="61">
        <f t="array" ref="CW50">SUM(IF($BY50:$CP50&gt;20,1,0))</f>
        <v>2</v>
      </c>
      <c r="CX50" s="61">
        <f t="shared" si="22"/>
        <v>33.333333333333329</v>
      </c>
      <c r="CY50" s="61">
        <f t="array" ref="CY50">SUM(IF(BY50:CP50&gt;40,1,0))</f>
        <v>2</v>
      </c>
      <c r="CZ50" s="61">
        <f t="shared" si="23"/>
        <v>33.333333333333329</v>
      </c>
      <c r="DA50" s="61"/>
      <c r="DB50" s="61">
        <v>0.6405128205128211</v>
      </c>
      <c r="DC50" s="61">
        <f t="shared" si="24"/>
        <v>0.6405128205128211</v>
      </c>
      <c r="DD50" s="61">
        <f t="shared" si="25"/>
        <v>0.6405128205128211</v>
      </c>
      <c r="DE50" s="61">
        <f t="shared" si="26"/>
        <v>0.6405128205128211</v>
      </c>
      <c r="DF50" s="61">
        <f t="shared" si="27"/>
        <v>1</v>
      </c>
      <c r="DG50" s="61">
        <f t="array" ref="DG50">SUM(IF($DA50:$DB50&lt;0,1,0))</f>
        <v>0</v>
      </c>
      <c r="DH50" s="61">
        <f t="shared" si="28"/>
        <v>0</v>
      </c>
      <c r="DI50" s="61">
        <f t="array" ref="DI50">SUM(IF($DA50:$DB50&gt;20,1,0))</f>
        <v>0</v>
      </c>
      <c r="DJ50" s="61">
        <f t="shared" si="29"/>
        <v>0</v>
      </c>
      <c r="DK50" s="61">
        <f t="array" ref="DK50">SUM(IF(DA50:DB50&gt;40,1,0))</f>
        <v>0</v>
      </c>
      <c r="DL50" s="61">
        <f t="shared" si="30"/>
        <v>0</v>
      </c>
      <c r="DM50" s="61">
        <v>-23.735993955893253</v>
      </c>
      <c r="DN50" s="61"/>
      <c r="DO50" s="61">
        <f t="shared" si="40"/>
        <v>-23.735993955893253</v>
      </c>
      <c r="DP50" s="61">
        <f t="shared" si="41"/>
        <v>-23.735993955893253</v>
      </c>
      <c r="DQ50" s="61">
        <f t="shared" si="42"/>
        <v>-23.735993955893253</v>
      </c>
      <c r="DR50" s="61">
        <f t="shared" si="43"/>
        <v>1</v>
      </c>
      <c r="DS50" s="61">
        <f t="array" ref="DS50">SUM(IF($DM50:$DN50&lt;0,1,0))</f>
        <v>1</v>
      </c>
      <c r="DT50" s="61">
        <f t="shared" si="44"/>
        <v>100</v>
      </c>
      <c r="DU50" s="61">
        <f t="array" ref="DU50">SUM(IF($DM50:$DN50&gt;20,1,0))</f>
        <v>0</v>
      </c>
      <c r="DV50" s="61">
        <f t="shared" si="45"/>
        <v>0</v>
      </c>
      <c r="DW50" s="61">
        <f t="array" ref="DW50">SUM(IF(DM50:DN50&gt;40,1,0))</f>
        <v>0</v>
      </c>
      <c r="DX50" s="61">
        <f t="shared" si="46"/>
        <v>0</v>
      </c>
      <c r="DY50" s="61">
        <f t="shared" si="37"/>
        <v>-1.5910126787160077</v>
      </c>
      <c r="DZ50" s="61">
        <f t="shared" si="1"/>
        <v>-3.0263801988608119</v>
      </c>
      <c r="EA50" s="61">
        <f t="shared" si="31"/>
        <v>51.846502991541158</v>
      </c>
      <c r="EB50" s="61">
        <f t="shared" si="39"/>
        <v>0.5391633085107318</v>
      </c>
      <c r="EC50" s="61">
        <f t="shared" si="2"/>
        <v>14.618018098393581</v>
      </c>
      <c r="ED50" s="61">
        <f t="shared" si="32"/>
        <v>29</v>
      </c>
      <c r="EE50" s="61">
        <f t="shared" si="32"/>
        <v>17</v>
      </c>
      <c r="EF50" s="61">
        <f t="shared" si="33"/>
        <v>58.620689655172413</v>
      </c>
      <c r="EG50" s="61">
        <f t="shared" si="34"/>
        <v>2</v>
      </c>
      <c r="EH50" s="61">
        <f t="shared" si="35"/>
        <v>6.8965517241379306</v>
      </c>
      <c r="EI50" s="61">
        <f t="shared" si="38"/>
        <v>11.494252873563218</v>
      </c>
      <c r="EJ50" s="61">
        <f t="shared" si="3"/>
        <v>2</v>
      </c>
      <c r="EK50" s="61">
        <f t="shared" si="36"/>
        <v>6.8965517241379306</v>
      </c>
      <c r="EL50" s="84"/>
      <c r="EM50" s="84"/>
      <c r="EN50" s="84"/>
      <c r="EO50" s="84"/>
    </row>
    <row r="51" spans="2:145" x14ac:dyDescent="0.4">
      <c r="B51" s="88">
        <v>1842</v>
      </c>
      <c r="C51" s="61"/>
      <c r="D51" s="61"/>
      <c r="E51" s="61"/>
      <c r="F51" s="61"/>
      <c r="G51" s="61"/>
      <c r="H51" s="61"/>
      <c r="I51" s="61"/>
      <c r="J51" s="61"/>
      <c r="K51" s="61"/>
      <c r="L51" s="61"/>
      <c r="M51" s="61"/>
      <c r="N51" s="61"/>
      <c r="O51" s="61"/>
      <c r="P51" s="61"/>
      <c r="Q51" s="61"/>
      <c r="R51" s="61"/>
      <c r="S51" s="61"/>
      <c r="T51" s="61"/>
      <c r="U51" s="61"/>
      <c r="V51" s="61"/>
      <c r="W51" s="61"/>
      <c r="X51" s="61"/>
      <c r="Y51" s="61"/>
      <c r="Z51" s="61"/>
      <c r="AA51" s="61">
        <v>-0.93587256422633103</v>
      </c>
      <c r="AB51" s="61"/>
      <c r="AC51" s="61">
        <v>1.8801410105757865</v>
      </c>
      <c r="AD51" s="61">
        <v>10.038760422800607</v>
      </c>
      <c r="AE51" s="61">
        <v>7.5845974329054933</v>
      </c>
      <c r="AF51" s="61" t="s">
        <v>25</v>
      </c>
      <c r="AG51" s="61"/>
      <c r="AH51" s="61"/>
      <c r="AI51" s="61"/>
      <c r="AJ51" s="61"/>
      <c r="AK51" s="61"/>
      <c r="AL51" s="61">
        <v>10.534591194968556</v>
      </c>
      <c r="AM51" s="61">
        <f t="shared" si="4"/>
        <v>5.8204434994048224</v>
      </c>
      <c r="AN51" s="61">
        <f t="shared" si="5"/>
        <v>7.5845974329054933</v>
      </c>
      <c r="AO51" s="61">
        <f t="shared" si="6"/>
        <v>10.534591194968556</v>
      </c>
      <c r="AP51" s="61">
        <f t="shared" si="7"/>
        <v>6</v>
      </c>
      <c r="AQ51" s="61">
        <f t="array" ref="AQ51">SUM(IF($AA51:$AL51&lt;0,1,0))</f>
        <v>1</v>
      </c>
      <c r="AR51" s="61">
        <f t="shared" si="8"/>
        <v>16.666666666666668</v>
      </c>
      <c r="AS51" s="61">
        <f t="array" ref="AS51">SUM(IF($AA51:$AL51&gt;20,1,0))</f>
        <v>1</v>
      </c>
      <c r="AT51" s="61">
        <f t="shared" si="9"/>
        <v>16.666666666666664</v>
      </c>
      <c r="AU51" s="61">
        <f t="array" ref="AU51">SUM(IF(AA51:AL51&gt;40,1,0))</f>
        <v>1</v>
      </c>
      <c r="AV51" s="61">
        <f t="shared" si="10"/>
        <v>16.666666666666664</v>
      </c>
      <c r="AW51" s="61">
        <v>5.2466614575934045</v>
      </c>
      <c r="AX51" s="61">
        <v>6.4363332404569427</v>
      </c>
      <c r="AY51" s="61">
        <v>2.6662788442893164</v>
      </c>
      <c r="AZ51" s="61"/>
      <c r="BA51" s="61">
        <v>-2.6766783411961703</v>
      </c>
      <c r="BB51" s="61">
        <v>9.2150170648464211</v>
      </c>
      <c r="BC51" s="61">
        <v>-12.681342195539703</v>
      </c>
      <c r="BD51" s="61"/>
      <c r="BE51" s="61">
        <v>-3.9473232833374339</v>
      </c>
      <c r="BF51" s="61">
        <v>-6.9804551660321401</v>
      </c>
      <c r="BG51" s="61">
        <v>-1.6527292777998768</v>
      </c>
      <c r="BH51" s="61">
        <v>-5.2467869764104229</v>
      </c>
      <c r="BI51" s="61">
        <v>-11.857220860276836</v>
      </c>
      <c r="BJ51" s="61"/>
      <c r="BK51" s="61">
        <v>5.4904798400065395</v>
      </c>
      <c r="BL51" s="61">
        <v>3.1579737665882077</v>
      </c>
      <c r="BM51" s="61">
        <v>6.5391879523199359</v>
      </c>
      <c r="BN51" s="61">
        <v>-7.5624628450106117</v>
      </c>
      <c r="BO51" s="61">
        <f t="shared" si="11"/>
        <v>-0.92353778530016173</v>
      </c>
      <c r="BP51" s="61">
        <f t="shared" si="12"/>
        <v>-1.6527292777998768</v>
      </c>
      <c r="BQ51" s="61">
        <f t="shared" si="13"/>
        <v>9.2150170648464211</v>
      </c>
      <c r="BR51" s="61">
        <f t="shared" si="0"/>
        <v>15</v>
      </c>
      <c r="BS51" s="61">
        <f t="array" ref="BS51">SUM(IF($AW51:$BN51&lt;0,1,0))</f>
        <v>8</v>
      </c>
      <c r="BT51" s="61">
        <f t="shared" si="14"/>
        <v>53.333333333333336</v>
      </c>
      <c r="BU51" s="61">
        <f t="array" ref="BU51">SUM(IF($AW51:$BN51&gt;20,1,0))</f>
        <v>0</v>
      </c>
      <c r="BV51" s="61">
        <f t="shared" si="15"/>
        <v>0</v>
      </c>
      <c r="BW51" s="61">
        <f t="array" ref="BW51">SUM(IF(AW51:BN51&gt;40,1,0))</f>
        <v>0</v>
      </c>
      <c r="BX51" s="61">
        <f t="shared" si="16"/>
        <v>0</v>
      </c>
      <c r="BY51" s="61">
        <v>55.357142857142861</v>
      </c>
      <c r="BZ51" s="61"/>
      <c r="CA51" s="61">
        <v>-33.269230769230759</v>
      </c>
      <c r="CB51" s="61">
        <v>-9.4778254649499285</v>
      </c>
      <c r="CC51" s="61"/>
      <c r="CD51" s="61"/>
      <c r="CE51" s="61"/>
      <c r="CF51" s="61"/>
      <c r="CG51" s="61"/>
      <c r="CH51" s="61"/>
      <c r="CI51" s="61"/>
      <c r="CJ51" s="61" t="s">
        <v>25</v>
      </c>
      <c r="CK51" s="61"/>
      <c r="CL51" s="61"/>
      <c r="CM51" s="61"/>
      <c r="CN51" s="61">
        <v>-5.6386651323360182</v>
      </c>
      <c r="CO51" s="61"/>
      <c r="CP51" s="61">
        <v>-4.273504273504269</v>
      </c>
      <c r="CQ51" s="61">
        <f t="shared" si="17"/>
        <v>0.53958344342437725</v>
      </c>
      <c r="CR51" s="61">
        <f t="shared" si="18"/>
        <v>-5.6386651323360182</v>
      </c>
      <c r="CS51" s="61">
        <f t="shared" si="19"/>
        <v>55.357142857142861</v>
      </c>
      <c r="CT51" s="61">
        <f t="shared" si="20"/>
        <v>6</v>
      </c>
      <c r="CU51" s="61">
        <f t="array" ref="CU51">SUM(IF($BY51:$CP51&lt;0,1,0))</f>
        <v>4</v>
      </c>
      <c r="CV51" s="61">
        <f t="shared" si="21"/>
        <v>66.666666666666671</v>
      </c>
      <c r="CW51" s="61">
        <f t="array" ref="CW51">SUM(IF($BY51:$CP51&gt;20,1,0))</f>
        <v>2</v>
      </c>
      <c r="CX51" s="61">
        <f t="shared" si="22"/>
        <v>33.333333333333329</v>
      </c>
      <c r="CY51" s="61">
        <f t="array" ref="CY51">SUM(IF(BY51:CP51&gt;40,1,0))</f>
        <v>2</v>
      </c>
      <c r="CZ51" s="61">
        <f t="shared" si="23"/>
        <v>33.333333333333329</v>
      </c>
      <c r="DA51" s="61"/>
      <c r="DB51" s="61">
        <v>-7.223284967798218</v>
      </c>
      <c r="DC51" s="61">
        <f t="shared" si="24"/>
        <v>-7.223284967798218</v>
      </c>
      <c r="DD51" s="61">
        <f t="shared" si="25"/>
        <v>-7.223284967798218</v>
      </c>
      <c r="DE51" s="61">
        <f t="shared" si="26"/>
        <v>-7.223284967798218</v>
      </c>
      <c r="DF51" s="61">
        <f t="shared" si="27"/>
        <v>1</v>
      </c>
      <c r="DG51" s="61">
        <f t="array" ref="DG51">SUM(IF($DA51:$DB51&lt;0,1,0))</f>
        <v>1</v>
      </c>
      <c r="DH51" s="61">
        <f t="shared" si="28"/>
        <v>100</v>
      </c>
      <c r="DI51" s="61">
        <f t="array" ref="DI51">SUM(IF($DA51:$DB51&gt;20,1,0))</f>
        <v>0</v>
      </c>
      <c r="DJ51" s="61">
        <f t="shared" si="29"/>
        <v>0</v>
      </c>
      <c r="DK51" s="61">
        <f t="array" ref="DK51">SUM(IF(DA51:DB51&gt;40,1,0))</f>
        <v>0</v>
      </c>
      <c r="DL51" s="61">
        <f t="shared" si="30"/>
        <v>0</v>
      </c>
      <c r="DM51" s="61">
        <v>-14.883133557468964</v>
      </c>
      <c r="DN51" s="61"/>
      <c r="DO51" s="61">
        <f t="shared" si="40"/>
        <v>-14.883133557468964</v>
      </c>
      <c r="DP51" s="61">
        <f t="shared" si="41"/>
        <v>-14.883133557468964</v>
      </c>
      <c r="DQ51" s="61">
        <f t="shared" si="42"/>
        <v>-14.883133557468964</v>
      </c>
      <c r="DR51" s="61">
        <f t="shared" si="43"/>
        <v>1</v>
      </c>
      <c r="DS51" s="61">
        <f t="array" ref="DS51">SUM(IF($DM51:$DN51&lt;0,1,0))</f>
        <v>1</v>
      </c>
      <c r="DT51" s="61">
        <f t="shared" si="44"/>
        <v>100</v>
      </c>
      <c r="DU51" s="61">
        <f t="array" ref="DU51">SUM(IF($DM51:$DN51&gt;20,1,0))</f>
        <v>0</v>
      </c>
      <c r="DV51" s="61">
        <f t="shared" si="45"/>
        <v>0</v>
      </c>
      <c r="DW51" s="61">
        <f t="array" ref="DW51">SUM(IF(DM51:DN51&gt;40,1,0))</f>
        <v>0</v>
      </c>
      <c r="DX51" s="61">
        <f t="shared" si="46"/>
        <v>0</v>
      </c>
      <c r="DY51" s="61">
        <f t="shared" si="37"/>
        <v>-0.1540500218749486</v>
      </c>
      <c r="DZ51" s="61">
        <f t="shared" si="1"/>
        <v>-1.6527292777998768</v>
      </c>
      <c r="EA51" s="61">
        <f t="shared" si="31"/>
        <v>55.357142857142861</v>
      </c>
      <c r="EB51" s="61">
        <f t="shared" si="39"/>
        <v>0.12163054098166855</v>
      </c>
      <c r="EC51" s="61">
        <f t="shared" si="2"/>
        <v>14.626198940977005</v>
      </c>
      <c r="ED51" s="61">
        <f t="shared" si="32"/>
        <v>29</v>
      </c>
      <c r="EE51" s="61">
        <f t="shared" si="32"/>
        <v>15</v>
      </c>
      <c r="EF51" s="61">
        <f t="shared" si="33"/>
        <v>51.724137931034484</v>
      </c>
      <c r="EG51" s="61">
        <f t="shared" si="34"/>
        <v>3</v>
      </c>
      <c r="EH51" s="61">
        <f t="shared" si="35"/>
        <v>10.344827586206897</v>
      </c>
      <c r="EI51" s="61">
        <f t="shared" si="38"/>
        <v>10.919540229885058</v>
      </c>
      <c r="EJ51" s="61">
        <f t="shared" si="3"/>
        <v>3</v>
      </c>
      <c r="EK51" s="61">
        <f t="shared" si="36"/>
        <v>10.344827586206897</v>
      </c>
      <c r="EL51" s="84"/>
      <c r="EM51" s="84"/>
      <c r="EN51" s="84"/>
      <c r="EO51" s="84"/>
    </row>
    <row r="52" spans="2:145" x14ac:dyDescent="0.4">
      <c r="B52" s="88">
        <v>1843</v>
      </c>
      <c r="C52" s="61"/>
      <c r="D52" s="61"/>
      <c r="E52" s="61"/>
      <c r="F52" s="61"/>
      <c r="G52" s="61"/>
      <c r="H52" s="61"/>
      <c r="I52" s="61"/>
      <c r="J52" s="61"/>
      <c r="K52" s="61"/>
      <c r="L52" s="61"/>
      <c r="M52" s="61"/>
      <c r="N52" s="61"/>
      <c r="O52" s="61"/>
      <c r="P52" s="61"/>
      <c r="Q52" s="61"/>
      <c r="R52" s="61"/>
      <c r="S52" s="61"/>
      <c r="T52" s="61"/>
      <c r="U52" s="61"/>
      <c r="V52" s="61"/>
      <c r="W52" s="61"/>
      <c r="X52" s="61"/>
      <c r="Y52" s="61"/>
      <c r="Z52" s="61"/>
      <c r="AA52" s="61">
        <v>-6.235255450316723</v>
      </c>
      <c r="AB52" s="61"/>
      <c r="AC52" s="61">
        <v>-2.3836985774702057</v>
      </c>
      <c r="AD52" s="61">
        <v>-6.1683058985080805</v>
      </c>
      <c r="AE52" s="61">
        <v>-7.8091106290672503</v>
      </c>
      <c r="AF52" s="61" t="s">
        <v>25</v>
      </c>
      <c r="AG52" s="61"/>
      <c r="AH52" s="61"/>
      <c r="AI52" s="61"/>
      <c r="AJ52" s="61"/>
      <c r="AK52" s="61"/>
      <c r="AL52" s="61">
        <v>-7.3968705547653002</v>
      </c>
      <c r="AM52" s="61">
        <f t="shared" si="4"/>
        <v>-5.998648222025512</v>
      </c>
      <c r="AN52" s="61">
        <f t="shared" si="5"/>
        <v>-6.235255450316723</v>
      </c>
      <c r="AO52" s="61">
        <f t="shared" si="6"/>
        <v>-2.3836985774702057</v>
      </c>
      <c r="AP52" s="61">
        <f t="shared" si="7"/>
        <v>6</v>
      </c>
      <c r="AQ52" s="61">
        <f t="array" ref="AQ52">SUM(IF($AA52:$AL52&lt;0,1,0))</f>
        <v>5</v>
      </c>
      <c r="AR52" s="61">
        <f t="shared" si="8"/>
        <v>83.333333333333329</v>
      </c>
      <c r="AS52" s="61">
        <f t="array" ref="AS52">SUM(IF($AA52:$AL52&gt;20,1,0))</f>
        <v>1</v>
      </c>
      <c r="AT52" s="61">
        <f t="shared" si="9"/>
        <v>16.666666666666664</v>
      </c>
      <c r="AU52" s="61">
        <f t="array" ref="AU52">SUM(IF(AA52:AL52&gt;40,1,0))</f>
        <v>1</v>
      </c>
      <c r="AV52" s="61">
        <f t="shared" si="10"/>
        <v>16.666666666666664</v>
      </c>
      <c r="AW52" s="61">
        <v>-11.304879097940262</v>
      </c>
      <c r="AX52" s="61">
        <v>-10.729243656072928</v>
      </c>
      <c r="AY52" s="61">
        <v>-6.4941606069191211</v>
      </c>
      <c r="AZ52" s="61"/>
      <c r="BA52" s="61">
        <v>-1.8260245037341711</v>
      </c>
      <c r="BB52" s="61">
        <v>4.2187499999999902</v>
      </c>
      <c r="BC52" s="61">
        <v>7.831631066121858</v>
      </c>
      <c r="BD52" s="61"/>
      <c r="BE52" s="61">
        <v>2.5136938278103038</v>
      </c>
      <c r="BF52" s="61">
        <v>-3.8741198264568566</v>
      </c>
      <c r="BG52" s="61">
        <v>1.6282359769963599</v>
      </c>
      <c r="BH52" s="61">
        <v>-3.4214265197087035</v>
      </c>
      <c r="BI52" s="61">
        <v>-5.7354013589682173</v>
      </c>
      <c r="BJ52" s="61"/>
      <c r="BK52" s="61">
        <v>-5.6025513434024328</v>
      </c>
      <c r="BL52" s="61">
        <v>-5.2159018163811242</v>
      </c>
      <c r="BM52" s="61">
        <v>2.0017958062641839</v>
      </c>
      <c r="BN52" s="61">
        <v>-11.282250933103645</v>
      </c>
      <c r="BO52" s="61">
        <f t="shared" si="11"/>
        <v>-3.1527901990329847</v>
      </c>
      <c r="BP52" s="61">
        <f t="shared" si="12"/>
        <v>-3.8741198264568566</v>
      </c>
      <c r="BQ52" s="61">
        <f t="shared" si="13"/>
        <v>7.831631066121858</v>
      </c>
      <c r="BR52" s="61">
        <f t="shared" si="0"/>
        <v>15</v>
      </c>
      <c r="BS52" s="61">
        <f t="array" ref="BS52">SUM(IF($AW52:$BN52&lt;0,1,0))</f>
        <v>10</v>
      </c>
      <c r="BT52" s="61">
        <f t="shared" si="14"/>
        <v>66.666666666666671</v>
      </c>
      <c r="BU52" s="61">
        <f t="array" ref="BU52">SUM(IF($AW52:$BN52&gt;20,1,0))</f>
        <v>0</v>
      </c>
      <c r="BV52" s="61">
        <f t="shared" si="15"/>
        <v>0</v>
      </c>
      <c r="BW52" s="61">
        <f t="array" ref="BW52">SUM(IF(AW52:BN52&gt;40,1,0))</f>
        <v>0</v>
      </c>
      <c r="BX52" s="61">
        <f t="shared" si="16"/>
        <v>0</v>
      </c>
      <c r="BY52" s="61">
        <v>-3.0769230769230771</v>
      </c>
      <c r="BZ52" s="61"/>
      <c r="CA52" s="61">
        <v>23.054755043227665</v>
      </c>
      <c r="CB52" s="61">
        <v>-9.8380086922164995</v>
      </c>
      <c r="CC52" s="61"/>
      <c r="CD52" s="61"/>
      <c r="CE52" s="61"/>
      <c r="CF52" s="61"/>
      <c r="CG52" s="61"/>
      <c r="CH52" s="61"/>
      <c r="CI52" s="61"/>
      <c r="CJ52" s="61" t="s">
        <v>25</v>
      </c>
      <c r="CK52" s="61"/>
      <c r="CL52" s="61"/>
      <c r="CM52" s="61"/>
      <c r="CN52" s="61">
        <v>-1.7073170731707443</v>
      </c>
      <c r="CO52" s="61"/>
      <c r="CP52" s="61">
        <v>-7.1428571428571281</v>
      </c>
      <c r="CQ52" s="61">
        <f t="shared" si="17"/>
        <v>0.25792981161204337</v>
      </c>
      <c r="CR52" s="61">
        <f t="shared" si="18"/>
        <v>-3.0769230769230771</v>
      </c>
      <c r="CS52" s="61">
        <f t="shared" si="19"/>
        <v>23.054755043227665</v>
      </c>
      <c r="CT52" s="61">
        <f t="shared" si="20"/>
        <v>6</v>
      </c>
      <c r="CU52" s="61">
        <f t="array" ref="CU52">SUM(IF($BY52:$CP52&lt;0,1,0))</f>
        <v>4</v>
      </c>
      <c r="CV52" s="61">
        <f t="shared" si="21"/>
        <v>66.666666666666671</v>
      </c>
      <c r="CW52" s="61">
        <f t="array" ref="CW52">SUM(IF($BY52:$CP52&gt;20,1,0))</f>
        <v>2</v>
      </c>
      <c r="CX52" s="61">
        <f t="shared" si="22"/>
        <v>33.333333333333329</v>
      </c>
      <c r="CY52" s="61">
        <f t="array" ref="CY52">SUM(IF(BY52:CP52&gt;40,1,0))</f>
        <v>1</v>
      </c>
      <c r="CZ52" s="61">
        <f t="shared" si="23"/>
        <v>16.666666666666664</v>
      </c>
      <c r="DA52" s="61"/>
      <c r="DB52" s="61">
        <v>-8.5455474964882949</v>
      </c>
      <c r="DC52" s="61">
        <f t="shared" si="24"/>
        <v>-8.5455474964882949</v>
      </c>
      <c r="DD52" s="61">
        <f t="shared" si="25"/>
        <v>-8.5455474964882949</v>
      </c>
      <c r="DE52" s="61">
        <f t="shared" si="26"/>
        <v>-8.5455474964882949</v>
      </c>
      <c r="DF52" s="61">
        <f t="shared" si="27"/>
        <v>1</v>
      </c>
      <c r="DG52" s="61">
        <f t="array" ref="DG52">SUM(IF($DA52:$DB52&lt;0,1,0))</f>
        <v>1</v>
      </c>
      <c r="DH52" s="61">
        <f t="shared" si="28"/>
        <v>100</v>
      </c>
      <c r="DI52" s="61">
        <f t="array" ref="DI52">SUM(IF($DA52:$DB52&gt;20,1,0))</f>
        <v>0</v>
      </c>
      <c r="DJ52" s="61">
        <f t="shared" si="29"/>
        <v>0</v>
      </c>
      <c r="DK52" s="61">
        <f t="array" ref="DK52">SUM(IF(DA52:DB52&gt;40,1,0))</f>
        <v>0</v>
      </c>
      <c r="DL52" s="61">
        <f t="shared" si="30"/>
        <v>0</v>
      </c>
      <c r="DM52" s="61">
        <v>-24.419359797914662</v>
      </c>
      <c r="DN52" s="61"/>
      <c r="DO52" s="61">
        <f t="shared" si="40"/>
        <v>-24.419359797914662</v>
      </c>
      <c r="DP52" s="61">
        <f t="shared" si="41"/>
        <v>-24.419359797914662</v>
      </c>
      <c r="DQ52" s="61">
        <f t="shared" si="42"/>
        <v>-24.419359797914662</v>
      </c>
      <c r="DR52" s="61">
        <f t="shared" si="43"/>
        <v>1</v>
      </c>
      <c r="DS52" s="61">
        <f t="array" ref="DS52">SUM(IF($DM52:$DN52&lt;0,1,0))</f>
        <v>1</v>
      </c>
      <c r="DT52" s="61">
        <f t="shared" si="44"/>
        <v>100</v>
      </c>
      <c r="DU52" s="61">
        <f t="array" ref="DU52">SUM(IF($DM52:$DN52&gt;20,1,0))</f>
        <v>0</v>
      </c>
      <c r="DV52" s="61">
        <f t="shared" si="45"/>
        <v>0</v>
      </c>
      <c r="DW52" s="61">
        <f t="array" ref="DW52">SUM(IF(DM52:DN52&gt;40,1,0))</f>
        <v>0</v>
      </c>
      <c r="DX52" s="61">
        <f t="shared" si="46"/>
        <v>0</v>
      </c>
      <c r="DY52" s="61">
        <f t="shared" si="37"/>
        <v>-4.0355686048875947</v>
      </c>
      <c r="DZ52" s="61">
        <f t="shared" si="1"/>
        <v>-5.6025513434024328</v>
      </c>
      <c r="EA52" s="61">
        <f t="shared" si="31"/>
        <v>23.054755043227665</v>
      </c>
      <c r="EB52" s="61">
        <f t="shared" si="39"/>
        <v>-1.3532433634926839</v>
      </c>
      <c r="EC52" s="61">
        <f t="shared" si="2"/>
        <v>8.1939418073997601</v>
      </c>
      <c r="ED52" s="61">
        <f t="shared" si="32"/>
        <v>29</v>
      </c>
      <c r="EE52" s="61">
        <f t="shared" si="32"/>
        <v>21</v>
      </c>
      <c r="EF52" s="61">
        <f t="shared" si="33"/>
        <v>72.41379310344827</v>
      </c>
      <c r="EG52" s="61">
        <f t="shared" si="34"/>
        <v>3</v>
      </c>
      <c r="EH52" s="61">
        <f t="shared" si="35"/>
        <v>10.344827586206897</v>
      </c>
      <c r="EI52" s="61">
        <f t="shared" si="38"/>
        <v>9.1954022988505741</v>
      </c>
      <c r="EJ52" s="61">
        <f t="shared" si="3"/>
        <v>2</v>
      </c>
      <c r="EK52" s="61">
        <f t="shared" si="36"/>
        <v>6.8965517241379306</v>
      </c>
      <c r="EL52" s="84"/>
      <c r="EM52" s="84"/>
      <c r="EN52" s="84"/>
      <c r="EO52" s="84"/>
    </row>
    <row r="53" spans="2:145" x14ac:dyDescent="0.4">
      <c r="B53" s="88">
        <v>1844</v>
      </c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/>
      <c r="P53" s="61"/>
      <c r="Q53" s="61"/>
      <c r="R53" s="61"/>
      <c r="S53" s="61"/>
      <c r="T53" s="61"/>
      <c r="U53" s="61"/>
      <c r="V53" s="61"/>
      <c r="W53" s="61"/>
      <c r="X53" s="61"/>
      <c r="Y53" s="61"/>
      <c r="Z53" s="61"/>
      <c r="AA53" s="61">
        <v>2.103639249063999</v>
      </c>
      <c r="AB53" s="61"/>
      <c r="AC53" s="61">
        <v>8.6451358802678175</v>
      </c>
      <c r="AD53" s="61">
        <v>11.581747986077751</v>
      </c>
      <c r="AE53" s="61">
        <v>2.5882352941176467</v>
      </c>
      <c r="AF53" s="61">
        <v>-13.114754098360649</v>
      </c>
      <c r="AG53" s="61"/>
      <c r="AH53" s="61"/>
      <c r="AI53" s="61"/>
      <c r="AJ53" s="61"/>
      <c r="AK53" s="61"/>
      <c r="AL53" s="61">
        <v>7.2196620583717452</v>
      </c>
      <c r="AM53" s="61">
        <f t="shared" si="4"/>
        <v>3.1706110615897187</v>
      </c>
      <c r="AN53" s="61">
        <f t="shared" si="5"/>
        <v>4.9039486762446955</v>
      </c>
      <c r="AO53" s="61">
        <f t="shared" si="6"/>
        <v>11.581747986077751</v>
      </c>
      <c r="AP53" s="61">
        <f t="shared" si="7"/>
        <v>6</v>
      </c>
      <c r="AQ53" s="61">
        <f t="array" ref="AQ53">SUM(IF($AA53:$AL53&lt;0,1,0))</f>
        <v>1</v>
      </c>
      <c r="AR53" s="61">
        <f t="shared" si="8"/>
        <v>16.666666666666668</v>
      </c>
      <c r="AS53" s="61">
        <f t="array" ref="AS53">SUM(IF($AA53:$AL53&gt;20,1,0))</f>
        <v>0</v>
      </c>
      <c r="AT53" s="61">
        <f t="shared" si="9"/>
        <v>0</v>
      </c>
      <c r="AU53" s="61">
        <f t="array" ref="AU53">SUM(IF(AA53:AL53&gt;40,1,0))</f>
        <v>0</v>
      </c>
      <c r="AV53" s="61">
        <f t="shared" si="10"/>
        <v>0</v>
      </c>
      <c r="AW53" s="61">
        <v>-3.1822509576692304</v>
      </c>
      <c r="AX53" s="61">
        <v>-1.9736842105263053</v>
      </c>
      <c r="AY53" s="61">
        <v>-2.7774037166711558</v>
      </c>
      <c r="AZ53" s="61"/>
      <c r="BA53" s="61">
        <v>2.3192829307734408</v>
      </c>
      <c r="BB53" s="61">
        <v>-10.194902548725628</v>
      </c>
      <c r="BC53" s="61">
        <v>4.3345095000257849</v>
      </c>
      <c r="BD53" s="61"/>
      <c r="BE53" s="61">
        <v>-2.3934959719630444</v>
      </c>
      <c r="BF53" s="61">
        <v>-3.94466955710962</v>
      </c>
      <c r="BG53" s="61">
        <v>0.23190938386864612</v>
      </c>
      <c r="BH53" s="61">
        <v>-1.255590208276991</v>
      </c>
      <c r="BI53" s="61">
        <v>-14.588609051982138</v>
      </c>
      <c r="BJ53" s="61"/>
      <c r="BK53" s="61">
        <v>-0.97817070500816206</v>
      </c>
      <c r="BL53" s="61">
        <v>-6.3300253569513822</v>
      </c>
      <c r="BM53" s="61">
        <v>-12.365368682684341</v>
      </c>
      <c r="BN53" s="61">
        <v>-9.8058252427183731E-2</v>
      </c>
      <c r="BO53" s="61">
        <f t="shared" si="11"/>
        <v>-3.5464351603551538</v>
      </c>
      <c r="BP53" s="61">
        <f t="shared" si="12"/>
        <v>-2.3934959719630444</v>
      </c>
      <c r="BQ53" s="61">
        <f t="shared" si="13"/>
        <v>4.3345095000257849</v>
      </c>
      <c r="BR53" s="61">
        <f t="shared" si="0"/>
        <v>15</v>
      </c>
      <c r="BS53" s="61">
        <f t="array" ref="BS53">SUM(IF($AW53:$BN53&lt;0,1,0))</f>
        <v>12</v>
      </c>
      <c r="BT53" s="61">
        <f t="shared" si="14"/>
        <v>80</v>
      </c>
      <c r="BU53" s="61">
        <f t="array" ref="BU53">SUM(IF($AW53:$BN53&gt;20,1,0))</f>
        <v>0</v>
      </c>
      <c r="BV53" s="61">
        <f t="shared" si="15"/>
        <v>0</v>
      </c>
      <c r="BW53" s="61">
        <f t="array" ref="BW53">SUM(IF(AW53:BN53&gt;40,1,0))</f>
        <v>0</v>
      </c>
      <c r="BX53" s="61">
        <f t="shared" si="16"/>
        <v>0</v>
      </c>
      <c r="BY53" s="61">
        <v>4.5628415300546399</v>
      </c>
      <c r="BZ53" s="61"/>
      <c r="CA53" s="61">
        <v>-15.690866510538648</v>
      </c>
      <c r="CB53" s="61">
        <v>4.5574057843996485</v>
      </c>
      <c r="CC53" s="61"/>
      <c r="CD53" s="61"/>
      <c r="CE53" s="61"/>
      <c r="CF53" s="61"/>
      <c r="CG53" s="61"/>
      <c r="CH53" s="61"/>
      <c r="CI53" s="61"/>
      <c r="CJ53" s="61" t="s">
        <v>25</v>
      </c>
      <c r="CK53" s="61"/>
      <c r="CL53" s="61"/>
      <c r="CM53" s="61"/>
      <c r="CN53" s="61">
        <v>1.9851116625310139</v>
      </c>
      <c r="CO53" s="61"/>
      <c r="CP53" s="61">
        <v>-1.9230769230769384</v>
      </c>
      <c r="CQ53" s="61">
        <f t="shared" si="17"/>
        <v>-1.3017168913260566</v>
      </c>
      <c r="CR53" s="61">
        <f t="shared" si="18"/>
        <v>1.9851116625310139</v>
      </c>
      <c r="CS53" s="61">
        <f t="shared" si="19"/>
        <v>4.5628415300546399</v>
      </c>
      <c r="CT53" s="61">
        <f t="shared" si="20"/>
        <v>6</v>
      </c>
      <c r="CU53" s="61">
        <f t="array" ref="CU53">SUM(IF($BY53:$CP53&lt;0,1,0))</f>
        <v>2</v>
      </c>
      <c r="CV53" s="61">
        <f t="shared" si="21"/>
        <v>33.333333333333336</v>
      </c>
      <c r="CW53" s="61">
        <f t="array" ref="CW53">SUM(IF($BY53:$CP53&gt;20,1,0))</f>
        <v>1</v>
      </c>
      <c r="CX53" s="61">
        <f t="shared" si="22"/>
        <v>16.666666666666664</v>
      </c>
      <c r="CY53" s="61">
        <f t="array" ref="CY53">SUM(IF(BY53:CP53&gt;40,1,0))</f>
        <v>1</v>
      </c>
      <c r="CZ53" s="61">
        <f t="shared" si="23"/>
        <v>16.666666666666664</v>
      </c>
      <c r="DA53" s="61"/>
      <c r="DB53" s="61">
        <v>1.401312667412703</v>
      </c>
      <c r="DC53" s="61">
        <f t="shared" si="24"/>
        <v>1.401312667412703</v>
      </c>
      <c r="DD53" s="61">
        <f t="shared" si="25"/>
        <v>1.401312667412703</v>
      </c>
      <c r="DE53" s="61">
        <f t="shared" si="26"/>
        <v>1.401312667412703</v>
      </c>
      <c r="DF53" s="61">
        <f t="shared" si="27"/>
        <v>1</v>
      </c>
      <c r="DG53" s="61">
        <f t="array" ref="DG53">SUM(IF($DA53:$DB53&lt;0,1,0))</f>
        <v>0</v>
      </c>
      <c r="DH53" s="61">
        <f t="shared" si="28"/>
        <v>0</v>
      </c>
      <c r="DI53" s="61">
        <f t="array" ref="DI53">SUM(IF($DA53:$DB53&gt;20,1,0))</f>
        <v>0</v>
      </c>
      <c r="DJ53" s="61">
        <f t="shared" si="29"/>
        <v>0</v>
      </c>
      <c r="DK53" s="61">
        <f t="array" ref="DK53">SUM(IF(DA53:DB53&gt;40,1,0))</f>
        <v>0</v>
      </c>
      <c r="DL53" s="61">
        <f t="shared" si="30"/>
        <v>0</v>
      </c>
      <c r="DM53" s="61">
        <v>-26.497277512275364</v>
      </c>
      <c r="DN53" s="61"/>
      <c r="DO53" s="61">
        <f t="shared" si="40"/>
        <v>-26.497277512275364</v>
      </c>
      <c r="DP53" s="61">
        <f t="shared" si="41"/>
        <v>-26.497277512275364</v>
      </c>
      <c r="DQ53" s="61">
        <f t="shared" si="42"/>
        <v>-26.497277512275364</v>
      </c>
      <c r="DR53" s="61">
        <f t="shared" si="43"/>
        <v>1</v>
      </c>
      <c r="DS53" s="61">
        <f t="array" ref="DS53">SUM(IF($DM53:$DN53&lt;0,1,0))</f>
        <v>1</v>
      </c>
      <c r="DT53" s="61">
        <f t="shared" si="44"/>
        <v>100</v>
      </c>
      <c r="DU53" s="61">
        <f t="array" ref="DU53">SUM(IF($DM53:$DN53&gt;20,1,0))</f>
        <v>0</v>
      </c>
      <c r="DV53" s="61">
        <f t="shared" si="45"/>
        <v>0</v>
      </c>
      <c r="DW53" s="61">
        <f t="array" ref="DW53">SUM(IF(DM53:DN53&gt;40,1,0))</f>
        <v>0</v>
      </c>
      <c r="DX53" s="61">
        <f t="shared" si="46"/>
        <v>0</v>
      </c>
      <c r="DY53" s="61">
        <f t="shared" si="37"/>
        <v>-2.3491932263314981</v>
      </c>
      <c r="DZ53" s="61">
        <f t="shared" si="1"/>
        <v>-1.1168804566425765</v>
      </c>
      <c r="EA53" s="61">
        <f t="shared" si="31"/>
        <v>11.581747986077751</v>
      </c>
      <c r="EB53" s="61">
        <f t="shared" si="39"/>
        <v>-1.6831364940993911</v>
      </c>
      <c r="EC53" s="61">
        <f t="shared" si="2"/>
        <v>8.3191462879695894</v>
      </c>
      <c r="ED53" s="61">
        <f t="shared" si="32"/>
        <v>29</v>
      </c>
      <c r="EE53" s="61">
        <f t="shared" si="32"/>
        <v>16</v>
      </c>
      <c r="EF53" s="61">
        <f t="shared" si="33"/>
        <v>55.172413793103445</v>
      </c>
      <c r="EG53" s="61">
        <f t="shared" si="34"/>
        <v>1</v>
      </c>
      <c r="EH53" s="61">
        <f t="shared" si="35"/>
        <v>3.4482758620689653</v>
      </c>
      <c r="EI53" s="61">
        <f t="shared" si="38"/>
        <v>8.0459770114942533</v>
      </c>
      <c r="EJ53" s="61">
        <f t="shared" si="3"/>
        <v>1</v>
      </c>
      <c r="EK53" s="61">
        <f t="shared" si="36"/>
        <v>3.4482758620689653</v>
      </c>
      <c r="EL53" s="84"/>
      <c r="EM53" s="84"/>
      <c r="EN53" s="84"/>
      <c r="EO53" s="84"/>
    </row>
    <row r="54" spans="2:145" x14ac:dyDescent="0.4">
      <c r="B54" s="88">
        <v>1845</v>
      </c>
      <c r="C54" s="61"/>
      <c r="D54" s="61"/>
      <c r="E54" s="61"/>
      <c r="F54" s="61"/>
      <c r="G54" s="61"/>
      <c r="H54" s="61"/>
      <c r="I54" s="61"/>
      <c r="J54" s="61"/>
      <c r="K54" s="61"/>
      <c r="L54" s="61"/>
      <c r="M54" s="61"/>
      <c r="N54" s="61"/>
      <c r="O54" s="61"/>
      <c r="P54" s="61"/>
      <c r="Q54" s="61"/>
      <c r="R54" s="61"/>
      <c r="S54" s="61"/>
      <c r="T54" s="61"/>
      <c r="U54" s="61"/>
      <c r="V54" s="61"/>
      <c r="W54" s="61"/>
      <c r="X54" s="61"/>
      <c r="Y54" s="61"/>
      <c r="Z54" s="61"/>
      <c r="AA54" s="61">
        <v>-3.4946858944387369</v>
      </c>
      <c r="AB54" s="61"/>
      <c r="AC54" s="61">
        <v>8.3324903628955944</v>
      </c>
      <c r="AD54" s="61">
        <v>16.126581587694222</v>
      </c>
      <c r="AE54" s="61">
        <v>9.2316513761467878</v>
      </c>
      <c r="AF54" s="61">
        <v>-5.6603773584905763</v>
      </c>
      <c r="AG54" s="61"/>
      <c r="AH54" s="61"/>
      <c r="AI54" s="61"/>
      <c r="AJ54" s="61"/>
      <c r="AK54" s="61"/>
      <c r="AL54" s="61">
        <v>13.896848137535823</v>
      </c>
      <c r="AM54" s="61">
        <f t="shared" si="4"/>
        <v>6.4054180352238506</v>
      </c>
      <c r="AN54" s="61">
        <f t="shared" si="5"/>
        <v>8.782070869521192</v>
      </c>
      <c r="AO54" s="61">
        <f t="shared" si="6"/>
        <v>16.126581587694222</v>
      </c>
      <c r="AP54" s="61">
        <f t="shared" si="7"/>
        <v>6</v>
      </c>
      <c r="AQ54" s="61">
        <f t="array" ref="AQ54">SUM(IF($AA54:$AL54&lt;0,1,0))</f>
        <v>2</v>
      </c>
      <c r="AR54" s="61">
        <f t="shared" si="8"/>
        <v>33.333333333333336</v>
      </c>
      <c r="AS54" s="61">
        <f t="array" ref="AS54">SUM(IF($AA54:$AL54&gt;20,1,0))</f>
        <v>0</v>
      </c>
      <c r="AT54" s="61">
        <f t="shared" si="9"/>
        <v>0</v>
      </c>
      <c r="AU54" s="61">
        <f t="array" ref="AU54">SUM(IF(AA54:AL54&gt;40,1,0))</f>
        <v>0</v>
      </c>
      <c r="AV54" s="61">
        <f t="shared" si="10"/>
        <v>0</v>
      </c>
      <c r="AW54" s="61">
        <v>21.948691668281494</v>
      </c>
      <c r="AX54" s="61">
        <v>14.735154506830018</v>
      </c>
      <c r="AY54" s="61">
        <v>4.2868520378129329</v>
      </c>
      <c r="AZ54" s="61"/>
      <c r="BA54" s="61">
        <v>5.6736392177283896</v>
      </c>
      <c r="BB54" s="61">
        <v>11.352253756260424</v>
      </c>
      <c r="BC54" s="61">
        <v>0.95769412920829744</v>
      </c>
      <c r="BD54" s="61"/>
      <c r="BE54" s="61">
        <v>-9.3507075512349829</v>
      </c>
      <c r="BF54" s="61">
        <v>-0.52726076083539075</v>
      </c>
      <c r="BG54" s="61">
        <v>2.1293265013938698</v>
      </c>
      <c r="BH54" s="61">
        <v>13.781754426711434</v>
      </c>
      <c r="BI54" s="61">
        <v>-8.7193831954072927</v>
      </c>
      <c r="BJ54" s="61"/>
      <c r="BK54" s="61">
        <v>-6.6248688476687043</v>
      </c>
      <c r="BL54" s="61">
        <v>1.6594242764768337</v>
      </c>
      <c r="BM54" s="61">
        <v>1.9026234932639996</v>
      </c>
      <c r="BN54" s="61">
        <v>4.8593909944930402</v>
      </c>
      <c r="BO54" s="61">
        <f t="shared" si="11"/>
        <v>3.8709723102209583</v>
      </c>
      <c r="BP54" s="61">
        <f t="shared" si="12"/>
        <v>2.1293265013938698</v>
      </c>
      <c r="BQ54" s="61">
        <f t="shared" si="13"/>
        <v>21.948691668281494</v>
      </c>
      <c r="BR54" s="61">
        <f t="shared" si="0"/>
        <v>15</v>
      </c>
      <c r="BS54" s="61">
        <f t="array" ref="BS54">SUM(IF($AW54:$BN54&lt;0,1,0))</f>
        <v>4</v>
      </c>
      <c r="BT54" s="61">
        <f t="shared" si="14"/>
        <v>26.666666666666668</v>
      </c>
      <c r="BU54" s="61">
        <f t="array" ref="BU54">SUM(IF($AW54:$BN54&gt;20,1,0))</f>
        <v>1</v>
      </c>
      <c r="BV54" s="61">
        <f t="shared" si="15"/>
        <v>6.666666666666667</v>
      </c>
      <c r="BW54" s="61">
        <f t="array" ref="BW54">SUM(IF(AW54:BN54&gt;40,1,0))</f>
        <v>0</v>
      </c>
      <c r="BX54" s="61">
        <f t="shared" si="16"/>
        <v>0</v>
      </c>
      <c r="BY54" s="61">
        <v>-17</v>
      </c>
      <c r="BZ54" s="61"/>
      <c r="CA54" s="61">
        <v>14.722222222222214</v>
      </c>
      <c r="CB54" s="61">
        <v>2.2212908633696591</v>
      </c>
      <c r="CC54" s="61"/>
      <c r="CD54" s="61"/>
      <c r="CE54" s="61"/>
      <c r="CF54" s="61"/>
      <c r="CG54" s="61"/>
      <c r="CH54" s="61"/>
      <c r="CI54" s="61"/>
      <c r="CJ54" s="61" t="s">
        <v>25</v>
      </c>
      <c r="CK54" s="61"/>
      <c r="CL54" s="61"/>
      <c r="CM54" s="61"/>
      <c r="CN54" s="61">
        <v>-0.24330900243308973</v>
      </c>
      <c r="CO54" s="61"/>
      <c r="CP54" s="61">
        <v>5.8823529411764941</v>
      </c>
      <c r="CQ54" s="61">
        <f t="shared" si="17"/>
        <v>1.1165114048670557</v>
      </c>
      <c r="CR54" s="61">
        <f t="shared" si="18"/>
        <v>2.2212908633696591</v>
      </c>
      <c r="CS54" s="61">
        <f t="shared" si="19"/>
        <v>14.722222222222214</v>
      </c>
      <c r="CT54" s="61">
        <f t="shared" si="20"/>
        <v>6</v>
      </c>
      <c r="CU54" s="61">
        <f t="array" ref="CU54">SUM(IF($BY54:$CP54&lt;0,1,0))</f>
        <v>2</v>
      </c>
      <c r="CV54" s="61">
        <f t="shared" si="21"/>
        <v>33.333333333333336</v>
      </c>
      <c r="CW54" s="61">
        <f t="array" ref="CW54">SUM(IF($BY54:$CP54&gt;20,1,0))</f>
        <v>1</v>
      </c>
      <c r="CX54" s="61">
        <f t="shared" si="22"/>
        <v>16.666666666666664</v>
      </c>
      <c r="CY54" s="61">
        <f t="array" ref="CY54">SUM(IF(BY54:CP54&gt;40,1,0))</f>
        <v>1</v>
      </c>
      <c r="CZ54" s="61">
        <f t="shared" si="23"/>
        <v>16.666666666666664</v>
      </c>
      <c r="DA54" s="61"/>
      <c r="DB54" s="61">
        <v>2.0221383261714765</v>
      </c>
      <c r="DC54" s="61">
        <f t="shared" si="24"/>
        <v>2.0221383261714765</v>
      </c>
      <c r="DD54" s="61">
        <f t="shared" si="25"/>
        <v>2.0221383261714765</v>
      </c>
      <c r="DE54" s="61">
        <f t="shared" si="26"/>
        <v>2.0221383261714765</v>
      </c>
      <c r="DF54" s="61">
        <f t="shared" si="27"/>
        <v>1</v>
      </c>
      <c r="DG54" s="61">
        <f t="array" ref="DG54">SUM(IF($DA54:$DB54&lt;0,1,0))</f>
        <v>0</v>
      </c>
      <c r="DH54" s="61">
        <f t="shared" si="28"/>
        <v>0</v>
      </c>
      <c r="DI54" s="61">
        <f t="array" ref="DI54">SUM(IF($DA54:$DB54&gt;20,1,0))</f>
        <v>0</v>
      </c>
      <c r="DJ54" s="61">
        <f t="shared" si="29"/>
        <v>0</v>
      </c>
      <c r="DK54" s="61">
        <f t="array" ref="DK54">SUM(IF(DA54:DB54&gt;40,1,0))</f>
        <v>0</v>
      </c>
      <c r="DL54" s="61">
        <f t="shared" si="30"/>
        <v>0</v>
      </c>
      <c r="DM54" s="61">
        <v>-5.132327223656052</v>
      </c>
      <c r="DN54" s="61"/>
      <c r="DO54" s="61">
        <f t="shared" si="40"/>
        <v>-5.132327223656052</v>
      </c>
      <c r="DP54" s="61">
        <f t="shared" si="41"/>
        <v>-5.132327223656052</v>
      </c>
      <c r="DQ54" s="61">
        <f t="shared" si="42"/>
        <v>-5.132327223656052</v>
      </c>
      <c r="DR54" s="61">
        <f t="shared" si="43"/>
        <v>1</v>
      </c>
      <c r="DS54" s="61">
        <f t="array" ref="DS54">SUM(IF($DM54:$DN54&lt;0,1,0))</f>
        <v>1</v>
      </c>
      <c r="DT54" s="61">
        <f t="shared" si="44"/>
        <v>100</v>
      </c>
      <c r="DU54" s="61">
        <f t="array" ref="DU54">SUM(IF($DM54:$DN54&gt;20,1,0))</f>
        <v>0</v>
      </c>
      <c r="DV54" s="61">
        <f t="shared" si="45"/>
        <v>0</v>
      </c>
      <c r="DW54" s="61">
        <f t="array" ref="DW54">SUM(IF(DM54:DN54&gt;40,1,0))</f>
        <v>0</v>
      </c>
      <c r="DX54" s="61">
        <f t="shared" si="46"/>
        <v>0</v>
      </c>
      <c r="DY54" s="61">
        <f t="shared" si="37"/>
        <v>3.5346236068395775</v>
      </c>
      <c r="DZ54" s="61">
        <f t="shared" si="1"/>
        <v>2.1753086823817647</v>
      </c>
      <c r="EA54" s="61">
        <f t="shared" si="31"/>
        <v>21.948691668281494</v>
      </c>
      <c r="EB54" s="61">
        <f t="shared" si="39"/>
        <v>-1.7714577217764429</v>
      </c>
      <c r="EC54" s="61">
        <f t="shared" si="2"/>
        <v>9.004857008709136</v>
      </c>
      <c r="ED54" s="61">
        <f t="shared" si="32"/>
        <v>29</v>
      </c>
      <c r="EE54" s="61">
        <f t="shared" si="32"/>
        <v>9</v>
      </c>
      <c r="EF54" s="61">
        <f t="shared" si="33"/>
        <v>31.03448275862069</v>
      </c>
      <c r="EG54" s="61">
        <f t="shared" si="34"/>
        <v>2</v>
      </c>
      <c r="EH54" s="61">
        <f t="shared" si="35"/>
        <v>6.8965517241379306</v>
      </c>
      <c r="EI54" s="61">
        <f t="shared" si="38"/>
        <v>7.471264367816091</v>
      </c>
      <c r="EJ54" s="61">
        <f t="shared" si="3"/>
        <v>1</v>
      </c>
      <c r="EK54" s="61">
        <f t="shared" si="36"/>
        <v>3.4482758620689653</v>
      </c>
      <c r="EL54" s="84"/>
      <c r="EM54" s="84"/>
      <c r="EN54" s="84"/>
      <c r="EO54" s="84"/>
    </row>
    <row r="55" spans="2:145" x14ac:dyDescent="0.4">
      <c r="B55" s="88">
        <v>1846</v>
      </c>
      <c r="C55" s="61"/>
      <c r="D55" s="61"/>
      <c r="E55" s="61"/>
      <c r="F55" s="61"/>
      <c r="G55" s="61"/>
      <c r="H55" s="61"/>
      <c r="I55" s="61"/>
      <c r="J55" s="61"/>
      <c r="K55" s="61"/>
      <c r="L55" s="61"/>
      <c r="M55" s="61"/>
      <c r="N55" s="61"/>
      <c r="O55" s="61"/>
      <c r="P55" s="61"/>
      <c r="Q55" s="61"/>
      <c r="R55" s="61"/>
      <c r="S55" s="61"/>
      <c r="T55" s="61"/>
      <c r="U55" s="61"/>
      <c r="V55" s="61"/>
      <c r="W55" s="61"/>
      <c r="X55" s="61"/>
      <c r="Y55" s="61"/>
      <c r="Z55" s="61"/>
      <c r="AA55" s="61">
        <v>-7.921897355120783</v>
      </c>
      <c r="AB55" s="61"/>
      <c r="AC55" s="61">
        <v>4.2882186711427126</v>
      </c>
      <c r="AD55" s="61">
        <v>-11.380162095346378</v>
      </c>
      <c r="AE55" s="61">
        <v>10.341207349081349</v>
      </c>
      <c r="AF55" s="61">
        <v>0</v>
      </c>
      <c r="AG55" s="61"/>
      <c r="AH55" s="61"/>
      <c r="AI55" s="61"/>
      <c r="AJ55" s="61"/>
      <c r="AK55" s="61"/>
      <c r="AL55" s="61">
        <v>-3.899371069182378</v>
      </c>
      <c r="AM55" s="61">
        <f t="shared" si="4"/>
        <v>-1.4286674165709128</v>
      </c>
      <c r="AN55" s="61">
        <f t="shared" si="5"/>
        <v>-1.949685534591189</v>
      </c>
      <c r="AO55" s="61">
        <f t="shared" si="6"/>
        <v>10.341207349081349</v>
      </c>
      <c r="AP55" s="61">
        <f t="shared" si="7"/>
        <v>6</v>
      </c>
      <c r="AQ55" s="61">
        <f t="array" ref="AQ55">SUM(IF($AA55:$AL55&lt;0,1,0))</f>
        <v>3</v>
      </c>
      <c r="AR55" s="61">
        <f t="shared" si="8"/>
        <v>50</v>
      </c>
      <c r="AS55" s="61">
        <f t="array" ref="AS55">SUM(IF($AA55:$AL55&gt;20,1,0))</f>
        <v>0</v>
      </c>
      <c r="AT55" s="61">
        <f t="shared" si="9"/>
        <v>0</v>
      </c>
      <c r="AU55" s="61">
        <f t="array" ref="AU55">SUM(IF(AA55:AL55&gt;40,1,0))</f>
        <v>0</v>
      </c>
      <c r="AV55" s="61">
        <f t="shared" si="10"/>
        <v>0</v>
      </c>
      <c r="AW55" s="61">
        <v>31.688424882001041</v>
      </c>
      <c r="AX55" s="61">
        <v>2.7536231884058058</v>
      </c>
      <c r="AY55" s="61">
        <v>12.328585184447329</v>
      </c>
      <c r="AZ55" s="61"/>
      <c r="BA55" s="61">
        <v>5.5528166247642954</v>
      </c>
      <c r="BB55" s="61">
        <v>22.488755622188904</v>
      </c>
      <c r="BC55" s="61">
        <v>-3.6789844763340462</v>
      </c>
      <c r="BD55" s="61"/>
      <c r="BE55" s="61">
        <v>15.935672514619847</v>
      </c>
      <c r="BF55" s="61">
        <v>-0.20771678386442005</v>
      </c>
      <c r="BG55" s="61">
        <v>6.9977235581055552</v>
      </c>
      <c r="BH55" s="61">
        <v>-4.8654229263786046</v>
      </c>
      <c r="BI55" s="61">
        <v>49.583481234145196</v>
      </c>
      <c r="BJ55" s="61"/>
      <c r="BK55" s="61">
        <v>11.465274571705139</v>
      </c>
      <c r="BL55" s="61">
        <v>7.7478347680367081</v>
      </c>
      <c r="BM55" s="61">
        <v>5.7566830578082762</v>
      </c>
      <c r="BN55" s="61">
        <v>3.9867809700339909</v>
      </c>
      <c r="BO55" s="61">
        <f t="shared" si="11"/>
        <v>11.168902132645671</v>
      </c>
      <c r="BP55" s="61">
        <f t="shared" si="12"/>
        <v>6.9977235581055552</v>
      </c>
      <c r="BQ55" s="61">
        <f t="shared" si="13"/>
        <v>49.583481234145196</v>
      </c>
      <c r="BR55" s="61">
        <f t="shared" si="0"/>
        <v>15</v>
      </c>
      <c r="BS55" s="61">
        <f t="array" ref="BS55">SUM(IF($AW55:$BN55&lt;0,1,0))</f>
        <v>3</v>
      </c>
      <c r="BT55" s="61">
        <f t="shared" si="14"/>
        <v>20</v>
      </c>
      <c r="BU55" s="61">
        <f t="array" ref="BU55">SUM(IF($AW55:$BN55&gt;20,1,0))</f>
        <v>3</v>
      </c>
      <c r="BV55" s="61">
        <f t="shared" si="15"/>
        <v>20</v>
      </c>
      <c r="BW55" s="61">
        <f t="array" ref="BW55">SUM(IF(AW55:BN55&gt;40,1,0))</f>
        <v>1</v>
      </c>
      <c r="BX55" s="61">
        <f t="shared" si="16"/>
        <v>6.666666666666667</v>
      </c>
      <c r="BY55" s="61">
        <v>7.5862068965517278</v>
      </c>
      <c r="BZ55" s="61"/>
      <c r="CA55" s="61">
        <v>16.222760290556909</v>
      </c>
      <c r="CB55" s="61">
        <v>3.4440344403444088</v>
      </c>
      <c r="CC55" s="61"/>
      <c r="CD55" s="61"/>
      <c r="CE55" s="61"/>
      <c r="CF55" s="61"/>
      <c r="CG55" s="61"/>
      <c r="CH55" s="61"/>
      <c r="CI55" s="61"/>
      <c r="CJ55" s="61" t="s">
        <v>25</v>
      </c>
      <c r="CK55" s="61"/>
      <c r="CL55" s="61"/>
      <c r="CM55" s="61"/>
      <c r="CN55" s="61">
        <v>-0.60975609756097615</v>
      </c>
      <c r="CO55" s="61"/>
      <c r="CP55" s="61">
        <v>3.7037037037036979</v>
      </c>
      <c r="CQ55" s="61">
        <f t="shared" si="17"/>
        <v>6.0693898467191536</v>
      </c>
      <c r="CR55" s="61">
        <f t="shared" si="18"/>
        <v>3.7037037037036979</v>
      </c>
      <c r="CS55" s="61">
        <f t="shared" si="19"/>
        <v>16.222760290556909</v>
      </c>
      <c r="CT55" s="61">
        <f t="shared" si="20"/>
        <v>6</v>
      </c>
      <c r="CU55" s="61">
        <f t="array" ref="CU55">SUM(IF($BY55:$CP55&lt;0,1,0))</f>
        <v>1</v>
      </c>
      <c r="CV55" s="61">
        <f t="shared" si="21"/>
        <v>16.666666666666668</v>
      </c>
      <c r="CW55" s="61">
        <f t="array" ref="CW55">SUM(IF($BY55:$CP55&gt;20,1,0))</f>
        <v>1</v>
      </c>
      <c r="CX55" s="61">
        <f t="shared" si="22"/>
        <v>16.666666666666664</v>
      </c>
      <c r="CY55" s="61">
        <f t="array" ref="CY55">SUM(IF(BY55:CP55&gt;40,1,0))</f>
        <v>1</v>
      </c>
      <c r="CZ55" s="61">
        <f t="shared" si="23"/>
        <v>16.666666666666664</v>
      </c>
      <c r="DA55" s="61"/>
      <c r="DB55" s="61">
        <v>3.2022222581277595</v>
      </c>
      <c r="DC55" s="61">
        <f t="shared" si="24"/>
        <v>3.2022222581277595</v>
      </c>
      <c r="DD55" s="61">
        <f t="shared" si="25"/>
        <v>3.2022222581277595</v>
      </c>
      <c r="DE55" s="61">
        <f t="shared" si="26"/>
        <v>3.2022222581277595</v>
      </c>
      <c r="DF55" s="61">
        <f t="shared" si="27"/>
        <v>1</v>
      </c>
      <c r="DG55" s="61">
        <f t="array" ref="DG55">SUM(IF($DA55:$DB55&lt;0,1,0))</f>
        <v>0</v>
      </c>
      <c r="DH55" s="61">
        <f t="shared" si="28"/>
        <v>0</v>
      </c>
      <c r="DI55" s="61">
        <f t="array" ref="DI55">SUM(IF($DA55:$DB55&gt;20,1,0))</f>
        <v>0</v>
      </c>
      <c r="DJ55" s="61">
        <f t="shared" si="29"/>
        <v>0</v>
      </c>
      <c r="DK55" s="61">
        <f t="array" ref="DK55">SUM(IF(DA55:DB55&gt;40,1,0))</f>
        <v>0</v>
      </c>
      <c r="DL55" s="61">
        <f t="shared" si="30"/>
        <v>0</v>
      </c>
      <c r="DM55" s="61">
        <v>41.47308735880717</v>
      </c>
      <c r="DN55" s="61"/>
      <c r="DO55" s="61">
        <f t="shared" si="40"/>
        <v>41.47308735880717</v>
      </c>
      <c r="DP55" s="61">
        <f t="shared" si="41"/>
        <v>41.47308735880717</v>
      </c>
      <c r="DQ55" s="61">
        <f t="shared" si="42"/>
        <v>41.47308735880717</v>
      </c>
      <c r="DR55" s="61">
        <f t="shared" si="43"/>
        <v>1</v>
      </c>
      <c r="DS55" s="61">
        <f t="array" ref="DS55">SUM(IF($DM55:$DN55&lt;0,1,0))</f>
        <v>0</v>
      </c>
      <c r="DT55" s="61">
        <f t="shared" si="44"/>
        <v>0</v>
      </c>
      <c r="DU55" s="61">
        <f t="array" ref="DU55">SUM(IF($DM55:$DN55&gt;20,1,0))</f>
        <v>1</v>
      </c>
      <c r="DV55" s="61">
        <f t="shared" si="45"/>
        <v>100</v>
      </c>
      <c r="DW55" s="61">
        <f t="array" ref="DW55">SUM(IF(DM55:DN55&gt;40,1,0))</f>
        <v>1</v>
      </c>
      <c r="DX55" s="61">
        <f t="shared" si="46"/>
        <v>100</v>
      </c>
      <c r="DY55" s="61">
        <f t="shared" si="37"/>
        <v>8.3565637978853662</v>
      </c>
      <c r="DZ55" s="61">
        <f t="shared" si="1"/>
        <v>4.9205176479535044</v>
      </c>
      <c r="EA55" s="61">
        <f t="shared" si="31"/>
        <v>49.583481234145196</v>
      </c>
      <c r="EB55" s="61">
        <f t="shared" si="39"/>
        <v>-0.71711915772840451</v>
      </c>
      <c r="EC55" s="61">
        <f t="shared" si="2"/>
        <v>13.869712018553965</v>
      </c>
      <c r="ED55" s="61">
        <f t="shared" si="32"/>
        <v>29</v>
      </c>
      <c r="EE55" s="61">
        <f t="shared" si="32"/>
        <v>7</v>
      </c>
      <c r="EF55" s="61">
        <f t="shared" si="33"/>
        <v>24.137931034482758</v>
      </c>
      <c r="EG55" s="61">
        <f t="shared" si="34"/>
        <v>5</v>
      </c>
      <c r="EH55" s="61">
        <f t="shared" si="35"/>
        <v>17.241379310344829</v>
      </c>
      <c r="EI55" s="61">
        <f t="shared" si="38"/>
        <v>9.1954022988505741</v>
      </c>
      <c r="EJ55" s="61">
        <f t="shared" si="3"/>
        <v>3</v>
      </c>
      <c r="EK55" s="61">
        <f t="shared" si="36"/>
        <v>10.344827586206897</v>
      </c>
      <c r="EL55" s="84"/>
      <c r="EM55" s="84"/>
      <c r="EN55" s="84"/>
      <c r="EO55" s="84"/>
    </row>
    <row r="56" spans="2:145" x14ac:dyDescent="0.4">
      <c r="B56" s="88">
        <v>1847</v>
      </c>
      <c r="C56" s="61"/>
      <c r="D56" s="61"/>
      <c r="E56" s="61"/>
      <c r="F56" s="61"/>
      <c r="G56" s="61"/>
      <c r="H56" s="61"/>
      <c r="I56" s="61"/>
      <c r="J56" s="61"/>
      <c r="K56" s="61"/>
      <c r="L56" s="61"/>
      <c r="M56" s="61"/>
      <c r="N56" s="61"/>
      <c r="O56" s="61"/>
      <c r="P56" s="61"/>
      <c r="Q56" s="61"/>
      <c r="R56" s="61"/>
      <c r="S56" s="61"/>
      <c r="T56" s="61"/>
      <c r="U56" s="61"/>
      <c r="V56" s="61"/>
      <c r="W56" s="61"/>
      <c r="X56" s="61"/>
      <c r="Y56" s="61"/>
      <c r="Z56" s="61"/>
      <c r="AA56" s="61">
        <v>0.48894214484692666</v>
      </c>
      <c r="AB56" s="61"/>
      <c r="AC56" s="61">
        <v>-9.5974600821950702</v>
      </c>
      <c r="AD56" s="61">
        <v>-10.621608534032156</v>
      </c>
      <c r="AE56" s="61">
        <v>-3.7583254043767722</v>
      </c>
      <c r="AF56" s="61">
        <v>-4</v>
      </c>
      <c r="AG56" s="61"/>
      <c r="AH56" s="61"/>
      <c r="AI56" s="61"/>
      <c r="AJ56" s="61"/>
      <c r="AK56" s="61"/>
      <c r="AL56" s="61">
        <v>14.790575916230363</v>
      </c>
      <c r="AM56" s="61">
        <f t="shared" si="4"/>
        <v>-2.1163126599211179</v>
      </c>
      <c r="AN56" s="61">
        <f t="shared" si="5"/>
        <v>-3.8791627021883861</v>
      </c>
      <c r="AO56" s="61">
        <f t="shared" si="6"/>
        <v>14.790575916230363</v>
      </c>
      <c r="AP56" s="61">
        <f t="shared" si="7"/>
        <v>6</v>
      </c>
      <c r="AQ56" s="61">
        <f t="array" ref="AQ56">SUM(IF($AA56:$AL56&lt;0,1,0))</f>
        <v>4</v>
      </c>
      <c r="AR56" s="61">
        <f t="shared" si="8"/>
        <v>66.666666666666671</v>
      </c>
      <c r="AS56" s="61">
        <f t="array" ref="AS56">SUM(IF($AA56:$AL56&gt;20,1,0))</f>
        <v>0</v>
      </c>
      <c r="AT56" s="61">
        <f t="shared" si="9"/>
        <v>0</v>
      </c>
      <c r="AU56" s="61">
        <f t="array" ref="AU56">SUM(IF(AA56:AL56&gt;40,1,0))</f>
        <v>0</v>
      </c>
      <c r="AV56" s="61">
        <f t="shared" si="10"/>
        <v>0</v>
      </c>
      <c r="AW56" s="61">
        <v>33.552781684152023</v>
      </c>
      <c r="AX56" s="61">
        <v>3.2029283916723896</v>
      </c>
      <c r="AY56" s="61">
        <v>7.3159917233224956</v>
      </c>
      <c r="AZ56" s="61"/>
      <c r="BA56" s="61">
        <v>-15.105978470063018</v>
      </c>
      <c r="BB56" s="61">
        <v>18.359853121175032</v>
      </c>
      <c r="BC56" s="61">
        <v>5.6037570795638647</v>
      </c>
      <c r="BD56" s="61"/>
      <c r="BE56" s="61">
        <v>27.239404107978736</v>
      </c>
      <c r="BF56" s="61">
        <v>2.3550129729820179</v>
      </c>
      <c r="BG56" s="61">
        <v>15.082759131967254</v>
      </c>
      <c r="BH56" s="61">
        <v>2.8860434022226933</v>
      </c>
      <c r="BI56" s="61">
        <v>6.7947249225578048</v>
      </c>
      <c r="BJ56" s="61"/>
      <c r="BK56" s="61">
        <v>24.693708969906016</v>
      </c>
      <c r="BL56" s="61">
        <v>2.8955257928146687</v>
      </c>
      <c r="BM56" s="61">
        <v>-10.823632749241908</v>
      </c>
      <c r="BN56" s="61">
        <v>12.031390374331549</v>
      </c>
      <c r="BO56" s="61">
        <f t="shared" si="11"/>
        <v>9.0722846970227753</v>
      </c>
      <c r="BP56" s="61">
        <f t="shared" si="12"/>
        <v>6.7947249225578048</v>
      </c>
      <c r="BQ56" s="61">
        <f t="shared" si="13"/>
        <v>33.552781684152023</v>
      </c>
      <c r="BR56" s="61">
        <f t="shared" si="0"/>
        <v>15</v>
      </c>
      <c r="BS56" s="61">
        <f t="array" ref="BS56">SUM(IF($AW56:$BN56&lt;0,1,0))</f>
        <v>2</v>
      </c>
      <c r="BT56" s="61">
        <f t="shared" si="14"/>
        <v>13.333333333333334</v>
      </c>
      <c r="BU56" s="61">
        <f t="array" ref="BU56">SUM(IF($AW56:$BN56&gt;20,1,0))</f>
        <v>3</v>
      </c>
      <c r="BV56" s="61">
        <f t="shared" si="15"/>
        <v>20</v>
      </c>
      <c r="BW56" s="61">
        <f t="array" ref="BW56">SUM(IF(AW56:BN56&gt;40,1,0))</f>
        <v>0</v>
      </c>
      <c r="BX56" s="61">
        <f t="shared" si="16"/>
        <v>0</v>
      </c>
      <c r="BY56" s="61">
        <v>28.293413173652691</v>
      </c>
      <c r="BZ56" s="61"/>
      <c r="CA56" s="61">
        <v>-5.6250000000000053</v>
      </c>
      <c r="CB56" s="61">
        <v>7.6892588188664348</v>
      </c>
      <c r="CC56" s="61"/>
      <c r="CD56" s="61"/>
      <c r="CE56" s="61"/>
      <c r="CF56" s="61"/>
      <c r="CG56" s="61"/>
      <c r="CH56" s="61"/>
      <c r="CI56" s="61"/>
      <c r="CJ56" s="61" t="s">
        <v>25</v>
      </c>
      <c r="CK56" s="61"/>
      <c r="CL56" s="61"/>
      <c r="CM56" s="61"/>
      <c r="CN56" s="61">
        <v>6.5030674846625836</v>
      </c>
      <c r="CO56" s="61"/>
      <c r="CP56" s="61">
        <v>-4.46428571428571</v>
      </c>
      <c r="CQ56" s="61">
        <f t="shared" si="17"/>
        <v>6.4792907525792005</v>
      </c>
      <c r="CR56" s="61">
        <f t="shared" si="18"/>
        <v>6.5030674846625836</v>
      </c>
      <c r="CS56" s="61">
        <f t="shared" si="19"/>
        <v>28.293413173652691</v>
      </c>
      <c r="CT56" s="61">
        <f t="shared" si="20"/>
        <v>6</v>
      </c>
      <c r="CU56" s="61">
        <f t="array" ref="CU56">SUM(IF($BY56:$CP56&lt;0,1,0))</f>
        <v>2</v>
      </c>
      <c r="CV56" s="61">
        <f t="shared" si="21"/>
        <v>33.333333333333336</v>
      </c>
      <c r="CW56" s="61">
        <f t="array" ref="CW56">SUM(IF($BY56:$CP56&gt;20,1,0))</f>
        <v>2</v>
      </c>
      <c r="CX56" s="61">
        <f t="shared" si="22"/>
        <v>33.333333333333329</v>
      </c>
      <c r="CY56" s="61">
        <f t="array" ref="CY56">SUM(IF(BY56:CP56&gt;40,1,0))</f>
        <v>1</v>
      </c>
      <c r="CZ56" s="61">
        <f t="shared" si="23"/>
        <v>16.666666666666664</v>
      </c>
      <c r="DA56" s="61"/>
      <c r="DB56" s="61">
        <v>5.072898550724636</v>
      </c>
      <c r="DC56" s="61">
        <f t="shared" si="24"/>
        <v>5.072898550724636</v>
      </c>
      <c r="DD56" s="61">
        <f t="shared" si="25"/>
        <v>5.072898550724636</v>
      </c>
      <c r="DE56" s="61">
        <f t="shared" si="26"/>
        <v>5.072898550724636</v>
      </c>
      <c r="DF56" s="61">
        <f t="shared" si="27"/>
        <v>1</v>
      </c>
      <c r="DG56" s="61">
        <f t="array" ref="DG56">SUM(IF($DA56:$DB56&lt;0,1,0))</f>
        <v>0</v>
      </c>
      <c r="DH56" s="61">
        <f t="shared" si="28"/>
        <v>0</v>
      </c>
      <c r="DI56" s="61">
        <f t="array" ref="DI56">SUM(IF($DA56:$DB56&gt;20,1,0))</f>
        <v>0</v>
      </c>
      <c r="DJ56" s="61">
        <f t="shared" si="29"/>
        <v>0</v>
      </c>
      <c r="DK56" s="61">
        <f t="array" ref="DK56">SUM(IF(DA56:DB56&gt;40,1,0))</f>
        <v>0</v>
      </c>
      <c r="DL56" s="61">
        <f t="shared" si="30"/>
        <v>0</v>
      </c>
      <c r="DM56" s="61">
        <v>-19.525344330847116</v>
      </c>
      <c r="DN56" s="61"/>
      <c r="DO56" s="61">
        <f t="shared" si="40"/>
        <v>-19.525344330847116</v>
      </c>
      <c r="DP56" s="61">
        <f t="shared" si="41"/>
        <v>-19.525344330847116</v>
      </c>
      <c r="DQ56" s="61">
        <f t="shared" si="42"/>
        <v>-19.525344330847116</v>
      </c>
      <c r="DR56" s="61">
        <f t="shared" si="43"/>
        <v>1</v>
      </c>
      <c r="DS56" s="61">
        <f t="array" ref="DS56">SUM(IF($DM56:$DN56&lt;0,1,0))</f>
        <v>1</v>
      </c>
      <c r="DT56" s="61">
        <f t="shared" si="44"/>
        <v>100</v>
      </c>
      <c r="DU56" s="61">
        <f t="array" ref="DU56">SUM(IF($DM56:$DN56&gt;20,1,0))</f>
        <v>0</v>
      </c>
      <c r="DV56" s="61">
        <f t="shared" si="45"/>
        <v>0</v>
      </c>
      <c r="DW56" s="61">
        <f t="array" ref="DW56">SUM(IF(DM56:DN56&gt;40,1,0))</f>
        <v>0</v>
      </c>
      <c r="DX56" s="61">
        <f t="shared" si="46"/>
        <v>0</v>
      </c>
      <c r="DY56" s="61">
        <f t="shared" si="37"/>
        <v>5.047514374235301</v>
      </c>
      <c r="DZ56" s="61">
        <f t="shared" si="1"/>
        <v>4.1379134711985124</v>
      </c>
      <c r="EA56" s="61">
        <f t="shared" si="31"/>
        <v>33.552781684152023</v>
      </c>
      <c r="EB56" s="61">
        <f t="shared" si="39"/>
        <v>0.47692978728148255</v>
      </c>
      <c r="EC56" s="61">
        <f t="shared" si="2"/>
        <v>13.329164710104653</v>
      </c>
      <c r="ED56" s="61">
        <f t="shared" si="32"/>
        <v>29</v>
      </c>
      <c r="EE56" s="61">
        <f t="shared" si="32"/>
        <v>9</v>
      </c>
      <c r="EF56" s="61">
        <f t="shared" si="33"/>
        <v>31.03448275862069</v>
      </c>
      <c r="EG56" s="61">
        <f t="shared" si="34"/>
        <v>5</v>
      </c>
      <c r="EH56" s="61">
        <f t="shared" si="35"/>
        <v>17.241379310344829</v>
      </c>
      <c r="EI56" s="61">
        <f t="shared" si="38"/>
        <v>10.919540229885058</v>
      </c>
      <c r="EJ56" s="61">
        <f t="shared" si="3"/>
        <v>1</v>
      </c>
      <c r="EK56" s="61">
        <f t="shared" si="36"/>
        <v>3.4482758620689653</v>
      </c>
      <c r="EL56" s="84"/>
      <c r="EM56" s="84"/>
      <c r="EN56" s="84"/>
      <c r="EO56" s="84"/>
    </row>
    <row r="57" spans="2:145" x14ac:dyDescent="0.4">
      <c r="B57" s="88">
        <v>1848</v>
      </c>
      <c r="C57" s="61"/>
      <c r="D57" s="61"/>
      <c r="E57" s="61"/>
      <c r="F57" s="61"/>
      <c r="G57" s="61"/>
      <c r="H57" s="61"/>
      <c r="I57" s="61"/>
      <c r="J57" s="61"/>
      <c r="K57" s="61"/>
      <c r="L57" s="61"/>
      <c r="M57" s="61"/>
      <c r="N57" s="61"/>
      <c r="O57" s="61"/>
      <c r="P57" s="61"/>
      <c r="Q57" s="61"/>
      <c r="R57" s="61"/>
      <c r="S57" s="61"/>
      <c r="T57" s="61"/>
      <c r="U57" s="61"/>
      <c r="V57" s="61"/>
      <c r="W57" s="61"/>
      <c r="X57" s="61"/>
      <c r="Y57" s="61"/>
      <c r="Z57" s="61"/>
      <c r="AA57" s="61">
        <v>0.20866352280319855</v>
      </c>
      <c r="AB57" s="61"/>
      <c r="AC57" s="61">
        <v>-1.0091326858353789</v>
      </c>
      <c r="AD57" s="61">
        <v>-7.1511908381473592</v>
      </c>
      <c r="AE57" s="61">
        <v>-4.4982698961937846</v>
      </c>
      <c r="AF57" s="61">
        <v>6.25</v>
      </c>
      <c r="AG57" s="61"/>
      <c r="AH57" s="61"/>
      <c r="AI57" s="61"/>
      <c r="AJ57" s="61"/>
      <c r="AK57" s="61"/>
      <c r="AL57" s="61">
        <v>-42.987457240592931</v>
      </c>
      <c r="AM57" s="61">
        <f t="shared" si="4"/>
        <v>-8.1978978563277085</v>
      </c>
      <c r="AN57" s="61">
        <f t="shared" si="5"/>
        <v>-2.7537012910145817</v>
      </c>
      <c r="AO57" s="61">
        <f t="shared" si="6"/>
        <v>6.25</v>
      </c>
      <c r="AP57" s="61">
        <f t="shared" si="7"/>
        <v>6</v>
      </c>
      <c r="AQ57" s="61">
        <f t="array" ref="AQ57">SUM(IF($AA57:$AL57&lt;0,1,0))</f>
        <v>4</v>
      </c>
      <c r="AR57" s="61">
        <f t="shared" si="8"/>
        <v>66.666666666666671</v>
      </c>
      <c r="AS57" s="61">
        <f t="array" ref="AS57">SUM(IF($AA57:$AL57&gt;20,1,0))</f>
        <v>0</v>
      </c>
      <c r="AT57" s="61">
        <f t="shared" si="9"/>
        <v>0</v>
      </c>
      <c r="AU57" s="61">
        <f t="array" ref="AU57">SUM(IF(AA57:AL57&gt;40,1,0))</f>
        <v>0</v>
      </c>
      <c r="AV57" s="61">
        <f t="shared" si="10"/>
        <v>0</v>
      </c>
      <c r="AW57" s="61">
        <v>-27.381716166449976</v>
      </c>
      <c r="AX57" s="61">
        <v>-12.518796992481196</v>
      </c>
      <c r="AY57" s="61">
        <v>-11.362071340035811</v>
      </c>
      <c r="AZ57" s="61"/>
      <c r="BA57" s="61">
        <v>-0.60067340173175898</v>
      </c>
      <c r="BB57" s="61">
        <v>-33.815925542916233</v>
      </c>
      <c r="BC57" s="61">
        <v>3.1122702872783847</v>
      </c>
      <c r="BD57" s="61"/>
      <c r="BE57" s="61">
        <v>-11.267851938210427</v>
      </c>
      <c r="BF57" s="61">
        <v>-4.8622064067939785</v>
      </c>
      <c r="BG57" s="61">
        <v>-9.1196077365495256</v>
      </c>
      <c r="BH57" s="61">
        <v>-4.7411708511144512</v>
      </c>
      <c r="BI57" s="61">
        <v>-31.880468729835073</v>
      </c>
      <c r="BJ57" s="61"/>
      <c r="BK57" s="61">
        <v>-21.701061006144737</v>
      </c>
      <c r="BL57" s="61">
        <v>-3.2781117211013826</v>
      </c>
      <c r="BM57" s="61">
        <v>35.363129500897308</v>
      </c>
      <c r="BN57" s="61">
        <v>-12.091522142667728</v>
      </c>
      <c r="BO57" s="61">
        <f t="shared" si="11"/>
        <v>-9.7430522791904384</v>
      </c>
      <c r="BP57" s="61">
        <f t="shared" si="12"/>
        <v>-11.267851938210427</v>
      </c>
      <c r="BQ57" s="61">
        <f t="shared" si="13"/>
        <v>35.363129500897308</v>
      </c>
      <c r="BR57" s="61">
        <f t="shared" si="0"/>
        <v>15</v>
      </c>
      <c r="BS57" s="61">
        <f t="array" ref="BS57">SUM(IF($AW57:$BN57&lt;0,1,0))</f>
        <v>13</v>
      </c>
      <c r="BT57" s="61">
        <f t="shared" si="14"/>
        <v>86.666666666666671</v>
      </c>
      <c r="BU57" s="61">
        <f t="array" ref="BU57">SUM(IF($AW57:$BN57&gt;20,1,0))</f>
        <v>1</v>
      </c>
      <c r="BV57" s="61">
        <f t="shared" si="15"/>
        <v>6.666666666666667</v>
      </c>
      <c r="BW57" s="61">
        <f t="array" ref="BW57">SUM(IF(AW57:BN57&gt;40,1,0))</f>
        <v>0</v>
      </c>
      <c r="BX57" s="61">
        <f t="shared" si="16"/>
        <v>0</v>
      </c>
      <c r="BY57" s="61">
        <v>10.848314606741578</v>
      </c>
      <c r="BZ57" s="61"/>
      <c r="CA57" s="61">
        <v>8.8300220750551883</v>
      </c>
      <c r="CB57" s="61">
        <v>-16.635995583364007</v>
      </c>
      <c r="CC57" s="61"/>
      <c r="CD57" s="61"/>
      <c r="CE57" s="61"/>
      <c r="CF57" s="61"/>
      <c r="CG57" s="61"/>
      <c r="CH57" s="61"/>
      <c r="CI57" s="61"/>
      <c r="CJ57" s="61" t="s">
        <v>25</v>
      </c>
      <c r="CK57" s="61"/>
      <c r="CL57" s="61"/>
      <c r="CM57" s="61"/>
      <c r="CN57" s="61">
        <v>-6.7972350230414698</v>
      </c>
      <c r="CO57" s="61"/>
      <c r="CP57" s="61">
        <v>1.8691588785046731</v>
      </c>
      <c r="CQ57" s="61">
        <f t="shared" si="17"/>
        <v>-0.37714700922080785</v>
      </c>
      <c r="CR57" s="61">
        <f t="shared" si="18"/>
        <v>1.8691588785046731</v>
      </c>
      <c r="CS57" s="61">
        <f t="shared" si="19"/>
        <v>10.848314606741578</v>
      </c>
      <c r="CT57" s="61">
        <f t="shared" si="20"/>
        <v>6</v>
      </c>
      <c r="CU57" s="61">
        <f t="array" ref="CU57">SUM(IF($BY57:$CP57&lt;0,1,0))</f>
        <v>2</v>
      </c>
      <c r="CV57" s="61">
        <f t="shared" si="21"/>
        <v>33.333333333333336</v>
      </c>
      <c r="CW57" s="61">
        <f t="array" ref="CW57">SUM(IF($BY57:$CP57&gt;20,1,0))</f>
        <v>1</v>
      </c>
      <c r="CX57" s="61">
        <f t="shared" si="22"/>
        <v>16.666666666666664</v>
      </c>
      <c r="CY57" s="61">
        <f t="array" ref="CY57">SUM(IF(BY57:CP57&gt;40,1,0))</f>
        <v>1</v>
      </c>
      <c r="CZ57" s="61">
        <f t="shared" si="23"/>
        <v>16.666666666666664</v>
      </c>
      <c r="DA57" s="61"/>
      <c r="DB57" s="61">
        <v>-6.7161873717542191</v>
      </c>
      <c r="DC57" s="61">
        <f t="shared" si="24"/>
        <v>-6.7161873717542191</v>
      </c>
      <c r="DD57" s="61">
        <f t="shared" si="25"/>
        <v>-6.7161873717542191</v>
      </c>
      <c r="DE57" s="61">
        <f t="shared" si="26"/>
        <v>-6.7161873717542191</v>
      </c>
      <c r="DF57" s="61">
        <f t="shared" si="27"/>
        <v>1</v>
      </c>
      <c r="DG57" s="61">
        <f t="array" ref="DG57">SUM(IF($DA57:$DB57&lt;0,1,0))</f>
        <v>1</v>
      </c>
      <c r="DH57" s="61">
        <f t="shared" si="28"/>
        <v>100</v>
      </c>
      <c r="DI57" s="61">
        <f t="array" ref="DI57">SUM(IF($DA57:$DB57&gt;20,1,0))</f>
        <v>0</v>
      </c>
      <c r="DJ57" s="61">
        <f t="shared" si="29"/>
        <v>0</v>
      </c>
      <c r="DK57" s="61">
        <f t="array" ref="DK57">SUM(IF(DA57:DB57&gt;40,1,0))</f>
        <v>0</v>
      </c>
      <c r="DL57" s="61">
        <f t="shared" si="30"/>
        <v>0</v>
      </c>
      <c r="DM57" s="61">
        <v>-21.025031433200748</v>
      </c>
      <c r="DN57" s="61"/>
      <c r="DO57" s="61">
        <f t="shared" si="40"/>
        <v>-21.025031433200748</v>
      </c>
      <c r="DP57" s="61">
        <f t="shared" si="41"/>
        <v>-21.025031433200748</v>
      </c>
      <c r="DQ57" s="61">
        <f t="shared" si="42"/>
        <v>-21.025031433200748</v>
      </c>
      <c r="DR57" s="61">
        <f t="shared" si="43"/>
        <v>1</v>
      </c>
      <c r="DS57" s="61">
        <f t="array" ref="DS57">SUM(IF($DM57:$DN57&lt;0,1,0))</f>
        <v>1</v>
      </c>
      <c r="DT57" s="61">
        <f t="shared" si="44"/>
        <v>100</v>
      </c>
      <c r="DU57" s="61">
        <f t="array" ref="DU57">SUM(IF($DM57:$DN57&gt;20,1,0))</f>
        <v>0</v>
      </c>
      <c r="DV57" s="61">
        <f t="shared" si="45"/>
        <v>0</v>
      </c>
      <c r="DW57" s="61">
        <f t="array" ref="DW57">SUM(IF(DM57:DN57&gt;40,1,0))</f>
        <v>0</v>
      </c>
      <c r="DX57" s="61">
        <f t="shared" si="46"/>
        <v>0</v>
      </c>
      <c r="DY57" s="61">
        <f t="shared" si="37"/>
        <v>-8.0342901848886399</v>
      </c>
      <c r="DZ57" s="61">
        <f t="shared" si="1"/>
        <v>-6.7567111973978449</v>
      </c>
      <c r="EA57" s="61">
        <f t="shared" si="31"/>
        <v>35.363129500897308</v>
      </c>
      <c r="EB57" s="61">
        <f t="shared" si="39"/>
        <v>-0.37373386598484543</v>
      </c>
      <c r="EC57" s="61">
        <f t="shared" si="2"/>
        <v>15.517594081516345</v>
      </c>
      <c r="ED57" s="61">
        <f t="shared" si="32"/>
        <v>29</v>
      </c>
      <c r="EE57" s="61">
        <f t="shared" si="32"/>
        <v>21</v>
      </c>
      <c r="EF57" s="61">
        <f t="shared" si="33"/>
        <v>72.41379310344827</v>
      </c>
      <c r="EG57" s="61">
        <f t="shared" si="34"/>
        <v>2</v>
      </c>
      <c r="EH57" s="61">
        <f t="shared" si="35"/>
        <v>6.8965517241379306</v>
      </c>
      <c r="EI57" s="61">
        <f t="shared" si="38"/>
        <v>10.344827586206895</v>
      </c>
      <c r="EJ57" s="61">
        <f t="shared" si="3"/>
        <v>1</v>
      </c>
      <c r="EK57" s="61">
        <f t="shared" si="36"/>
        <v>3.4482758620689653</v>
      </c>
      <c r="EL57" s="84"/>
      <c r="EM57" s="84"/>
      <c r="EN57" s="84"/>
      <c r="EO57" s="84"/>
    </row>
    <row r="58" spans="2:145" x14ac:dyDescent="0.4">
      <c r="B58" s="88">
        <v>1849</v>
      </c>
      <c r="C58" s="61"/>
      <c r="D58" s="61"/>
      <c r="E58" s="61"/>
      <c r="F58" s="61"/>
      <c r="G58" s="61"/>
      <c r="H58" s="61"/>
      <c r="I58" s="61"/>
      <c r="J58" s="61"/>
      <c r="K58" s="61"/>
      <c r="L58" s="61"/>
      <c r="M58" s="61"/>
      <c r="N58" s="61"/>
      <c r="O58" s="61"/>
      <c r="P58" s="61"/>
      <c r="Q58" s="61"/>
      <c r="R58" s="61"/>
      <c r="S58" s="61"/>
      <c r="T58" s="61"/>
      <c r="U58" s="61"/>
      <c r="V58" s="61"/>
      <c r="W58" s="61"/>
      <c r="X58" s="61"/>
      <c r="Y58" s="61"/>
      <c r="Z58" s="61"/>
      <c r="AA58" s="61">
        <v>4.9925619088197983</v>
      </c>
      <c r="AB58" s="61"/>
      <c r="AC58" s="61">
        <v>2.6126408010012536</v>
      </c>
      <c r="AD58" s="61">
        <v>6.2362479050602104</v>
      </c>
      <c r="AE58" s="61">
        <v>7.453416149068337</v>
      </c>
      <c r="AF58" s="61">
        <v>-25.490196078431371</v>
      </c>
      <c r="AG58" s="61"/>
      <c r="AH58" s="61"/>
      <c r="AI58" s="61"/>
      <c r="AJ58" s="61"/>
      <c r="AK58" s="61"/>
      <c r="AL58" s="61">
        <v>13.8</v>
      </c>
      <c r="AM58" s="61">
        <f t="shared" si="4"/>
        <v>1.6007784475863716</v>
      </c>
      <c r="AN58" s="61">
        <f t="shared" si="5"/>
        <v>5.6144049069400044</v>
      </c>
      <c r="AO58" s="61">
        <f t="shared" si="6"/>
        <v>13.8</v>
      </c>
      <c r="AP58" s="61">
        <f t="shared" si="7"/>
        <v>6</v>
      </c>
      <c r="AQ58" s="61">
        <f t="array" ref="AQ58">SUM(IF($AA58:$AL58&lt;0,1,0))</f>
        <v>1</v>
      </c>
      <c r="AR58" s="61">
        <f t="shared" si="8"/>
        <v>16.666666666666668</v>
      </c>
      <c r="AS58" s="61">
        <f t="array" ref="AS58">SUM(IF($AA58:$AL58&gt;20,1,0))</f>
        <v>0</v>
      </c>
      <c r="AT58" s="61">
        <f t="shared" si="9"/>
        <v>0</v>
      </c>
      <c r="AU58" s="61">
        <f t="array" ref="AU58">SUM(IF(AA58:AL58&gt;40,1,0))</f>
        <v>0</v>
      </c>
      <c r="AV58" s="61">
        <f t="shared" si="10"/>
        <v>0</v>
      </c>
      <c r="AW58" s="61">
        <v>-5.1893794115074332</v>
      </c>
      <c r="AX58" s="61">
        <v>-1.8315018315018503</v>
      </c>
      <c r="AY58" s="61">
        <v>-3.8471100062150447</v>
      </c>
      <c r="AZ58" s="61"/>
      <c r="BA58" s="61">
        <v>-2.7679596167495966</v>
      </c>
      <c r="BB58" s="61">
        <v>-12.8125</v>
      </c>
      <c r="BC58" s="61">
        <v>-0.45354668168375856</v>
      </c>
      <c r="BD58" s="61"/>
      <c r="BE58" s="61">
        <v>-8.7500175224638035</v>
      </c>
      <c r="BF58" s="61">
        <v>-1.4655318816030491</v>
      </c>
      <c r="BG58" s="61">
        <v>-3.1429644686837577</v>
      </c>
      <c r="BH58" s="61">
        <v>-0.65020290422490579</v>
      </c>
      <c r="BI58" s="61">
        <v>-1.8755631946066831</v>
      </c>
      <c r="BJ58" s="61"/>
      <c r="BK58" s="61">
        <v>0.54307036518917817</v>
      </c>
      <c r="BL58" s="61">
        <v>-3.7136849133367584</v>
      </c>
      <c r="BM58" s="61">
        <v>-16.19280741961061</v>
      </c>
      <c r="BN58" s="61">
        <v>-6.3332277526395133</v>
      </c>
      <c r="BO58" s="61">
        <f t="shared" si="11"/>
        <v>-4.5655284826425051</v>
      </c>
      <c r="BP58" s="61">
        <f t="shared" si="12"/>
        <v>-3.1429644686837577</v>
      </c>
      <c r="BQ58" s="61">
        <f t="shared" si="13"/>
        <v>0.54307036518917817</v>
      </c>
      <c r="BR58" s="61">
        <f t="shared" si="0"/>
        <v>15</v>
      </c>
      <c r="BS58" s="61">
        <f t="array" ref="BS58">SUM(IF($AW58:$BN58&lt;0,1,0))</f>
        <v>14</v>
      </c>
      <c r="BT58" s="61">
        <f t="shared" si="14"/>
        <v>93.333333333333329</v>
      </c>
      <c r="BU58" s="61">
        <f t="array" ref="BU58">SUM(IF($AW58:$BN58&gt;20,1,0))</f>
        <v>0</v>
      </c>
      <c r="BV58" s="61">
        <f t="shared" si="15"/>
        <v>0</v>
      </c>
      <c r="BW58" s="61">
        <f t="array" ref="BW58">SUM(IF(AW58:BN58&gt;40,1,0))</f>
        <v>0</v>
      </c>
      <c r="BX58" s="61">
        <f t="shared" si="16"/>
        <v>0</v>
      </c>
      <c r="BY58" s="61">
        <v>13.291050035236086</v>
      </c>
      <c r="BZ58" s="61"/>
      <c r="CA58" s="61">
        <v>-10.750507099391475</v>
      </c>
      <c r="CB58" s="61">
        <v>-8.4768211920529808</v>
      </c>
      <c r="CC58" s="61"/>
      <c r="CD58" s="61"/>
      <c r="CE58" s="61"/>
      <c r="CF58" s="61"/>
      <c r="CG58" s="61"/>
      <c r="CH58" s="61"/>
      <c r="CI58" s="61"/>
      <c r="CJ58" s="61" t="s">
        <v>25</v>
      </c>
      <c r="CK58" s="61"/>
      <c r="CL58" s="61"/>
      <c r="CM58" s="61"/>
      <c r="CN58" s="61">
        <v>1.9777503090234738</v>
      </c>
      <c r="CO58" s="61"/>
      <c r="CP58" s="61">
        <v>-2.7522935779816571</v>
      </c>
      <c r="CQ58" s="61">
        <f t="shared" si="17"/>
        <v>-1.3421643050333105</v>
      </c>
      <c r="CR58" s="61">
        <f t="shared" si="18"/>
        <v>-2.7522935779816571</v>
      </c>
      <c r="CS58" s="61">
        <f t="shared" si="19"/>
        <v>13.291050035236086</v>
      </c>
      <c r="CT58" s="61">
        <f t="shared" si="20"/>
        <v>6</v>
      </c>
      <c r="CU58" s="61">
        <f t="array" ref="CU58">SUM(IF($BY58:$CP58&lt;0,1,0))</f>
        <v>3</v>
      </c>
      <c r="CV58" s="61">
        <f t="shared" si="21"/>
        <v>50</v>
      </c>
      <c r="CW58" s="61">
        <f t="array" ref="CW58">SUM(IF($BY58:$CP58&gt;20,1,0))</f>
        <v>1</v>
      </c>
      <c r="CX58" s="61">
        <f t="shared" si="22"/>
        <v>16.666666666666664</v>
      </c>
      <c r="CY58" s="61">
        <f t="array" ref="CY58">SUM(IF(BY58:CP58&gt;40,1,0))</f>
        <v>1</v>
      </c>
      <c r="CZ58" s="61">
        <f t="shared" si="23"/>
        <v>16.666666666666664</v>
      </c>
      <c r="DA58" s="61"/>
      <c r="DB58" s="61">
        <v>-0.14562241566060688</v>
      </c>
      <c r="DC58" s="61">
        <f t="shared" si="24"/>
        <v>-0.14562241566060688</v>
      </c>
      <c r="DD58" s="61">
        <f t="shared" si="25"/>
        <v>-0.14562241566060688</v>
      </c>
      <c r="DE58" s="61">
        <f t="shared" si="26"/>
        <v>-0.14562241566060688</v>
      </c>
      <c r="DF58" s="61">
        <f t="shared" si="27"/>
        <v>1</v>
      </c>
      <c r="DG58" s="61">
        <f t="array" ref="DG58">SUM(IF($DA58:$DB58&lt;0,1,0))</f>
        <v>1</v>
      </c>
      <c r="DH58" s="61">
        <f t="shared" si="28"/>
        <v>100</v>
      </c>
      <c r="DI58" s="61">
        <f t="array" ref="DI58">SUM(IF($DA58:$DB58&gt;20,1,0))</f>
        <v>0</v>
      </c>
      <c r="DJ58" s="61">
        <f t="shared" si="29"/>
        <v>0</v>
      </c>
      <c r="DK58" s="61">
        <f t="array" ref="DK58">SUM(IF(DA58:DB58&gt;40,1,0))</f>
        <v>0</v>
      </c>
      <c r="DL58" s="61">
        <f t="shared" si="30"/>
        <v>0</v>
      </c>
      <c r="DM58" s="61">
        <v>2.9856961521215863</v>
      </c>
      <c r="DN58" s="61"/>
      <c r="DO58" s="61">
        <f t="shared" si="40"/>
        <v>2.9856961521215863</v>
      </c>
      <c r="DP58" s="61">
        <f t="shared" si="41"/>
        <v>2.9856961521215863</v>
      </c>
      <c r="DQ58" s="61">
        <f t="shared" si="42"/>
        <v>2.9856961521215863</v>
      </c>
      <c r="DR58" s="61">
        <f t="shared" si="43"/>
        <v>1</v>
      </c>
      <c r="DS58" s="61">
        <f t="array" ref="DS58">SUM(IF($DM58:$DN58&lt;0,1,0))</f>
        <v>0</v>
      </c>
      <c r="DT58" s="61">
        <f t="shared" si="44"/>
        <v>0</v>
      </c>
      <c r="DU58" s="61">
        <f t="array" ref="DU58">SUM(IF($DM58:$DN58&gt;20,1,0))</f>
        <v>0</v>
      </c>
      <c r="DV58" s="61">
        <f t="shared" si="45"/>
        <v>0</v>
      </c>
      <c r="DW58" s="61">
        <f t="array" ref="DW58">SUM(IF(DM58:DN58&gt;40,1,0))</f>
        <v>0</v>
      </c>
      <c r="DX58" s="61">
        <f t="shared" si="46"/>
        <v>0</v>
      </c>
      <c r="DY58" s="61">
        <f t="shared" si="37"/>
        <v>-2.241035869386605</v>
      </c>
      <c r="DZ58" s="61">
        <f t="shared" si="1"/>
        <v>-1.8535325130542666</v>
      </c>
      <c r="EA58" s="61">
        <f t="shared" si="31"/>
        <v>13.8</v>
      </c>
      <c r="EB58" s="61">
        <f t="shared" si="39"/>
        <v>0.25110260573984894</v>
      </c>
      <c r="EC58" s="61">
        <f t="shared" si="2"/>
        <v>8.2469106823330183</v>
      </c>
      <c r="ED58" s="61">
        <f t="shared" si="32"/>
        <v>29</v>
      </c>
      <c r="EE58" s="61">
        <f t="shared" si="32"/>
        <v>19</v>
      </c>
      <c r="EF58" s="61">
        <f t="shared" si="33"/>
        <v>65.517241379310349</v>
      </c>
      <c r="EG58" s="61">
        <f t="shared" si="34"/>
        <v>1</v>
      </c>
      <c r="EH58" s="61">
        <f t="shared" si="35"/>
        <v>3.4482758620689653</v>
      </c>
      <c r="EI58" s="61">
        <f t="shared" si="38"/>
        <v>9.1954022988505759</v>
      </c>
      <c r="EJ58" s="61">
        <f t="shared" si="3"/>
        <v>1</v>
      </c>
      <c r="EK58" s="61">
        <f t="shared" si="36"/>
        <v>3.4482758620689653</v>
      </c>
      <c r="EL58" s="84"/>
      <c r="EM58" s="84"/>
      <c r="EN58" s="84"/>
      <c r="EO58" s="84"/>
    </row>
    <row r="59" spans="2:145" x14ac:dyDescent="0.4">
      <c r="B59" s="88">
        <v>1850</v>
      </c>
      <c r="C59" s="61"/>
      <c r="D59" s="61"/>
      <c r="E59" s="61"/>
      <c r="F59" s="61"/>
      <c r="G59" s="61"/>
      <c r="H59" s="61"/>
      <c r="I59" s="61"/>
      <c r="J59" s="61"/>
      <c r="K59" s="61"/>
      <c r="L59" s="61"/>
      <c r="M59" s="61"/>
      <c r="N59" s="61"/>
      <c r="O59" s="61"/>
      <c r="P59" s="61"/>
      <c r="Q59" s="61"/>
      <c r="R59" s="61"/>
      <c r="S59" s="61"/>
      <c r="T59" s="61"/>
      <c r="U59" s="61"/>
      <c r="V59" s="61"/>
      <c r="W59" s="61"/>
      <c r="X59" s="61"/>
      <c r="Y59" s="61"/>
      <c r="Z59" s="61"/>
      <c r="AA59" s="61">
        <v>3.7527235168313466</v>
      </c>
      <c r="AB59" s="61"/>
      <c r="AC59" s="61">
        <v>-4.6684507879869219</v>
      </c>
      <c r="AD59" s="61">
        <v>-1.5110565110565077</v>
      </c>
      <c r="AE59" s="61">
        <v>28.853564547206179</v>
      </c>
      <c r="AF59" s="61">
        <v>0</v>
      </c>
      <c r="AG59" s="61"/>
      <c r="AH59" s="61"/>
      <c r="AI59" s="61"/>
      <c r="AJ59" s="61"/>
      <c r="AK59" s="61"/>
      <c r="AL59" s="61">
        <v>0</v>
      </c>
      <c r="AM59" s="61">
        <f t="shared" si="4"/>
        <v>4.404463460832349</v>
      </c>
      <c r="AN59" s="61">
        <f t="shared" si="5"/>
        <v>0</v>
      </c>
      <c r="AO59" s="61">
        <f t="shared" si="6"/>
        <v>28.853564547206179</v>
      </c>
      <c r="AP59" s="61">
        <f t="shared" si="7"/>
        <v>6</v>
      </c>
      <c r="AQ59" s="61">
        <f t="array" ref="AQ59">SUM(IF($AA59:$AL59&lt;0,1,0))</f>
        <v>2</v>
      </c>
      <c r="AR59" s="61">
        <f t="shared" si="8"/>
        <v>33.333333333333336</v>
      </c>
      <c r="AS59" s="61">
        <f t="array" ref="AS59">SUM(IF($AA59:$AL59&gt;20,1,0))</f>
        <v>1</v>
      </c>
      <c r="AT59" s="61">
        <f t="shared" si="9"/>
        <v>16.666666666666664</v>
      </c>
      <c r="AU59" s="61">
        <f t="array" ref="AU59">SUM(IF(AA59:AL59&gt;40,1,0))</f>
        <v>0</v>
      </c>
      <c r="AV59" s="61">
        <f t="shared" si="10"/>
        <v>0</v>
      </c>
      <c r="AW59" s="61">
        <v>-12.57120662868979</v>
      </c>
      <c r="AX59" s="61">
        <v>-0.45321637426900052</v>
      </c>
      <c r="AY59" s="61">
        <v>-1.3347553487169437</v>
      </c>
      <c r="AZ59" s="61"/>
      <c r="BA59" s="61">
        <v>0.26920563595379809</v>
      </c>
      <c r="BB59" s="61">
        <v>-2.3297491039426568</v>
      </c>
      <c r="BC59" s="61">
        <v>8.5098277427602333</v>
      </c>
      <c r="BD59" s="61"/>
      <c r="BE59" s="61">
        <v>-21.429806274469911</v>
      </c>
      <c r="BF59" s="61">
        <v>-3.6486614309041596</v>
      </c>
      <c r="BG59" s="61">
        <v>-0.64484052288748428</v>
      </c>
      <c r="BH59" s="61">
        <v>9.7283254125936303</v>
      </c>
      <c r="BI59" s="61">
        <v>10.701015739449559</v>
      </c>
      <c r="BJ59" s="61"/>
      <c r="BK59" s="61">
        <v>-7.2247673217156461</v>
      </c>
      <c r="BL59" s="61">
        <v>0.3511338697878526</v>
      </c>
      <c r="BM59" s="61">
        <v>-11.744015654851959</v>
      </c>
      <c r="BN59" s="61">
        <v>-6.3778743961352626</v>
      </c>
      <c r="BO59" s="61">
        <f t="shared" si="11"/>
        <v>-2.5466256437358497</v>
      </c>
      <c r="BP59" s="61">
        <f t="shared" si="12"/>
        <v>-1.3347553487169437</v>
      </c>
      <c r="BQ59" s="61">
        <f t="shared" si="13"/>
        <v>10.701015739449559</v>
      </c>
      <c r="BR59" s="61">
        <f t="shared" si="0"/>
        <v>15</v>
      </c>
      <c r="BS59" s="61">
        <f t="array" ref="BS59">SUM(IF($AW59:$BN59&lt;0,1,0))</f>
        <v>10</v>
      </c>
      <c r="BT59" s="61">
        <f t="shared" si="14"/>
        <v>66.666666666666671</v>
      </c>
      <c r="BU59" s="61">
        <f t="array" ref="BU59">SUM(IF($AW59:$BN59&gt;20,1,0))</f>
        <v>0</v>
      </c>
      <c r="BV59" s="61">
        <f t="shared" si="15"/>
        <v>0</v>
      </c>
      <c r="BW59" s="61">
        <f t="array" ref="BW59">SUM(IF(AW59:BN59&gt;40,1,0))</f>
        <v>0</v>
      </c>
      <c r="BX59" s="61">
        <f t="shared" si="16"/>
        <v>0</v>
      </c>
      <c r="BY59" s="61">
        <v>-11.172161172161172</v>
      </c>
      <c r="BZ59" s="61"/>
      <c r="CA59" s="61">
        <v>-12.045454545454538</v>
      </c>
      <c r="CB59" s="61">
        <v>1.3506994693680676</v>
      </c>
      <c r="CC59" s="61"/>
      <c r="CD59" s="61"/>
      <c r="CE59" s="61"/>
      <c r="CF59" s="61"/>
      <c r="CG59" s="61"/>
      <c r="CH59" s="61"/>
      <c r="CI59" s="61"/>
      <c r="CJ59" s="61" t="s">
        <v>25</v>
      </c>
      <c r="CK59" s="61"/>
      <c r="CL59" s="61"/>
      <c r="CM59" s="61"/>
      <c r="CN59" s="61">
        <v>-0.48484848484848797</v>
      </c>
      <c r="CO59" s="61"/>
      <c r="CP59" s="61">
        <v>-5.6603773584905648</v>
      </c>
      <c r="CQ59" s="61">
        <f t="shared" si="17"/>
        <v>-5.6024284183173387</v>
      </c>
      <c r="CR59" s="61">
        <f t="shared" si="18"/>
        <v>-5.6603773584905648</v>
      </c>
      <c r="CS59" s="61">
        <f t="shared" si="19"/>
        <v>1.3506994693680676</v>
      </c>
      <c r="CT59" s="61">
        <f t="shared" si="20"/>
        <v>6</v>
      </c>
      <c r="CU59" s="61">
        <f t="array" ref="CU59">SUM(IF($BY59:$CP59&lt;0,1,0))</f>
        <v>4</v>
      </c>
      <c r="CV59" s="61">
        <f t="shared" si="21"/>
        <v>66.666666666666671</v>
      </c>
      <c r="CW59" s="61">
        <f t="array" ref="CW59">SUM(IF($BY59:$CP59&gt;20,1,0))</f>
        <v>1</v>
      </c>
      <c r="CX59" s="61">
        <f t="shared" si="22"/>
        <v>16.666666666666664</v>
      </c>
      <c r="CY59" s="61">
        <f t="array" ref="CY59">SUM(IF(BY59:CP59&gt;40,1,0))</f>
        <v>1</v>
      </c>
      <c r="CZ59" s="61">
        <f t="shared" si="23"/>
        <v>16.666666666666664</v>
      </c>
      <c r="DA59" s="61"/>
      <c r="DB59" s="61">
        <v>-0.40348674247680744</v>
      </c>
      <c r="DC59" s="61">
        <f t="shared" si="24"/>
        <v>-0.40348674247680744</v>
      </c>
      <c r="DD59" s="61">
        <f t="shared" si="25"/>
        <v>-0.40348674247680744</v>
      </c>
      <c r="DE59" s="61">
        <f t="shared" si="26"/>
        <v>-0.40348674247680744</v>
      </c>
      <c r="DF59" s="61">
        <f t="shared" si="27"/>
        <v>1</v>
      </c>
      <c r="DG59" s="61">
        <f t="array" ref="DG59">SUM(IF($DA59:$DB59&lt;0,1,0))</f>
        <v>1</v>
      </c>
      <c r="DH59" s="61">
        <f t="shared" si="28"/>
        <v>100</v>
      </c>
      <c r="DI59" s="61">
        <f t="array" ref="DI59">SUM(IF($DA59:$DB59&gt;20,1,0))</f>
        <v>0</v>
      </c>
      <c r="DJ59" s="61">
        <f t="shared" si="29"/>
        <v>0</v>
      </c>
      <c r="DK59" s="61">
        <f t="array" ref="DK59">SUM(IF(DA59:DB59&gt;40,1,0))</f>
        <v>0</v>
      </c>
      <c r="DL59" s="61">
        <f t="shared" si="30"/>
        <v>0</v>
      </c>
      <c r="DM59" s="61">
        <v>-2.0047094059470139</v>
      </c>
      <c r="DN59" s="61"/>
      <c r="DO59" s="61">
        <f t="shared" si="40"/>
        <v>-2.0047094059470139</v>
      </c>
      <c r="DP59" s="61">
        <f t="shared" si="41"/>
        <v>-2.0047094059470139</v>
      </c>
      <c r="DQ59" s="61">
        <f t="shared" si="42"/>
        <v>-2.0047094059470139</v>
      </c>
      <c r="DR59" s="61">
        <f t="shared" si="43"/>
        <v>1</v>
      </c>
      <c r="DS59" s="61">
        <f t="array" ref="DS59">SUM(IF($DM59:$DN59&lt;0,1,0))</f>
        <v>1</v>
      </c>
      <c r="DT59" s="61">
        <f t="shared" si="44"/>
        <v>100</v>
      </c>
      <c r="DU59" s="61">
        <f t="array" ref="DU59">SUM(IF($DM59:$DN59&gt;20,1,0))</f>
        <v>0</v>
      </c>
      <c r="DV59" s="61">
        <f t="shared" si="45"/>
        <v>0</v>
      </c>
      <c r="DW59" s="61">
        <f t="array" ref="DW59">SUM(IF(DM59:DN59&gt;40,1,0))</f>
        <v>0</v>
      </c>
      <c r="DX59" s="61">
        <f t="shared" si="46"/>
        <v>0</v>
      </c>
      <c r="DY59" s="61">
        <f t="shared" si="37"/>
        <v>-1.5068907903947915</v>
      </c>
      <c r="DZ59" s="61">
        <f t="shared" si="1"/>
        <v>-0.98979793580221398</v>
      </c>
      <c r="EA59" s="61">
        <f t="shared" si="31"/>
        <v>28.853564547206179</v>
      </c>
      <c r="EB59" s="61">
        <f t="shared" si="39"/>
        <v>0.27228302587990932</v>
      </c>
      <c r="EC59" s="61">
        <f t="shared" si="2"/>
        <v>9.161668085845287</v>
      </c>
      <c r="ED59" s="61">
        <f t="shared" si="32"/>
        <v>29</v>
      </c>
      <c r="EE59" s="61">
        <f t="shared" si="32"/>
        <v>18</v>
      </c>
      <c r="EF59" s="61">
        <f t="shared" si="33"/>
        <v>62.068965517241381</v>
      </c>
      <c r="EG59" s="61">
        <f t="shared" si="34"/>
        <v>2</v>
      </c>
      <c r="EH59" s="61">
        <f t="shared" si="35"/>
        <v>6.8965517241379306</v>
      </c>
      <c r="EI59" s="61">
        <f t="shared" si="38"/>
        <v>9.7701149425287355</v>
      </c>
      <c r="EJ59" s="61">
        <f t="shared" si="3"/>
        <v>1</v>
      </c>
      <c r="EK59" s="61">
        <f t="shared" si="36"/>
        <v>3.4482758620689653</v>
      </c>
      <c r="EL59" s="84"/>
      <c r="EM59" s="84"/>
      <c r="EN59" s="84"/>
      <c r="EO59" s="84"/>
    </row>
    <row r="60" spans="2:145" x14ac:dyDescent="0.4">
      <c r="B60" s="88">
        <v>1851</v>
      </c>
      <c r="C60" s="61"/>
      <c r="D60" s="61"/>
      <c r="E60" s="61"/>
      <c r="F60" s="61"/>
      <c r="G60" s="61"/>
      <c r="H60" s="61"/>
      <c r="I60" s="61"/>
      <c r="J60" s="61"/>
      <c r="K60" s="61"/>
      <c r="L60" s="61"/>
      <c r="M60" s="61"/>
      <c r="N60" s="61"/>
      <c r="O60" s="61"/>
      <c r="P60" s="61"/>
      <c r="Q60" s="61"/>
      <c r="R60" s="61"/>
      <c r="S60" s="61"/>
      <c r="T60" s="61"/>
      <c r="U60" s="61"/>
      <c r="V60" s="61"/>
      <c r="W60" s="61"/>
      <c r="X60" s="61"/>
      <c r="Y60" s="61"/>
      <c r="Z60" s="61"/>
      <c r="AA60" s="61">
        <v>-5.3943577924245698</v>
      </c>
      <c r="AB60" s="61"/>
      <c r="AC60" s="61">
        <v>7.1508488625182665</v>
      </c>
      <c r="AD60" s="61">
        <v>10.343199345138077</v>
      </c>
      <c r="AE60" s="61">
        <v>-5.1214953271027985</v>
      </c>
      <c r="AF60" s="61">
        <v>34.210526315789465</v>
      </c>
      <c r="AG60" s="61"/>
      <c r="AH60" s="61"/>
      <c r="AI60" s="61"/>
      <c r="AJ60" s="61"/>
      <c r="AK60" s="61"/>
      <c r="AL60" s="61">
        <v>11.950790861159932</v>
      </c>
      <c r="AM60" s="61">
        <f t="shared" si="4"/>
        <v>8.8565853775130616</v>
      </c>
      <c r="AN60" s="61">
        <f t="shared" si="5"/>
        <v>8.7470241038281706</v>
      </c>
      <c r="AO60" s="61">
        <f t="shared" si="6"/>
        <v>34.210526315789465</v>
      </c>
      <c r="AP60" s="61">
        <f t="shared" si="7"/>
        <v>6</v>
      </c>
      <c r="AQ60" s="61">
        <f t="array" ref="AQ60">SUM(IF($AA60:$AL60&lt;0,1,0))</f>
        <v>2</v>
      </c>
      <c r="AR60" s="61">
        <f t="shared" si="8"/>
        <v>33.333333333333336</v>
      </c>
      <c r="AS60" s="61">
        <f t="array" ref="AS60">SUM(IF($AA60:$AL60&gt;20,1,0))</f>
        <v>1</v>
      </c>
      <c r="AT60" s="61">
        <f t="shared" si="9"/>
        <v>16.666666666666664</v>
      </c>
      <c r="AU60" s="61">
        <f t="array" ref="AU60">SUM(IF(AA60:AL60&gt;40,1,0))</f>
        <v>0</v>
      </c>
      <c r="AV60" s="61">
        <f t="shared" si="10"/>
        <v>0</v>
      </c>
      <c r="AW60" s="61">
        <v>5.9543906411964942</v>
      </c>
      <c r="AX60" s="61">
        <v>0.73051948051949089</v>
      </c>
      <c r="AY60" s="61">
        <v>1.3528120803170647</v>
      </c>
      <c r="AZ60" s="61"/>
      <c r="BA60" s="61">
        <v>3.9902542044485791</v>
      </c>
      <c r="BB60" s="61">
        <v>17.431192660550462</v>
      </c>
      <c r="BC60" s="61">
        <v>-15.75285475125906</v>
      </c>
      <c r="BD60" s="61"/>
      <c r="BE60" s="61">
        <v>2.3805778407005374</v>
      </c>
      <c r="BF60" s="61">
        <v>-2.1457754140139897</v>
      </c>
      <c r="BG60" s="61">
        <v>2.1129031420410418</v>
      </c>
      <c r="BH60" s="61">
        <v>-3.8847060066193095</v>
      </c>
      <c r="BI60" s="61">
        <v>1.2440642617763786</v>
      </c>
      <c r="BJ60" s="61"/>
      <c r="BK60" s="61">
        <v>4.2237251336698325</v>
      </c>
      <c r="BL60" s="61">
        <v>2.4384559739694192</v>
      </c>
      <c r="BM60" s="61">
        <v>7.2150117826502269</v>
      </c>
      <c r="BN60" s="61">
        <v>-0.82706226350189127</v>
      </c>
      <c r="BO60" s="61">
        <f t="shared" si="11"/>
        <v>1.7642339177630186</v>
      </c>
      <c r="BP60" s="61">
        <f t="shared" si="12"/>
        <v>2.1129031420410418</v>
      </c>
      <c r="BQ60" s="61">
        <f t="shared" si="13"/>
        <v>17.431192660550462</v>
      </c>
      <c r="BR60" s="61">
        <f t="shared" si="0"/>
        <v>15</v>
      </c>
      <c r="BS60" s="61">
        <f t="array" ref="BS60">SUM(IF($AW60:$BN60&lt;0,1,0))</f>
        <v>4</v>
      </c>
      <c r="BT60" s="61">
        <f t="shared" si="14"/>
        <v>26.666666666666668</v>
      </c>
      <c r="BU60" s="61">
        <f t="array" ref="BU60">SUM(IF($AW60:$BN60&gt;20,1,0))</f>
        <v>0</v>
      </c>
      <c r="BV60" s="61">
        <f t="shared" si="15"/>
        <v>0</v>
      </c>
      <c r="BW60" s="61">
        <f t="array" ref="BW60">SUM(IF(AW60:BN60&gt;40,1,0))</f>
        <v>0</v>
      </c>
      <c r="BX60" s="61">
        <f t="shared" si="16"/>
        <v>0</v>
      </c>
      <c r="BY60" s="61">
        <v>55.981848184818482</v>
      </c>
      <c r="BZ60" s="61"/>
      <c r="CA60" s="61">
        <v>6.7183462532299592</v>
      </c>
      <c r="CB60" s="61">
        <v>-1.8086625416468531</v>
      </c>
      <c r="CC60" s="61"/>
      <c r="CD60" s="61"/>
      <c r="CE60" s="61"/>
      <c r="CF60" s="61"/>
      <c r="CG60" s="61"/>
      <c r="CH60" s="61"/>
      <c r="CI60" s="61"/>
      <c r="CJ60" s="61" t="s">
        <v>25</v>
      </c>
      <c r="CK60" s="61"/>
      <c r="CL60" s="61"/>
      <c r="CM60" s="61"/>
      <c r="CN60" s="61">
        <v>2.5578562728379994</v>
      </c>
      <c r="CO60" s="61"/>
      <c r="CP60" s="61">
        <v>8.0000000000000071</v>
      </c>
      <c r="CQ60" s="61">
        <f t="shared" si="17"/>
        <v>14.289877633847919</v>
      </c>
      <c r="CR60" s="61">
        <f t="shared" si="18"/>
        <v>6.7183462532299592</v>
      </c>
      <c r="CS60" s="61">
        <f t="shared" si="19"/>
        <v>55.981848184818482</v>
      </c>
      <c r="CT60" s="61">
        <f t="shared" si="20"/>
        <v>6</v>
      </c>
      <c r="CU60" s="61">
        <f t="array" ref="CU60">SUM(IF($BY60:$CP60&lt;0,1,0))</f>
        <v>1</v>
      </c>
      <c r="CV60" s="61">
        <f t="shared" si="21"/>
        <v>16.666666666666668</v>
      </c>
      <c r="CW60" s="61">
        <f t="array" ref="CW60">SUM(IF($BY60:$CP60&gt;20,1,0))</f>
        <v>2</v>
      </c>
      <c r="CX60" s="61">
        <f t="shared" si="22"/>
        <v>33.333333333333329</v>
      </c>
      <c r="CY60" s="61">
        <f t="array" ref="CY60">SUM(IF(BY60:CP60&gt;40,1,0))</f>
        <v>2</v>
      </c>
      <c r="CZ60" s="61">
        <f t="shared" si="23"/>
        <v>33.333333333333329</v>
      </c>
      <c r="DA60" s="61"/>
      <c r="DB60" s="61">
        <v>4.4631732482118407</v>
      </c>
      <c r="DC60" s="61">
        <f t="shared" si="24"/>
        <v>4.4631732482118407</v>
      </c>
      <c r="DD60" s="61">
        <f t="shared" si="25"/>
        <v>4.4631732482118407</v>
      </c>
      <c r="DE60" s="61">
        <f t="shared" si="26"/>
        <v>4.4631732482118407</v>
      </c>
      <c r="DF60" s="61">
        <f t="shared" si="27"/>
        <v>1</v>
      </c>
      <c r="DG60" s="61">
        <f t="array" ref="DG60">SUM(IF($DA60:$DB60&lt;0,1,0))</f>
        <v>0</v>
      </c>
      <c r="DH60" s="61">
        <f t="shared" si="28"/>
        <v>0</v>
      </c>
      <c r="DI60" s="61">
        <f t="array" ref="DI60">SUM(IF($DA60:$DB60&gt;20,1,0))</f>
        <v>0</v>
      </c>
      <c r="DJ60" s="61">
        <f t="shared" si="29"/>
        <v>0</v>
      </c>
      <c r="DK60" s="61">
        <f t="array" ref="DK60">SUM(IF(DA60:DB60&gt;40,1,0))</f>
        <v>0</v>
      </c>
      <c r="DL60" s="61">
        <f t="shared" si="30"/>
        <v>0</v>
      </c>
      <c r="DM60" s="61">
        <v>-11.598302575879115</v>
      </c>
      <c r="DN60" s="61"/>
      <c r="DO60" s="61">
        <f t="shared" si="40"/>
        <v>-11.598302575879115</v>
      </c>
      <c r="DP60" s="61">
        <f t="shared" si="41"/>
        <v>-11.598302575879115</v>
      </c>
      <c r="DQ60" s="61">
        <f t="shared" si="42"/>
        <v>-11.598302575879115</v>
      </c>
      <c r="DR60" s="61">
        <f t="shared" si="43"/>
        <v>1</v>
      </c>
      <c r="DS60" s="61">
        <f t="array" ref="DS60">SUM(IF($DM60:$DN60&lt;0,1,0))</f>
        <v>1</v>
      </c>
      <c r="DT60" s="61">
        <f t="shared" si="44"/>
        <v>100</v>
      </c>
      <c r="DU60" s="61">
        <f t="array" ref="DU60">SUM(IF($DM60:$DN60&gt;20,1,0))</f>
        <v>0</v>
      </c>
      <c r="DV60" s="61">
        <f t="shared" si="45"/>
        <v>0</v>
      </c>
      <c r="DW60" s="61">
        <f t="array" ref="DW60">SUM(IF(DM60:DN60&gt;40,1,0))</f>
        <v>0</v>
      </c>
      <c r="DX60" s="61">
        <f t="shared" si="46"/>
        <v>0</v>
      </c>
      <c r="DY60" s="61">
        <f t="shared" si="37"/>
        <v>5.1399028526105708</v>
      </c>
      <c r="DZ60" s="61">
        <f t="shared" si="1"/>
        <v>2.4981561234037093</v>
      </c>
      <c r="EA60" s="61">
        <f t="shared" si="31"/>
        <v>55.981848184818482</v>
      </c>
      <c r="EB60" s="61">
        <f t="shared" si="39"/>
        <v>0.32609093271690009</v>
      </c>
      <c r="EC60" s="61">
        <f t="shared" si="2"/>
        <v>13.48236741732256</v>
      </c>
      <c r="ED60" s="61">
        <f t="shared" si="32"/>
        <v>29</v>
      </c>
      <c r="EE60" s="61">
        <f t="shared" si="32"/>
        <v>8</v>
      </c>
      <c r="EF60" s="61">
        <f t="shared" si="33"/>
        <v>27.586206896551722</v>
      </c>
      <c r="EG60" s="61">
        <f t="shared" si="34"/>
        <v>3</v>
      </c>
      <c r="EH60" s="61">
        <f t="shared" si="35"/>
        <v>10.344827586206897</v>
      </c>
      <c r="EI60" s="61">
        <f t="shared" si="38"/>
        <v>10.344827586206897</v>
      </c>
      <c r="EJ60" s="61">
        <f t="shared" si="3"/>
        <v>2</v>
      </c>
      <c r="EK60" s="61">
        <f t="shared" si="36"/>
        <v>6.8965517241379306</v>
      </c>
      <c r="EL60" s="84"/>
      <c r="EM60" s="84"/>
      <c r="EN60" s="84"/>
      <c r="EO60" s="84"/>
    </row>
    <row r="61" spans="2:145" x14ac:dyDescent="0.4">
      <c r="B61" s="88">
        <v>1852</v>
      </c>
      <c r="C61" s="61"/>
      <c r="D61" s="61"/>
      <c r="E61" s="61"/>
      <c r="F61" s="61"/>
      <c r="G61" s="61"/>
      <c r="H61" s="61"/>
      <c r="I61" s="61"/>
      <c r="J61" s="61"/>
      <c r="K61" s="61"/>
      <c r="L61" s="61"/>
      <c r="M61" s="61"/>
      <c r="N61" s="61"/>
      <c r="O61" s="61"/>
      <c r="P61" s="61"/>
      <c r="Q61" s="61"/>
      <c r="R61" s="61"/>
      <c r="S61" s="61"/>
      <c r="T61" s="61"/>
      <c r="U61" s="61"/>
      <c r="V61" s="61"/>
      <c r="W61" s="61"/>
      <c r="X61" s="61"/>
      <c r="Y61" s="61"/>
      <c r="Z61" s="61"/>
      <c r="AA61" s="61">
        <v>-21.953348292648329</v>
      </c>
      <c r="AB61" s="61"/>
      <c r="AC61" s="61">
        <v>-2.654838759002931</v>
      </c>
      <c r="AD61" s="61">
        <v>-4.2829417406972432</v>
      </c>
      <c r="AE61" s="61">
        <v>-25.492513790386141</v>
      </c>
      <c r="AF61" s="61">
        <v>21.568627450980383</v>
      </c>
      <c r="AG61" s="61"/>
      <c r="AH61" s="61"/>
      <c r="AI61" s="61"/>
      <c r="AJ61" s="61"/>
      <c r="AK61" s="61"/>
      <c r="AL61" s="61">
        <v>-5.8084772370486704</v>
      </c>
      <c r="AM61" s="61">
        <f t="shared" si="4"/>
        <v>-6.4372487281338229</v>
      </c>
      <c r="AN61" s="61">
        <f t="shared" si="5"/>
        <v>-5.0457094888729568</v>
      </c>
      <c r="AO61" s="61">
        <f t="shared" si="6"/>
        <v>21.568627450980383</v>
      </c>
      <c r="AP61" s="61">
        <f t="shared" si="7"/>
        <v>6</v>
      </c>
      <c r="AQ61" s="61">
        <f t="array" ref="AQ61">SUM(IF($AA61:$AL61&lt;0,1,0))</f>
        <v>5</v>
      </c>
      <c r="AR61" s="61">
        <f t="shared" si="8"/>
        <v>83.333333333333329</v>
      </c>
      <c r="AS61" s="61">
        <f t="array" ref="AS61">SUM(IF($AA61:$AL61&gt;20,1,0))</f>
        <v>1</v>
      </c>
      <c r="AT61" s="61">
        <f t="shared" si="9"/>
        <v>16.666666666666664</v>
      </c>
      <c r="AU61" s="61">
        <f t="array" ref="AU61">SUM(IF(AA61:AL61&gt;40,1,0))</f>
        <v>0</v>
      </c>
      <c r="AV61" s="61">
        <f t="shared" si="10"/>
        <v>0</v>
      </c>
      <c r="AW61" s="61">
        <v>9.8181716537854022</v>
      </c>
      <c r="AX61" s="61">
        <v>5.6380037829186618</v>
      </c>
      <c r="AY61" s="61">
        <v>0</v>
      </c>
      <c r="AZ61" s="61"/>
      <c r="BA61" s="61">
        <v>14.469138787343326</v>
      </c>
      <c r="BB61" s="61">
        <v>17.03125</v>
      </c>
      <c r="BC61" s="61">
        <v>39.355197439580756</v>
      </c>
      <c r="BD61" s="61"/>
      <c r="BE61" s="61">
        <v>11.027388453131026</v>
      </c>
      <c r="BF61" s="61">
        <v>3.6450084434396679</v>
      </c>
      <c r="BG61" s="61">
        <v>4.5508640953273174</v>
      </c>
      <c r="BH61" s="61">
        <v>1.7367565829306653</v>
      </c>
      <c r="BI61" s="61">
        <v>-5.8649451863966089</v>
      </c>
      <c r="BJ61" s="61"/>
      <c r="BK61" s="61">
        <v>-3.4008373520155102</v>
      </c>
      <c r="BL61" s="61">
        <v>3.3695035534914086</v>
      </c>
      <c r="BM61" s="61">
        <v>-0.81517360534925087</v>
      </c>
      <c r="BN61" s="61">
        <v>1.7693270898369768</v>
      </c>
      <c r="BO61" s="61">
        <f t="shared" si="11"/>
        <v>6.8219769158682562</v>
      </c>
      <c r="BP61" s="61">
        <f t="shared" si="12"/>
        <v>3.6450084434396679</v>
      </c>
      <c r="BQ61" s="61">
        <f t="shared" si="13"/>
        <v>39.355197439580756</v>
      </c>
      <c r="BR61" s="61">
        <f t="shared" si="0"/>
        <v>15</v>
      </c>
      <c r="BS61" s="61">
        <f t="array" ref="BS61">SUM(IF($AW61:$BN61&lt;0,1,0))</f>
        <v>3</v>
      </c>
      <c r="BT61" s="61">
        <f t="shared" si="14"/>
        <v>20</v>
      </c>
      <c r="BU61" s="61">
        <f t="array" ref="BU61">SUM(IF($AW61:$BN61&gt;20,1,0))</f>
        <v>1</v>
      </c>
      <c r="BV61" s="61">
        <f t="shared" si="15"/>
        <v>6.666666666666667</v>
      </c>
      <c r="BW61" s="61">
        <f t="array" ref="BW61">SUM(IF(AW61:BN61&gt;40,1,0))</f>
        <v>0</v>
      </c>
      <c r="BX61" s="61">
        <f t="shared" si="16"/>
        <v>0</v>
      </c>
      <c r="BY61" s="61">
        <v>52.334943639291467</v>
      </c>
      <c r="BZ61" s="61"/>
      <c r="CA61" s="61">
        <v>3.3898305084745903</v>
      </c>
      <c r="CB61" s="61">
        <v>3.5870092098885218</v>
      </c>
      <c r="CC61" s="61"/>
      <c r="CD61" s="61"/>
      <c r="CE61" s="61"/>
      <c r="CF61" s="61"/>
      <c r="CG61" s="61"/>
      <c r="CH61" s="61"/>
      <c r="CI61" s="61"/>
      <c r="CJ61" s="61" t="s">
        <v>25</v>
      </c>
      <c r="CK61" s="61"/>
      <c r="CL61" s="61"/>
      <c r="CM61" s="61"/>
      <c r="CN61" s="61">
        <v>1.6627078384797933</v>
      </c>
      <c r="CO61" s="61"/>
      <c r="CP61" s="61">
        <v>0.92592592592593004</v>
      </c>
      <c r="CQ61" s="61">
        <f t="shared" si="17"/>
        <v>12.38008342441206</v>
      </c>
      <c r="CR61" s="61">
        <f t="shared" si="18"/>
        <v>3.3898305084745903</v>
      </c>
      <c r="CS61" s="61">
        <f t="shared" si="19"/>
        <v>52.334943639291467</v>
      </c>
      <c r="CT61" s="61">
        <f t="shared" si="20"/>
        <v>6</v>
      </c>
      <c r="CU61" s="61">
        <f t="array" ref="CU61">SUM(IF($BY61:$CP61&lt;0,1,0))</f>
        <v>0</v>
      </c>
      <c r="CV61" s="61">
        <f t="shared" si="21"/>
        <v>0</v>
      </c>
      <c r="CW61" s="61">
        <f t="array" ref="CW61">SUM(IF($BY61:$CP61&gt;20,1,0))</f>
        <v>2</v>
      </c>
      <c r="CX61" s="61">
        <f t="shared" si="22"/>
        <v>33.333333333333329</v>
      </c>
      <c r="CY61" s="61">
        <f t="array" ref="CY61">SUM(IF(BY61:CP61&gt;40,1,0))</f>
        <v>2</v>
      </c>
      <c r="CZ61" s="61">
        <f t="shared" si="23"/>
        <v>33.333333333333329</v>
      </c>
      <c r="DA61" s="61"/>
      <c r="DB61" s="61">
        <v>0.72565217391303471</v>
      </c>
      <c r="DC61" s="61">
        <f t="shared" si="24"/>
        <v>0.72565217391303471</v>
      </c>
      <c r="DD61" s="61">
        <f t="shared" si="25"/>
        <v>0.72565217391303471</v>
      </c>
      <c r="DE61" s="61">
        <f t="shared" si="26"/>
        <v>0.72565217391303471</v>
      </c>
      <c r="DF61" s="61">
        <f t="shared" si="27"/>
        <v>1</v>
      </c>
      <c r="DG61" s="61">
        <f t="array" ref="DG61">SUM(IF($DA61:$DB61&lt;0,1,0))</f>
        <v>0</v>
      </c>
      <c r="DH61" s="61">
        <f t="shared" si="28"/>
        <v>0</v>
      </c>
      <c r="DI61" s="61">
        <f t="array" ref="DI61">SUM(IF($DA61:$DB61&gt;20,1,0))</f>
        <v>0</v>
      </c>
      <c r="DJ61" s="61">
        <f t="shared" si="29"/>
        <v>0</v>
      </c>
      <c r="DK61" s="61">
        <f t="array" ref="DK61">SUM(IF(DA61:DB61&gt;40,1,0))</f>
        <v>0</v>
      </c>
      <c r="DL61" s="61">
        <f t="shared" si="30"/>
        <v>0</v>
      </c>
      <c r="DM61" s="61">
        <v>-0.56000005827258059</v>
      </c>
      <c r="DN61" s="61"/>
      <c r="DO61" s="61">
        <f t="shared" si="40"/>
        <v>-0.56000005827258059</v>
      </c>
      <c r="DP61" s="61">
        <f t="shared" si="41"/>
        <v>-0.56000005827258059</v>
      </c>
      <c r="DQ61" s="61">
        <f t="shared" si="42"/>
        <v>-0.56000005827258059</v>
      </c>
      <c r="DR61" s="61">
        <f t="shared" si="43"/>
        <v>1</v>
      </c>
      <c r="DS61" s="61">
        <f t="array" ref="DS61">SUM(IF($DM61:$DN61&lt;0,1,0))</f>
        <v>1</v>
      </c>
      <c r="DT61" s="61">
        <f t="shared" si="44"/>
        <v>100</v>
      </c>
      <c r="DU61" s="61">
        <f t="array" ref="DU61">SUM(IF($DM61:$DN61&gt;20,1,0))</f>
        <v>0</v>
      </c>
      <c r="DV61" s="61">
        <f t="shared" si="45"/>
        <v>0</v>
      </c>
      <c r="DW61" s="61">
        <f t="array" ref="DW61">SUM(IF(DM61:DN61&gt;40,1,0))</f>
        <v>0</v>
      </c>
      <c r="DX61" s="61">
        <f t="shared" si="46"/>
        <v>0</v>
      </c>
      <c r="DY61" s="61">
        <f t="shared" si="37"/>
        <v>4.4918653788186305</v>
      </c>
      <c r="DZ61" s="61">
        <f t="shared" si="1"/>
        <v>1.7530418363838209</v>
      </c>
      <c r="EA61" s="61">
        <f t="shared" si="31"/>
        <v>52.334943639291467</v>
      </c>
      <c r="EB61" s="61">
        <f t="shared" si="39"/>
        <v>-0.20182170254471385</v>
      </c>
      <c r="EC61" s="61">
        <f t="shared" si="2"/>
        <v>15.220758529825044</v>
      </c>
      <c r="ED61" s="61">
        <f t="shared" si="32"/>
        <v>29</v>
      </c>
      <c r="EE61" s="61">
        <f t="shared" si="32"/>
        <v>9</v>
      </c>
      <c r="EF61" s="61">
        <f t="shared" si="33"/>
        <v>31.03448275862069</v>
      </c>
      <c r="EG61" s="61">
        <f t="shared" si="34"/>
        <v>4</v>
      </c>
      <c r="EH61" s="61">
        <f t="shared" si="35"/>
        <v>13.793103448275861</v>
      </c>
      <c r="EI61" s="61">
        <f t="shared" si="38"/>
        <v>9.7701149425287355</v>
      </c>
      <c r="EJ61" s="61">
        <f t="shared" si="3"/>
        <v>2</v>
      </c>
      <c r="EK61" s="61">
        <f t="shared" si="36"/>
        <v>6.8965517241379306</v>
      </c>
      <c r="EL61" s="84"/>
      <c r="EM61" s="84"/>
      <c r="EN61" s="84"/>
      <c r="EO61" s="84"/>
    </row>
    <row r="62" spans="2:145" x14ac:dyDescent="0.4">
      <c r="B62" s="88">
        <v>1853</v>
      </c>
      <c r="C62" s="61"/>
      <c r="D62" s="61"/>
      <c r="E62" s="61"/>
      <c r="F62" s="61"/>
      <c r="G62" s="61"/>
      <c r="H62" s="61"/>
      <c r="I62" s="61"/>
      <c r="J62" s="61"/>
      <c r="K62" s="61"/>
      <c r="L62" s="61"/>
      <c r="M62" s="61"/>
      <c r="N62" s="61"/>
      <c r="O62" s="61"/>
      <c r="P62" s="61"/>
      <c r="Q62" s="61"/>
      <c r="R62" s="61"/>
      <c r="S62" s="61"/>
      <c r="T62" s="61"/>
      <c r="U62" s="61"/>
      <c r="V62" s="61"/>
      <c r="W62" s="61"/>
      <c r="X62" s="61"/>
      <c r="Y62" s="61"/>
      <c r="Z62" s="61"/>
      <c r="AA62" s="61">
        <v>-1.1322581100500106</v>
      </c>
      <c r="AB62" s="61"/>
      <c r="AC62" s="61">
        <v>-1.5898267633287277</v>
      </c>
      <c r="AD62" s="61">
        <v>-6.5690210114326906</v>
      </c>
      <c r="AE62" s="61">
        <v>15.917503966155477</v>
      </c>
      <c r="AF62" s="61">
        <v>-9.6774193548387011</v>
      </c>
      <c r="AG62" s="61"/>
      <c r="AH62" s="61"/>
      <c r="AI62" s="61"/>
      <c r="AJ62" s="61"/>
      <c r="AK62" s="61"/>
      <c r="AL62" s="61">
        <v>-11.333333333333329</v>
      </c>
      <c r="AM62" s="61">
        <f t="shared" si="4"/>
        <v>-2.3973924344713304</v>
      </c>
      <c r="AN62" s="61">
        <f t="shared" si="5"/>
        <v>-4.0794238873807096</v>
      </c>
      <c r="AO62" s="61">
        <f t="shared" si="6"/>
        <v>15.917503966155477</v>
      </c>
      <c r="AP62" s="61">
        <f t="shared" si="7"/>
        <v>6</v>
      </c>
      <c r="AQ62" s="61">
        <f t="array" ref="AQ62">SUM(IF($AA62:$AL62&lt;0,1,0))</f>
        <v>5</v>
      </c>
      <c r="AR62" s="61">
        <f t="shared" si="8"/>
        <v>83.333333333333329</v>
      </c>
      <c r="AS62" s="61">
        <f t="array" ref="AS62">SUM(IF($AA62:$AL62&gt;20,1,0))</f>
        <v>0</v>
      </c>
      <c r="AT62" s="61">
        <f t="shared" si="9"/>
        <v>0</v>
      </c>
      <c r="AU62" s="61">
        <f t="array" ref="AU62">SUM(IF(AA62:AL62&gt;40,1,0))</f>
        <v>0</v>
      </c>
      <c r="AV62" s="61">
        <f t="shared" si="10"/>
        <v>0</v>
      </c>
      <c r="AW62" s="61">
        <v>19.220881694155988</v>
      </c>
      <c r="AX62" s="61">
        <v>6.308777429467086</v>
      </c>
      <c r="AY62" s="61">
        <v>10.665115377157266</v>
      </c>
      <c r="AZ62" s="61"/>
      <c r="BA62" s="61">
        <v>9.7406487287025527</v>
      </c>
      <c r="BB62" s="61">
        <v>10.947930574098798</v>
      </c>
      <c r="BC62" s="61">
        <v>-16.256796680113649</v>
      </c>
      <c r="BD62" s="61"/>
      <c r="BE62" s="61">
        <v>22.726141809440705</v>
      </c>
      <c r="BF62" s="61">
        <v>2.190066916946992</v>
      </c>
      <c r="BG62" s="61">
        <v>3.0317294351655431</v>
      </c>
      <c r="BH62" s="61">
        <v>12.095530200344019</v>
      </c>
      <c r="BI62" s="61">
        <v>-2.6531411816458963</v>
      </c>
      <c r="BJ62" s="61"/>
      <c r="BK62" s="61">
        <v>7.8042703548092405</v>
      </c>
      <c r="BL62" s="61">
        <v>3.9246466838204928</v>
      </c>
      <c r="BM62" s="61">
        <v>7.8997516890916497</v>
      </c>
      <c r="BN62" s="61">
        <v>16.052113156100898</v>
      </c>
      <c r="BO62" s="61">
        <f t="shared" si="11"/>
        <v>7.57984441250278</v>
      </c>
      <c r="BP62" s="61">
        <f t="shared" si="12"/>
        <v>7.8997516890916497</v>
      </c>
      <c r="BQ62" s="61">
        <f t="shared" si="13"/>
        <v>22.726141809440705</v>
      </c>
      <c r="BR62" s="61">
        <f t="shared" si="0"/>
        <v>15</v>
      </c>
      <c r="BS62" s="61">
        <f t="array" ref="BS62">SUM(IF($AW62:$BN62&lt;0,1,0))</f>
        <v>2</v>
      </c>
      <c r="BT62" s="61">
        <f t="shared" si="14"/>
        <v>13.333333333333334</v>
      </c>
      <c r="BU62" s="61">
        <f t="array" ref="BU62">SUM(IF($AW62:$BN62&gt;20,1,0))</f>
        <v>1</v>
      </c>
      <c r="BV62" s="61">
        <f t="shared" si="15"/>
        <v>6.666666666666667</v>
      </c>
      <c r="BW62" s="61">
        <f t="array" ref="BW62">SUM(IF(AW62:BN62&gt;40,1,0))</f>
        <v>0</v>
      </c>
      <c r="BX62" s="61">
        <f t="shared" si="16"/>
        <v>0</v>
      </c>
      <c r="BY62" s="61">
        <v>55.55555555555555</v>
      </c>
      <c r="BZ62" s="61"/>
      <c r="CA62" s="61">
        <v>-9.3676814988290396</v>
      </c>
      <c r="CB62" s="61">
        <v>18.483855872718774</v>
      </c>
      <c r="CC62" s="61"/>
      <c r="CD62" s="61"/>
      <c r="CE62" s="61"/>
      <c r="CF62" s="61"/>
      <c r="CG62" s="61"/>
      <c r="CH62" s="61"/>
      <c r="CI62" s="61"/>
      <c r="CJ62" s="61" t="s">
        <v>25</v>
      </c>
      <c r="CK62" s="61"/>
      <c r="CL62" s="61"/>
      <c r="CM62" s="61"/>
      <c r="CN62" s="61">
        <v>-1.985981308411211</v>
      </c>
      <c r="CO62" s="61"/>
      <c r="CP62" s="61">
        <v>10.091743119266061</v>
      </c>
      <c r="CQ62" s="61">
        <f t="shared" si="17"/>
        <v>14.555498348060027</v>
      </c>
      <c r="CR62" s="61">
        <f t="shared" si="18"/>
        <v>10.091743119266061</v>
      </c>
      <c r="CS62" s="61">
        <f t="shared" si="19"/>
        <v>55.55555555555555</v>
      </c>
      <c r="CT62" s="61">
        <f t="shared" si="20"/>
        <v>6</v>
      </c>
      <c r="CU62" s="61">
        <f t="array" ref="CU62">SUM(IF($BY62:$CP62&lt;0,1,0))</f>
        <v>2</v>
      </c>
      <c r="CV62" s="61">
        <f t="shared" si="21"/>
        <v>33.333333333333336</v>
      </c>
      <c r="CW62" s="61">
        <f t="array" ref="CW62">SUM(IF($BY62:$CP62&gt;20,1,0))</f>
        <v>2</v>
      </c>
      <c r="CX62" s="61">
        <f t="shared" si="22"/>
        <v>33.333333333333329</v>
      </c>
      <c r="CY62" s="61">
        <f t="array" ref="CY62">SUM(IF(BY62:CP62&gt;40,1,0))</f>
        <v>2</v>
      </c>
      <c r="CZ62" s="61">
        <f t="shared" si="23"/>
        <v>33.333333333333329</v>
      </c>
      <c r="DA62" s="61"/>
      <c r="DB62" s="61">
        <v>2.2217192206571164</v>
      </c>
      <c r="DC62" s="61">
        <f t="shared" si="24"/>
        <v>2.2217192206571164</v>
      </c>
      <c r="DD62" s="61">
        <f t="shared" si="25"/>
        <v>2.2217192206571164</v>
      </c>
      <c r="DE62" s="61">
        <f t="shared" si="26"/>
        <v>2.2217192206571164</v>
      </c>
      <c r="DF62" s="61">
        <f t="shared" si="27"/>
        <v>1</v>
      </c>
      <c r="DG62" s="61">
        <f t="array" ref="DG62">SUM(IF($DA62:$DB62&lt;0,1,0))</f>
        <v>0</v>
      </c>
      <c r="DH62" s="61">
        <f t="shared" si="28"/>
        <v>0</v>
      </c>
      <c r="DI62" s="61">
        <f t="array" ref="DI62">SUM(IF($DA62:$DB62&gt;20,1,0))</f>
        <v>0</v>
      </c>
      <c r="DJ62" s="61">
        <f t="shared" si="29"/>
        <v>0</v>
      </c>
      <c r="DK62" s="61">
        <f t="array" ref="DK62">SUM(IF(DA62:DB62&gt;40,1,0))</f>
        <v>0</v>
      </c>
      <c r="DL62" s="61">
        <f t="shared" si="30"/>
        <v>0</v>
      </c>
      <c r="DM62" s="61">
        <v>9.7988738862415872</v>
      </c>
      <c r="DN62" s="61"/>
      <c r="DO62" s="61">
        <f t="shared" si="40"/>
        <v>9.7988738862415872</v>
      </c>
      <c r="DP62" s="61">
        <f t="shared" si="41"/>
        <v>9.7988738862415872</v>
      </c>
      <c r="DQ62" s="61">
        <f t="shared" si="42"/>
        <v>9.7988738862415872</v>
      </c>
      <c r="DR62" s="61">
        <f t="shared" si="43"/>
        <v>1</v>
      </c>
      <c r="DS62" s="61">
        <f t="array" ref="DS62">SUM(IF($DM62:$DN62&lt;0,1,0))</f>
        <v>0</v>
      </c>
      <c r="DT62" s="61">
        <f t="shared" si="44"/>
        <v>0</v>
      </c>
      <c r="DU62" s="61">
        <f t="array" ref="DU62">SUM(IF($DM62:$DN62&gt;20,1,0))</f>
        <v>0</v>
      </c>
      <c r="DV62" s="61">
        <f t="shared" si="45"/>
        <v>0</v>
      </c>
      <c r="DW62" s="61">
        <f t="array" ref="DW62">SUM(IF(DM62:DN62&gt;40,1,0))</f>
        <v>0</v>
      </c>
      <c r="DX62" s="61">
        <f t="shared" si="46"/>
        <v>0</v>
      </c>
      <c r="DY62" s="61">
        <f t="shared" si="37"/>
        <v>6.5754070152825914</v>
      </c>
      <c r="DZ62" s="61">
        <f t="shared" si="1"/>
        <v>7.0565238921381628</v>
      </c>
      <c r="EA62" s="61">
        <f t="shared" si="31"/>
        <v>55.55555555555555</v>
      </c>
      <c r="EB62" s="61">
        <f t="shared" si="39"/>
        <v>0.28461336761189465</v>
      </c>
      <c r="EC62" s="61">
        <f t="shared" si="2"/>
        <v>13.766015955909833</v>
      </c>
      <c r="ED62" s="61">
        <f t="shared" si="32"/>
        <v>29</v>
      </c>
      <c r="EE62" s="61">
        <f t="shared" si="32"/>
        <v>9</v>
      </c>
      <c r="EF62" s="61">
        <f t="shared" si="33"/>
        <v>31.03448275862069</v>
      </c>
      <c r="EG62" s="61">
        <f t="shared" si="34"/>
        <v>3</v>
      </c>
      <c r="EH62" s="61">
        <f t="shared" si="35"/>
        <v>10.344827586206897</v>
      </c>
      <c r="EI62" s="61">
        <f t="shared" si="38"/>
        <v>8.6206896551724146</v>
      </c>
      <c r="EJ62" s="61">
        <f t="shared" si="3"/>
        <v>2</v>
      </c>
      <c r="EK62" s="61">
        <f t="shared" si="36"/>
        <v>6.8965517241379306</v>
      </c>
      <c r="EL62" s="84"/>
      <c r="EM62" s="84"/>
      <c r="EN62" s="84"/>
      <c r="EO62" s="84"/>
    </row>
    <row r="63" spans="2:145" x14ac:dyDescent="0.4">
      <c r="B63" s="88">
        <v>1854</v>
      </c>
      <c r="C63" s="61"/>
      <c r="D63" s="61"/>
      <c r="E63" s="61"/>
      <c r="F63" s="61"/>
      <c r="G63" s="61"/>
      <c r="H63" s="61"/>
      <c r="I63" s="61"/>
      <c r="J63" s="61"/>
      <c r="K63" s="61"/>
      <c r="L63" s="61"/>
      <c r="M63" s="61"/>
      <c r="N63" s="61"/>
      <c r="O63" s="61"/>
      <c r="P63" s="61"/>
      <c r="Q63" s="61"/>
      <c r="R63" s="61"/>
      <c r="S63" s="61"/>
      <c r="T63" s="61"/>
      <c r="U63" s="61"/>
      <c r="V63" s="61"/>
      <c r="W63" s="61"/>
      <c r="X63" s="61"/>
      <c r="Y63" s="61"/>
      <c r="Z63" s="61"/>
      <c r="AA63" s="61">
        <v>-1.2002117136836796</v>
      </c>
      <c r="AB63" s="61"/>
      <c r="AC63" s="61">
        <v>14.573334848178922</v>
      </c>
      <c r="AD63" s="61">
        <v>20.774865591794324</v>
      </c>
      <c r="AE63" s="61">
        <v>-2.1897810218978075</v>
      </c>
      <c r="AF63" s="61">
        <v>-28.571428571428569</v>
      </c>
      <c r="AG63" s="61"/>
      <c r="AH63" s="61"/>
      <c r="AI63" s="61"/>
      <c r="AJ63" s="61"/>
      <c r="AK63" s="61"/>
      <c r="AL63" s="61">
        <v>36.842105263157876</v>
      </c>
      <c r="AM63" s="61">
        <f t="shared" si="4"/>
        <v>6.7048140660201776</v>
      </c>
      <c r="AN63" s="61">
        <f t="shared" si="5"/>
        <v>6.6865615672476215</v>
      </c>
      <c r="AO63" s="61">
        <f t="shared" si="6"/>
        <v>36.842105263157876</v>
      </c>
      <c r="AP63" s="61">
        <f t="shared" si="7"/>
        <v>6</v>
      </c>
      <c r="AQ63" s="61">
        <f t="array" ref="AQ63">SUM(IF($AA63:$AL63&lt;0,1,0))</f>
        <v>3</v>
      </c>
      <c r="AR63" s="61">
        <f t="shared" si="8"/>
        <v>50</v>
      </c>
      <c r="AS63" s="61">
        <f t="array" ref="AS63">SUM(IF($AA63:$AL63&gt;20,1,0))</f>
        <v>2</v>
      </c>
      <c r="AT63" s="61">
        <f t="shared" si="9"/>
        <v>33.333333333333329</v>
      </c>
      <c r="AU63" s="61">
        <f t="array" ref="AU63">SUM(IF(AA63:AL63&gt;40,1,0))</f>
        <v>0</v>
      </c>
      <c r="AV63" s="61">
        <f t="shared" si="10"/>
        <v>0</v>
      </c>
      <c r="AW63" s="61">
        <v>50.872660895184609</v>
      </c>
      <c r="AX63" s="61">
        <v>11.5625</v>
      </c>
      <c r="AY63" s="61">
        <v>10.843408679399573</v>
      </c>
      <c r="AZ63" s="61"/>
      <c r="BA63" s="61">
        <v>4.9356330824798027</v>
      </c>
      <c r="BB63" s="61">
        <v>19.614921780986773</v>
      </c>
      <c r="BC63" s="61">
        <v>9.2970458903821829</v>
      </c>
      <c r="BD63" s="61"/>
      <c r="BE63" s="61">
        <v>24.586549062844544</v>
      </c>
      <c r="BF63" s="61">
        <v>4.8529511020946545</v>
      </c>
      <c r="BG63" s="61">
        <v>7.4408409569409528</v>
      </c>
      <c r="BH63" s="61">
        <v>21.645655522811769</v>
      </c>
      <c r="BI63" s="61">
        <v>10.442813186745781</v>
      </c>
      <c r="BJ63" s="61">
        <v>-16.904728934431908</v>
      </c>
      <c r="BK63" s="61">
        <v>8.300835680344413</v>
      </c>
      <c r="BL63" s="61">
        <v>8.375938641933276</v>
      </c>
      <c r="BM63" s="61" t="s">
        <v>25</v>
      </c>
      <c r="BN63" s="61">
        <v>11.452496328928049</v>
      </c>
      <c r="BO63" s="61">
        <f t="shared" si="11"/>
        <v>12.487968125109633</v>
      </c>
      <c r="BP63" s="61">
        <f t="shared" si="12"/>
        <v>10.442813186745781</v>
      </c>
      <c r="BQ63" s="61">
        <f t="shared" si="13"/>
        <v>50.872660895184609</v>
      </c>
      <c r="BR63" s="61">
        <f t="shared" si="0"/>
        <v>16</v>
      </c>
      <c r="BS63" s="61">
        <f t="array" ref="BS63">SUM(IF($AW63:$BN63&lt;0,1,0))</f>
        <v>1</v>
      </c>
      <c r="BT63" s="61">
        <f t="shared" si="14"/>
        <v>6.25</v>
      </c>
      <c r="BU63" s="61">
        <f t="array" ref="BU63">SUM(IF($AW63:$BN63&gt;20,1,0))</f>
        <v>4</v>
      </c>
      <c r="BV63" s="61">
        <f t="shared" si="15"/>
        <v>25</v>
      </c>
      <c r="BW63" s="61">
        <f t="array" ref="BW63">SUM(IF(AW63:BN63&gt;40,1,0))</f>
        <v>2</v>
      </c>
      <c r="BX63" s="61">
        <f t="shared" si="16"/>
        <v>12.5</v>
      </c>
      <c r="BY63" s="61">
        <v>22.708333333333329</v>
      </c>
      <c r="BZ63" s="61"/>
      <c r="CA63" s="61">
        <v>31.007751937984494</v>
      </c>
      <c r="CB63" s="61">
        <v>5.7266982622432678</v>
      </c>
      <c r="CC63" s="61"/>
      <c r="CD63" s="61"/>
      <c r="CE63" s="61"/>
      <c r="CF63" s="61"/>
      <c r="CG63" s="61"/>
      <c r="CH63" s="61"/>
      <c r="CI63" s="61"/>
      <c r="CJ63" s="61" t="s">
        <v>25</v>
      </c>
      <c r="CK63" s="61"/>
      <c r="CL63" s="61"/>
      <c r="CM63" s="61"/>
      <c r="CN63" s="61">
        <v>-3.218116805721094</v>
      </c>
      <c r="CO63" s="61"/>
      <c r="CP63" s="61">
        <v>0</v>
      </c>
      <c r="CQ63" s="61">
        <f t="shared" si="17"/>
        <v>11.244933345567999</v>
      </c>
      <c r="CR63" s="61">
        <f t="shared" si="18"/>
        <v>5.7266982622432678</v>
      </c>
      <c r="CS63" s="61">
        <f t="shared" si="19"/>
        <v>31.007751937984494</v>
      </c>
      <c r="CT63" s="61">
        <f t="shared" si="20"/>
        <v>6</v>
      </c>
      <c r="CU63" s="61">
        <f t="array" ref="CU63">SUM(IF($BY63:$CP63&lt;0,1,0))</f>
        <v>1</v>
      </c>
      <c r="CV63" s="61">
        <f t="shared" si="21"/>
        <v>16.666666666666668</v>
      </c>
      <c r="CW63" s="61">
        <f t="array" ref="CW63">SUM(IF($BY63:$CP63&gt;20,1,0))</f>
        <v>3</v>
      </c>
      <c r="CX63" s="61">
        <f t="shared" si="22"/>
        <v>50</v>
      </c>
      <c r="CY63" s="61">
        <f t="array" ref="CY63">SUM(IF(BY63:CP63&gt;40,1,0))</f>
        <v>1</v>
      </c>
      <c r="CZ63" s="61">
        <f t="shared" si="23"/>
        <v>16.666666666666664</v>
      </c>
      <c r="DA63" s="61"/>
      <c r="DB63" s="61">
        <v>5.7340501792114695</v>
      </c>
      <c r="DC63" s="61">
        <f t="shared" si="24"/>
        <v>5.7340501792114695</v>
      </c>
      <c r="DD63" s="61">
        <f t="shared" si="25"/>
        <v>5.7340501792114695</v>
      </c>
      <c r="DE63" s="61">
        <f t="shared" si="26"/>
        <v>5.7340501792114695</v>
      </c>
      <c r="DF63" s="61">
        <f t="shared" si="27"/>
        <v>1</v>
      </c>
      <c r="DG63" s="61">
        <f t="array" ref="DG63">SUM(IF($DA63:$DB63&lt;0,1,0))</f>
        <v>0</v>
      </c>
      <c r="DH63" s="61">
        <f t="shared" si="28"/>
        <v>0</v>
      </c>
      <c r="DI63" s="61">
        <f t="array" ref="DI63">SUM(IF($DA63:$DB63&gt;20,1,0))</f>
        <v>0</v>
      </c>
      <c r="DJ63" s="61">
        <f t="shared" si="29"/>
        <v>0</v>
      </c>
      <c r="DK63" s="61">
        <f t="array" ref="DK63">SUM(IF(DA63:DB63&gt;40,1,0))</f>
        <v>0</v>
      </c>
      <c r="DL63" s="61">
        <f t="shared" si="30"/>
        <v>0</v>
      </c>
      <c r="DM63" s="61">
        <v>57.429659714423195</v>
      </c>
      <c r="DN63" s="61"/>
      <c r="DO63" s="61">
        <f t="shared" si="40"/>
        <v>57.429659714423195</v>
      </c>
      <c r="DP63" s="61">
        <f t="shared" si="41"/>
        <v>57.429659714423195</v>
      </c>
      <c r="DQ63" s="61">
        <f t="shared" si="42"/>
        <v>57.429659714423195</v>
      </c>
      <c r="DR63" s="61">
        <f t="shared" si="43"/>
        <v>1</v>
      </c>
      <c r="DS63" s="61">
        <f t="array" ref="DS63">SUM(IF($DM63:$DN63&lt;0,1,0))</f>
        <v>0</v>
      </c>
      <c r="DT63" s="61">
        <f t="shared" si="44"/>
        <v>0</v>
      </c>
      <c r="DU63" s="61">
        <f t="array" ref="DU63">SUM(IF($DM63:$DN63&gt;20,1,0))</f>
        <v>1</v>
      </c>
      <c r="DV63" s="61">
        <f t="shared" si="45"/>
        <v>100</v>
      </c>
      <c r="DW63" s="61">
        <f t="array" ref="DW63">SUM(IF(DM63:DN63&gt;40,1,0))</f>
        <v>1</v>
      </c>
      <c r="DX63" s="61">
        <f t="shared" si="46"/>
        <v>100</v>
      </c>
      <c r="DY63" s="61">
        <f t="shared" si="37"/>
        <v>12.390599389080007</v>
      </c>
      <c r="DZ63" s="61">
        <f t="shared" si="1"/>
        <v>9.8699295385639818</v>
      </c>
      <c r="EA63" s="61">
        <f t="shared" si="31"/>
        <v>57.429659714423195</v>
      </c>
      <c r="EB63" s="61">
        <f t="shared" si="39"/>
        <v>3.0557201569388659</v>
      </c>
      <c r="EC63" s="61">
        <f t="shared" si="2"/>
        <v>17.772536346846607</v>
      </c>
      <c r="ED63" s="61">
        <f t="shared" si="32"/>
        <v>30</v>
      </c>
      <c r="EE63" s="61">
        <f t="shared" si="32"/>
        <v>5</v>
      </c>
      <c r="EF63" s="61">
        <f t="shared" si="33"/>
        <v>16.666666666666668</v>
      </c>
      <c r="EG63" s="61">
        <f t="shared" si="34"/>
        <v>10</v>
      </c>
      <c r="EH63" s="61">
        <f t="shared" si="35"/>
        <v>33.333333333333329</v>
      </c>
      <c r="EI63" s="61">
        <f t="shared" si="38"/>
        <v>13.026819923371647</v>
      </c>
      <c r="EJ63" s="61">
        <f t="shared" si="3"/>
        <v>4</v>
      </c>
      <c r="EK63" s="61">
        <f t="shared" si="36"/>
        <v>13.333333333333334</v>
      </c>
      <c r="EL63" s="84"/>
      <c r="EM63" s="84"/>
      <c r="EN63" s="84"/>
      <c r="EO63" s="84"/>
    </row>
    <row r="64" spans="2:145" x14ac:dyDescent="0.4">
      <c r="B64" s="88">
        <v>1855</v>
      </c>
      <c r="C64" s="61"/>
      <c r="D64" s="61"/>
      <c r="E64" s="61"/>
      <c r="F64" s="61"/>
      <c r="G64" s="61"/>
      <c r="H64" s="61"/>
      <c r="I64" s="61"/>
      <c r="J64" s="61"/>
      <c r="K64" s="61"/>
      <c r="L64" s="61"/>
      <c r="M64" s="61"/>
      <c r="N64" s="61"/>
      <c r="O64" s="61"/>
      <c r="P64" s="61"/>
      <c r="Q64" s="61"/>
      <c r="R64" s="61"/>
      <c r="S64" s="61"/>
      <c r="T64" s="61"/>
      <c r="U64" s="61"/>
      <c r="V64" s="61"/>
      <c r="W64" s="61"/>
      <c r="X64" s="61"/>
      <c r="Y64" s="61"/>
      <c r="Z64" s="61"/>
      <c r="AA64" s="61">
        <v>0.54161453732035048</v>
      </c>
      <c r="AB64" s="61"/>
      <c r="AC64" s="61">
        <v>-4.3533537483688995</v>
      </c>
      <c r="AD64" s="61">
        <v>3.9877816042226844</v>
      </c>
      <c r="AE64" s="61">
        <v>-16.371268656716421</v>
      </c>
      <c r="AF64" s="61">
        <v>-20</v>
      </c>
      <c r="AG64" s="61"/>
      <c r="AH64" s="61"/>
      <c r="AI64" s="61"/>
      <c r="AJ64" s="61"/>
      <c r="AK64" s="61"/>
      <c r="AL64" s="61">
        <v>6.1813186813186816</v>
      </c>
      <c r="AM64" s="61">
        <f t="shared" si="4"/>
        <v>-5.0023179303705998</v>
      </c>
      <c r="AN64" s="61">
        <f t="shared" si="5"/>
        <v>-1.9058696055242743</v>
      </c>
      <c r="AO64" s="61">
        <f t="shared" si="6"/>
        <v>6.1813186813186816</v>
      </c>
      <c r="AP64" s="61">
        <f t="shared" si="7"/>
        <v>6</v>
      </c>
      <c r="AQ64" s="61">
        <f t="array" ref="AQ64">SUM(IF($AA64:$AL64&lt;0,1,0))</f>
        <v>3</v>
      </c>
      <c r="AR64" s="61">
        <f t="shared" si="8"/>
        <v>50</v>
      </c>
      <c r="AS64" s="61">
        <f t="array" ref="AS64">SUM(IF($AA64:$AL64&gt;20,1,0))</f>
        <v>0</v>
      </c>
      <c r="AT64" s="61">
        <f t="shared" si="9"/>
        <v>0</v>
      </c>
      <c r="AU64" s="61">
        <f t="array" ref="AU64">SUM(IF(AA64:AL64&gt;40,1,0))</f>
        <v>0</v>
      </c>
      <c r="AV64" s="61">
        <f t="shared" si="10"/>
        <v>0</v>
      </c>
      <c r="AW64" s="61">
        <v>-1.3082943546519732</v>
      </c>
      <c r="AX64" s="61">
        <v>3.324915824915827</v>
      </c>
      <c r="AY64" s="61">
        <v>2.1736266631537351</v>
      </c>
      <c r="AZ64" s="61"/>
      <c r="BA64" s="61">
        <v>-1.2941185019583858</v>
      </c>
      <c r="BB64" s="61">
        <v>6.8410462776659964</v>
      </c>
      <c r="BC64" s="61">
        <v>-12.825073384834262</v>
      </c>
      <c r="BD64" s="61"/>
      <c r="BE64" s="61">
        <v>-12.443839346494212</v>
      </c>
      <c r="BF64" s="61">
        <v>0.26641238083757735</v>
      </c>
      <c r="BG64" s="61">
        <v>4.4340600449057312</v>
      </c>
      <c r="BH64" s="61">
        <v>0.46955388722806912</v>
      </c>
      <c r="BI64" s="61">
        <v>23.733385584821399</v>
      </c>
      <c r="BJ64" s="61">
        <v>-0.75381823680629734</v>
      </c>
      <c r="BK64" s="61">
        <v>0.71548896486294689</v>
      </c>
      <c r="BL64" s="61">
        <v>6.2512382057888951</v>
      </c>
      <c r="BM64" s="61">
        <v>9.1224178566477132</v>
      </c>
      <c r="BN64" s="61">
        <v>0.71097496706191698</v>
      </c>
      <c r="BO64" s="61">
        <f t="shared" si="11"/>
        <v>1.8386235520715419</v>
      </c>
      <c r="BP64" s="61">
        <f t="shared" si="12"/>
        <v>0.71323196596243199</v>
      </c>
      <c r="BQ64" s="61">
        <f t="shared" si="13"/>
        <v>23.733385584821399</v>
      </c>
      <c r="BR64" s="61">
        <f t="shared" si="0"/>
        <v>16</v>
      </c>
      <c r="BS64" s="61">
        <f t="array" ref="BS64">SUM(IF($AW64:$BN64&lt;0,1,0))</f>
        <v>5</v>
      </c>
      <c r="BT64" s="61">
        <f t="shared" si="14"/>
        <v>31.25</v>
      </c>
      <c r="BU64" s="61">
        <f t="array" ref="BU64">SUM(IF($AW64:$BN64&gt;20,1,0))</f>
        <v>1</v>
      </c>
      <c r="BV64" s="61">
        <f t="shared" si="15"/>
        <v>6.25</v>
      </c>
      <c r="BW64" s="61">
        <f t="array" ref="BW64">SUM(IF(AW64:BN64&gt;40,1,0))</f>
        <v>0</v>
      </c>
      <c r="BX64" s="61">
        <f t="shared" si="16"/>
        <v>0</v>
      </c>
      <c r="BY64" s="61">
        <v>-3.3871533871533908</v>
      </c>
      <c r="BZ64" s="61"/>
      <c r="CA64" s="61">
        <v>5.1282051282051171</v>
      </c>
      <c r="CB64" s="61">
        <v>3.9970115801270087</v>
      </c>
      <c r="CC64" s="61"/>
      <c r="CD64" s="61"/>
      <c r="CE64" s="61"/>
      <c r="CF64" s="61"/>
      <c r="CG64" s="61"/>
      <c r="CH64" s="61"/>
      <c r="CI64" s="61"/>
      <c r="CJ64" s="61" t="s">
        <v>25</v>
      </c>
      <c r="CK64" s="61"/>
      <c r="CL64" s="61"/>
      <c r="CM64" s="61"/>
      <c r="CN64" s="61">
        <v>11.083743842364523</v>
      </c>
      <c r="CO64" s="61"/>
      <c r="CP64" s="61">
        <v>2.5000000000000133</v>
      </c>
      <c r="CQ64" s="61">
        <f t="shared" si="17"/>
        <v>3.8643614327086544</v>
      </c>
      <c r="CR64" s="61">
        <f t="shared" si="18"/>
        <v>3.9970115801270087</v>
      </c>
      <c r="CS64" s="61">
        <f t="shared" si="19"/>
        <v>11.083743842364523</v>
      </c>
      <c r="CT64" s="61">
        <f t="shared" si="20"/>
        <v>6</v>
      </c>
      <c r="CU64" s="61">
        <f t="array" ref="CU64">SUM(IF($BY64:$CP64&lt;0,1,0))</f>
        <v>1</v>
      </c>
      <c r="CV64" s="61">
        <f t="shared" si="21"/>
        <v>16.666666666666668</v>
      </c>
      <c r="CW64" s="61">
        <f t="array" ref="CW64">SUM(IF($BY64:$CP64&gt;20,1,0))</f>
        <v>1</v>
      </c>
      <c r="CX64" s="61">
        <f t="shared" si="22"/>
        <v>16.666666666666664</v>
      </c>
      <c r="CY64" s="61">
        <f t="array" ref="CY64">SUM(IF(BY64:CP64&gt;40,1,0))</f>
        <v>1</v>
      </c>
      <c r="CZ64" s="61">
        <f t="shared" si="23"/>
        <v>16.666666666666664</v>
      </c>
      <c r="DA64" s="61"/>
      <c r="DB64" s="61">
        <v>3.542811556763322</v>
      </c>
      <c r="DC64" s="61">
        <f t="shared" si="24"/>
        <v>3.542811556763322</v>
      </c>
      <c r="DD64" s="61">
        <f t="shared" si="25"/>
        <v>3.542811556763322</v>
      </c>
      <c r="DE64" s="61">
        <f t="shared" si="26"/>
        <v>3.542811556763322</v>
      </c>
      <c r="DF64" s="61">
        <f t="shared" si="27"/>
        <v>1</v>
      </c>
      <c r="DG64" s="61">
        <f t="array" ref="DG64">SUM(IF($DA64:$DB64&lt;0,1,0))</f>
        <v>0</v>
      </c>
      <c r="DH64" s="61">
        <f t="shared" si="28"/>
        <v>0</v>
      </c>
      <c r="DI64" s="61">
        <f t="array" ref="DI64">SUM(IF($DA64:$DB64&gt;20,1,0))</f>
        <v>0</v>
      </c>
      <c r="DJ64" s="61">
        <f t="shared" si="29"/>
        <v>0</v>
      </c>
      <c r="DK64" s="61">
        <f t="array" ref="DK64">SUM(IF(DA64:DB64&gt;40,1,0))</f>
        <v>0</v>
      </c>
      <c r="DL64" s="61">
        <f t="shared" si="30"/>
        <v>0</v>
      </c>
      <c r="DM64" s="61">
        <v>10.481243651760508</v>
      </c>
      <c r="DN64" s="61"/>
      <c r="DO64" s="61">
        <f t="shared" si="40"/>
        <v>10.481243651760508</v>
      </c>
      <c r="DP64" s="61">
        <f t="shared" si="41"/>
        <v>10.481243651760508</v>
      </c>
      <c r="DQ64" s="61">
        <f t="shared" si="42"/>
        <v>10.481243651760508</v>
      </c>
      <c r="DR64" s="61">
        <f t="shared" si="43"/>
        <v>1</v>
      </c>
      <c r="DS64" s="61">
        <f t="array" ref="DS64">SUM(IF($DM64:$DN64&lt;0,1,0))</f>
        <v>0</v>
      </c>
      <c r="DT64" s="61">
        <f t="shared" si="44"/>
        <v>0</v>
      </c>
      <c r="DU64" s="61">
        <f t="array" ref="DU64">SUM(IF($DM64:$DN64&gt;20,1,0))</f>
        <v>0</v>
      </c>
      <c r="DV64" s="61">
        <f t="shared" si="45"/>
        <v>0</v>
      </c>
      <c r="DW64" s="61">
        <f t="array" ref="DW64">SUM(IF(DM64:DN64&gt;40,1,0))</f>
        <v>0</v>
      </c>
      <c r="DX64" s="61">
        <f t="shared" si="46"/>
        <v>0</v>
      </c>
      <c r="DY64" s="61">
        <f t="shared" si="37"/>
        <v>1.1293079869995921</v>
      </c>
      <c r="DZ64" s="61">
        <f t="shared" si="1"/>
        <v>2.1736266631537351</v>
      </c>
      <c r="EA64" s="61">
        <f t="shared" si="31"/>
        <v>23.733385584821399</v>
      </c>
      <c r="EB64" s="61">
        <f t="shared" si="39"/>
        <v>3.7269133529735328</v>
      </c>
      <c r="EC64" s="61">
        <f t="shared" si="2"/>
        <v>8.6644806579802189</v>
      </c>
      <c r="ED64" s="61">
        <f t="shared" si="32"/>
        <v>30</v>
      </c>
      <c r="EE64" s="61">
        <f t="shared" si="32"/>
        <v>9</v>
      </c>
      <c r="EF64" s="61">
        <f t="shared" si="33"/>
        <v>30</v>
      </c>
      <c r="EG64" s="61">
        <f t="shared" si="34"/>
        <v>2</v>
      </c>
      <c r="EH64" s="61">
        <f t="shared" si="35"/>
        <v>6.666666666666667</v>
      </c>
      <c r="EI64" s="61">
        <f t="shared" si="38"/>
        <v>13.563218390804598</v>
      </c>
      <c r="EJ64" s="61">
        <f t="shared" si="3"/>
        <v>1</v>
      </c>
      <c r="EK64" s="61">
        <f t="shared" si="36"/>
        <v>3.3333333333333335</v>
      </c>
      <c r="EL64" s="84"/>
      <c r="EM64" s="84"/>
      <c r="EN64" s="84"/>
      <c r="EO64" s="84"/>
    </row>
    <row r="65" spans="2:145" x14ac:dyDescent="0.4">
      <c r="B65" s="88">
        <v>1856</v>
      </c>
      <c r="C65" s="61"/>
      <c r="D65" s="61"/>
      <c r="E65" s="61"/>
      <c r="F65" s="61"/>
      <c r="G65" s="61"/>
      <c r="H65" s="61"/>
      <c r="I65" s="61"/>
      <c r="J65" s="61"/>
      <c r="K65" s="61"/>
      <c r="L65" s="61"/>
      <c r="M65" s="61"/>
      <c r="N65" s="61"/>
      <c r="O65" s="61"/>
      <c r="P65" s="61"/>
      <c r="Q65" s="61"/>
      <c r="R65" s="61"/>
      <c r="S65" s="61"/>
      <c r="T65" s="61"/>
      <c r="U65" s="61"/>
      <c r="V65" s="61"/>
      <c r="W65" s="61"/>
      <c r="X65" s="61"/>
      <c r="Y65" s="61"/>
      <c r="Z65" s="61"/>
      <c r="AA65" s="61">
        <v>-1.7208192683624057</v>
      </c>
      <c r="AB65" s="61"/>
      <c r="AC65" s="61">
        <v>-2.924710610484976</v>
      </c>
      <c r="AD65" s="61">
        <v>-18.190275907030177</v>
      </c>
      <c r="AE65" s="61">
        <v>0.39040713887339429</v>
      </c>
      <c r="AF65" s="61">
        <v>-9.3750000000000107</v>
      </c>
      <c r="AG65" s="61"/>
      <c r="AH65" s="61"/>
      <c r="AI65" s="61"/>
      <c r="AJ65" s="61"/>
      <c r="AK65" s="61"/>
      <c r="AL65" s="61">
        <v>-21.733505821474775</v>
      </c>
      <c r="AM65" s="61">
        <f t="shared" si="4"/>
        <v>-8.925650744746493</v>
      </c>
      <c r="AN65" s="61">
        <f t="shared" si="5"/>
        <v>-6.1498553052424931</v>
      </c>
      <c r="AO65" s="61">
        <f t="shared" si="6"/>
        <v>0.39040713887339429</v>
      </c>
      <c r="AP65" s="61">
        <f t="shared" si="7"/>
        <v>6</v>
      </c>
      <c r="AQ65" s="61">
        <f t="array" ref="AQ65">SUM(IF($AA65:$AL65&lt;0,1,0))</f>
        <v>5</v>
      </c>
      <c r="AR65" s="61">
        <f t="shared" si="8"/>
        <v>83.333333333333329</v>
      </c>
      <c r="AS65" s="61">
        <f t="array" ref="AS65">SUM(IF($AA65:$AL65&gt;20,1,0))</f>
        <v>0</v>
      </c>
      <c r="AT65" s="61">
        <f t="shared" si="9"/>
        <v>0</v>
      </c>
      <c r="AU65" s="61">
        <f t="array" ref="AU65">SUM(IF(AA65:AL65&gt;40,1,0))</f>
        <v>0</v>
      </c>
      <c r="AV65" s="61">
        <f t="shared" si="10"/>
        <v>0</v>
      </c>
      <c r="AW65" s="61">
        <v>-18.72498950699838</v>
      </c>
      <c r="AX65" s="61">
        <v>-2.9702970297029729</v>
      </c>
      <c r="AY65" s="61">
        <v>4.2573491490458952</v>
      </c>
      <c r="AZ65" s="61"/>
      <c r="BA65" s="61">
        <v>-6.2796263551982285</v>
      </c>
      <c r="BB65" s="61">
        <v>-2.5423728813559396</v>
      </c>
      <c r="BC65" s="61">
        <v>56.176369119456069</v>
      </c>
      <c r="BD65" s="61"/>
      <c r="BE65" s="61">
        <v>6.9801113553499272</v>
      </c>
      <c r="BF65" s="61">
        <v>4.8184794302110987</v>
      </c>
      <c r="BG65" s="61">
        <v>6.6938743503243128</v>
      </c>
      <c r="BH65" s="61">
        <v>3.8764228552733648</v>
      </c>
      <c r="BI65" s="61">
        <v>49.557522123893818</v>
      </c>
      <c r="BJ65" s="61">
        <v>23.037770612620911</v>
      </c>
      <c r="BK65" s="61">
        <v>18.080858943588872</v>
      </c>
      <c r="BL65" s="61">
        <v>11.574962192237441</v>
      </c>
      <c r="BM65" s="61">
        <v>9.7972390834596581</v>
      </c>
      <c r="BN65" s="61">
        <v>-0.78328623757195626</v>
      </c>
      <c r="BO65" s="61">
        <f t="shared" si="11"/>
        <v>10.221899200289618</v>
      </c>
      <c r="BP65" s="61">
        <f t="shared" si="12"/>
        <v>5.7561768902677057</v>
      </c>
      <c r="BQ65" s="61">
        <f t="shared" si="13"/>
        <v>56.176369119456069</v>
      </c>
      <c r="BR65" s="61">
        <f t="shared" si="0"/>
        <v>16</v>
      </c>
      <c r="BS65" s="61">
        <f t="array" ref="BS65">SUM(IF($AW65:$BN65&lt;0,1,0))</f>
        <v>5</v>
      </c>
      <c r="BT65" s="61">
        <f t="shared" si="14"/>
        <v>31.25</v>
      </c>
      <c r="BU65" s="61">
        <f t="array" ref="BU65">SUM(IF($AW65:$BN65&gt;20,1,0))</f>
        <v>3</v>
      </c>
      <c r="BV65" s="61">
        <f t="shared" si="15"/>
        <v>18.75</v>
      </c>
      <c r="BW65" s="61">
        <f t="array" ref="BW65">SUM(IF(AW65:BN65&gt;40,1,0))</f>
        <v>2</v>
      </c>
      <c r="BX65" s="61">
        <f t="shared" si="16"/>
        <v>12.5</v>
      </c>
      <c r="BY65" s="61">
        <v>-12.075471698113205</v>
      </c>
      <c r="BZ65" s="61"/>
      <c r="CA65" s="61">
        <v>5.0656660412758026</v>
      </c>
      <c r="CB65" s="61">
        <v>0.17959770114943152</v>
      </c>
      <c r="CC65" s="61"/>
      <c r="CD65" s="61"/>
      <c r="CE65" s="61"/>
      <c r="CF65" s="61"/>
      <c r="CG65" s="61"/>
      <c r="CH65" s="61"/>
      <c r="CI65" s="61"/>
      <c r="CJ65" s="61" t="s">
        <v>26</v>
      </c>
      <c r="CK65" s="61"/>
      <c r="CL65" s="61"/>
      <c r="CM65" s="61"/>
      <c r="CN65" s="61">
        <v>20.953436807095336</v>
      </c>
      <c r="CO65" s="61"/>
      <c r="CP65" s="61">
        <v>3.2520325203251987</v>
      </c>
      <c r="CQ65" s="61">
        <f t="shared" si="17"/>
        <v>3.4750522743465124</v>
      </c>
      <c r="CR65" s="61">
        <f t="shared" si="18"/>
        <v>3.2520325203251987</v>
      </c>
      <c r="CS65" s="61">
        <f t="shared" si="19"/>
        <v>20.953436807095336</v>
      </c>
      <c r="CT65" s="61">
        <f t="shared" si="20"/>
        <v>6</v>
      </c>
      <c r="CU65" s="61">
        <f t="array" ref="CU65">SUM(IF($BY65:$CP65&lt;0,1,0))</f>
        <v>1</v>
      </c>
      <c r="CV65" s="61">
        <f t="shared" si="21"/>
        <v>16.666666666666668</v>
      </c>
      <c r="CW65" s="61">
        <f t="array" ref="CW65">SUM(IF($BY65:$CP65&gt;20,1,0))</f>
        <v>2</v>
      </c>
      <c r="CX65" s="61">
        <f t="shared" si="22"/>
        <v>33.333333333333329</v>
      </c>
      <c r="CY65" s="61">
        <f t="array" ref="CY65">SUM(IF(BY65:CP65&gt;40,1,0))</f>
        <v>1</v>
      </c>
      <c r="CZ65" s="61">
        <f t="shared" si="23"/>
        <v>16.666666666666664</v>
      </c>
      <c r="DA65" s="61"/>
      <c r="DB65" s="61">
        <v>-0.78362180836538531</v>
      </c>
      <c r="DC65" s="61">
        <f t="shared" si="24"/>
        <v>-0.78362180836538531</v>
      </c>
      <c r="DD65" s="61">
        <f t="shared" si="25"/>
        <v>-0.78362180836538531</v>
      </c>
      <c r="DE65" s="61">
        <f t="shared" si="26"/>
        <v>-0.78362180836538531</v>
      </c>
      <c r="DF65" s="61">
        <f t="shared" si="27"/>
        <v>1</v>
      </c>
      <c r="DG65" s="61">
        <f t="array" ref="DG65">SUM(IF($DA65:$DB65&lt;0,1,0))</f>
        <v>1</v>
      </c>
      <c r="DH65" s="61">
        <f t="shared" si="28"/>
        <v>100</v>
      </c>
      <c r="DI65" s="61">
        <f t="array" ref="DI65">SUM(IF($DA65:$DB65&gt;20,1,0))</f>
        <v>0</v>
      </c>
      <c r="DJ65" s="61">
        <f t="shared" si="29"/>
        <v>0</v>
      </c>
      <c r="DK65" s="61">
        <f t="array" ref="DK65">SUM(IF(DA65:DB65&gt;40,1,0))</f>
        <v>0</v>
      </c>
      <c r="DL65" s="61">
        <f t="shared" si="30"/>
        <v>0</v>
      </c>
      <c r="DM65" s="61">
        <v>-12.92442499451364</v>
      </c>
      <c r="DN65" s="61"/>
      <c r="DO65" s="61">
        <f t="shared" si="40"/>
        <v>-12.92442499451364</v>
      </c>
      <c r="DP65" s="61">
        <f t="shared" si="41"/>
        <v>-12.92442499451364</v>
      </c>
      <c r="DQ65" s="61">
        <f t="shared" si="42"/>
        <v>-12.92442499451364</v>
      </c>
      <c r="DR65" s="61">
        <f t="shared" si="43"/>
        <v>1</v>
      </c>
      <c r="DS65" s="61">
        <f t="array" ref="DS65">SUM(IF($DM65:$DN65&lt;0,1,0))</f>
        <v>1</v>
      </c>
      <c r="DT65" s="61">
        <f t="shared" si="44"/>
        <v>100</v>
      </c>
      <c r="DU65" s="61">
        <f t="array" ref="DU65">SUM(IF($DM65:$DN65&gt;20,1,0))</f>
        <v>0</v>
      </c>
      <c r="DV65" s="61">
        <f t="shared" si="45"/>
        <v>0</v>
      </c>
      <c r="DW65" s="61">
        <f t="array" ref="DW65">SUM(IF(DM65:DN65&gt;40,1,0))</f>
        <v>0</v>
      </c>
      <c r="DX65" s="61">
        <f t="shared" si="46"/>
        <v>0</v>
      </c>
      <c r="DY65" s="61">
        <f t="shared" si="37"/>
        <v>3.9194378381037409</v>
      </c>
      <c r="DZ65" s="61">
        <f t="shared" si="1"/>
        <v>0.39040713887339429</v>
      </c>
      <c r="EA65" s="61">
        <f t="shared" si="31"/>
        <v>56.176369119456069</v>
      </c>
      <c r="EB65" s="61">
        <f t="shared" si="39"/>
        <v>3.9569475320861343</v>
      </c>
      <c r="EC65" s="61">
        <f t="shared" si="2"/>
        <v>17.42462508645162</v>
      </c>
      <c r="ED65" s="61">
        <f t="shared" si="32"/>
        <v>30</v>
      </c>
      <c r="EE65" s="61">
        <f t="shared" si="32"/>
        <v>13</v>
      </c>
      <c r="EF65" s="61">
        <f t="shared" si="33"/>
        <v>43.333333333333336</v>
      </c>
      <c r="EG65" s="61">
        <f t="shared" si="34"/>
        <v>5</v>
      </c>
      <c r="EH65" s="61">
        <f t="shared" si="35"/>
        <v>16.666666666666664</v>
      </c>
      <c r="EI65" s="61">
        <f t="shared" si="38"/>
        <v>15.191570881226051</v>
      </c>
      <c r="EJ65" s="61">
        <f t="shared" si="3"/>
        <v>3</v>
      </c>
      <c r="EK65" s="61">
        <f t="shared" si="36"/>
        <v>10</v>
      </c>
      <c r="EL65" s="84"/>
      <c r="EM65" s="84"/>
      <c r="EN65" s="84"/>
      <c r="EO65" s="84"/>
    </row>
    <row r="66" spans="2:145" x14ac:dyDescent="0.4">
      <c r="B66" s="88">
        <v>1857</v>
      </c>
      <c r="C66" s="61"/>
      <c r="D66" s="61"/>
      <c r="E66" s="61"/>
      <c r="F66" s="61"/>
      <c r="G66" s="61"/>
      <c r="H66" s="61"/>
      <c r="I66" s="61"/>
      <c r="J66" s="61"/>
      <c r="K66" s="61"/>
      <c r="L66" s="61"/>
      <c r="M66" s="61"/>
      <c r="N66" s="61"/>
      <c r="O66" s="61"/>
      <c r="P66" s="61"/>
      <c r="Q66" s="61"/>
      <c r="R66" s="61"/>
      <c r="S66" s="61"/>
      <c r="T66" s="61"/>
      <c r="U66" s="61"/>
      <c r="V66" s="61"/>
      <c r="W66" s="61"/>
      <c r="X66" s="61"/>
      <c r="Y66" s="61"/>
      <c r="Z66" s="61"/>
      <c r="AA66" s="61">
        <v>37.406769962636879</v>
      </c>
      <c r="AB66" s="61"/>
      <c r="AC66" s="61">
        <v>6.909215885445164</v>
      </c>
      <c r="AD66" s="61">
        <v>45.600450898678574</v>
      </c>
      <c r="AE66" s="61">
        <v>14.055555555555554</v>
      </c>
      <c r="AF66" s="61">
        <v>-3.4482758620689502</v>
      </c>
      <c r="AG66" s="61"/>
      <c r="AH66" s="61"/>
      <c r="AI66" s="61"/>
      <c r="AJ66" s="61"/>
      <c r="AK66" s="61"/>
      <c r="AL66" s="61">
        <v>55.537190082644614</v>
      </c>
      <c r="AM66" s="61">
        <f t="shared" si="4"/>
        <v>26.010151087148639</v>
      </c>
      <c r="AN66" s="61">
        <f t="shared" si="5"/>
        <v>25.731162759096215</v>
      </c>
      <c r="AO66" s="61">
        <f t="shared" si="6"/>
        <v>55.537190082644614</v>
      </c>
      <c r="AP66" s="61">
        <f t="shared" si="7"/>
        <v>6</v>
      </c>
      <c r="AQ66" s="61">
        <f t="array" ref="AQ66">SUM(IF($AA66:$AL66&lt;0,1,0))</f>
        <v>1</v>
      </c>
      <c r="AR66" s="61">
        <f t="shared" si="8"/>
        <v>16.666666666666668</v>
      </c>
      <c r="AS66" s="61">
        <f t="array" ref="AS66">SUM(IF($AA66:$AL66&gt;20,1,0))</f>
        <v>3</v>
      </c>
      <c r="AT66" s="61">
        <f t="shared" si="9"/>
        <v>50</v>
      </c>
      <c r="AU66" s="61">
        <f t="array" ref="AU66">SUM(IF(AA66:AL66&gt;40,1,0))</f>
        <v>2</v>
      </c>
      <c r="AV66" s="61">
        <f t="shared" si="10"/>
        <v>33.333333333333329</v>
      </c>
      <c r="AW66" s="61">
        <v>-35.471208806717932</v>
      </c>
      <c r="AX66" s="61">
        <v>-9.3292966930600922</v>
      </c>
      <c r="AY66" s="61">
        <v>-2.0405134673888852</v>
      </c>
      <c r="AZ66" s="61"/>
      <c r="BA66" s="61">
        <v>-8.4305601973593767</v>
      </c>
      <c r="BB66" s="61">
        <v>-18.45410628019323</v>
      </c>
      <c r="BC66" s="61">
        <v>-26.274831277322619</v>
      </c>
      <c r="BD66" s="61"/>
      <c r="BE66" s="61">
        <v>-11.003111482957916</v>
      </c>
      <c r="BF66" s="61">
        <v>0.83985683872786487</v>
      </c>
      <c r="BG66" s="61">
        <v>-1.4472815396503123</v>
      </c>
      <c r="BH66" s="61">
        <v>-35.266777344105058</v>
      </c>
      <c r="BI66" s="61">
        <v>-31.065088757396452</v>
      </c>
      <c r="BJ66" s="61">
        <v>18.050454232126512</v>
      </c>
      <c r="BK66" s="61">
        <v>3.6594960878382876</v>
      </c>
      <c r="BL66" s="61">
        <v>0.47438021899470034</v>
      </c>
      <c r="BM66" s="61">
        <v>-0.31078920381555908</v>
      </c>
      <c r="BN66" s="61">
        <v>1.8197468354430442</v>
      </c>
      <c r="BO66" s="61">
        <f t="shared" si="11"/>
        <v>-9.6406019273023116</v>
      </c>
      <c r="BP66" s="61">
        <f t="shared" si="12"/>
        <v>-5.2355368323741311</v>
      </c>
      <c r="BQ66" s="61">
        <f t="shared" si="13"/>
        <v>18.050454232126512</v>
      </c>
      <c r="BR66" s="61">
        <f t="shared" si="0"/>
        <v>16</v>
      </c>
      <c r="BS66" s="61">
        <f t="array" ref="BS66">SUM(IF($AW66:$BN66&lt;0,1,0))</f>
        <v>11</v>
      </c>
      <c r="BT66" s="61">
        <f t="shared" si="14"/>
        <v>68.75</v>
      </c>
      <c r="BU66" s="61">
        <f t="array" ref="BU66">SUM(IF($AW66:$BN66&gt;20,1,0))</f>
        <v>0</v>
      </c>
      <c r="BV66" s="61">
        <f t="shared" si="15"/>
        <v>0</v>
      </c>
      <c r="BW66" s="61">
        <f t="array" ref="BW66">SUM(IF(AW66:BN66&gt;40,1,0))</f>
        <v>0</v>
      </c>
      <c r="BX66" s="61">
        <f t="shared" si="16"/>
        <v>0</v>
      </c>
      <c r="BY66" s="61">
        <v>1.4285714285714235</v>
      </c>
      <c r="BZ66" s="61"/>
      <c r="CA66" s="61">
        <v>4.8214285714285765</v>
      </c>
      <c r="CB66" s="61">
        <v>3.7289351021871484</v>
      </c>
      <c r="CC66" s="61"/>
      <c r="CD66" s="61"/>
      <c r="CE66" s="61"/>
      <c r="CF66" s="61"/>
      <c r="CG66" s="61"/>
      <c r="CH66" s="61"/>
      <c r="CI66" s="61"/>
      <c r="CJ66" s="61" t="s">
        <v>25</v>
      </c>
      <c r="CK66" s="61"/>
      <c r="CL66" s="61"/>
      <c r="CM66" s="61"/>
      <c r="CN66" s="61">
        <v>-0.64161319890010393</v>
      </c>
      <c r="CO66" s="61"/>
      <c r="CP66" s="61">
        <v>4.7244094488189115</v>
      </c>
      <c r="CQ66" s="61">
        <f t="shared" si="17"/>
        <v>2.812346270421191</v>
      </c>
      <c r="CR66" s="61">
        <f t="shared" si="18"/>
        <v>3.7289351021871484</v>
      </c>
      <c r="CS66" s="61">
        <f t="shared" si="19"/>
        <v>4.8214285714285765</v>
      </c>
      <c r="CT66" s="61">
        <f t="shared" si="20"/>
        <v>6</v>
      </c>
      <c r="CU66" s="61">
        <f t="array" ref="CU66">SUM(IF($BY66:$CP66&lt;0,1,0))</f>
        <v>1</v>
      </c>
      <c r="CV66" s="61">
        <f t="shared" si="21"/>
        <v>16.666666666666668</v>
      </c>
      <c r="CW66" s="61">
        <f t="array" ref="CW66">SUM(IF($BY66:$CP66&gt;20,1,0))</f>
        <v>1</v>
      </c>
      <c r="CX66" s="61">
        <f t="shared" si="22"/>
        <v>16.666666666666664</v>
      </c>
      <c r="CY66" s="61">
        <f t="array" ref="CY66">SUM(IF(BY66:CP66&gt;40,1,0))</f>
        <v>1</v>
      </c>
      <c r="CZ66" s="61">
        <f t="shared" si="23"/>
        <v>16.666666666666664</v>
      </c>
      <c r="DA66" s="61"/>
      <c r="DB66" s="61">
        <v>2.9410855557463393</v>
      </c>
      <c r="DC66" s="61">
        <f t="shared" si="24"/>
        <v>2.9410855557463393</v>
      </c>
      <c r="DD66" s="61">
        <f t="shared" si="25"/>
        <v>2.9410855557463393</v>
      </c>
      <c r="DE66" s="61">
        <f t="shared" si="26"/>
        <v>2.9410855557463393</v>
      </c>
      <c r="DF66" s="61">
        <f t="shared" si="27"/>
        <v>1</v>
      </c>
      <c r="DG66" s="61">
        <f t="array" ref="DG66">SUM(IF($DA66:$DB66&lt;0,1,0))</f>
        <v>0</v>
      </c>
      <c r="DH66" s="61">
        <f t="shared" si="28"/>
        <v>0</v>
      </c>
      <c r="DI66" s="61">
        <f t="array" ref="DI66">SUM(IF($DA66:$DB66&gt;20,1,0))</f>
        <v>0</v>
      </c>
      <c r="DJ66" s="61">
        <f t="shared" si="29"/>
        <v>0</v>
      </c>
      <c r="DK66" s="61">
        <f t="array" ref="DK66">SUM(IF(DA66:DB66&gt;40,1,0))</f>
        <v>0</v>
      </c>
      <c r="DL66" s="61">
        <f t="shared" si="30"/>
        <v>0</v>
      </c>
      <c r="DM66" s="61">
        <v>5.060473902089857</v>
      </c>
      <c r="DN66" s="61"/>
      <c r="DO66" s="61">
        <f t="shared" si="40"/>
        <v>5.060473902089857</v>
      </c>
      <c r="DP66" s="61">
        <f t="shared" si="41"/>
        <v>5.060473902089857</v>
      </c>
      <c r="DQ66" s="61">
        <f t="shared" si="42"/>
        <v>5.060473902089857</v>
      </c>
      <c r="DR66" s="61">
        <f t="shared" si="43"/>
        <v>1</v>
      </c>
      <c r="DS66" s="61">
        <f t="array" ref="DS66">SUM(IF($DM66:$DN66&lt;0,1,0))</f>
        <v>0</v>
      </c>
      <c r="DT66" s="61">
        <f t="shared" si="44"/>
        <v>0</v>
      </c>
      <c r="DU66" s="61">
        <f t="array" ref="DU66">SUM(IF($DM66:$DN66&gt;20,1,0))</f>
        <v>0</v>
      </c>
      <c r="DV66" s="61">
        <f t="shared" si="45"/>
        <v>0</v>
      </c>
      <c r="DW66" s="61">
        <f t="array" ref="DW66">SUM(IF(DM66:DN66&gt;40,1,0))</f>
        <v>0</v>
      </c>
      <c r="DX66" s="61">
        <f t="shared" si="46"/>
        <v>0</v>
      </c>
      <c r="DY66" s="61">
        <f t="shared" si="37"/>
        <v>0.82326091365506715</v>
      </c>
      <c r="DZ66" s="61">
        <f t="shared" si="1"/>
        <v>0.83985683872786487</v>
      </c>
      <c r="EA66" s="61">
        <f t="shared" si="31"/>
        <v>55.537190082644614</v>
      </c>
      <c r="EB66" s="61">
        <f t="shared" si="39"/>
        <v>3.6805643179734933</v>
      </c>
      <c r="EC66" s="61">
        <f t="shared" si="2"/>
        <v>20.722365032109753</v>
      </c>
      <c r="ED66" s="61">
        <f t="shared" si="32"/>
        <v>30</v>
      </c>
      <c r="EE66" s="61">
        <f t="shared" si="32"/>
        <v>13</v>
      </c>
      <c r="EF66" s="61">
        <f t="shared" si="33"/>
        <v>43.333333333333336</v>
      </c>
      <c r="EG66" s="61">
        <f t="shared" si="34"/>
        <v>4</v>
      </c>
      <c r="EH66" s="61">
        <f t="shared" si="35"/>
        <v>13.333333333333334</v>
      </c>
      <c r="EI66" s="61">
        <f t="shared" si="38"/>
        <v>15.689655172413792</v>
      </c>
      <c r="EJ66" s="61">
        <f t="shared" si="3"/>
        <v>3</v>
      </c>
      <c r="EK66" s="61">
        <f t="shared" si="36"/>
        <v>10</v>
      </c>
      <c r="EL66" s="84"/>
      <c r="EM66" s="84"/>
      <c r="EN66" s="84"/>
      <c r="EO66" s="84"/>
    </row>
    <row r="67" spans="2:145" x14ac:dyDescent="0.4">
      <c r="B67" s="88">
        <v>1858</v>
      </c>
      <c r="C67" s="61"/>
      <c r="D67" s="61"/>
      <c r="E67" s="61"/>
      <c r="F67" s="61"/>
      <c r="G67" s="61"/>
      <c r="H67" s="61"/>
      <c r="I67" s="61"/>
      <c r="J67" s="61"/>
      <c r="K67" s="61"/>
      <c r="L67" s="61"/>
      <c r="M67" s="61"/>
      <c r="N67" s="61"/>
      <c r="O67" s="61"/>
      <c r="P67" s="61"/>
      <c r="Q67" s="61"/>
      <c r="R67" s="61"/>
      <c r="S67" s="61"/>
      <c r="T67" s="61"/>
      <c r="U67" s="61"/>
      <c r="V67" s="61"/>
      <c r="W67" s="61"/>
      <c r="X67" s="61"/>
      <c r="Y67" s="61"/>
      <c r="Z67" s="61"/>
      <c r="AA67" s="61">
        <v>-7.0734179046832768E-2</v>
      </c>
      <c r="AB67" s="61"/>
      <c r="AC67" s="61">
        <v>-0.51905179251435229</v>
      </c>
      <c r="AD67" s="61">
        <v>-29.230458199549048</v>
      </c>
      <c r="AE67" s="61">
        <v>33.706770579639532</v>
      </c>
      <c r="AF67" s="61">
        <v>110.71428571428568</v>
      </c>
      <c r="AG67" s="61"/>
      <c r="AH67" s="61"/>
      <c r="AI67" s="61"/>
      <c r="AJ67" s="61"/>
      <c r="AK67" s="61"/>
      <c r="AL67" s="61">
        <v>-33.793836344314556</v>
      </c>
      <c r="AM67" s="61">
        <f t="shared" si="4"/>
        <v>13.467829296416737</v>
      </c>
      <c r="AN67" s="61">
        <f t="shared" si="5"/>
        <v>-0.29489298578059253</v>
      </c>
      <c r="AO67" s="61">
        <f t="shared" si="6"/>
        <v>110.71428571428568</v>
      </c>
      <c r="AP67" s="61">
        <f t="shared" si="7"/>
        <v>6</v>
      </c>
      <c r="AQ67" s="61">
        <f t="array" ref="AQ67">SUM(IF($AA67:$AL67&lt;0,1,0))</f>
        <v>4</v>
      </c>
      <c r="AR67" s="61">
        <f t="shared" si="8"/>
        <v>66.666666666666671</v>
      </c>
      <c r="AS67" s="61">
        <f t="array" ref="AS67">SUM(IF($AA67:$AL67&gt;20,1,0))</f>
        <v>2</v>
      </c>
      <c r="AT67" s="61">
        <f t="shared" si="9"/>
        <v>33.333333333333329</v>
      </c>
      <c r="AU67" s="61">
        <f t="array" ref="AU67">SUM(IF(AA67:AL67&gt;40,1,0))</f>
        <v>1</v>
      </c>
      <c r="AV67" s="61">
        <f t="shared" si="10"/>
        <v>16.666666666666664</v>
      </c>
      <c r="AW67" s="61">
        <v>-9.6210412511417154</v>
      </c>
      <c r="AX67" s="61">
        <v>-7.2619047619047636</v>
      </c>
      <c r="AY67" s="61">
        <v>-8.3345957683179268</v>
      </c>
      <c r="AZ67" s="61"/>
      <c r="BA67" s="61">
        <v>1.8662232076866181</v>
      </c>
      <c r="BB67" s="61">
        <v>-4.8578199052132769</v>
      </c>
      <c r="BC67" s="61">
        <v>-3.5826928351346932</v>
      </c>
      <c r="BD67" s="61"/>
      <c r="BE67" s="61">
        <v>-28.260651048885034</v>
      </c>
      <c r="BF67" s="61">
        <v>-8.3760126811540054</v>
      </c>
      <c r="BG67" s="61">
        <v>-9.8186240862083025</v>
      </c>
      <c r="BH67" s="61">
        <v>-7.1942795451344521</v>
      </c>
      <c r="BI67" s="61">
        <v>2.8482247366367508</v>
      </c>
      <c r="BJ67" s="61">
        <v>-9.6811982260898706</v>
      </c>
      <c r="BK67" s="61">
        <v>-11.101647475834874</v>
      </c>
      <c r="BL67" s="61">
        <v>-11.218322425646937</v>
      </c>
      <c r="BM67" s="61">
        <v>-3.9930809356660824</v>
      </c>
      <c r="BN67" s="61">
        <v>-7.5379383579383594</v>
      </c>
      <c r="BO67" s="61">
        <f t="shared" si="11"/>
        <v>-7.8828350849966826</v>
      </c>
      <c r="BP67" s="61">
        <f t="shared" si="12"/>
        <v>-7.9362670631281436</v>
      </c>
      <c r="BQ67" s="61">
        <f t="shared" si="13"/>
        <v>2.8482247366367508</v>
      </c>
      <c r="BR67" s="61">
        <f t="shared" si="0"/>
        <v>16</v>
      </c>
      <c r="BS67" s="61">
        <f t="array" ref="BS67">SUM(IF($AW67:$BN67&lt;0,1,0))</f>
        <v>14</v>
      </c>
      <c r="BT67" s="61">
        <f t="shared" si="14"/>
        <v>87.5</v>
      </c>
      <c r="BU67" s="61">
        <f t="array" ref="BU67">SUM(IF($AW67:$BN67&gt;20,1,0))</f>
        <v>0</v>
      </c>
      <c r="BV67" s="61">
        <f t="shared" si="15"/>
        <v>0</v>
      </c>
      <c r="BW67" s="61">
        <f t="array" ref="BW67">SUM(IF(AW67:BN67&gt;40,1,0))</f>
        <v>0</v>
      </c>
      <c r="BX67" s="61">
        <f t="shared" si="16"/>
        <v>0</v>
      </c>
      <c r="BY67" s="61">
        <v>-2.7777777777777741</v>
      </c>
      <c r="BZ67" s="61"/>
      <c r="CA67" s="61">
        <v>-4.5996592844974495</v>
      </c>
      <c r="CB67" s="61">
        <v>-12.512962322848271</v>
      </c>
      <c r="CC67" s="61"/>
      <c r="CD67" s="61"/>
      <c r="CE67" s="61"/>
      <c r="CF67" s="61"/>
      <c r="CG67" s="61"/>
      <c r="CH67" s="61"/>
      <c r="CI67" s="61"/>
      <c r="CJ67" s="61" t="s">
        <v>25</v>
      </c>
      <c r="CK67" s="61"/>
      <c r="CL67" s="61"/>
      <c r="CM67" s="61"/>
      <c r="CN67" s="61">
        <v>1.6605166051660625</v>
      </c>
      <c r="CO67" s="61"/>
      <c r="CP67" s="61">
        <v>-5.2631578947368478</v>
      </c>
      <c r="CQ67" s="61">
        <f t="shared" si="17"/>
        <v>-4.6986081349388558</v>
      </c>
      <c r="CR67" s="61">
        <f t="shared" si="18"/>
        <v>-4.5996592844974495</v>
      </c>
      <c r="CS67" s="61">
        <f t="shared" si="19"/>
        <v>1.6605166051660625</v>
      </c>
      <c r="CT67" s="61">
        <f t="shared" si="20"/>
        <v>6</v>
      </c>
      <c r="CU67" s="61">
        <f t="array" ref="CU67">SUM(IF($BY67:$CP67&lt;0,1,0))</f>
        <v>4</v>
      </c>
      <c r="CV67" s="61">
        <f t="shared" si="21"/>
        <v>66.666666666666671</v>
      </c>
      <c r="CW67" s="61">
        <f t="array" ref="CW67">SUM(IF($BY67:$CP67&gt;20,1,0))</f>
        <v>1</v>
      </c>
      <c r="CX67" s="61">
        <f t="shared" si="22"/>
        <v>16.666666666666664</v>
      </c>
      <c r="CY67" s="61">
        <f t="array" ref="CY67">SUM(IF(BY67:CP67&gt;40,1,0))</f>
        <v>1</v>
      </c>
      <c r="CZ67" s="61">
        <f t="shared" si="23"/>
        <v>16.666666666666664</v>
      </c>
      <c r="DA67" s="61"/>
      <c r="DB67" s="61">
        <v>-4.2846765877457651</v>
      </c>
      <c r="DC67" s="61">
        <f t="shared" si="24"/>
        <v>-4.2846765877457651</v>
      </c>
      <c r="DD67" s="61">
        <f t="shared" si="25"/>
        <v>-4.2846765877457651</v>
      </c>
      <c r="DE67" s="61">
        <f t="shared" si="26"/>
        <v>-4.2846765877457651</v>
      </c>
      <c r="DF67" s="61">
        <f t="shared" si="27"/>
        <v>1</v>
      </c>
      <c r="DG67" s="61">
        <f t="array" ref="DG67">SUM(IF($DA67:$DB67&lt;0,1,0))</f>
        <v>1</v>
      </c>
      <c r="DH67" s="61">
        <f t="shared" si="28"/>
        <v>100</v>
      </c>
      <c r="DI67" s="61">
        <f t="array" ref="DI67">SUM(IF($DA67:$DB67&gt;20,1,0))</f>
        <v>0</v>
      </c>
      <c r="DJ67" s="61">
        <f t="shared" si="29"/>
        <v>0</v>
      </c>
      <c r="DK67" s="61">
        <f t="array" ref="DK67">SUM(IF(DA67:DB67&gt;40,1,0))</f>
        <v>0</v>
      </c>
      <c r="DL67" s="61">
        <f t="shared" si="30"/>
        <v>0</v>
      </c>
      <c r="DM67" s="61">
        <v>0.13814705896926238</v>
      </c>
      <c r="DN67" s="61">
        <v>3.3783783783783772</v>
      </c>
      <c r="DO67" s="61">
        <f t="shared" si="40"/>
        <v>1.7582627186738198</v>
      </c>
      <c r="DP67" s="61">
        <f t="shared" si="41"/>
        <v>1.7582627186738198</v>
      </c>
      <c r="DQ67" s="61">
        <f t="shared" si="42"/>
        <v>3.3783783783783772</v>
      </c>
      <c r="DR67" s="61">
        <f t="shared" si="43"/>
        <v>2</v>
      </c>
      <c r="DS67" s="61">
        <f t="array" ref="DS67">SUM(IF($DM67:$DN67&lt;0,1,0))</f>
        <v>0</v>
      </c>
      <c r="DT67" s="61">
        <f t="shared" si="44"/>
        <v>0</v>
      </c>
      <c r="DU67" s="61">
        <f t="array" ref="DU67">SUM(IF($DM67:$DN67&gt;20,1,0))</f>
        <v>0</v>
      </c>
      <c r="DV67" s="61">
        <f t="shared" si="45"/>
        <v>0</v>
      </c>
      <c r="DW67" s="61">
        <f t="array" ref="DW67">SUM(IF(DM67:DN67&gt;40,1,0))</f>
        <v>0</v>
      </c>
      <c r="DX67" s="61">
        <f t="shared" si="46"/>
        <v>0</v>
      </c>
      <c r="DY67" s="61">
        <f t="shared" si="37"/>
        <v>-2.3193192468846306</v>
      </c>
      <c r="DZ67" s="61">
        <f t="shared" si="1"/>
        <v>-5.0604888999750628</v>
      </c>
      <c r="EA67" s="61">
        <f t="shared" si="31"/>
        <v>110.71428571428568</v>
      </c>
      <c r="EB67" s="61">
        <f t="shared" si="39"/>
        <v>2.5449758619136791</v>
      </c>
      <c r="EC67" s="61">
        <f t="shared" si="2"/>
        <v>24.332611550536029</v>
      </c>
      <c r="ED67" s="61">
        <f t="shared" si="32"/>
        <v>31</v>
      </c>
      <c r="EE67" s="61">
        <f t="shared" si="32"/>
        <v>23</v>
      </c>
      <c r="EF67" s="61">
        <f t="shared" si="33"/>
        <v>74.193548387096769</v>
      </c>
      <c r="EG67" s="61">
        <f t="shared" si="34"/>
        <v>3</v>
      </c>
      <c r="EH67" s="61">
        <f t="shared" si="35"/>
        <v>9.67741935483871</v>
      </c>
      <c r="EI67" s="61">
        <f t="shared" si="38"/>
        <v>15.003707823507597</v>
      </c>
      <c r="EJ67" s="61">
        <f t="shared" si="3"/>
        <v>2</v>
      </c>
      <c r="EK67" s="61">
        <f t="shared" si="36"/>
        <v>6.4516129032258061</v>
      </c>
      <c r="EL67" s="84"/>
      <c r="EM67" s="84"/>
      <c r="EN67" s="84"/>
      <c r="EO67" s="84"/>
    </row>
    <row r="68" spans="2:145" x14ac:dyDescent="0.4">
      <c r="B68" s="88">
        <v>1859</v>
      </c>
      <c r="C68" s="61"/>
      <c r="D68" s="61"/>
      <c r="E68" s="61"/>
      <c r="F68" s="61"/>
      <c r="G68" s="61"/>
      <c r="H68" s="61"/>
      <c r="I68" s="61"/>
      <c r="J68" s="61"/>
      <c r="K68" s="61"/>
      <c r="L68" s="61"/>
      <c r="M68" s="61"/>
      <c r="N68" s="61"/>
      <c r="O68" s="61"/>
      <c r="P68" s="61"/>
      <c r="Q68" s="61"/>
      <c r="R68" s="61"/>
      <c r="S68" s="61"/>
      <c r="T68" s="61"/>
      <c r="U68" s="61"/>
      <c r="V68" s="61"/>
      <c r="W68" s="61"/>
      <c r="X68" s="61"/>
      <c r="Y68" s="61"/>
      <c r="Z68" s="61"/>
      <c r="AA68" s="61">
        <v>-10.101806818271374</v>
      </c>
      <c r="AB68" s="61"/>
      <c r="AC68" s="61">
        <v>12.596650394694397</v>
      </c>
      <c r="AD68" s="61">
        <v>14.538939521951987</v>
      </c>
      <c r="AE68" s="61">
        <v>1.3843351548269656</v>
      </c>
      <c r="AF68" s="61" t="s">
        <v>25</v>
      </c>
      <c r="AG68" s="61"/>
      <c r="AH68" s="61"/>
      <c r="AI68" s="61"/>
      <c r="AJ68" s="61"/>
      <c r="AK68" s="61"/>
      <c r="AL68" s="61">
        <v>18.13804173354734</v>
      </c>
      <c r="AM68" s="61">
        <f t="shared" si="4"/>
        <v>7.3112319973498625</v>
      </c>
      <c r="AN68" s="61">
        <f t="shared" si="5"/>
        <v>12.596650394694397</v>
      </c>
      <c r="AO68" s="61">
        <f t="shared" si="6"/>
        <v>18.13804173354734</v>
      </c>
      <c r="AP68" s="61">
        <f t="shared" si="7"/>
        <v>6</v>
      </c>
      <c r="AQ68" s="61">
        <f t="array" ref="AQ68">SUM(IF($AA68:$AL68&lt;0,1,0))</f>
        <v>1</v>
      </c>
      <c r="AR68" s="61">
        <f t="shared" si="8"/>
        <v>16.666666666666668</v>
      </c>
      <c r="AS68" s="61">
        <f t="array" ref="AS68">SUM(IF($AA68:$AL68&gt;20,1,0))</f>
        <v>1</v>
      </c>
      <c r="AT68" s="61">
        <f t="shared" si="9"/>
        <v>16.666666666666664</v>
      </c>
      <c r="AU68" s="61">
        <f t="array" ref="AU68">SUM(IF(AA68:AL68&gt;40,1,0))</f>
        <v>1</v>
      </c>
      <c r="AV68" s="61">
        <f t="shared" si="10"/>
        <v>16.666666666666664</v>
      </c>
      <c r="AW68" s="61">
        <v>-18.848070354909506</v>
      </c>
      <c r="AX68" s="61">
        <v>-0.4752475247524699</v>
      </c>
      <c r="AY68" s="61">
        <v>-2.2724142680071622</v>
      </c>
      <c r="AZ68" s="61"/>
      <c r="BA68" s="61">
        <v>2.8302586467693636</v>
      </c>
      <c r="BB68" s="61">
        <v>0</v>
      </c>
      <c r="BC68" s="61">
        <v>23.031626152256845</v>
      </c>
      <c r="BD68" s="61"/>
      <c r="BE68" s="61">
        <v>11.969115197220903</v>
      </c>
      <c r="BF68" s="61">
        <v>-1.7670706398758729</v>
      </c>
      <c r="BG68" s="61">
        <v>-0.91980636295155638</v>
      </c>
      <c r="BH68" s="61">
        <v>7.7071200499915893</v>
      </c>
      <c r="BI68" s="61">
        <v>-4.476479514415777</v>
      </c>
      <c r="BJ68" s="61">
        <v>-6.4818840579710155</v>
      </c>
      <c r="BK68" s="61">
        <v>-3.1081856070835561</v>
      </c>
      <c r="BL68" s="61">
        <v>-6.0779085787593026</v>
      </c>
      <c r="BM68" s="61">
        <v>-9.1440199337860086</v>
      </c>
      <c r="BN68" s="61">
        <v>2.017871148459379</v>
      </c>
      <c r="BO68" s="61">
        <f t="shared" si="11"/>
        <v>-0.37594347798838423</v>
      </c>
      <c r="BP68" s="61">
        <f t="shared" si="12"/>
        <v>-1.3434385014137147</v>
      </c>
      <c r="BQ68" s="61">
        <f t="shared" si="13"/>
        <v>23.031626152256845</v>
      </c>
      <c r="BR68" s="61">
        <f t="shared" si="0"/>
        <v>16</v>
      </c>
      <c r="BS68" s="61">
        <f t="array" ref="BS68">SUM(IF($AW68:$BN68&lt;0,1,0))</f>
        <v>10</v>
      </c>
      <c r="BT68" s="61">
        <f t="shared" si="14"/>
        <v>62.5</v>
      </c>
      <c r="BU68" s="61">
        <f t="array" ref="BU68">SUM(IF($AW68:$BN68&gt;20,1,0))</f>
        <v>1</v>
      </c>
      <c r="BV68" s="61">
        <f t="shared" si="15"/>
        <v>6.25</v>
      </c>
      <c r="BW68" s="61">
        <f t="array" ref="BW68">SUM(IF(AW68:BN68&gt;40,1,0))</f>
        <v>0</v>
      </c>
      <c r="BX68" s="61">
        <f t="shared" si="16"/>
        <v>0</v>
      </c>
      <c r="BY68" s="61">
        <v>0</v>
      </c>
      <c r="BZ68" s="61"/>
      <c r="CA68" s="61">
        <v>2.3214285714285663</v>
      </c>
      <c r="CB68" s="61">
        <v>2.5681548794942777</v>
      </c>
      <c r="CC68" s="61"/>
      <c r="CD68" s="61"/>
      <c r="CE68" s="61"/>
      <c r="CF68" s="61"/>
      <c r="CG68" s="61"/>
      <c r="CH68" s="61"/>
      <c r="CI68" s="61"/>
      <c r="CJ68" s="61" t="s">
        <v>25</v>
      </c>
      <c r="CK68" s="61"/>
      <c r="CL68" s="61"/>
      <c r="CM68" s="61"/>
      <c r="CN68" s="61">
        <v>-5.5353901996370247</v>
      </c>
      <c r="CO68" s="61"/>
      <c r="CP68" s="61">
        <v>2.3809523809523947</v>
      </c>
      <c r="CQ68" s="61">
        <f t="shared" si="17"/>
        <v>0.34702912644764278</v>
      </c>
      <c r="CR68" s="61">
        <f t="shared" si="18"/>
        <v>2.3214285714285663</v>
      </c>
      <c r="CS68" s="61">
        <f t="shared" si="19"/>
        <v>2.5681548794942777</v>
      </c>
      <c r="CT68" s="61">
        <f t="shared" si="20"/>
        <v>6</v>
      </c>
      <c r="CU68" s="61">
        <f t="array" ref="CU68">SUM(IF($BY68:$CP68&lt;0,1,0))</f>
        <v>1</v>
      </c>
      <c r="CV68" s="61">
        <f t="shared" si="21"/>
        <v>16.666666666666668</v>
      </c>
      <c r="CW68" s="61">
        <f t="array" ref="CW68">SUM(IF($BY68:$CP68&gt;20,1,0))</f>
        <v>1</v>
      </c>
      <c r="CX68" s="61">
        <f t="shared" si="22"/>
        <v>16.666666666666664</v>
      </c>
      <c r="CY68" s="61">
        <f t="array" ref="CY68">SUM(IF(BY68:CP68&gt;40,1,0))</f>
        <v>1</v>
      </c>
      <c r="CZ68" s="61">
        <f t="shared" si="23"/>
        <v>16.666666666666664</v>
      </c>
      <c r="DA68" s="61"/>
      <c r="DB68" s="61">
        <v>-2.2250740058133256</v>
      </c>
      <c r="DC68" s="61">
        <f t="shared" si="24"/>
        <v>-2.2250740058133256</v>
      </c>
      <c r="DD68" s="61">
        <f t="shared" si="25"/>
        <v>-2.2250740058133256</v>
      </c>
      <c r="DE68" s="61">
        <f t="shared" si="26"/>
        <v>-2.2250740058133256</v>
      </c>
      <c r="DF68" s="61">
        <f t="shared" si="27"/>
        <v>1</v>
      </c>
      <c r="DG68" s="61">
        <f t="array" ref="DG68">SUM(IF($DA68:$DB68&lt;0,1,0))</f>
        <v>1</v>
      </c>
      <c r="DH68" s="61">
        <f t="shared" si="28"/>
        <v>100</v>
      </c>
      <c r="DI68" s="61">
        <f t="array" ref="DI68">SUM(IF($DA68:$DB68&gt;20,1,0))</f>
        <v>0</v>
      </c>
      <c r="DJ68" s="61">
        <f t="shared" si="29"/>
        <v>0</v>
      </c>
      <c r="DK68" s="61">
        <f t="array" ref="DK68">SUM(IF(DA68:DB68&gt;40,1,0))</f>
        <v>0</v>
      </c>
      <c r="DL68" s="61">
        <f t="shared" si="30"/>
        <v>0</v>
      </c>
      <c r="DM68" s="61">
        <v>-6.1896440461176709</v>
      </c>
      <c r="DN68" s="61">
        <v>-11.764705882352954</v>
      </c>
      <c r="DO68" s="61">
        <f t="shared" si="40"/>
        <v>-8.9771749642353136</v>
      </c>
      <c r="DP68" s="61">
        <f t="shared" si="41"/>
        <v>-8.9771749642353136</v>
      </c>
      <c r="DQ68" s="61">
        <f t="shared" si="42"/>
        <v>-6.1896440461176709</v>
      </c>
      <c r="DR68" s="61">
        <f t="shared" si="43"/>
        <v>2</v>
      </c>
      <c r="DS68" s="61">
        <f t="array" ref="DS68">SUM(IF($DM68:$DN68&lt;0,1,0))</f>
        <v>2</v>
      </c>
      <c r="DT68" s="61">
        <f t="shared" si="44"/>
        <v>100</v>
      </c>
      <c r="DU68" s="61">
        <f t="array" ref="DU68">SUM(IF($DM68:$DN68&gt;20,1,0))</f>
        <v>0</v>
      </c>
      <c r="DV68" s="61">
        <f t="shared" si="45"/>
        <v>0</v>
      </c>
      <c r="DW68" s="61">
        <f t="array" ref="DW68">SUM(IF(DM68:DN68&gt;40,1,0))</f>
        <v>0</v>
      </c>
      <c r="DX68" s="61">
        <f t="shared" si="46"/>
        <v>0</v>
      </c>
      <c r="DY68" s="61">
        <f t="shared" si="37"/>
        <v>0.41713055299618718</v>
      </c>
      <c r="DZ68" s="61">
        <f t="shared" si="1"/>
        <v>-0.4752475247524699</v>
      </c>
      <c r="EA68" s="61">
        <f t="shared" si="31"/>
        <v>23.031626152256845</v>
      </c>
      <c r="EB68" s="61">
        <f t="shared" si="39"/>
        <v>1.2896806257652405</v>
      </c>
      <c r="EC68" s="61">
        <f t="shared" si="2"/>
        <v>9.1221879892215334</v>
      </c>
      <c r="ED68" s="61">
        <f t="shared" si="32"/>
        <v>31</v>
      </c>
      <c r="EE68" s="61">
        <f t="shared" si="32"/>
        <v>15</v>
      </c>
      <c r="EF68" s="61">
        <f t="shared" si="33"/>
        <v>48.387096774193552</v>
      </c>
      <c r="EG68" s="61">
        <f t="shared" si="34"/>
        <v>3</v>
      </c>
      <c r="EH68" s="61">
        <f t="shared" si="35"/>
        <v>9.67741935483871</v>
      </c>
      <c r="EI68" s="61">
        <f t="shared" si="38"/>
        <v>14.892473118279566</v>
      </c>
      <c r="EJ68" s="61">
        <f t="shared" si="3"/>
        <v>2</v>
      </c>
      <c r="EK68" s="61">
        <f t="shared" si="36"/>
        <v>6.4516129032258061</v>
      </c>
      <c r="EL68" s="84"/>
      <c r="EM68" s="84"/>
      <c r="EN68" s="84"/>
      <c r="EO68" s="84"/>
    </row>
    <row r="69" spans="2:145" x14ac:dyDescent="0.4">
      <c r="B69" s="88">
        <v>1860</v>
      </c>
      <c r="C69" s="61"/>
      <c r="D69" s="61"/>
      <c r="E69" s="61"/>
      <c r="F69" s="61"/>
      <c r="G69" s="61">
        <v>5.9444779722389818</v>
      </c>
      <c r="H69" s="61"/>
      <c r="I69" s="61"/>
      <c r="J69" s="61"/>
      <c r="K69" s="61"/>
      <c r="L69" s="61"/>
      <c r="M69" s="61"/>
      <c r="N69" s="61"/>
      <c r="O69" s="61"/>
      <c r="P69" s="61"/>
      <c r="Q69" s="61">
        <f>AVERAGE($C69:$P69)</f>
        <v>5.9444779722389818</v>
      </c>
      <c r="R69" s="61">
        <f>MEDIAN($C69:$P69)</f>
        <v>5.9444779722389818</v>
      </c>
      <c r="S69" s="61">
        <f>MAX($C69:$P69)</f>
        <v>5.9444779722389818</v>
      </c>
      <c r="T69" s="61">
        <f>COUNTA(C69:P69)</f>
        <v>1</v>
      </c>
      <c r="U69" s="61">
        <f t="array" ref="U69">SUM(IF($C69:$P69&lt;0,1,0))</f>
        <v>0</v>
      </c>
      <c r="V69" s="61">
        <f t="shared" ref="V69:V132" si="47">100*U69/T69</f>
        <v>0</v>
      </c>
      <c r="W69" s="61">
        <f t="array" ref="W69">SUM(IF($C69:$P69&gt;20,1,0))</f>
        <v>0</v>
      </c>
      <c r="X69" s="61">
        <f t="shared" ref="X69:X132" si="48">100*(W69/T69)</f>
        <v>0</v>
      </c>
      <c r="Y69" s="61">
        <f t="array" ref="Y69">SUM(IF($C69:$P69&gt;40,1,0))</f>
        <v>0</v>
      </c>
      <c r="Z69" s="61">
        <f t="shared" ref="Z69:Z132" si="49">100*(Y69/T69)</f>
        <v>0</v>
      </c>
      <c r="AA69" s="61">
        <v>-17.197297233911645</v>
      </c>
      <c r="AB69" s="61"/>
      <c r="AC69" s="61">
        <v>14.52310861479198</v>
      </c>
      <c r="AD69" s="61">
        <v>-6.9096143516415403</v>
      </c>
      <c r="AE69" s="61">
        <v>9.2346388789076528</v>
      </c>
      <c r="AF69" s="61" t="s">
        <v>25</v>
      </c>
      <c r="AG69" s="61"/>
      <c r="AH69" s="61"/>
      <c r="AI69" s="61"/>
      <c r="AJ69" s="61"/>
      <c r="AK69" s="61"/>
      <c r="AL69" s="61">
        <v>-7.3369565217391237</v>
      </c>
      <c r="AM69" s="61">
        <f t="shared" si="4"/>
        <v>-1.5372241227185353</v>
      </c>
      <c r="AN69" s="61">
        <f t="shared" si="5"/>
        <v>-6.9096143516415403</v>
      </c>
      <c r="AO69" s="61">
        <f t="shared" si="6"/>
        <v>14.52310861479198</v>
      </c>
      <c r="AP69" s="61">
        <f t="shared" si="7"/>
        <v>6</v>
      </c>
      <c r="AQ69" s="61">
        <f t="array" ref="AQ69">SUM(IF($AA69:$AL69&lt;0,1,0))</f>
        <v>3</v>
      </c>
      <c r="AR69" s="61">
        <f t="shared" si="8"/>
        <v>50</v>
      </c>
      <c r="AS69" s="61">
        <f t="array" ref="AS69">SUM(IF($AA69:$AL69&gt;20,1,0))</f>
        <v>1</v>
      </c>
      <c r="AT69" s="61">
        <f t="shared" si="9"/>
        <v>16.666666666666664</v>
      </c>
      <c r="AU69" s="61">
        <f t="array" ref="AU69">SUM(IF(AA69:AL69&gt;40,1,0))</f>
        <v>1</v>
      </c>
      <c r="AV69" s="61">
        <f t="shared" si="10"/>
        <v>16.666666666666664</v>
      </c>
      <c r="AW69" s="61">
        <v>26.318143695834493</v>
      </c>
      <c r="AX69" s="61">
        <v>9.1346153846153868</v>
      </c>
      <c r="AY69" s="61">
        <v>2.3252536640360773</v>
      </c>
      <c r="AZ69" s="61"/>
      <c r="BA69" s="61">
        <v>5.4970137872250167</v>
      </c>
      <c r="BB69" s="61">
        <v>6.8493150684931576</v>
      </c>
      <c r="BC69" s="61">
        <v>-7.4009831871572285</v>
      </c>
      <c r="BD69" s="61"/>
      <c r="BE69" s="61">
        <v>3.6235889568244861</v>
      </c>
      <c r="BF69" s="61">
        <v>8.9444856255577188E-2</v>
      </c>
      <c r="BG69" s="61">
        <v>3.5092281711966447</v>
      </c>
      <c r="BH69" s="61">
        <v>8.4142655068713434</v>
      </c>
      <c r="BI69" s="61">
        <v>-5.1429706115965086</v>
      </c>
      <c r="BJ69" s="61">
        <v>7.6764711983239646</v>
      </c>
      <c r="BK69" s="61">
        <v>5.1931551208860087</v>
      </c>
      <c r="BL69" s="61">
        <v>2.8034372864178381</v>
      </c>
      <c r="BM69" s="61">
        <v>10.588591254613133</v>
      </c>
      <c r="BN69" s="61">
        <v>8.2381548599670467</v>
      </c>
      <c r="BO69" s="61">
        <f t="shared" si="11"/>
        <v>5.4822953133004013</v>
      </c>
      <c r="BP69" s="61">
        <f t="shared" si="12"/>
        <v>5.3450844540555131</v>
      </c>
      <c r="BQ69" s="61">
        <f t="shared" si="13"/>
        <v>26.318143695834493</v>
      </c>
      <c r="BR69" s="61">
        <f t="shared" si="0"/>
        <v>16</v>
      </c>
      <c r="BS69" s="61">
        <f t="array" ref="BS69">SUM(IF($AW69:$BN69&lt;0,1,0))</f>
        <v>2</v>
      </c>
      <c r="BT69" s="61">
        <f t="shared" si="14"/>
        <v>12.5</v>
      </c>
      <c r="BU69" s="61">
        <f t="array" ref="BU69">SUM(IF($AW69:$BN69&gt;20,1,0))</f>
        <v>1</v>
      </c>
      <c r="BV69" s="61">
        <f t="shared" si="15"/>
        <v>6.25</v>
      </c>
      <c r="BW69" s="61">
        <f t="array" ref="BW69">SUM(IF(AW69:BN69&gt;40,1,0))</f>
        <v>0</v>
      </c>
      <c r="BX69" s="61">
        <f t="shared" si="16"/>
        <v>0</v>
      </c>
      <c r="BY69" s="61">
        <v>0.86538461538461231</v>
      </c>
      <c r="BZ69" s="61"/>
      <c r="CA69" s="61">
        <v>0</v>
      </c>
      <c r="CB69" s="61">
        <v>9.8228043143297405</v>
      </c>
      <c r="CC69" s="61"/>
      <c r="CD69" s="61"/>
      <c r="CE69" s="61"/>
      <c r="CF69" s="61"/>
      <c r="CG69" s="61"/>
      <c r="CH69" s="61"/>
      <c r="CI69" s="61"/>
      <c r="CJ69" s="61" t="s">
        <v>25</v>
      </c>
      <c r="CK69" s="61"/>
      <c r="CL69" s="61"/>
      <c r="CM69" s="61"/>
      <c r="CN69" s="61">
        <v>28.914505283381352</v>
      </c>
      <c r="CO69" s="61"/>
      <c r="CP69" s="61">
        <v>-1.5503875968992276</v>
      </c>
      <c r="CQ69" s="61">
        <f t="shared" si="17"/>
        <v>7.6104613232392948</v>
      </c>
      <c r="CR69" s="61">
        <f t="shared" si="18"/>
        <v>0.86538461538461231</v>
      </c>
      <c r="CS69" s="61">
        <f t="shared" si="19"/>
        <v>28.914505283381352</v>
      </c>
      <c r="CT69" s="61">
        <f t="shared" si="20"/>
        <v>6</v>
      </c>
      <c r="CU69" s="61">
        <f t="array" ref="CU69">SUM(IF($BY69:$CP69&lt;0,1,0))</f>
        <v>1</v>
      </c>
      <c r="CV69" s="61">
        <f t="shared" si="21"/>
        <v>16.666666666666668</v>
      </c>
      <c r="CW69" s="61">
        <f t="array" ref="CW69">SUM(IF($BY69:$CP69&gt;20,1,0))</f>
        <v>2</v>
      </c>
      <c r="CX69" s="61">
        <f t="shared" si="22"/>
        <v>33.333333333333329</v>
      </c>
      <c r="CY69" s="61">
        <f t="array" ref="CY69">SUM(IF(BY69:CP69&gt;40,1,0))</f>
        <v>1</v>
      </c>
      <c r="CZ69" s="61">
        <f t="shared" si="23"/>
        <v>16.666666666666664</v>
      </c>
      <c r="DA69" s="61"/>
      <c r="DB69" s="61">
        <v>-1.057972937118598</v>
      </c>
      <c r="DC69" s="61">
        <f t="shared" si="24"/>
        <v>-1.057972937118598</v>
      </c>
      <c r="DD69" s="61">
        <f t="shared" si="25"/>
        <v>-1.057972937118598</v>
      </c>
      <c r="DE69" s="61">
        <f t="shared" si="26"/>
        <v>-1.057972937118598</v>
      </c>
      <c r="DF69" s="61">
        <f t="shared" si="27"/>
        <v>1</v>
      </c>
      <c r="DG69" s="61">
        <f t="array" ref="DG69">SUM(IF($DA69:$DB69&lt;0,1,0))</f>
        <v>1</v>
      </c>
      <c r="DH69" s="61">
        <f t="shared" si="28"/>
        <v>100</v>
      </c>
      <c r="DI69" s="61">
        <f t="array" ref="DI69">SUM(IF($DA69:$DB69&gt;20,1,0))</f>
        <v>0</v>
      </c>
      <c r="DJ69" s="61">
        <f t="shared" si="29"/>
        <v>0</v>
      </c>
      <c r="DK69" s="61">
        <f t="array" ref="DK69">SUM(IF(DA69:DB69&gt;40,1,0))</f>
        <v>0</v>
      </c>
      <c r="DL69" s="61">
        <f t="shared" si="30"/>
        <v>0</v>
      </c>
      <c r="DM69" s="61">
        <v>5.0784313873227571</v>
      </c>
      <c r="DN69" s="61">
        <v>2.9629629629629894</v>
      </c>
      <c r="DO69" s="61">
        <f t="shared" si="40"/>
        <v>4.0206971751428728</v>
      </c>
      <c r="DP69" s="61">
        <f t="shared" si="41"/>
        <v>4.0206971751428728</v>
      </c>
      <c r="DQ69" s="61">
        <f t="shared" si="42"/>
        <v>5.0784313873227571</v>
      </c>
      <c r="DR69" s="61">
        <f t="shared" si="43"/>
        <v>2</v>
      </c>
      <c r="DS69" s="61">
        <f t="array" ref="DS69">SUM(IF($DM69:$DN69&lt;0,1,0))</f>
        <v>0</v>
      </c>
      <c r="DT69" s="61">
        <f t="shared" si="44"/>
        <v>0</v>
      </c>
      <c r="DU69" s="61">
        <f t="array" ref="DU69">SUM(IF($DM69:$DN69&gt;20,1,0))</f>
        <v>0</v>
      </c>
      <c r="DV69" s="61">
        <f t="shared" si="45"/>
        <v>0</v>
      </c>
      <c r="DW69" s="61">
        <f t="array" ref="DW69">SUM(IF(DM69:DN69&gt;40,1,0))</f>
        <v>0</v>
      </c>
      <c r="DX69" s="61">
        <f t="shared" si="46"/>
        <v>0</v>
      </c>
      <c r="DY69" s="61">
        <f t="shared" si="37"/>
        <v>4.3670270133605458</v>
      </c>
      <c r="DZ69" s="61">
        <f t="shared" si="1"/>
        <v>4.3510101720736216</v>
      </c>
      <c r="EA69" s="61">
        <f t="shared" si="31"/>
        <v>28.914505283381352</v>
      </c>
      <c r="EB69" s="61">
        <f t="shared" si="39"/>
        <v>0.36986073135018055</v>
      </c>
      <c r="EC69" s="61">
        <f t="shared" si="2"/>
        <v>9.1688172040379285</v>
      </c>
      <c r="ED69" s="61">
        <f t="shared" si="32"/>
        <v>32</v>
      </c>
      <c r="EE69" s="61">
        <f t="shared" si="32"/>
        <v>7</v>
      </c>
      <c r="EF69" s="61">
        <f t="shared" si="33"/>
        <v>21.875</v>
      </c>
      <c r="EG69" s="61">
        <f t="shared" si="34"/>
        <v>4</v>
      </c>
      <c r="EH69" s="61">
        <f t="shared" si="35"/>
        <v>12.5</v>
      </c>
      <c r="EI69" s="61">
        <f t="shared" si="38"/>
        <v>11.420250896057349</v>
      </c>
      <c r="EJ69" s="61">
        <f t="shared" si="3"/>
        <v>2</v>
      </c>
      <c r="EK69" s="61">
        <f t="shared" si="36"/>
        <v>6.25</v>
      </c>
      <c r="EL69" s="84"/>
      <c r="EM69" s="84"/>
      <c r="EN69" s="84"/>
      <c r="EO69" s="84"/>
    </row>
    <row r="70" spans="2:145" x14ac:dyDescent="0.4">
      <c r="B70" s="88">
        <v>1861</v>
      </c>
      <c r="C70" s="61"/>
      <c r="D70" s="61"/>
      <c r="E70" s="61"/>
      <c r="F70" s="61"/>
      <c r="G70" s="61">
        <v>5.9527200227855515</v>
      </c>
      <c r="H70" s="61"/>
      <c r="I70" s="61"/>
      <c r="J70" s="61"/>
      <c r="K70" s="61"/>
      <c r="L70" s="61"/>
      <c r="M70" s="61"/>
      <c r="N70" s="61"/>
      <c r="O70" s="61"/>
      <c r="P70" s="61"/>
      <c r="Q70" s="61">
        <f t="shared" ref="Q70:Q133" si="50">AVERAGE(C70:P70)</f>
        <v>5.9527200227855515</v>
      </c>
      <c r="R70" s="61">
        <f t="shared" ref="R70:R133" si="51">MEDIAN($C70:$P70)</f>
        <v>5.9527200227855515</v>
      </c>
      <c r="S70" s="61">
        <f t="shared" ref="S70:S133" si="52">MAX($C70:$P70)</f>
        <v>5.9527200227855515</v>
      </c>
      <c r="T70" s="61">
        <f t="shared" ref="T70:T133" si="53">COUNTA(C70:P70)</f>
        <v>1</v>
      </c>
      <c r="U70" s="61">
        <f t="array" ref="U70">SUM(IF($C70:$P70&lt;0,1,0))</f>
        <v>0</v>
      </c>
      <c r="V70" s="61">
        <f t="shared" si="47"/>
        <v>0</v>
      </c>
      <c r="W70" s="61">
        <f t="array" ref="W70">SUM(IF($C70:$P70&gt;20,1,0))</f>
        <v>0</v>
      </c>
      <c r="X70" s="61">
        <f t="shared" si="48"/>
        <v>0</v>
      </c>
      <c r="Y70" s="61">
        <f t="array" ref="Y70">SUM(IF(C70:P70&gt;40,1,0))</f>
        <v>0</v>
      </c>
      <c r="Z70" s="61">
        <f t="shared" si="49"/>
        <v>0</v>
      </c>
      <c r="AA70" s="61">
        <v>62.717331508310615</v>
      </c>
      <c r="AB70" s="61"/>
      <c r="AC70" s="61">
        <v>1.5194853704088018</v>
      </c>
      <c r="AD70" s="61">
        <v>4.0484648222800512</v>
      </c>
      <c r="AE70" s="61">
        <v>47.236842105263158</v>
      </c>
      <c r="AF70" s="61">
        <v>46.875</v>
      </c>
      <c r="AG70" s="61"/>
      <c r="AH70" s="61"/>
      <c r="AI70" s="61"/>
      <c r="AJ70" s="61"/>
      <c r="AK70" s="61"/>
      <c r="AL70" s="61">
        <v>0</v>
      </c>
      <c r="AM70" s="61">
        <f t="shared" si="4"/>
        <v>27.066187301043772</v>
      </c>
      <c r="AN70" s="61">
        <f t="shared" si="5"/>
        <v>25.461732411140026</v>
      </c>
      <c r="AO70" s="61">
        <f t="shared" si="6"/>
        <v>62.717331508310615</v>
      </c>
      <c r="AP70" s="61">
        <f t="shared" si="7"/>
        <v>6</v>
      </c>
      <c r="AQ70" s="61">
        <f t="array" ref="AQ70">SUM(IF($AA70:$AL70&lt;0,1,0))</f>
        <v>0</v>
      </c>
      <c r="AR70" s="61">
        <f t="shared" si="8"/>
        <v>0</v>
      </c>
      <c r="AS70" s="61">
        <f t="array" ref="AS70">SUM(IF($AA70:$AL70&gt;20,1,0))</f>
        <v>3</v>
      </c>
      <c r="AT70" s="61">
        <f t="shared" si="9"/>
        <v>50</v>
      </c>
      <c r="AU70" s="61">
        <f t="array" ref="AU70">SUM(IF(AA70:AL70&gt;40,1,0))</f>
        <v>3</v>
      </c>
      <c r="AV70" s="61">
        <f t="shared" si="10"/>
        <v>50</v>
      </c>
      <c r="AW70" s="61">
        <v>1.0977337110481766</v>
      </c>
      <c r="AX70" s="61">
        <v>6.8707865168539364</v>
      </c>
      <c r="AY70" s="61">
        <v>3.4099986227792352</v>
      </c>
      <c r="AZ70" s="61">
        <v>10.381679389312987</v>
      </c>
      <c r="BA70" s="61">
        <v>-4.7204262452107297</v>
      </c>
      <c r="BB70" s="61">
        <v>4.7785547785547697</v>
      </c>
      <c r="BC70" s="61">
        <v>-7.8345781867201536</v>
      </c>
      <c r="BD70" s="61"/>
      <c r="BE70" s="61" t="s">
        <v>25</v>
      </c>
      <c r="BF70" s="61">
        <v>3.6149716270053034</v>
      </c>
      <c r="BG70" s="61">
        <v>2.3059407485421275</v>
      </c>
      <c r="BH70" s="61">
        <v>3.0046291157405758</v>
      </c>
      <c r="BI70" s="61">
        <v>18.379736236131471</v>
      </c>
      <c r="BJ70" s="61">
        <v>14.315619967793879</v>
      </c>
      <c r="BK70" s="61">
        <v>2.4865691198951652</v>
      </c>
      <c r="BL70" s="61">
        <v>3.8297650620433998</v>
      </c>
      <c r="BM70" s="61">
        <v>16.320505569490116</v>
      </c>
      <c r="BN70" s="61">
        <v>-0.9121613394216096</v>
      </c>
      <c r="BO70" s="61">
        <f t="shared" si="11"/>
        <v>4.8330827933649152</v>
      </c>
      <c r="BP70" s="61">
        <f t="shared" si="12"/>
        <v>3.5124851248922693</v>
      </c>
      <c r="BQ70" s="61">
        <f t="shared" si="13"/>
        <v>18.379736236131471</v>
      </c>
      <c r="BR70" s="61">
        <f t="shared" si="0"/>
        <v>17</v>
      </c>
      <c r="BS70" s="61">
        <f t="array" ref="BS70">SUM(IF($AW70:$BN70&lt;0,1,0))</f>
        <v>3</v>
      </c>
      <c r="BT70" s="61">
        <f t="shared" si="14"/>
        <v>17.647058823529413</v>
      </c>
      <c r="BU70" s="61">
        <f t="array" ref="BU70">SUM(IF($AW70:$BN70&gt;20,1,0))</f>
        <v>1</v>
      </c>
      <c r="BV70" s="61">
        <f t="shared" si="15"/>
        <v>5.8823529411764701</v>
      </c>
      <c r="BW70" s="61">
        <f t="array" ref="BW70">SUM(IF(AW70:BN70&gt;40,1,0))</f>
        <v>1</v>
      </c>
      <c r="BX70" s="61">
        <f t="shared" si="16"/>
        <v>5.8823529411764701</v>
      </c>
      <c r="BY70" s="61">
        <v>0</v>
      </c>
      <c r="BZ70" s="61"/>
      <c r="CA70" s="61">
        <v>0</v>
      </c>
      <c r="CB70" s="61">
        <v>-3.4023149772009855</v>
      </c>
      <c r="CC70" s="61"/>
      <c r="CD70" s="61"/>
      <c r="CE70" s="61"/>
      <c r="CF70" s="61"/>
      <c r="CG70" s="61"/>
      <c r="CH70" s="61"/>
      <c r="CI70" s="61"/>
      <c r="CJ70" s="61" t="s">
        <v>25</v>
      </c>
      <c r="CK70" s="61"/>
      <c r="CL70" s="61"/>
      <c r="CM70" s="61"/>
      <c r="CN70" s="61">
        <v>-9.3144560357675044</v>
      </c>
      <c r="CO70" s="61"/>
      <c r="CP70" s="61">
        <v>-3.9370078740157521</v>
      </c>
      <c r="CQ70" s="61">
        <f t="shared" si="17"/>
        <v>-3.3307557773968481</v>
      </c>
      <c r="CR70" s="61">
        <f t="shared" si="18"/>
        <v>-3.4023149772009855</v>
      </c>
      <c r="CS70" s="61">
        <f t="shared" si="19"/>
        <v>0</v>
      </c>
      <c r="CT70" s="61">
        <f t="shared" si="20"/>
        <v>6</v>
      </c>
      <c r="CU70" s="61">
        <f t="array" ref="CU70">SUM(IF($BY70:$CP70&lt;0,1,0))</f>
        <v>3</v>
      </c>
      <c r="CV70" s="61">
        <f t="shared" si="21"/>
        <v>50</v>
      </c>
      <c r="CW70" s="61">
        <f t="array" ref="CW70">SUM(IF($BY70:$CP70&gt;20,1,0))</f>
        <v>1</v>
      </c>
      <c r="CX70" s="61">
        <f t="shared" si="22"/>
        <v>16.666666666666664</v>
      </c>
      <c r="CY70" s="61">
        <f t="array" ref="CY70">SUM(IF(BY70:CP70&gt;40,1,0))</f>
        <v>1</v>
      </c>
      <c r="CZ70" s="61">
        <f t="shared" si="23"/>
        <v>16.666666666666664</v>
      </c>
      <c r="DA70" s="61"/>
      <c r="DB70" s="61">
        <v>5.0926528515156804</v>
      </c>
      <c r="DC70" s="61">
        <f t="shared" si="24"/>
        <v>5.0926528515156804</v>
      </c>
      <c r="DD70" s="61">
        <f t="shared" si="25"/>
        <v>5.0926528515156804</v>
      </c>
      <c r="DE70" s="61">
        <f t="shared" si="26"/>
        <v>5.0926528515156804</v>
      </c>
      <c r="DF70" s="61">
        <f t="shared" si="27"/>
        <v>1</v>
      </c>
      <c r="DG70" s="61">
        <f t="array" ref="DG70">SUM(IF($DA70:$DB70&lt;0,1,0))</f>
        <v>0</v>
      </c>
      <c r="DH70" s="61">
        <f t="shared" si="28"/>
        <v>0</v>
      </c>
      <c r="DI70" s="61">
        <f t="array" ref="DI70">SUM(IF($DA70:$DB70&gt;20,1,0))</f>
        <v>0</v>
      </c>
      <c r="DJ70" s="61">
        <f t="shared" si="29"/>
        <v>0</v>
      </c>
      <c r="DK70" s="61">
        <f t="array" ref="DK70">SUM(IF(DA70:DB70&gt;40,1,0))</f>
        <v>0</v>
      </c>
      <c r="DL70" s="61">
        <f t="shared" si="30"/>
        <v>0</v>
      </c>
      <c r="DM70" s="61">
        <v>-13.099458792964558</v>
      </c>
      <c r="DN70" s="61">
        <v>11.151079136690623</v>
      </c>
      <c r="DO70" s="61">
        <f t="shared" si="40"/>
        <v>-0.97418982813696786</v>
      </c>
      <c r="DP70" s="61">
        <f t="shared" si="41"/>
        <v>-0.97418982813696786</v>
      </c>
      <c r="DQ70" s="61">
        <f t="shared" si="42"/>
        <v>11.151079136690623</v>
      </c>
      <c r="DR70" s="61">
        <f t="shared" si="43"/>
        <v>2</v>
      </c>
      <c r="DS70" s="61">
        <f t="array" ref="DS70">SUM(IF($DM70:$DN70&lt;0,1,0))</f>
        <v>1</v>
      </c>
      <c r="DT70" s="61">
        <f t="shared" si="44"/>
        <v>50</v>
      </c>
      <c r="DU70" s="61">
        <f t="array" ref="DU70">SUM(IF($DM70:$DN70&gt;20,1,0))</f>
        <v>0</v>
      </c>
      <c r="DV70" s="61">
        <f t="shared" si="45"/>
        <v>0</v>
      </c>
      <c r="DW70" s="61">
        <f t="array" ref="DW70">SUM(IF(DM70:DN70&gt;40,1,0))</f>
        <v>0</v>
      </c>
      <c r="DX70" s="61">
        <f t="shared" si="46"/>
        <v>0</v>
      </c>
      <c r="DY70" s="61">
        <f t="shared" si="37"/>
        <v>7.4893439622949778</v>
      </c>
      <c r="DZ70" s="61">
        <f t="shared" si="1"/>
        <v>3.4099986227792352</v>
      </c>
      <c r="EA70" s="61">
        <f t="shared" si="31"/>
        <v>62.717331508310615</v>
      </c>
      <c r="EB70" s="61">
        <f t="shared" si="39"/>
        <v>0.57592272462109717</v>
      </c>
      <c r="EC70" s="61">
        <f t="shared" si="2"/>
        <v>16.578721168985187</v>
      </c>
      <c r="ED70" s="61">
        <f t="shared" si="32"/>
        <v>33</v>
      </c>
      <c r="EE70" s="61">
        <f t="shared" si="32"/>
        <v>7</v>
      </c>
      <c r="EF70" s="61">
        <f t="shared" si="33"/>
        <v>21.212121212121211</v>
      </c>
      <c r="EG70" s="61">
        <f t="shared" si="34"/>
        <v>5</v>
      </c>
      <c r="EH70" s="61">
        <f t="shared" si="35"/>
        <v>15.151515151515152</v>
      </c>
      <c r="EI70" s="61">
        <f t="shared" si="38"/>
        <v>12.834392310198764</v>
      </c>
      <c r="EJ70" s="61">
        <f t="shared" si="3"/>
        <v>5</v>
      </c>
      <c r="EK70" s="61">
        <f t="shared" si="36"/>
        <v>15.151515151515152</v>
      </c>
      <c r="EL70" s="84"/>
      <c r="EM70" s="84"/>
      <c r="EN70" s="84"/>
      <c r="EO70" s="84"/>
    </row>
    <row r="71" spans="2:145" x14ac:dyDescent="0.4">
      <c r="B71" s="88">
        <v>1862</v>
      </c>
      <c r="C71" s="61"/>
      <c r="D71" s="61"/>
      <c r="E71" s="61"/>
      <c r="F71" s="61"/>
      <c r="G71" s="61">
        <v>5.9408602150537559</v>
      </c>
      <c r="H71" s="61"/>
      <c r="I71" s="61"/>
      <c r="J71" s="61"/>
      <c r="K71" s="61"/>
      <c r="L71" s="61"/>
      <c r="M71" s="61"/>
      <c r="N71" s="61"/>
      <c r="O71" s="61"/>
      <c r="P71" s="61"/>
      <c r="Q71" s="61">
        <f t="shared" si="50"/>
        <v>5.9408602150537559</v>
      </c>
      <c r="R71" s="61">
        <f t="shared" si="51"/>
        <v>5.9408602150537559</v>
      </c>
      <c r="S71" s="61">
        <f t="shared" si="52"/>
        <v>5.9408602150537559</v>
      </c>
      <c r="T71" s="61">
        <f t="shared" si="53"/>
        <v>1</v>
      </c>
      <c r="U71" s="61">
        <f t="array" ref="U71">SUM(IF($C71:$P71&lt;0,1,0))</f>
        <v>0</v>
      </c>
      <c r="V71" s="61">
        <f t="shared" si="47"/>
        <v>0</v>
      </c>
      <c r="W71" s="61">
        <f t="array" ref="W71">SUM(IF($C71:$P71&gt;20,1,0))</f>
        <v>0</v>
      </c>
      <c r="X71" s="61">
        <f t="shared" si="48"/>
        <v>0</v>
      </c>
      <c r="Y71" s="61">
        <f t="array" ref="Y71">SUM(IF(C71:P71&gt;40,1,0))</f>
        <v>0</v>
      </c>
      <c r="Z71" s="61">
        <f t="shared" si="49"/>
        <v>0</v>
      </c>
      <c r="AA71" s="61">
        <v>24.653428085148775</v>
      </c>
      <c r="AB71" s="61"/>
      <c r="AC71" s="61">
        <v>-0.60951239008792957</v>
      </c>
      <c r="AD71" s="61">
        <v>14.398011957757351</v>
      </c>
      <c r="AE71" s="61">
        <v>-25.156389633601428</v>
      </c>
      <c r="AF71" s="61">
        <v>2.1276595744680771</v>
      </c>
      <c r="AG71" s="61"/>
      <c r="AH71" s="61"/>
      <c r="AI71" s="61"/>
      <c r="AJ71" s="61"/>
      <c r="AK71" s="61"/>
      <c r="AL71" s="61">
        <v>16.568914956011717</v>
      </c>
      <c r="AM71" s="61">
        <f t="shared" si="4"/>
        <v>5.3303520916160929</v>
      </c>
      <c r="AN71" s="61">
        <f t="shared" si="5"/>
        <v>8.2628357661127154</v>
      </c>
      <c r="AO71" s="61">
        <f t="shared" si="6"/>
        <v>24.653428085148775</v>
      </c>
      <c r="AP71" s="61">
        <f t="shared" si="7"/>
        <v>6</v>
      </c>
      <c r="AQ71" s="61">
        <f t="array" ref="AQ71">SUM(IF($AA71:$AL71&lt;0,1,0))</f>
        <v>2</v>
      </c>
      <c r="AR71" s="61">
        <f t="shared" si="8"/>
        <v>33.333333333333336</v>
      </c>
      <c r="AS71" s="61">
        <f t="array" ref="AS71">SUM(IF($AA71:$AL71&gt;20,1,0))</f>
        <v>1</v>
      </c>
      <c r="AT71" s="61">
        <f t="shared" si="9"/>
        <v>16.666666666666664</v>
      </c>
      <c r="AU71" s="61">
        <f t="array" ref="AU71">SUM(IF(AA71:AL71&gt;40,1,0))</f>
        <v>0</v>
      </c>
      <c r="AV71" s="61">
        <f t="shared" si="10"/>
        <v>0</v>
      </c>
      <c r="AW71" s="61">
        <v>-12.434325744308229</v>
      </c>
      <c r="AX71" s="61">
        <v>1.4018691588784988</v>
      </c>
      <c r="AY71" s="61">
        <v>-1.1000719175345632</v>
      </c>
      <c r="AZ71" s="61">
        <v>17.427385892116178</v>
      </c>
      <c r="BA71" s="61">
        <v>0.89952470256374051</v>
      </c>
      <c r="BB71" s="61">
        <v>0</v>
      </c>
      <c r="BC71" s="61">
        <v>0.58202377413547612</v>
      </c>
      <c r="BD71" s="61"/>
      <c r="BE71" s="61">
        <v>1.0416666666666785</v>
      </c>
      <c r="BF71" s="61">
        <v>7.5260530532113457</v>
      </c>
      <c r="BG71" s="61">
        <v>-2.9838024971932327</v>
      </c>
      <c r="BH71" s="61">
        <v>2.1351617910445597</v>
      </c>
      <c r="BI71" s="61">
        <v>-3.4129089301503046</v>
      </c>
      <c r="BJ71" s="61">
        <v>8.2438748311242538</v>
      </c>
      <c r="BK71" s="61">
        <v>-0.50224316273428782</v>
      </c>
      <c r="BL71" s="61">
        <v>4.0661103567530539</v>
      </c>
      <c r="BM71" s="61">
        <v>-8.3115381151868792</v>
      </c>
      <c r="BN71" s="61">
        <v>-0.92110599078341437</v>
      </c>
      <c r="BO71" s="61">
        <f t="shared" si="11"/>
        <v>0.80339258050605122</v>
      </c>
      <c r="BP71" s="61">
        <f t="shared" si="12"/>
        <v>0.58202377413547612</v>
      </c>
      <c r="BQ71" s="61">
        <f t="shared" si="13"/>
        <v>17.427385892116178</v>
      </c>
      <c r="BR71" s="61">
        <f t="shared" si="0"/>
        <v>17</v>
      </c>
      <c r="BS71" s="61">
        <f t="array" ref="BS71">SUM(IF($AW71:$BN71&lt;0,1,0))</f>
        <v>7</v>
      </c>
      <c r="BT71" s="61">
        <f t="shared" si="14"/>
        <v>41.176470588235297</v>
      </c>
      <c r="BU71" s="61">
        <f t="array" ref="BU71">SUM(IF($AW71:$BN71&gt;20,1,0))</f>
        <v>0</v>
      </c>
      <c r="BV71" s="61">
        <f t="shared" si="15"/>
        <v>0</v>
      </c>
      <c r="BW71" s="61">
        <f t="array" ref="BW71">SUM(IF(AW71:BN71&gt;40,1,0))</f>
        <v>0</v>
      </c>
      <c r="BX71" s="61">
        <f t="shared" si="16"/>
        <v>0</v>
      </c>
      <c r="BY71" s="61" t="s">
        <v>25</v>
      </c>
      <c r="BZ71" s="61"/>
      <c r="CA71" s="61">
        <v>2.4432809773124009</v>
      </c>
      <c r="CB71" s="61">
        <v>5.265068990559187</v>
      </c>
      <c r="CC71" s="61"/>
      <c r="CD71" s="61"/>
      <c r="CE71" s="61"/>
      <c r="CF71" s="61"/>
      <c r="CG71" s="61"/>
      <c r="CH71" s="61"/>
      <c r="CI71" s="61"/>
      <c r="CJ71" s="61" t="s">
        <v>25</v>
      </c>
      <c r="CK71" s="61"/>
      <c r="CL71" s="61"/>
      <c r="CM71" s="61"/>
      <c r="CN71" s="61">
        <v>-0.24650780608052036</v>
      </c>
      <c r="CO71" s="61"/>
      <c r="CP71" s="61">
        <v>-1.6393442622950727</v>
      </c>
      <c r="CQ71" s="61">
        <f t="shared" si="17"/>
        <v>1.4556244748739986</v>
      </c>
      <c r="CR71" s="61">
        <f t="shared" si="18"/>
        <v>1.0983865856159403</v>
      </c>
      <c r="CS71" s="61">
        <f t="shared" si="19"/>
        <v>5.265068990559187</v>
      </c>
      <c r="CT71" s="61">
        <f t="shared" si="20"/>
        <v>6</v>
      </c>
      <c r="CU71" s="61">
        <f t="array" ref="CU71">SUM(IF($BY71:$CP71&lt;0,1,0))</f>
        <v>2</v>
      </c>
      <c r="CV71" s="61">
        <f t="shared" si="21"/>
        <v>33.333333333333336</v>
      </c>
      <c r="CW71" s="61">
        <f t="array" ref="CW71">SUM(IF($BY71:$CP71&gt;20,1,0))</f>
        <v>2</v>
      </c>
      <c r="CX71" s="61">
        <f t="shared" si="22"/>
        <v>33.333333333333329</v>
      </c>
      <c r="CY71" s="61">
        <f t="array" ref="CY71">SUM(IF(BY71:CP71&gt;40,1,0))</f>
        <v>2</v>
      </c>
      <c r="CZ71" s="61">
        <f t="shared" si="23"/>
        <v>33.333333333333329</v>
      </c>
      <c r="DA71" s="61"/>
      <c r="DB71" s="61">
        <v>12.608119365028509</v>
      </c>
      <c r="DC71" s="61">
        <f t="shared" si="24"/>
        <v>12.608119365028509</v>
      </c>
      <c r="DD71" s="61">
        <f t="shared" si="25"/>
        <v>12.608119365028509</v>
      </c>
      <c r="DE71" s="61">
        <f t="shared" si="26"/>
        <v>12.608119365028509</v>
      </c>
      <c r="DF71" s="61">
        <f t="shared" si="27"/>
        <v>1</v>
      </c>
      <c r="DG71" s="61">
        <f t="array" ref="DG71">SUM(IF($DA71:$DB71&lt;0,1,0))</f>
        <v>0</v>
      </c>
      <c r="DH71" s="61">
        <f t="shared" si="28"/>
        <v>0</v>
      </c>
      <c r="DI71" s="61">
        <f t="array" ref="DI71">SUM(IF($DA71:$DB71&gt;20,1,0))</f>
        <v>0</v>
      </c>
      <c r="DJ71" s="61">
        <f t="shared" si="29"/>
        <v>0</v>
      </c>
      <c r="DK71" s="61">
        <f t="array" ref="DK71">SUM(IF(DA71:DB71&gt;40,1,0))</f>
        <v>0</v>
      </c>
      <c r="DL71" s="61">
        <f t="shared" si="30"/>
        <v>0</v>
      </c>
      <c r="DM71" s="61">
        <v>1.2390970754523554</v>
      </c>
      <c r="DN71" s="61">
        <v>-0.32362459546924072</v>
      </c>
      <c r="DO71" s="61">
        <f t="shared" si="40"/>
        <v>0.45773623999155733</v>
      </c>
      <c r="DP71" s="61">
        <f t="shared" si="41"/>
        <v>0.45773623999155733</v>
      </c>
      <c r="DQ71" s="61">
        <f t="shared" si="42"/>
        <v>1.2390970754523554</v>
      </c>
      <c r="DR71" s="61">
        <f t="shared" si="43"/>
        <v>2</v>
      </c>
      <c r="DS71" s="61">
        <f t="array" ref="DS71">SUM(IF($DM71:$DN71&lt;0,1,0))</f>
        <v>1</v>
      </c>
      <c r="DT71" s="61">
        <f t="shared" si="44"/>
        <v>50</v>
      </c>
      <c r="DU71" s="61">
        <f t="array" ref="DU71">SUM(IF($DM71:$DN71&gt;20,1,0))</f>
        <v>0</v>
      </c>
      <c r="DV71" s="61">
        <f t="shared" si="45"/>
        <v>0</v>
      </c>
      <c r="DW71" s="61">
        <f t="array" ref="DW71">SUM(IF(DM71:DN71&gt;40,1,0))</f>
        <v>0</v>
      </c>
      <c r="DX71" s="61">
        <f t="shared" si="46"/>
        <v>0</v>
      </c>
      <c r="DY71" s="61">
        <f t="shared" si="37"/>
        <v>2.2879592379955098</v>
      </c>
      <c r="DZ71" s="61">
        <f t="shared" si="1"/>
        <v>1.0416666666666785</v>
      </c>
      <c r="EA71" s="61">
        <f t="shared" si="31"/>
        <v>24.653428085148775</v>
      </c>
      <c r="EB71" s="61">
        <f t="shared" si="39"/>
        <v>0.68446597925331121</v>
      </c>
      <c r="EC71" s="61">
        <f t="shared" si="2"/>
        <v>9.1243055834176765</v>
      </c>
      <c r="ED71" s="61">
        <f t="shared" si="32"/>
        <v>33</v>
      </c>
      <c r="EE71" s="61">
        <f t="shared" si="32"/>
        <v>12</v>
      </c>
      <c r="EF71" s="61">
        <f t="shared" si="33"/>
        <v>36.363636363636367</v>
      </c>
      <c r="EG71" s="61">
        <f t="shared" si="34"/>
        <v>3</v>
      </c>
      <c r="EH71" s="61">
        <f t="shared" si="35"/>
        <v>9.0909090909090917</v>
      </c>
      <c r="EI71" s="61">
        <f t="shared" si="38"/>
        <v>11.571766047572501</v>
      </c>
      <c r="EJ71" s="61">
        <f t="shared" si="3"/>
        <v>2</v>
      </c>
      <c r="EK71" s="61">
        <f t="shared" si="36"/>
        <v>6.0606060606060606</v>
      </c>
      <c r="EL71" s="84"/>
      <c r="EM71" s="84"/>
      <c r="EN71" s="84"/>
      <c r="EO71" s="84"/>
    </row>
    <row r="72" spans="2:145" x14ac:dyDescent="0.4">
      <c r="B72" s="88">
        <v>1863</v>
      </c>
      <c r="C72" s="61"/>
      <c r="D72" s="61"/>
      <c r="E72" s="61"/>
      <c r="F72" s="61"/>
      <c r="G72" s="61">
        <v>5.9502664298401564</v>
      </c>
      <c r="H72" s="61"/>
      <c r="I72" s="61"/>
      <c r="J72" s="61"/>
      <c r="K72" s="61"/>
      <c r="L72" s="61"/>
      <c r="M72" s="61"/>
      <c r="N72" s="61"/>
      <c r="O72" s="61"/>
      <c r="P72" s="61"/>
      <c r="Q72" s="61">
        <f t="shared" si="50"/>
        <v>5.9502664298401564</v>
      </c>
      <c r="R72" s="61">
        <f t="shared" si="51"/>
        <v>5.9502664298401564</v>
      </c>
      <c r="S72" s="61">
        <f t="shared" si="52"/>
        <v>5.9502664298401564</v>
      </c>
      <c r="T72" s="61">
        <f t="shared" si="53"/>
        <v>1</v>
      </c>
      <c r="U72" s="61">
        <f t="array" ref="U72">SUM(IF($C72:$P72&lt;0,1,0))</f>
        <v>0</v>
      </c>
      <c r="V72" s="61">
        <f t="shared" si="47"/>
        <v>0</v>
      </c>
      <c r="W72" s="61">
        <f t="array" ref="W72">SUM(IF($C72:$P72&gt;20,1,0))</f>
        <v>0</v>
      </c>
      <c r="X72" s="61">
        <f t="shared" si="48"/>
        <v>0</v>
      </c>
      <c r="Y72" s="61">
        <f t="array" ref="Y72">SUM(IF(C72:P72&gt;40,1,0))</f>
        <v>0</v>
      </c>
      <c r="Z72" s="61">
        <f t="shared" si="49"/>
        <v>0</v>
      </c>
      <c r="AA72" s="61">
        <v>-1.9691029058538922</v>
      </c>
      <c r="AB72" s="61"/>
      <c r="AC72" s="61">
        <v>14.976756529816249</v>
      </c>
      <c r="AD72" s="61">
        <v>9.7015847223316136</v>
      </c>
      <c r="AE72" s="61">
        <v>8.059701492537318</v>
      </c>
      <c r="AF72" s="61">
        <v>4.1666666666666741</v>
      </c>
      <c r="AG72" s="61"/>
      <c r="AH72" s="61"/>
      <c r="AI72" s="61"/>
      <c r="AJ72" s="61"/>
      <c r="AK72" s="61"/>
      <c r="AL72" s="61">
        <v>13.207547169811317</v>
      </c>
      <c r="AM72" s="61">
        <f t="shared" si="4"/>
        <v>8.0238589458848804</v>
      </c>
      <c r="AN72" s="61">
        <f t="shared" si="5"/>
        <v>8.8806431074344658</v>
      </c>
      <c r="AO72" s="61">
        <f t="shared" si="6"/>
        <v>14.976756529816249</v>
      </c>
      <c r="AP72" s="61">
        <f t="shared" si="7"/>
        <v>6</v>
      </c>
      <c r="AQ72" s="61">
        <f t="array" ref="AQ72">SUM(IF($AA72:$AL72&lt;0,1,0))</f>
        <v>1</v>
      </c>
      <c r="AR72" s="61">
        <f t="shared" si="8"/>
        <v>16.666666666666668</v>
      </c>
      <c r="AS72" s="61">
        <f t="array" ref="AS72">SUM(IF($AA72:$AL72&gt;20,1,0))</f>
        <v>0</v>
      </c>
      <c r="AT72" s="61">
        <f t="shared" si="9"/>
        <v>0</v>
      </c>
      <c r="AU72" s="61">
        <f t="array" ref="AU72">SUM(IF(AA72:AL72&gt;40,1,0))</f>
        <v>0</v>
      </c>
      <c r="AV72" s="61">
        <f t="shared" si="10"/>
        <v>0</v>
      </c>
      <c r="AW72" s="61">
        <v>3.2555555555555671</v>
      </c>
      <c r="AX72" s="61">
        <v>-12.057416267942589</v>
      </c>
      <c r="AY72" s="61">
        <v>-2.2219229733369246</v>
      </c>
      <c r="AZ72" s="61">
        <v>-6.9493521790341557</v>
      </c>
      <c r="BA72" s="61">
        <v>-0.54965034965034909</v>
      </c>
      <c r="BB72" s="61">
        <v>-9.1212458286985534</v>
      </c>
      <c r="BC72" s="61">
        <v>14.567484363261363</v>
      </c>
      <c r="BD72" s="61"/>
      <c r="BE72" s="61">
        <v>-3.0927835051546384</v>
      </c>
      <c r="BF72" s="61">
        <v>20.973108407603775</v>
      </c>
      <c r="BG72" s="61">
        <v>-2.3899853974415994</v>
      </c>
      <c r="BH72" s="61">
        <v>-3.9878206676856598</v>
      </c>
      <c r="BI72" s="61">
        <v>-9.4470889783961898</v>
      </c>
      <c r="BJ72" s="61">
        <v>-8.9519187917801446</v>
      </c>
      <c r="BK72" s="61">
        <v>0.70688683910338557</v>
      </c>
      <c r="BL72" s="61">
        <v>-4.686754978586511</v>
      </c>
      <c r="BM72" s="61">
        <v>-6.7473463592725214</v>
      </c>
      <c r="BN72" s="61">
        <v>-11.318552971576224</v>
      </c>
      <c r="BO72" s="61">
        <f t="shared" si="11"/>
        <v>-2.4716943578254096</v>
      </c>
      <c r="BP72" s="61">
        <f t="shared" si="12"/>
        <v>-3.9878206676856598</v>
      </c>
      <c r="BQ72" s="61">
        <f t="shared" si="13"/>
        <v>20.973108407603775</v>
      </c>
      <c r="BR72" s="61">
        <f t="shared" si="0"/>
        <v>17</v>
      </c>
      <c r="BS72" s="61">
        <f t="array" ref="BS72">SUM(IF($AW72:$BN72&lt;0,1,0))</f>
        <v>13</v>
      </c>
      <c r="BT72" s="61">
        <f t="shared" si="14"/>
        <v>76.470588235294116</v>
      </c>
      <c r="BU72" s="61">
        <f t="array" ref="BU72">SUM(IF($AW72:$BN72&gt;20,1,0))</f>
        <v>1</v>
      </c>
      <c r="BV72" s="61">
        <f t="shared" si="15"/>
        <v>5.8823529411764701</v>
      </c>
      <c r="BW72" s="61">
        <f t="array" ref="BW72">SUM(IF(AW72:BN72&gt;40,1,0))</f>
        <v>0</v>
      </c>
      <c r="BX72" s="61">
        <f t="shared" si="16"/>
        <v>0</v>
      </c>
      <c r="BY72" s="61" t="s">
        <v>25</v>
      </c>
      <c r="BZ72" s="61"/>
      <c r="CA72" s="61">
        <v>0</v>
      </c>
      <c r="CB72" s="61">
        <v>2.1731631597102452</v>
      </c>
      <c r="CC72" s="61"/>
      <c r="CD72" s="61"/>
      <c r="CE72" s="61"/>
      <c r="CF72" s="61"/>
      <c r="CG72" s="61"/>
      <c r="CH72" s="61"/>
      <c r="CI72" s="61"/>
      <c r="CJ72" s="61" t="s">
        <v>25</v>
      </c>
      <c r="CK72" s="61"/>
      <c r="CL72" s="61"/>
      <c r="CM72" s="61"/>
      <c r="CN72" s="61">
        <v>-0.41186161449752179</v>
      </c>
      <c r="CO72" s="61"/>
      <c r="CP72" s="61">
        <v>-1.6666666666666607</v>
      </c>
      <c r="CQ72" s="61">
        <f t="shared" si="17"/>
        <v>2.3658719636515668E-2</v>
      </c>
      <c r="CR72" s="61">
        <f t="shared" si="18"/>
        <v>-0.20593080724876089</v>
      </c>
      <c r="CS72" s="61">
        <f t="shared" si="19"/>
        <v>2.1731631597102452</v>
      </c>
      <c r="CT72" s="61">
        <f t="shared" si="20"/>
        <v>6</v>
      </c>
      <c r="CU72" s="61">
        <f t="array" ref="CU72">SUM(IF($BY72:$CP72&lt;0,1,0))</f>
        <v>2</v>
      </c>
      <c r="CV72" s="61">
        <f t="shared" si="21"/>
        <v>33.333333333333336</v>
      </c>
      <c r="CW72" s="61">
        <f t="array" ref="CW72">SUM(IF($BY72:$CP72&gt;20,1,0))</f>
        <v>2</v>
      </c>
      <c r="CX72" s="61">
        <f t="shared" si="22"/>
        <v>33.333333333333329</v>
      </c>
      <c r="CY72" s="61">
        <f t="array" ref="CY72">SUM(IF(BY72:CP72&gt;40,1,0))</f>
        <v>2</v>
      </c>
      <c r="CZ72" s="61">
        <f t="shared" si="23"/>
        <v>33.333333333333329</v>
      </c>
      <c r="DA72" s="61"/>
      <c r="DB72" s="61">
        <v>20.87571000257309</v>
      </c>
      <c r="DC72" s="61">
        <f t="shared" si="24"/>
        <v>20.87571000257309</v>
      </c>
      <c r="DD72" s="61">
        <f t="shared" si="25"/>
        <v>20.87571000257309</v>
      </c>
      <c r="DE72" s="61">
        <f t="shared" si="26"/>
        <v>20.87571000257309</v>
      </c>
      <c r="DF72" s="61">
        <f t="shared" si="27"/>
        <v>1</v>
      </c>
      <c r="DG72" s="61">
        <f t="array" ref="DG72">SUM(IF($DA72:$DB72&lt;0,1,0))</f>
        <v>0</v>
      </c>
      <c r="DH72" s="61">
        <f t="shared" si="28"/>
        <v>0</v>
      </c>
      <c r="DI72" s="61">
        <f t="array" ref="DI72">SUM(IF($DA72:$DB72&gt;20,1,0))</f>
        <v>1</v>
      </c>
      <c r="DJ72" s="61">
        <f t="shared" si="29"/>
        <v>100</v>
      </c>
      <c r="DK72" s="61">
        <f t="array" ref="DK72">SUM(IF(DA72:DB72&gt;40,1,0))</f>
        <v>0</v>
      </c>
      <c r="DL72" s="61">
        <f t="shared" si="30"/>
        <v>0</v>
      </c>
      <c r="DM72" s="61">
        <v>-8.5730916203104481</v>
      </c>
      <c r="DN72" s="61">
        <v>2.2727272727272707</v>
      </c>
      <c r="DO72" s="61">
        <f t="shared" si="40"/>
        <v>-3.1501821737915887</v>
      </c>
      <c r="DP72" s="61">
        <f t="shared" si="41"/>
        <v>-3.1501821737915883</v>
      </c>
      <c r="DQ72" s="61">
        <f t="shared" si="42"/>
        <v>2.2727272727272707</v>
      </c>
      <c r="DR72" s="61">
        <f t="shared" si="43"/>
        <v>2</v>
      </c>
      <c r="DS72" s="61">
        <f t="array" ref="DS72">SUM(IF($DM72:$DN72&lt;0,1,0))</f>
        <v>1</v>
      </c>
      <c r="DT72" s="61">
        <f t="shared" si="44"/>
        <v>50</v>
      </c>
      <c r="DU72" s="61">
        <f t="array" ref="DU72">SUM(IF($DM72:$DN72&gt;20,1,0))</f>
        <v>0</v>
      </c>
      <c r="DV72" s="61">
        <f t="shared" si="45"/>
        <v>0</v>
      </c>
      <c r="DW72" s="61">
        <f t="array" ref="DW72">SUM(IF(DM72:DN72&gt;40,1,0))</f>
        <v>0</v>
      </c>
      <c r="DX72" s="61">
        <f t="shared" si="46"/>
        <v>0</v>
      </c>
      <c r="DY72" s="61">
        <f t="shared" si="37"/>
        <v>0.86272892115011079</v>
      </c>
      <c r="DZ72" s="61">
        <f t="shared" si="1"/>
        <v>-0.54965034965034909</v>
      </c>
      <c r="EA72" s="61">
        <f t="shared" si="31"/>
        <v>20.973108407603775</v>
      </c>
      <c r="EB72" s="61">
        <f t="shared" si="39"/>
        <v>0.45288144785694212</v>
      </c>
      <c r="EC72" s="61">
        <f t="shared" si="2"/>
        <v>9.0461408910854288</v>
      </c>
      <c r="ED72" s="61">
        <f t="shared" si="32"/>
        <v>33</v>
      </c>
      <c r="EE72" s="61">
        <f t="shared" si="32"/>
        <v>17</v>
      </c>
      <c r="EF72" s="61">
        <f t="shared" si="33"/>
        <v>51.515151515151516</v>
      </c>
      <c r="EG72" s="61">
        <f t="shared" si="34"/>
        <v>4</v>
      </c>
      <c r="EH72" s="61">
        <f t="shared" si="35"/>
        <v>12.121212121212121</v>
      </c>
      <c r="EI72" s="61">
        <f t="shared" si="38"/>
        <v>11.369745845552297</v>
      </c>
      <c r="EJ72" s="61">
        <f t="shared" si="3"/>
        <v>2</v>
      </c>
      <c r="EK72" s="61">
        <f t="shared" si="36"/>
        <v>6.0606060606060606</v>
      </c>
      <c r="EL72" s="84"/>
      <c r="EM72" s="84"/>
      <c r="EN72" s="84"/>
      <c r="EO72" s="84"/>
    </row>
    <row r="73" spans="2:145" x14ac:dyDescent="0.4">
      <c r="B73" s="88">
        <v>1864</v>
      </c>
      <c r="C73" s="61"/>
      <c r="D73" s="61"/>
      <c r="E73" s="61"/>
      <c r="F73" s="61"/>
      <c r="G73" s="61">
        <v>5.9513830678960655</v>
      </c>
      <c r="H73" s="61"/>
      <c r="I73" s="61"/>
      <c r="J73" s="61"/>
      <c r="K73" s="61"/>
      <c r="L73" s="61"/>
      <c r="M73" s="61"/>
      <c r="N73" s="61"/>
      <c r="O73" s="61"/>
      <c r="P73" s="61"/>
      <c r="Q73" s="61">
        <f t="shared" si="50"/>
        <v>5.9513830678960655</v>
      </c>
      <c r="R73" s="61">
        <f t="shared" si="51"/>
        <v>5.9513830678960655</v>
      </c>
      <c r="S73" s="61">
        <f t="shared" si="52"/>
        <v>5.9513830678960655</v>
      </c>
      <c r="T73" s="61">
        <f t="shared" si="53"/>
        <v>1</v>
      </c>
      <c r="U73" s="61">
        <f t="array" ref="U73">SUM(IF($C73:$P73&lt;0,1,0))</f>
        <v>0</v>
      </c>
      <c r="V73" s="61">
        <f t="shared" si="47"/>
        <v>0</v>
      </c>
      <c r="W73" s="61">
        <f t="array" ref="W73">SUM(IF($C73:$P73&gt;20,1,0))</f>
        <v>0</v>
      </c>
      <c r="X73" s="61">
        <f t="shared" si="48"/>
        <v>0</v>
      </c>
      <c r="Y73" s="61">
        <f t="array" ref="Y73">SUM(IF(C73:P73&gt;40,1,0))</f>
        <v>0</v>
      </c>
      <c r="Z73" s="61">
        <f t="shared" si="49"/>
        <v>0</v>
      </c>
      <c r="AA73" s="61">
        <v>4.7715358830771599</v>
      </c>
      <c r="AB73" s="61"/>
      <c r="AC73" s="61">
        <v>19.459406075353503</v>
      </c>
      <c r="AD73" s="61">
        <v>-12.724599119253744</v>
      </c>
      <c r="AE73" s="61">
        <v>27.348066298342545</v>
      </c>
      <c r="AF73" s="61">
        <v>28</v>
      </c>
      <c r="AG73" s="61"/>
      <c r="AH73" s="61"/>
      <c r="AI73" s="61"/>
      <c r="AJ73" s="61"/>
      <c r="AK73" s="61"/>
      <c r="AL73" s="61">
        <v>-19.111111111111111</v>
      </c>
      <c r="AM73" s="61">
        <f t="shared" si="4"/>
        <v>7.9572163377347254</v>
      </c>
      <c r="AN73" s="61">
        <f t="shared" si="5"/>
        <v>12.115470979215331</v>
      </c>
      <c r="AO73" s="61">
        <f t="shared" si="6"/>
        <v>28</v>
      </c>
      <c r="AP73" s="61">
        <f t="shared" si="7"/>
        <v>6</v>
      </c>
      <c r="AQ73" s="61">
        <f t="array" ref="AQ73">SUM(IF($AA73:$AL73&lt;0,1,0))</f>
        <v>2</v>
      </c>
      <c r="AR73" s="61">
        <f t="shared" si="8"/>
        <v>33.333333333333336</v>
      </c>
      <c r="AS73" s="61">
        <f t="array" ref="AS73">SUM(IF($AA73:$AL73&gt;20,1,0))</f>
        <v>2</v>
      </c>
      <c r="AT73" s="61">
        <f t="shared" si="9"/>
        <v>33.333333333333329</v>
      </c>
      <c r="AU73" s="61">
        <f t="array" ref="AU73">SUM(IF(AA73:AL73&gt;40,1,0))</f>
        <v>0</v>
      </c>
      <c r="AV73" s="61">
        <f t="shared" si="10"/>
        <v>0</v>
      </c>
      <c r="AW73" s="61">
        <v>-14.262886043258383</v>
      </c>
      <c r="AX73" s="61">
        <v>-1.8180689997518034</v>
      </c>
      <c r="AY73" s="61">
        <v>1.1375843547720732</v>
      </c>
      <c r="AZ73" s="61">
        <v>-5.3164556962025307</v>
      </c>
      <c r="BA73" s="61">
        <v>-2.326034532536597</v>
      </c>
      <c r="BB73" s="61">
        <v>10.03671970624235</v>
      </c>
      <c r="BC73" s="61">
        <v>6.4934720119664835</v>
      </c>
      <c r="BD73" s="61"/>
      <c r="BE73" s="61">
        <v>-2.1276595744680904</v>
      </c>
      <c r="BF73" s="61">
        <v>4.7715605499914719</v>
      </c>
      <c r="BG73" s="61">
        <v>-1.6294296877440284</v>
      </c>
      <c r="BH73" s="61">
        <v>-2.5227985238983175</v>
      </c>
      <c r="BI73" s="61">
        <v>1.4557217953902191</v>
      </c>
      <c r="BJ73" s="61">
        <v>-7.2999811150713736</v>
      </c>
      <c r="BK73" s="61">
        <v>-0.66476201558804349</v>
      </c>
      <c r="BL73" s="61">
        <v>-3.7952921259612733</v>
      </c>
      <c r="BM73" s="61">
        <v>-1.6457623432175827</v>
      </c>
      <c r="BN73" s="61">
        <v>4.896736596736595</v>
      </c>
      <c r="BO73" s="61">
        <f t="shared" si="11"/>
        <v>-0.85984327309404895</v>
      </c>
      <c r="BP73" s="61">
        <f t="shared" si="12"/>
        <v>-1.6457623432175827</v>
      </c>
      <c r="BQ73" s="61">
        <f t="shared" si="13"/>
        <v>10.03671970624235</v>
      </c>
      <c r="BR73" s="61">
        <f t="shared" si="0"/>
        <v>17</v>
      </c>
      <c r="BS73" s="61">
        <f t="array" ref="BS73">SUM(IF($AW73:$BN73&lt;0,1,0))</f>
        <v>11</v>
      </c>
      <c r="BT73" s="61">
        <f t="shared" si="14"/>
        <v>64.705882352941174</v>
      </c>
      <c r="BU73" s="61">
        <f t="array" ref="BU73">SUM(IF($AW73:$BN73&gt;20,1,0))</f>
        <v>0</v>
      </c>
      <c r="BV73" s="61">
        <f t="shared" si="15"/>
        <v>0</v>
      </c>
      <c r="BW73" s="61">
        <f t="array" ref="BW73">SUM(IF(AW73:BN73&gt;40,1,0))</f>
        <v>0</v>
      </c>
      <c r="BX73" s="61">
        <f t="shared" si="16"/>
        <v>0</v>
      </c>
      <c r="BY73" s="61" t="s">
        <v>25</v>
      </c>
      <c r="BZ73" s="61"/>
      <c r="CA73" s="61">
        <v>6.8143100511073254</v>
      </c>
      <c r="CB73" s="61">
        <v>-5.5705604321404554</v>
      </c>
      <c r="CC73" s="61">
        <v>0</v>
      </c>
      <c r="CD73" s="61"/>
      <c r="CE73" s="61"/>
      <c r="CF73" s="61"/>
      <c r="CG73" s="61"/>
      <c r="CH73" s="61"/>
      <c r="CI73" s="61"/>
      <c r="CJ73" s="61" t="s">
        <v>25</v>
      </c>
      <c r="CK73" s="61"/>
      <c r="CL73" s="61"/>
      <c r="CM73" s="61"/>
      <c r="CN73" s="61">
        <v>7.030603804797364</v>
      </c>
      <c r="CO73" s="61"/>
      <c r="CP73" s="61">
        <v>32.203389830508456</v>
      </c>
      <c r="CQ73" s="61">
        <f t="shared" si="17"/>
        <v>8.0955486508545373</v>
      </c>
      <c r="CR73" s="61">
        <f t="shared" si="18"/>
        <v>6.8143100511073254</v>
      </c>
      <c r="CS73" s="61">
        <f t="shared" si="19"/>
        <v>32.203389830508456</v>
      </c>
      <c r="CT73" s="61">
        <f t="shared" si="20"/>
        <v>7</v>
      </c>
      <c r="CU73" s="61">
        <f t="array" ref="CU73">SUM(IF($BY73:$CP73&lt;0,1,0))</f>
        <v>1</v>
      </c>
      <c r="CV73" s="61">
        <f t="shared" si="21"/>
        <v>14.285714285714286</v>
      </c>
      <c r="CW73" s="61">
        <f t="array" ref="CW73">SUM(IF($BY73:$CP73&gt;20,1,0))</f>
        <v>3</v>
      </c>
      <c r="CX73" s="61">
        <f t="shared" si="22"/>
        <v>42.857142857142854</v>
      </c>
      <c r="CY73" s="61">
        <f t="array" ref="CY73">SUM(IF(BY73:CP73&gt;40,1,0))</f>
        <v>2</v>
      </c>
      <c r="CZ73" s="61">
        <f t="shared" si="23"/>
        <v>28.571428571428569</v>
      </c>
      <c r="DA73" s="61"/>
      <c r="DB73" s="61">
        <v>24.043707188298143</v>
      </c>
      <c r="DC73" s="61">
        <f t="shared" si="24"/>
        <v>24.043707188298143</v>
      </c>
      <c r="DD73" s="61">
        <f t="shared" si="25"/>
        <v>24.043707188298143</v>
      </c>
      <c r="DE73" s="61">
        <f t="shared" si="26"/>
        <v>24.043707188298143</v>
      </c>
      <c r="DF73" s="61">
        <f t="shared" si="27"/>
        <v>1</v>
      </c>
      <c r="DG73" s="61">
        <f t="array" ref="DG73">SUM(IF($DA73:$DB73&lt;0,1,0))</f>
        <v>0</v>
      </c>
      <c r="DH73" s="61">
        <f t="shared" si="28"/>
        <v>0</v>
      </c>
      <c r="DI73" s="61">
        <f t="array" ref="DI73">SUM(IF($DA73:$DB73&gt;20,1,0))</f>
        <v>1</v>
      </c>
      <c r="DJ73" s="61">
        <f t="shared" si="29"/>
        <v>100</v>
      </c>
      <c r="DK73" s="61">
        <f t="array" ref="DK73">SUM(IF(DA73:DB73&gt;40,1,0))</f>
        <v>0</v>
      </c>
      <c r="DL73" s="61">
        <f t="shared" si="30"/>
        <v>0</v>
      </c>
      <c r="DM73" s="61">
        <v>-4.8465823630323808</v>
      </c>
      <c r="DN73" s="61">
        <v>2.857142857142847</v>
      </c>
      <c r="DO73" s="61">
        <f t="shared" si="40"/>
        <v>-0.99471975294476689</v>
      </c>
      <c r="DP73" s="61">
        <f t="shared" si="41"/>
        <v>-0.99471975294476689</v>
      </c>
      <c r="DQ73" s="61">
        <f t="shared" si="42"/>
        <v>2.857142857142847</v>
      </c>
      <c r="DR73" s="61">
        <f t="shared" si="43"/>
        <v>2</v>
      </c>
      <c r="DS73" s="61">
        <f t="array" ref="DS73">SUM(IF($DM73:$DN73&lt;0,1,0))</f>
        <v>1</v>
      </c>
      <c r="DT73" s="61">
        <f t="shared" si="44"/>
        <v>50</v>
      </c>
      <c r="DU73" s="61">
        <f t="array" ref="DU73">SUM(IF($DM73:$DN73&gt;20,1,0))</f>
        <v>0</v>
      </c>
      <c r="DV73" s="61">
        <f t="shared" si="45"/>
        <v>0</v>
      </c>
      <c r="DW73" s="61">
        <f t="array" ref="DW73">SUM(IF(DM73:DN73&gt;40,1,0))</f>
        <v>0</v>
      </c>
      <c r="DX73" s="61">
        <f t="shared" si="46"/>
        <v>0</v>
      </c>
      <c r="DY73" s="61">
        <f t="shared" si="37"/>
        <v>3.1752923871370902</v>
      </c>
      <c r="DZ73" s="61">
        <f t="shared" ref="DZ73:DZ136" si="54">MEDIAN($C73:$P73,$AA73:$AL73,$AW73:$BN73,$BY73:$CP73,$DA73:$DB73,$DM73:$DN73)</f>
        <v>0.5687921773860366</v>
      </c>
      <c r="EA73" s="61">
        <f t="shared" si="31"/>
        <v>32.203389830508456</v>
      </c>
      <c r="EB73" s="61">
        <f t="shared" si="39"/>
        <v>1.3910949607504588</v>
      </c>
      <c r="EC73" s="61">
        <f t="shared" ref="EC73:EC136" si="55">STDEV($C73:$P73,$AA73:$AL73,$AW73:$BN73,$BY73:$CP73,$DA73:$DB73,$DM73:$DN73)</f>
        <v>12.001142084115347</v>
      </c>
      <c r="ED73" s="61">
        <f t="shared" si="32"/>
        <v>34</v>
      </c>
      <c r="EE73" s="61">
        <f t="shared" si="32"/>
        <v>15</v>
      </c>
      <c r="EF73" s="61">
        <f t="shared" si="33"/>
        <v>44.117647058823529</v>
      </c>
      <c r="EG73" s="61">
        <f t="shared" si="34"/>
        <v>6</v>
      </c>
      <c r="EH73" s="61">
        <f t="shared" si="35"/>
        <v>17.647058823529413</v>
      </c>
      <c r="EI73" s="61">
        <f t="shared" si="38"/>
        <v>12.69801909033408</v>
      </c>
      <c r="EJ73" s="61">
        <f t="shared" ref="EJ73:EJ136" si="56">Y73+AU73+BW73+CY73+DK73+DW73</f>
        <v>2</v>
      </c>
      <c r="EK73" s="61">
        <f t="shared" si="36"/>
        <v>5.8823529411764701</v>
      </c>
      <c r="EL73" s="84"/>
      <c r="EM73" s="84"/>
      <c r="EN73" s="84"/>
      <c r="EO73" s="84"/>
    </row>
    <row r="74" spans="2:145" x14ac:dyDescent="0.4">
      <c r="B74" s="88">
        <v>1865</v>
      </c>
      <c r="C74" s="61"/>
      <c r="D74" s="61"/>
      <c r="E74" s="61"/>
      <c r="F74" s="61"/>
      <c r="G74" s="61">
        <v>5.9448462929475587</v>
      </c>
      <c r="H74" s="61"/>
      <c r="I74" s="61"/>
      <c r="J74" s="61"/>
      <c r="K74" s="61"/>
      <c r="L74" s="61"/>
      <c r="M74" s="61"/>
      <c r="N74" s="61"/>
      <c r="O74" s="61"/>
      <c r="P74" s="61"/>
      <c r="Q74" s="61">
        <f t="shared" si="50"/>
        <v>5.9448462929475587</v>
      </c>
      <c r="R74" s="61">
        <f t="shared" si="51"/>
        <v>5.9448462929475587</v>
      </c>
      <c r="S74" s="61">
        <f t="shared" si="52"/>
        <v>5.9448462929475587</v>
      </c>
      <c r="T74" s="61">
        <f t="shared" si="53"/>
        <v>1</v>
      </c>
      <c r="U74" s="61">
        <f t="array" ref="U74">SUM(IF($C74:$P74&lt;0,1,0))</f>
        <v>0</v>
      </c>
      <c r="V74" s="61">
        <f t="shared" si="47"/>
        <v>0</v>
      </c>
      <c r="W74" s="61">
        <f t="array" ref="W74">SUM(IF($C74:$P74&gt;20,1,0))</f>
        <v>0</v>
      </c>
      <c r="X74" s="61">
        <f t="shared" si="48"/>
        <v>0</v>
      </c>
      <c r="Y74" s="61">
        <f t="array" ref="Y74">SUM(IF(C74:P74&gt;40,1,0))</f>
        <v>0</v>
      </c>
      <c r="Z74" s="61">
        <f t="shared" si="49"/>
        <v>0</v>
      </c>
      <c r="AA74" s="61">
        <v>-11.243880993759948</v>
      </c>
      <c r="AB74" s="61"/>
      <c r="AC74" s="61">
        <v>2.0218146400995174</v>
      </c>
      <c r="AD74" s="61">
        <v>21.809760956175296</v>
      </c>
      <c r="AE74" s="61">
        <v>73.557483731019531</v>
      </c>
      <c r="AF74" s="61">
        <v>-9.3750000000000107</v>
      </c>
      <c r="AG74" s="61"/>
      <c r="AH74" s="61"/>
      <c r="AI74" s="61"/>
      <c r="AJ74" s="61"/>
      <c r="AK74" s="61"/>
      <c r="AL74" s="61">
        <v>29.53296703296704</v>
      </c>
      <c r="AM74" s="61">
        <f t="shared" ref="AM74:AM89" si="57">AVERAGE(AA74:AL74)</f>
        <v>17.717190894416905</v>
      </c>
      <c r="AN74" s="61">
        <f t="shared" ref="AN74:AN137" si="58">MEDIAN($AA74:$AL74)</f>
        <v>11.915787798137407</v>
      </c>
      <c r="AO74" s="61">
        <f t="shared" ref="AO74:AO137" si="59">MAX($AA74:$AL74)</f>
        <v>73.557483731019531</v>
      </c>
      <c r="AP74" s="61">
        <f t="shared" ref="AP74:AP137" si="60">COUNTA(AA74:AL74)</f>
        <v>6</v>
      </c>
      <c r="AQ74" s="61">
        <f t="array" ref="AQ74">SUM(IF($AA74:$AL74&lt;0,1,0))</f>
        <v>2</v>
      </c>
      <c r="AR74" s="61">
        <f t="shared" ref="AR74:AR137" si="61">100*AQ74/AP74</f>
        <v>33.333333333333336</v>
      </c>
      <c r="AS74" s="61">
        <f t="array" ref="AS74">SUM(IF($AA74:$AL74&gt;20,1,0))</f>
        <v>3</v>
      </c>
      <c r="AT74" s="61">
        <f t="shared" ref="AT74:AT137" si="62">100*(AS74/$AP74)</f>
        <v>50</v>
      </c>
      <c r="AU74" s="61">
        <f t="array" ref="AU74">SUM(IF(AA74:AL74&gt;40,1,0))</f>
        <v>1</v>
      </c>
      <c r="AV74" s="61">
        <f t="shared" ref="AV74:AV137" si="63">100*(AU74/AP74)</f>
        <v>16.666666666666664</v>
      </c>
      <c r="AW74" s="61">
        <v>-24.182465124159869</v>
      </c>
      <c r="AX74" s="61">
        <v>2.6868556701030855</v>
      </c>
      <c r="AY74" s="61">
        <v>1.1220654719755951</v>
      </c>
      <c r="AZ74" s="61">
        <v>2.2727272727272716</v>
      </c>
      <c r="BA74" s="61">
        <v>2.8592293845012251</v>
      </c>
      <c r="BB74" s="61">
        <v>-12.124582869855388</v>
      </c>
      <c r="BC74" s="61">
        <v>-10.013546596681156</v>
      </c>
      <c r="BD74" s="61"/>
      <c r="BE74" s="61">
        <v>-1.0869565217391237</v>
      </c>
      <c r="BF74" s="61">
        <v>-8.5681611606290886</v>
      </c>
      <c r="BG74" s="61">
        <v>-3.4968978784783804</v>
      </c>
      <c r="BH74" s="61">
        <v>23.601149309444548</v>
      </c>
      <c r="BI74" s="61">
        <v>-8.2901554404145035</v>
      </c>
      <c r="BJ74" s="61">
        <v>5.1332680807246405</v>
      </c>
      <c r="BK74" s="61">
        <v>-3.3855530670205942</v>
      </c>
      <c r="BL74" s="61">
        <v>-1.4231863989537683</v>
      </c>
      <c r="BM74" s="61">
        <v>-3.7446557570396499</v>
      </c>
      <c r="BN74" s="61">
        <v>3.1677777777777698</v>
      </c>
      <c r="BO74" s="61">
        <f t="shared" ref="BO74:BO137" si="64">AVERAGE(AW74:BN74)</f>
        <v>-2.0866522263363163</v>
      </c>
      <c r="BP74" s="61">
        <f t="shared" ref="BP74:BP137" si="65">MEDIAN($AW74:$BN74)</f>
        <v>-1.4231863989537683</v>
      </c>
      <c r="BQ74" s="61">
        <f t="shared" ref="BQ74:BQ137" si="66">MAX($AW74:$BN74)</f>
        <v>23.601149309444548</v>
      </c>
      <c r="BR74" s="61">
        <f t="shared" ref="BR74:BR137" si="67">COUNTA(AW74:BN74)</f>
        <v>17</v>
      </c>
      <c r="BS74" s="61">
        <f t="array" ref="BS74">SUM(IF($AW74:$BN74&lt;0,1,0))</f>
        <v>10</v>
      </c>
      <c r="BT74" s="61">
        <f t="shared" ref="BT74:BT137" si="68">100*BS74/BR74</f>
        <v>58.823529411764703</v>
      </c>
      <c r="BU74" s="61">
        <f t="array" ref="BU74">SUM(IF($AW74:$BN74&gt;20,1,0))</f>
        <v>1</v>
      </c>
      <c r="BV74" s="61">
        <f t="shared" ref="BV74:BV137" si="69">100*(BU74/$BR74)</f>
        <v>5.8823529411764701</v>
      </c>
      <c r="BW74" s="61">
        <f t="array" ref="BW74">SUM(IF(AW74:BN74&gt;40,1,0))</f>
        <v>0</v>
      </c>
      <c r="BX74" s="61">
        <f t="shared" ref="BX74:BX137" si="70">100*(BW74/BR74)</f>
        <v>0</v>
      </c>
      <c r="BY74" s="61">
        <v>-9.5070422535211243</v>
      </c>
      <c r="BZ74" s="61"/>
      <c r="CA74" s="61">
        <v>6.3795853269537472</v>
      </c>
      <c r="CB74" s="61">
        <v>-3.8970325348587695</v>
      </c>
      <c r="CC74" s="61">
        <v>26.4</v>
      </c>
      <c r="CD74" s="61"/>
      <c r="CE74" s="61"/>
      <c r="CF74" s="61"/>
      <c r="CG74" s="61"/>
      <c r="CH74" s="61"/>
      <c r="CI74" s="61"/>
      <c r="CJ74" s="61" t="s">
        <v>26</v>
      </c>
      <c r="CK74" s="61"/>
      <c r="CL74" s="61"/>
      <c r="CM74" s="61"/>
      <c r="CN74" s="61">
        <v>10.200927357032441</v>
      </c>
      <c r="CO74" s="61"/>
      <c r="CP74" s="61">
        <v>-11.538461538461531</v>
      </c>
      <c r="CQ74" s="61">
        <f t="shared" ref="CQ74:CQ137" si="71">AVERAGE(BY74:CP74)</f>
        <v>3.0063293928574608</v>
      </c>
      <c r="CR74" s="61">
        <f t="shared" ref="CR74:CR137" si="72">MEDIAN($BY74:$CP74)</f>
        <v>1.2412763960474886</v>
      </c>
      <c r="CS74" s="61">
        <f t="shared" ref="CS74:CS137" si="73">MAX($BY74:$CP74)</f>
        <v>26.4</v>
      </c>
      <c r="CT74" s="61">
        <f t="shared" ref="CT74:CT137" si="74">COUNTA(BY74:CP74)</f>
        <v>7</v>
      </c>
      <c r="CU74" s="61">
        <f t="array" ref="CU74">SUM(IF($BY74:$CP74&lt;0,1,0))</f>
        <v>3</v>
      </c>
      <c r="CV74" s="61">
        <f t="shared" ref="CV74:CV137" si="75">100*CU74/CT74</f>
        <v>42.857142857142854</v>
      </c>
      <c r="CW74" s="61">
        <f t="array" ref="CW74">SUM(IF($BY74:$CP74&gt;20,1,0))</f>
        <v>2</v>
      </c>
      <c r="CX74" s="61">
        <f t="shared" ref="CX74:CX137" si="76">100*(CW74/$CT74)</f>
        <v>28.571428571428569</v>
      </c>
      <c r="CY74" s="61">
        <f t="array" ref="CY74">SUM(IF(BY74:CP74&gt;40,1,0))</f>
        <v>1</v>
      </c>
      <c r="CZ74" s="61">
        <f t="shared" ref="CZ74:CZ137" si="77">100*(CY74/CT74)</f>
        <v>14.285714285714285</v>
      </c>
      <c r="DA74" s="61"/>
      <c r="DB74" s="61">
        <v>4.9238679507204592</v>
      </c>
      <c r="DC74" s="61">
        <f t="shared" ref="DC74:DC137" si="78">AVERAGE(DA74:DB74)</f>
        <v>4.9238679507204592</v>
      </c>
      <c r="DD74" s="61">
        <f t="shared" ref="DD74:DD137" si="79">MEDIAN($DA74:$DB74)</f>
        <v>4.9238679507204592</v>
      </c>
      <c r="DE74" s="61">
        <f t="shared" ref="DE74:DE137" si="80">MAX($DA74:$DB74)</f>
        <v>4.9238679507204592</v>
      </c>
      <c r="DF74" s="61">
        <f t="shared" ref="DF74:DF137" si="81">COUNTA(DA74:DB74)</f>
        <v>1</v>
      </c>
      <c r="DG74" s="61">
        <f t="array" ref="DG74">SUM(IF($DA74:$DB74&lt;0,1,0))</f>
        <v>0</v>
      </c>
      <c r="DH74" s="61">
        <f t="shared" ref="DH74:DH137" si="82">100*DG74/DF74</f>
        <v>0</v>
      </c>
      <c r="DI74" s="61">
        <f t="array" ref="DI74">SUM(IF($DA74:$DB74&gt;20,1,0))</f>
        <v>0</v>
      </c>
      <c r="DJ74" s="61">
        <f t="shared" ref="DJ74:DJ137" si="83">100*(DI74/$DF74)</f>
        <v>0</v>
      </c>
      <c r="DK74" s="61">
        <f t="array" ref="DK74">SUM(IF(DA74:DB74&gt;40,1,0))</f>
        <v>0</v>
      </c>
      <c r="DL74" s="61">
        <f t="shared" ref="DL74:DL137" si="84">100*(DK74/DF74)</f>
        <v>0</v>
      </c>
      <c r="DM74" s="61">
        <v>5.1564561428217086</v>
      </c>
      <c r="DN74" s="61">
        <v>0.61728395061728669</v>
      </c>
      <c r="DO74" s="61">
        <f t="shared" si="40"/>
        <v>2.8868700467194977</v>
      </c>
      <c r="DP74" s="61">
        <f t="shared" si="41"/>
        <v>2.8868700467194977</v>
      </c>
      <c r="DQ74" s="61">
        <f t="shared" si="42"/>
        <v>5.1564561428217086</v>
      </c>
      <c r="DR74" s="61">
        <f t="shared" si="43"/>
        <v>2</v>
      </c>
      <c r="DS74" s="61">
        <f t="array" ref="DS74">SUM(IF($DM74:$DN74&lt;0,1,0))</f>
        <v>0</v>
      </c>
      <c r="DT74" s="61">
        <f t="shared" si="44"/>
        <v>0</v>
      </c>
      <c r="DU74" s="61">
        <f t="array" ref="DU74">SUM(IF($DM74:$DN74&gt;20,1,0))</f>
        <v>0</v>
      </c>
      <c r="DV74" s="61">
        <f t="shared" si="45"/>
        <v>0</v>
      </c>
      <c r="DW74" s="61">
        <f t="array" ref="DW74">SUM(IF(DM74:DN74&gt;40,1,0))</f>
        <v>0</v>
      </c>
      <c r="DX74" s="61">
        <f t="shared" si="46"/>
        <v>0</v>
      </c>
      <c r="DY74" s="61">
        <f t="shared" si="37"/>
        <v>3.1972875216071452</v>
      </c>
      <c r="DZ74" s="61">
        <f t="shared" si="54"/>
        <v>1.1220654719755951</v>
      </c>
      <c r="EA74" s="61">
        <f t="shared" ref="EA74:EA137" si="85">MAX($C74:$P74,$AA74:$AL74,$AW74:$BN74,$BY74:$CP74,$DA74:$DB74,$DM74:$DN74)</f>
        <v>73.557483731019531</v>
      </c>
      <c r="EB74" s="61">
        <f t="shared" si="39"/>
        <v>1.6573137935384696</v>
      </c>
      <c r="EC74" s="61">
        <f t="shared" si="55"/>
        <v>17.172787188570069</v>
      </c>
      <c r="ED74" s="61">
        <f t="shared" ref="ED74:EE137" si="86">T74+AP74+BR74+CT74+DF74+DR74</f>
        <v>34</v>
      </c>
      <c r="EE74" s="61">
        <f t="shared" si="86"/>
        <v>15</v>
      </c>
      <c r="EF74" s="61">
        <f t="shared" ref="EF74:EF137" si="87">100*EE74/ED74</f>
        <v>44.117647058823529</v>
      </c>
      <c r="EG74" s="61">
        <f t="shared" ref="EG74:EG137" si="88">W74+AS74+BU74+CW74+DI74+DU74</f>
        <v>6</v>
      </c>
      <c r="EH74" s="61">
        <f t="shared" ref="EH74:EH137" si="89">100*(EG74/$ED74)</f>
        <v>17.647058823529413</v>
      </c>
      <c r="EI74" s="61">
        <f t="shared" si="38"/>
        <v>14.026292335115864</v>
      </c>
      <c r="EJ74" s="61">
        <f t="shared" si="56"/>
        <v>2</v>
      </c>
      <c r="EK74" s="61">
        <f t="shared" ref="EK74:EK137" si="90">100*(EJ74/ED74)</f>
        <v>5.8823529411764701</v>
      </c>
      <c r="EL74" s="84"/>
      <c r="EM74" s="84"/>
      <c r="EN74" s="84"/>
      <c r="EO74" s="84"/>
    </row>
    <row r="75" spans="2:145" x14ac:dyDescent="0.4">
      <c r="B75" s="88">
        <v>1866</v>
      </c>
      <c r="C75" s="61"/>
      <c r="D75" s="61"/>
      <c r="E75" s="61"/>
      <c r="F75" s="61"/>
      <c r="G75" s="61">
        <v>5.9419671431619525</v>
      </c>
      <c r="H75" s="61"/>
      <c r="I75" s="61"/>
      <c r="J75" s="61"/>
      <c r="K75" s="61"/>
      <c r="L75" s="61"/>
      <c r="M75" s="61"/>
      <c r="N75" s="61"/>
      <c r="O75" s="61"/>
      <c r="P75" s="61"/>
      <c r="Q75" s="61">
        <f t="shared" si="50"/>
        <v>5.9419671431619525</v>
      </c>
      <c r="R75" s="61">
        <f t="shared" si="51"/>
        <v>5.9419671431619525</v>
      </c>
      <c r="S75" s="61">
        <f t="shared" si="52"/>
        <v>5.9419671431619525</v>
      </c>
      <c r="T75" s="61">
        <f t="shared" si="53"/>
        <v>1</v>
      </c>
      <c r="U75" s="61">
        <f t="array" ref="U75">SUM(IF($C75:$P75&lt;0,1,0))</f>
        <v>0</v>
      </c>
      <c r="V75" s="61">
        <f t="shared" si="47"/>
        <v>0</v>
      </c>
      <c r="W75" s="61">
        <f t="array" ref="W75">SUM(IF($C75:$P75&gt;20,1,0))</f>
        <v>0</v>
      </c>
      <c r="X75" s="61">
        <f t="shared" si="48"/>
        <v>0</v>
      </c>
      <c r="Y75" s="61">
        <f t="array" ref="Y75">SUM(IF(C75:P75&gt;40,1,0))</f>
        <v>0</v>
      </c>
      <c r="Z75" s="61">
        <f t="shared" si="49"/>
        <v>0</v>
      </c>
      <c r="AA75" s="61">
        <v>5.6757230797942704</v>
      </c>
      <c r="AB75" s="61"/>
      <c r="AC75" s="61">
        <v>7.2064868644378448</v>
      </c>
      <c r="AD75" s="61">
        <v>7.6771397607200864</v>
      </c>
      <c r="AE75" s="61">
        <v>151.71853518310212</v>
      </c>
      <c r="AF75" s="61">
        <v>25.862068965517238</v>
      </c>
      <c r="AG75" s="61"/>
      <c r="AH75" s="61"/>
      <c r="AI75" s="61"/>
      <c r="AJ75" s="61"/>
      <c r="AK75" s="61"/>
      <c r="AL75" s="61">
        <v>-35.100742311770937</v>
      </c>
      <c r="AM75" s="61">
        <f t="shared" si="57"/>
        <v>27.173201923633439</v>
      </c>
      <c r="AN75" s="61">
        <f t="shared" si="58"/>
        <v>7.4418133125789652</v>
      </c>
      <c r="AO75" s="61">
        <f t="shared" si="59"/>
        <v>151.71853518310212</v>
      </c>
      <c r="AP75" s="61">
        <f t="shared" si="60"/>
        <v>6</v>
      </c>
      <c r="AQ75" s="61">
        <f t="array" ref="AQ75">SUM(IF($AA75:$AL75&lt;0,1,0))</f>
        <v>1</v>
      </c>
      <c r="AR75" s="61">
        <f t="shared" si="61"/>
        <v>16.666666666666668</v>
      </c>
      <c r="AS75" s="61">
        <f t="array" ref="AS75">SUM(IF($AA75:$AL75&gt;20,1,0))</f>
        <v>2</v>
      </c>
      <c r="AT75" s="61">
        <f t="shared" si="62"/>
        <v>33.333333333333329</v>
      </c>
      <c r="AU75" s="61">
        <f t="array" ref="AU75">SUM(IF(AA75:AL75&gt;40,1,0))</f>
        <v>1</v>
      </c>
      <c r="AV75" s="61">
        <f t="shared" si="63"/>
        <v>16.666666666666664</v>
      </c>
      <c r="AW75" s="61">
        <v>44.633988875645599</v>
      </c>
      <c r="AX75" s="61">
        <v>1.8579635741351939</v>
      </c>
      <c r="AY75" s="61">
        <v>3.3342310799892303</v>
      </c>
      <c r="AZ75" s="61">
        <v>-7.7124183006536047</v>
      </c>
      <c r="BA75" s="61">
        <v>1.8932913275380323</v>
      </c>
      <c r="BB75" s="61">
        <v>8.6075949367088604</v>
      </c>
      <c r="BC75" s="61">
        <v>10.358777945697884</v>
      </c>
      <c r="BD75" s="61"/>
      <c r="BE75" s="61">
        <v>0</v>
      </c>
      <c r="BF75" s="61">
        <v>-4.3974968563834151</v>
      </c>
      <c r="BG75" s="61">
        <v>2.5563473649320545</v>
      </c>
      <c r="BH75" s="61">
        <v>-8.9936658713481332</v>
      </c>
      <c r="BI75" s="61">
        <v>9.8870056497175174</v>
      </c>
      <c r="BJ75" s="61">
        <v>8.2591113841113835</v>
      </c>
      <c r="BK75" s="61">
        <v>2.2536434775150536</v>
      </c>
      <c r="BL75" s="61">
        <v>2.1798548314313755</v>
      </c>
      <c r="BM75" s="61">
        <v>8.2095267269107097</v>
      </c>
      <c r="BN75" s="61">
        <v>4.6833171782444909</v>
      </c>
      <c r="BO75" s="61">
        <f t="shared" si="64"/>
        <v>5.1535925484818952</v>
      </c>
      <c r="BP75" s="61">
        <f t="shared" si="65"/>
        <v>2.5563473649320545</v>
      </c>
      <c r="BQ75" s="61">
        <f t="shared" si="66"/>
        <v>44.633988875645599</v>
      </c>
      <c r="BR75" s="61">
        <f t="shared" si="67"/>
        <v>17</v>
      </c>
      <c r="BS75" s="61">
        <f t="array" ref="BS75">SUM(IF($AW75:$BN75&lt;0,1,0))</f>
        <v>3</v>
      </c>
      <c r="BT75" s="61">
        <f t="shared" si="68"/>
        <v>17.647058823529413</v>
      </c>
      <c r="BU75" s="61">
        <f t="array" ref="BU75">SUM(IF($AW75:$BN75&gt;20,1,0))</f>
        <v>1</v>
      </c>
      <c r="BV75" s="61">
        <f t="shared" si="69"/>
        <v>5.8823529411764701</v>
      </c>
      <c r="BW75" s="61">
        <f t="array" ref="BW75">SUM(IF(AW75:BN75&gt;40,1,0))</f>
        <v>1</v>
      </c>
      <c r="BX75" s="61">
        <f t="shared" si="70"/>
        <v>5.8823529411764701</v>
      </c>
      <c r="BY75" s="61">
        <v>-9.3385214007782054</v>
      </c>
      <c r="BZ75" s="61"/>
      <c r="CA75" s="61">
        <v>1.9490254872563677</v>
      </c>
      <c r="CB75" s="61">
        <v>-1.5625</v>
      </c>
      <c r="CC75" s="61">
        <v>0</v>
      </c>
      <c r="CD75" s="61"/>
      <c r="CE75" s="61"/>
      <c r="CF75" s="61"/>
      <c r="CG75" s="61"/>
      <c r="CH75" s="61"/>
      <c r="CI75" s="61"/>
      <c r="CJ75" s="61" t="s">
        <v>25</v>
      </c>
      <c r="CK75" s="61"/>
      <c r="CL75" s="61"/>
      <c r="CM75" s="61"/>
      <c r="CN75" s="61">
        <v>8.0645161290322509</v>
      </c>
      <c r="CO75" s="61"/>
      <c r="CP75" s="61">
        <v>-10.869565217391308</v>
      </c>
      <c r="CQ75" s="61">
        <f t="shared" si="71"/>
        <v>-1.9595075003134825</v>
      </c>
      <c r="CR75" s="61">
        <f t="shared" si="72"/>
        <v>-0.78125</v>
      </c>
      <c r="CS75" s="61">
        <f t="shared" si="73"/>
        <v>8.0645161290322509</v>
      </c>
      <c r="CT75" s="61">
        <f t="shared" si="74"/>
        <v>7</v>
      </c>
      <c r="CU75" s="61">
        <f t="array" ref="CU75">SUM(IF($BY75:$CP75&lt;0,1,0))</f>
        <v>3</v>
      </c>
      <c r="CV75" s="61">
        <f t="shared" si="75"/>
        <v>42.857142857142854</v>
      </c>
      <c r="CW75" s="61">
        <f t="array" ref="CW75">SUM(IF($BY75:$CP75&gt;20,1,0))</f>
        <v>1</v>
      </c>
      <c r="CX75" s="61">
        <f t="shared" si="76"/>
        <v>14.285714285714285</v>
      </c>
      <c r="CY75" s="61">
        <f t="array" ref="CY75">SUM(IF(BY75:CP75&gt;40,1,0))</f>
        <v>1</v>
      </c>
      <c r="CZ75" s="61">
        <f t="shared" si="77"/>
        <v>14.285714285714285</v>
      </c>
      <c r="DA75" s="61"/>
      <c r="DB75" s="61">
        <v>-1.3732716326147421</v>
      </c>
      <c r="DC75" s="61">
        <f t="shared" si="78"/>
        <v>-1.3732716326147421</v>
      </c>
      <c r="DD75" s="61">
        <f t="shared" si="79"/>
        <v>-1.3732716326147421</v>
      </c>
      <c r="DE75" s="61">
        <f t="shared" si="80"/>
        <v>-1.3732716326147421</v>
      </c>
      <c r="DF75" s="61">
        <f t="shared" si="81"/>
        <v>1</v>
      </c>
      <c r="DG75" s="61">
        <f t="array" ref="DG75">SUM(IF($DA75:$DB75&lt;0,1,0))</f>
        <v>1</v>
      </c>
      <c r="DH75" s="61">
        <f t="shared" si="82"/>
        <v>100</v>
      </c>
      <c r="DI75" s="61">
        <f t="array" ref="DI75">SUM(IF($DA75:$DB75&gt;20,1,0))</f>
        <v>0</v>
      </c>
      <c r="DJ75" s="61">
        <f t="shared" si="83"/>
        <v>0</v>
      </c>
      <c r="DK75" s="61">
        <f t="array" ref="DK75">SUM(IF(DA75:DB75&gt;40,1,0))</f>
        <v>0</v>
      </c>
      <c r="DL75" s="61">
        <f t="shared" si="84"/>
        <v>0</v>
      </c>
      <c r="DM75" s="61">
        <v>2.4670697045348082</v>
      </c>
      <c r="DN75" s="61">
        <v>-1.2269938650306678</v>
      </c>
      <c r="DO75" s="61">
        <f t="shared" si="40"/>
        <v>0.62003791975207023</v>
      </c>
      <c r="DP75" s="61">
        <f t="shared" si="41"/>
        <v>0.62003791975207023</v>
      </c>
      <c r="DQ75" s="61">
        <f t="shared" si="42"/>
        <v>2.4670697045348082</v>
      </c>
      <c r="DR75" s="61">
        <f t="shared" si="43"/>
        <v>2</v>
      </c>
      <c r="DS75" s="61">
        <f t="array" ref="DS75">SUM(IF($DM75:$DN75&lt;0,1,0))</f>
        <v>1</v>
      </c>
      <c r="DT75" s="61">
        <f t="shared" si="44"/>
        <v>50</v>
      </c>
      <c r="DU75" s="61">
        <f t="array" ref="DU75">SUM(IF($DM75:$DN75&gt;20,1,0))</f>
        <v>0</v>
      </c>
      <c r="DV75" s="61">
        <f t="shared" si="45"/>
        <v>0</v>
      </c>
      <c r="DW75" s="61">
        <f t="array" ref="DW75">SUM(IF(DM75:DN75&gt;40,1,0))</f>
        <v>0</v>
      </c>
      <c r="DX75" s="61">
        <f t="shared" si="46"/>
        <v>0</v>
      </c>
      <c r="DY75" s="61">
        <f t="shared" ref="DY75:DY138" si="91">AVERAGE(C75:P75,AA75:AL75,AW75:BN75,BY75:CP75,DA75:DB75,DM75:DN75)</f>
        <v>7.4152124610352512</v>
      </c>
      <c r="DZ75" s="61">
        <f t="shared" si="54"/>
        <v>2.4670697045348082</v>
      </c>
      <c r="EA75" s="61">
        <f t="shared" si="85"/>
        <v>151.71853518310212</v>
      </c>
      <c r="EB75" s="61">
        <f t="shared" si="39"/>
        <v>1.3433237156153339</v>
      </c>
      <c r="EC75" s="61">
        <f t="shared" si="55"/>
        <v>28.609720780487038</v>
      </c>
      <c r="ED75" s="61">
        <f t="shared" si="86"/>
        <v>34</v>
      </c>
      <c r="EE75" s="61">
        <f t="shared" si="86"/>
        <v>9</v>
      </c>
      <c r="EF75" s="61">
        <f t="shared" si="87"/>
        <v>26.470588235294116</v>
      </c>
      <c r="EG75" s="61">
        <f t="shared" si="88"/>
        <v>4</v>
      </c>
      <c r="EH75" s="61">
        <f t="shared" si="89"/>
        <v>11.76470588235294</v>
      </c>
      <c r="EI75" s="61">
        <f t="shared" si="38"/>
        <v>13.903743315508022</v>
      </c>
      <c r="EJ75" s="61">
        <f t="shared" si="56"/>
        <v>3</v>
      </c>
      <c r="EK75" s="61">
        <f t="shared" si="90"/>
        <v>8.8235294117647065</v>
      </c>
      <c r="EL75" s="84"/>
      <c r="EM75" s="84"/>
      <c r="EN75" s="84"/>
      <c r="EO75" s="84"/>
    </row>
    <row r="76" spans="2:145" x14ac:dyDescent="0.4">
      <c r="B76" s="88">
        <v>1867</v>
      </c>
      <c r="C76" s="61"/>
      <c r="D76" s="61"/>
      <c r="E76" s="61"/>
      <c r="F76" s="61"/>
      <c r="G76" s="61">
        <v>5.9510623300775389</v>
      </c>
      <c r="H76" s="61"/>
      <c r="I76" s="61"/>
      <c r="J76" s="61"/>
      <c r="K76" s="61"/>
      <c r="L76" s="61"/>
      <c r="M76" s="61"/>
      <c r="N76" s="61"/>
      <c r="O76" s="61"/>
      <c r="P76" s="61"/>
      <c r="Q76" s="61">
        <f t="shared" si="50"/>
        <v>5.9510623300775389</v>
      </c>
      <c r="R76" s="61">
        <f t="shared" si="51"/>
        <v>5.9510623300775389</v>
      </c>
      <c r="S76" s="61">
        <f t="shared" si="52"/>
        <v>5.9510623300775389</v>
      </c>
      <c r="T76" s="61">
        <f t="shared" si="53"/>
        <v>1</v>
      </c>
      <c r="U76" s="61">
        <f t="array" ref="U76">SUM(IF($C76:$P76&lt;0,1,0))</f>
        <v>0</v>
      </c>
      <c r="V76" s="61">
        <f t="shared" si="47"/>
        <v>0</v>
      </c>
      <c r="W76" s="61">
        <f t="array" ref="W76">SUM(IF($C76:$P76&gt;20,1,0))</f>
        <v>0</v>
      </c>
      <c r="X76" s="61">
        <f t="shared" si="48"/>
        <v>0</v>
      </c>
      <c r="Y76" s="61">
        <f t="array" ref="Y76">SUM(IF(C76:P76&gt;40,1,0))</f>
        <v>0</v>
      </c>
      <c r="Z76" s="61">
        <f t="shared" si="49"/>
        <v>0</v>
      </c>
      <c r="AA76" s="61">
        <v>-9.5106402437367628</v>
      </c>
      <c r="AB76" s="61"/>
      <c r="AC76" s="61">
        <v>-7.1457837590809481</v>
      </c>
      <c r="AD76" s="61">
        <v>-28.309154320449792</v>
      </c>
      <c r="AE76" s="61">
        <v>8.7785501489572972</v>
      </c>
      <c r="AF76" s="61">
        <v>-12.328767123287665</v>
      </c>
      <c r="AG76" s="61"/>
      <c r="AH76" s="61"/>
      <c r="AI76" s="61"/>
      <c r="AJ76" s="61"/>
      <c r="AK76" s="61"/>
      <c r="AL76" s="61">
        <v>-32.843137254901968</v>
      </c>
      <c r="AM76" s="61">
        <f t="shared" si="57"/>
        <v>-13.559822092083309</v>
      </c>
      <c r="AN76" s="61">
        <f t="shared" si="58"/>
        <v>-10.919703683512214</v>
      </c>
      <c r="AO76" s="61">
        <f t="shared" si="59"/>
        <v>8.7785501489572972</v>
      </c>
      <c r="AP76" s="61">
        <f t="shared" si="60"/>
        <v>6</v>
      </c>
      <c r="AQ76" s="61">
        <f t="array" ref="AQ76">SUM(IF($AA76:$AL76&lt;0,1,0))</f>
        <v>5</v>
      </c>
      <c r="AR76" s="61">
        <f t="shared" si="61"/>
        <v>83.333333333333329</v>
      </c>
      <c r="AS76" s="61">
        <f t="array" ref="AS76">SUM(IF($AA76:$AL76&gt;20,1,0))</f>
        <v>0</v>
      </c>
      <c r="AT76" s="61">
        <f t="shared" si="62"/>
        <v>0</v>
      </c>
      <c r="AU76" s="61">
        <f t="array" ref="AU76">SUM(IF(AA76:AL76&gt;40,1,0))</f>
        <v>0</v>
      </c>
      <c r="AV76" s="61">
        <f t="shared" si="63"/>
        <v>0</v>
      </c>
      <c r="AW76" s="61">
        <v>31.93640874208117</v>
      </c>
      <c r="AX76" s="61">
        <v>14.540094339622662</v>
      </c>
      <c r="AY76" s="61">
        <v>4.3004587155963305</v>
      </c>
      <c r="AZ76" s="61">
        <v>7.0821529745042495</v>
      </c>
      <c r="BA76" s="61">
        <v>0.46456232239371342</v>
      </c>
      <c r="BB76" s="61">
        <v>20.629370629370623</v>
      </c>
      <c r="BC76" s="61">
        <v>9.4081833399273229</v>
      </c>
      <c r="BD76" s="61"/>
      <c r="BE76" s="61">
        <v>2.1978021978021847</v>
      </c>
      <c r="BF76" s="61">
        <v>-13.038254452969039</v>
      </c>
      <c r="BG76" s="61">
        <v>2.8205126121138329</v>
      </c>
      <c r="BH76" s="61">
        <v>10.15462285654074</v>
      </c>
      <c r="BI76" s="61">
        <v>20.545778129325697</v>
      </c>
      <c r="BJ76" s="61">
        <v>11.725983701470366</v>
      </c>
      <c r="BK76" s="61">
        <v>5.366022405063438</v>
      </c>
      <c r="BL76" s="61">
        <v>5.0184870613082291</v>
      </c>
      <c r="BM76" s="61">
        <v>19.037508846426032</v>
      </c>
      <c r="BN76" s="61">
        <v>3.8586831275720193</v>
      </c>
      <c r="BO76" s="61">
        <f t="shared" si="64"/>
        <v>9.1793163263617394</v>
      </c>
      <c r="BP76" s="61">
        <f t="shared" si="65"/>
        <v>7.0821529745042495</v>
      </c>
      <c r="BQ76" s="61">
        <f t="shared" si="66"/>
        <v>31.93640874208117</v>
      </c>
      <c r="BR76" s="61">
        <f t="shared" si="67"/>
        <v>17</v>
      </c>
      <c r="BS76" s="61">
        <f t="array" ref="BS76">SUM(IF($AW76:$BN76&lt;0,1,0))</f>
        <v>1</v>
      </c>
      <c r="BT76" s="61">
        <f t="shared" si="68"/>
        <v>5.882352941176471</v>
      </c>
      <c r="BU76" s="61">
        <f t="array" ref="BU76">SUM(IF($AW76:$BN76&gt;20,1,0))</f>
        <v>3</v>
      </c>
      <c r="BV76" s="61">
        <f t="shared" si="69"/>
        <v>17.647058823529413</v>
      </c>
      <c r="BW76" s="61">
        <f t="array" ref="BW76">SUM(IF(AW76:BN76&gt;40,1,0))</f>
        <v>0</v>
      </c>
      <c r="BX76" s="61">
        <f t="shared" si="70"/>
        <v>0</v>
      </c>
      <c r="BY76" s="61">
        <v>2.7896995708154444</v>
      </c>
      <c r="BZ76" s="61"/>
      <c r="CA76" s="61">
        <v>1.9117647058823488</v>
      </c>
      <c r="CB76" s="61">
        <v>1.5495086923658352</v>
      </c>
      <c r="CC76" s="61">
        <v>1.8987341772151944</v>
      </c>
      <c r="CD76" s="61"/>
      <c r="CE76" s="61"/>
      <c r="CF76" s="61"/>
      <c r="CG76" s="61"/>
      <c r="CH76" s="61"/>
      <c r="CI76" s="61"/>
      <c r="CJ76" s="61" t="s">
        <v>25</v>
      </c>
      <c r="CK76" s="61"/>
      <c r="CL76" s="61"/>
      <c r="CM76" s="61"/>
      <c r="CN76" s="61">
        <v>2.0116807268007797</v>
      </c>
      <c r="CO76" s="61"/>
      <c r="CP76" s="61">
        <v>5.6910569105691033</v>
      </c>
      <c r="CQ76" s="61">
        <f t="shared" si="71"/>
        <v>2.6420741306081177</v>
      </c>
      <c r="CR76" s="61">
        <f t="shared" si="72"/>
        <v>1.9617227163415643</v>
      </c>
      <c r="CS76" s="61">
        <f t="shared" si="73"/>
        <v>5.6910569105691033</v>
      </c>
      <c r="CT76" s="61">
        <f t="shared" si="74"/>
        <v>7</v>
      </c>
      <c r="CU76" s="61">
        <f t="array" ref="CU76">SUM(IF($BY76:$CP76&lt;0,1,0))</f>
        <v>0</v>
      </c>
      <c r="CV76" s="61">
        <f t="shared" si="75"/>
        <v>0</v>
      </c>
      <c r="CW76" s="61">
        <f t="array" ref="CW76">SUM(IF($BY76:$CP76&gt;20,1,0))</f>
        <v>1</v>
      </c>
      <c r="CX76" s="61">
        <f t="shared" si="76"/>
        <v>14.285714285714285</v>
      </c>
      <c r="CY76" s="61">
        <f t="array" ref="CY76">SUM(IF(BY76:CP76&gt;40,1,0))</f>
        <v>1</v>
      </c>
      <c r="CZ76" s="61">
        <f t="shared" si="77"/>
        <v>14.285714285714285</v>
      </c>
      <c r="DA76" s="61"/>
      <c r="DB76" s="61">
        <v>-4.8626513797826538</v>
      </c>
      <c r="DC76" s="61">
        <f t="shared" si="78"/>
        <v>-4.8626513797826538</v>
      </c>
      <c r="DD76" s="61">
        <f t="shared" si="79"/>
        <v>-4.8626513797826538</v>
      </c>
      <c r="DE76" s="61">
        <f t="shared" si="80"/>
        <v>-4.8626513797826538</v>
      </c>
      <c r="DF76" s="61">
        <f t="shared" si="81"/>
        <v>1</v>
      </c>
      <c r="DG76" s="61">
        <f t="array" ref="DG76">SUM(IF($DA76:$DB76&lt;0,1,0))</f>
        <v>1</v>
      </c>
      <c r="DH76" s="61">
        <f t="shared" si="82"/>
        <v>100</v>
      </c>
      <c r="DI76" s="61">
        <f t="array" ref="DI76">SUM(IF($DA76:$DB76&gt;20,1,0))</f>
        <v>0</v>
      </c>
      <c r="DJ76" s="61">
        <f t="shared" si="83"/>
        <v>0</v>
      </c>
      <c r="DK76" s="61">
        <f t="array" ref="DK76">SUM(IF(DA76:DB76&gt;40,1,0))</f>
        <v>0</v>
      </c>
      <c r="DL76" s="61">
        <f t="shared" si="84"/>
        <v>0</v>
      </c>
      <c r="DM76" s="61">
        <v>-11.719203543263696</v>
      </c>
      <c r="DN76" s="61">
        <v>1.552795031055898</v>
      </c>
      <c r="DO76" s="61">
        <f t="shared" si="40"/>
        <v>-5.0832042561038993</v>
      </c>
      <c r="DP76" s="61">
        <f t="shared" si="41"/>
        <v>-5.0832042561038993</v>
      </c>
      <c r="DQ76" s="61">
        <f t="shared" si="42"/>
        <v>1.552795031055898</v>
      </c>
      <c r="DR76" s="61">
        <f t="shared" si="43"/>
        <v>2</v>
      </c>
      <c r="DS76" s="61">
        <f t="array" ref="DS76">SUM(IF($DM76:$DN76&lt;0,1,0))</f>
        <v>1</v>
      </c>
      <c r="DT76" s="61">
        <f t="shared" si="44"/>
        <v>50</v>
      </c>
      <c r="DU76" s="61">
        <f t="array" ref="DU76">SUM(IF($DM76:$DN76&gt;20,1,0))</f>
        <v>0</v>
      </c>
      <c r="DV76" s="61">
        <f t="shared" si="45"/>
        <v>0</v>
      </c>
      <c r="DW76" s="61">
        <f t="array" ref="DW76">SUM(IF(DM76:DN76&gt;40,1,0))</f>
        <v>0</v>
      </c>
      <c r="DX76" s="61">
        <f t="shared" si="46"/>
        <v>0</v>
      </c>
      <c r="DY76" s="61">
        <f t="shared" si="91"/>
        <v>2.4686027944662285</v>
      </c>
      <c r="DZ76" s="61">
        <f t="shared" si="54"/>
        <v>2.8205126121138329</v>
      </c>
      <c r="EA76" s="61">
        <f t="shared" si="85"/>
        <v>31.93640874208117</v>
      </c>
      <c r="EB76" s="61">
        <f t="shared" si="39"/>
        <v>1.2450760471711002</v>
      </c>
      <c r="EC76" s="61">
        <f t="shared" si="55"/>
        <v>12.982398039997024</v>
      </c>
      <c r="ED76" s="61">
        <f t="shared" si="86"/>
        <v>34</v>
      </c>
      <c r="EE76" s="61">
        <f t="shared" si="86"/>
        <v>8</v>
      </c>
      <c r="EF76" s="61">
        <f t="shared" si="87"/>
        <v>23.529411764705884</v>
      </c>
      <c r="EG76" s="61">
        <f t="shared" si="88"/>
        <v>4</v>
      </c>
      <c r="EH76" s="61">
        <f t="shared" si="89"/>
        <v>11.76470588235294</v>
      </c>
      <c r="EI76" s="61">
        <f t="shared" si="38"/>
        <v>13.339275103980986</v>
      </c>
      <c r="EJ76" s="61">
        <f t="shared" si="56"/>
        <v>1</v>
      </c>
      <c r="EK76" s="61">
        <f t="shared" si="90"/>
        <v>2.9411764705882351</v>
      </c>
      <c r="EL76" s="84"/>
      <c r="EM76" s="84"/>
      <c r="EN76" s="84"/>
      <c r="EO76" s="84"/>
    </row>
    <row r="77" spans="2:145" x14ac:dyDescent="0.4">
      <c r="B77" s="88">
        <v>1868</v>
      </c>
      <c r="C77" s="61"/>
      <c r="D77" s="61"/>
      <c r="E77" s="61"/>
      <c r="F77" s="61"/>
      <c r="G77" s="61">
        <v>5.9494392701007426</v>
      </c>
      <c r="H77" s="61"/>
      <c r="I77" s="61"/>
      <c r="J77" s="61"/>
      <c r="K77" s="61"/>
      <c r="L77" s="61"/>
      <c r="M77" s="61"/>
      <c r="N77" s="61"/>
      <c r="O77" s="61"/>
      <c r="P77" s="61"/>
      <c r="Q77" s="61">
        <f t="shared" si="50"/>
        <v>5.9494392701007426</v>
      </c>
      <c r="R77" s="61">
        <f t="shared" si="51"/>
        <v>5.9494392701007426</v>
      </c>
      <c r="S77" s="61">
        <f t="shared" si="52"/>
        <v>5.9494392701007426</v>
      </c>
      <c r="T77" s="61">
        <f t="shared" si="53"/>
        <v>1</v>
      </c>
      <c r="U77" s="61">
        <f t="array" ref="U77">SUM(IF($C77:$P77&lt;0,1,0))</f>
        <v>0</v>
      </c>
      <c r="V77" s="61">
        <f t="shared" si="47"/>
        <v>0</v>
      </c>
      <c r="W77" s="61">
        <f t="array" ref="W77">SUM(IF($C77:$P77&gt;20,1,0))</f>
        <v>0</v>
      </c>
      <c r="X77" s="61">
        <f t="shared" si="48"/>
        <v>0</v>
      </c>
      <c r="Y77" s="61">
        <f t="array" ref="Y77">SUM(IF(C77:P77&gt;40,1,0))</f>
        <v>0</v>
      </c>
      <c r="Z77" s="61">
        <f t="shared" si="49"/>
        <v>0</v>
      </c>
      <c r="AA77" s="61">
        <v>-7.1668249172762994</v>
      </c>
      <c r="AB77" s="61"/>
      <c r="AC77" s="61">
        <v>-10.110167205424458</v>
      </c>
      <c r="AD77" s="61">
        <v>-10.240225565606492</v>
      </c>
      <c r="AE77" s="61">
        <v>-25.762278619682309</v>
      </c>
      <c r="AF77" s="61">
        <v>6.25</v>
      </c>
      <c r="AG77" s="61"/>
      <c r="AH77" s="61"/>
      <c r="AI77" s="61"/>
      <c r="AJ77" s="61"/>
      <c r="AK77" s="61"/>
      <c r="AL77" s="61">
        <v>60.583941605839421</v>
      </c>
      <c r="AM77" s="61">
        <f t="shared" si="57"/>
        <v>2.25907421630831</v>
      </c>
      <c r="AN77" s="61">
        <f t="shared" si="58"/>
        <v>-8.638496061350379</v>
      </c>
      <c r="AO77" s="61">
        <f t="shared" si="59"/>
        <v>60.583941605839421</v>
      </c>
      <c r="AP77" s="61">
        <f t="shared" si="60"/>
        <v>6</v>
      </c>
      <c r="AQ77" s="61">
        <f t="array" ref="AQ77">SUM(IF($AA77:$AL77&lt;0,1,0))</f>
        <v>4</v>
      </c>
      <c r="AR77" s="61">
        <f t="shared" si="61"/>
        <v>66.666666666666671</v>
      </c>
      <c r="AS77" s="61">
        <f t="array" ref="AS77">SUM(IF($AA77:$AL77&gt;20,1,0))</f>
        <v>1</v>
      </c>
      <c r="AT77" s="61">
        <f t="shared" si="62"/>
        <v>16.666666666666664</v>
      </c>
      <c r="AU77" s="61">
        <f t="array" ref="AU77">SUM(IF(AA77:AL77&gt;40,1,0))</f>
        <v>1</v>
      </c>
      <c r="AV77" s="61">
        <f t="shared" si="63"/>
        <v>16.666666666666664</v>
      </c>
      <c r="AW77" s="61">
        <v>-6.6806334500123743</v>
      </c>
      <c r="AX77" s="61">
        <v>-7.2804069397765687</v>
      </c>
      <c r="AY77" s="61">
        <v>-1.0295367084811922</v>
      </c>
      <c r="AZ77" s="61">
        <v>-1.0582010582010475</v>
      </c>
      <c r="BA77" s="61">
        <v>-3.3733534674125178</v>
      </c>
      <c r="BB77" s="61">
        <v>0</v>
      </c>
      <c r="BC77" s="61">
        <v>-6.3744860497965794</v>
      </c>
      <c r="BD77" s="61"/>
      <c r="BE77" s="61">
        <v>4.3010752688172156</v>
      </c>
      <c r="BF77" s="61">
        <v>-0.5405347712182984</v>
      </c>
      <c r="BG77" s="61">
        <v>2.4416097262221439</v>
      </c>
      <c r="BH77" s="61">
        <v>8.1461108929370418</v>
      </c>
      <c r="BI77" s="61">
        <v>-13.681102362204722</v>
      </c>
      <c r="BJ77" s="61">
        <v>22.497670704112871</v>
      </c>
      <c r="BK77" s="61">
        <v>4.8431003312297491</v>
      </c>
      <c r="BL77" s="61">
        <v>6.3633374698578891</v>
      </c>
      <c r="BM77" s="61">
        <v>-8.2104637336504194</v>
      </c>
      <c r="BN77" s="61">
        <v>-4.0874541852402171</v>
      </c>
      <c r="BO77" s="61">
        <f t="shared" si="64"/>
        <v>-0.21901578428335461</v>
      </c>
      <c r="BP77" s="61">
        <f t="shared" si="65"/>
        <v>-1.0295367084811922</v>
      </c>
      <c r="BQ77" s="61">
        <f t="shared" si="66"/>
        <v>22.497670704112871</v>
      </c>
      <c r="BR77" s="61">
        <f t="shared" si="67"/>
        <v>17</v>
      </c>
      <c r="BS77" s="61">
        <f t="array" ref="BS77">SUM(IF($AW77:$BN77&lt;0,1,0))</f>
        <v>10</v>
      </c>
      <c r="BT77" s="61">
        <f t="shared" si="68"/>
        <v>58.823529411764703</v>
      </c>
      <c r="BU77" s="61">
        <f t="array" ref="BU77">SUM(IF($AW77:$BN77&gt;20,1,0))</f>
        <v>1</v>
      </c>
      <c r="BV77" s="61">
        <f t="shared" si="69"/>
        <v>5.8823529411764701</v>
      </c>
      <c r="BW77" s="61">
        <f t="array" ref="BW77">SUM(IF(AW77:BN77&gt;40,1,0))</f>
        <v>0</v>
      </c>
      <c r="BX77" s="61">
        <f t="shared" si="70"/>
        <v>0</v>
      </c>
      <c r="BY77" s="61">
        <v>0</v>
      </c>
      <c r="BZ77" s="61"/>
      <c r="CA77" s="61">
        <v>9.6681096681096736</v>
      </c>
      <c r="CB77" s="61">
        <v>-3.7216226274666454E-2</v>
      </c>
      <c r="CC77" s="61">
        <v>1.7080745341614818</v>
      </c>
      <c r="CD77" s="61"/>
      <c r="CE77" s="61"/>
      <c r="CF77" s="61"/>
      <c r="CG77" s="61"/>
      <c r="CH77" s="61"/>
      <c r="CI77" s="61"/>
      <c r="CJ77" s="61" t="s">
        <v>25</v>
      </c>
      <c r="CK77" s="61"/>
      <c r="CL77" s="61"/>
      <c r="CM77" s="61"/>
      <c r="CN77" s="61">
        <v>1.0178117048346369</v>
      </c>
      <c r="CO77" s="61"/>
      <c r="CP77" s="61">
        <v>0</v>
      </c>
      <c r="CQ77" s="61">
        <f t="shared" si="71"/>
        <v>2.0594632801385209</v>
      </c>
      <c r="CR77" s="61">
        <f t="shared" si="72"/>
        <v>0.50890585241731845</v>
      </c>
      <c r="CS77" s="61">
        <f t="shared" si="73"/>
        <v>9.6681096681096736</v>
      </c>
      <c r="CT77" s="61">
        <f t="shared" si="74"/>
        <v>7</v>
      </c>
      <c r="CU77" s="61">
        <f t="array" ref="CU77">SUM(IF($BY77:$CP77&lt;0,1,0))</f>
        <v>1</v>
      </c>
      <c r="CV77" s="61">
        <f t="shared" si="75"/>
        <v>14.285714285714286</v>
      </c>
      <c r="CW77" s="61">
        <f t="array" ref="CW77">SUM(IF($BY77:$CP77&gt;20,1,0))</f>
        <v>1</v>
      </c>
      <c r="CX77" s="61">
        <f t="shared" si="76"/>
        <v>14.285714285714285</v>
      </c>
      <c r="CY77" s="61">
        <f t="array" ref="CY77">SUM(IF(BY77:CP77&gt;40,1,0))</f>
        <v>1</v>
      </c>
      <c r="CZ77" s="61">
        <f t="shared" si="77"/>
        <v>14.285714285714285</v>
      </c>
      <c r="DA77" s="61">
        <v>-0.24937655860349794</v>
      </c>
      <c r="DB77" s="61">
        <v>-3.927769806485172</v>
      </c>
      <c r="DC77" s="61">
        <f t="shared" si="78"/>
        <v>-2.088573182544335</v>
      </c>
      <c r="DD77" s="61">
        <f t="shared" si="79"/>
        <v>-2.088573182544335</v>
      </c>
      <c r="DE77" s="61">
        <f t="shared" si="80"/>
        <v>-0.24937655860349794</v>
      </c>
      <c r="DF77" s="61">
        <f t="shared" si="81"/>
        <v>2</v>
      </c>
      <c r="DG77" s="61">
        <f t="array" ref="DG77">SUM(IF($DA77:$DB77&lt;0,1,0))</f>
        <v>2</v>
      </c>
      <c r="DH77" s="61">
        <f t="shared" si="82"/>
        <v>100</v>
      </c>
      <c r="DI77" s="61">
        <f t="array" ref="DI77">SUM(IF($DA77:$DB77&gt;20,1,0))</f>
        <v>0</v>
      </c>
      <c r="DJ77" s="61">
        <f t="shared" si="83"/>
        <v>0</v>
      </c>
      <c r="DK77" s="61">
        <f t="array" ref="DK77">SUM(IF(DA77:DB77&gt;40,1,0))</f>
        <v>0</v>
      </c>
      <c r="DL77" s="61">
        <f t="shared" si="84"/>
        <v>0</v>
      </c>
      <c r="DM77" s="61">
        <v>-0.20206662682115661</v>
      </c>
      <c r="DN77" s="61">
        <v>-1.8348623853211343</v>
      </c>
      <c r="DO77" s="61">
        <f t="shared" si="40"/>
        <v>-1.0184645060711455</v>
      </c>
      <c r="DP77" s="61">
        <f t="shared" si="41"/>
        <v>-1.0184645060711455</v>
      </c>
      <c r="DQ77" s="61">
        <f t="shared" si="42"/>
        <v>-0.20206662682115661</v>
      </c>
      <c r="DR77" s="61">
        <f t="shared" si="43"/>
        <v>2</v>
      </c>
      <c r="DS77" s="61">
        <f t="array" ref="DS77">SUM(IF($DM77:$DN77&lt;0,1,0))</f>
        <v>2</v>
      </c>
      <c r="DT77" s="61">
        <f t="shared" si="44"/>
        <v>100</v>
      </c>
      <c r="DU77" s="61">
        <f t="array" ref="DU77">SUM(IF($DM77:$DN77&gt;20,1,0))</f>
        <v>0</v>
      </c>
      <c r="DV77" s="61">
        <f t="shared" si="45"/>
        <v>0</v>
      </c>
      <c r="DW77" s="61">
        <f t="array" ref="DW77">SUM(IF(DM77:DN77&gt;40,1,0))</f>
        <v>0</v>
      </c>
      <c r="DX77" s="61">
        <f t="shared" si="46"/>
        <v>0</v>
      </c>
      <c r="DY77" s="61">
        <f t="shared" si="91"/>
        <v>0.64480354525687478</v>
      </c>
      <c r="DZ77" s="61">
        <f t="shared" si="54"/>
        <v>-0.22572159271232728</v>
      </c>
      <c r="EA77" s="61">
        <f t="shared" si="85"/>
        <v>60.583941605839421</v>
      </c>
      <c r="EB77" s="61">
        <f t="shared" si="39"/>
        <v>1.0338446706079327</v>
      </c>
      <c r="EC77" s="61">
        <f t="shared" si="55"/>
        <v>13.318387157666461</v>
      </c>
      <c r="ED77" s="61">
        <f t="shared" si="86"/>
        <v>35</v>
      </c>
      <c r="EE77" s="61">
        <f t="shared" si="86"/>
        <v>19</v>
      </c>
      <c r="EF77" s="61">
        <f t="shared" si="87"/>
        <v>54.285714285714285</v>
      </c>
      <c r="EG77" s="61">
        <f t="shared" si="88"/>
        <v>3</v>
      </c>
      <c r="EH77" s="61">
        <f t="shared" si="89"/>
        <v>8.5714285714285712</v>
      </c>
      <c r="EI77" s="61">
        <f t="shared" ref="EI77:EI140" si="92">AVERAGE(EH72:EH77)</f>
        <v>13.252695017400901</v>
      </c>
      <c r="EJ77" s="61">
        <f t="shared" si="56"/>
        <v>2</v>
      </c>
      <c r="EK77" s="61">
        <f t="shared" si="90"/>
        <v>5.7142857142857144</v>
      </c>
      <c r="EL77" s="84"/>
      <c r="EM77" s="84"/>
      <c r="EN77" s="84"/>
      <c r="EO77" s="84"/>
    </row>
    <row r="78" spans="2:145" x14ac:dyDescent="0.4">
      <c r="B78" s="88">
        <v>1869</v>
      </c>
      <c r="C78" s="61"/>
      <c r="D78" s="61"/>
      <c r="E78" s="61"/>
      <c r="F78" s="61"/>
      <c r="G78" s="61">
        <v>5.9382848941514021</v>
      </c>
      <c r="H78" s="61"/>
      <c r="I78" s="61"/>
      <c r="J78" s="61"/>
      <c r="K78" s="61"/>
      <c r="L78" s="61"/>
      <c r="M78" s="61"/>
      <c r="N78" s="61"/>
      <c r="O78" s="61"/>
      <c r="P78" s="61"/>
      <c r="Q78" s="61">
        <f t="shared" si="50"/>
        <v>5.9382848941514021</v>
      </c>
      <c r="R78" s="61">
        <f t="shared" si="51"/>
        <v>5.9382848941514021</v>
      </c>
      <c r="S78" s="61">
        <f t="shared" si="52"/>
        <v>5.9382848941514021</v>
      </c>
      <c r="T78" s="61">
        <f t="shared" si="53"/>
        <v>1</v>
      </c>
      <c r="U78" s="61">
        <f t="array" ref="U78">SUM(IF($C78:$P78&lt;0,1,0))</f>
        <v>0</v>
      </c>
      <c r="V78" s="61">
        <f t="shared" si="47"/>
        <v>0</v>
      </c>
      <c r="W78" s="61">
        <f t="array" ref="W78">SUM(IF($C78:$P78&gt;20,1,0))</f>
        <v>0</v>
      </c>
      <c r="X78" s="61">
        <f t="shared" si="48"/>
        <v>0</v>
      </c>
      <c r="Y78" s="61">
        <f t="array" ref="Y78">SUM(IF(C78:P78&gt;40,1,0))</f>
        <v>0</v>
      </c>
      <c r="Z78" s="61">
        <f t="shared" si="49"/>
        <v>0</v>
      </c>
      <c r="AA78" s="61">
        <v>6.9009743886131574</v>
      </c>
      <c r="AB78" s="61"/>
      <c r="AC78" s="61">
        <v>6.6993755322971698</v>
      </c>
      <c r="AD78" s="61">
        <v>5.730192719486082</v>
      </c>
      <c r="AE78" s="61">
        <v>43.806646848735006</v>
      </c>
      <c r="AF78" s="61">
        <v>1.4705882352941124</v>
      </c>
      <c r="AG78" s="61"/>
      <c r="AH78" s="61"/>
      <c r="AI78" s="61"/>
      <c r="AJ78" s="61"/>
      <c r="AK78" s="61"/>
      <c r="AL78" s="61">
        <v>6.8181818181818121</v>
      </c>
      <c r="AM78" s="61">
        <f t="shared" si="57"/>
        <v>11.904326590434557</v>
      </c>
      <c r="AN78" s="61">
        <f t="shared" si="58"/>
        <v>6.7587786752394905</v>
      </c>
      <c r="AO78" s="61">
        <f t="shared" si="59"/>
        <v>43.806646848735006</v>
      </c>
      <c r="AP78" s="61">
        <f t="shared" si="60"/>
        <v>6</v>
      </c>
      <c r="AQ78" s="61">
        <f t="array" ref="AQ78">SUM(IF($AA78:$AL78&lt;0,1,0))</f>
        <v>0</v>
      </c>
      <c r="AR78" s="61">
        <f t="shared" si="61"/>
        <v>0</v>
      </c>
      <c r="AS78" s="61">
        <f t="array" ref="AS78">SUM(IF($AA78:$AL78&gt;20,1,0))</f>
        <v>1</v>
      </c>
      <c r="AT78" s="61">
        <f t="shared" si="62"/>
        <v>16.666666666666664</v>
      </c>
      <c r="AU78" s="61">
        <f t="array" ref="AU78">SUM(IF(AA78:AL78&gt;40,1,0))</f>
        <v>1</v>
      </c>
      <c r="AV78" s="61">
        <f t="shared" si="63"/>
        <v>16.666666666666664</v>
      </c>
      <c r="AW78" s="61">
        <v>-16.91277975318971</v>
      </c>
      <c r="AX78" s="61">
        <v>-0.47619047619047716</v>
      </c>
      <c r="AY78" s="61">
        <v>-6.2515780437307438</v>
      </c>
      <c r="AZ78" s="61">
        <v>-8.9572192513369089</v>
      </c>
      <c r="BA78" s="61">
        <v>3.3662998176018064</v>
      </c>
      <c r="BB78" s="61">
        <v>-9.1787439613526516</v>
      </c>
      <c r="BC78" s="61">
        <v>-11.114094150377662</v>
      </c>
      <c r="BD78" s="61"/>
      <c r="BE78" s="61">
        <v>1.0309278350515401</v>
      </c>
      <c r="BF78" s="61">
        <v>0.95046797369565117</v>
      </c>
      <c r="BG78" s="61">
        <v>-4.0776691361630988</v>
      </c>
      <c r="BH78" s="61">
        <v>-12.485279171241759</v>
      </c>
      <c r="BI78" s="61">
        <v>-2.0144431774990479</v>
      </c>
      <c r="BJ78" s="61">
        <v>-14.900756709546092</v>
      </c>
      <c r="BK78" s="61">
        <v>-14.687176329802355</v>
      </c>
      <c r="BL78" s="61">
        <v>-5.0948239864012281</v>
      </c>
      <c r="BM78" s="61">
        <v>-15.927197357341782</v>
      </c>
      <c r="BN78" s="61">
        <v>-3.6403924606248417</v>
      </c>
      <c r="BO78" s="61">
        <f t="shared" si="64"/>
        <v>-7.0806263728499612</v>
      </c>
      <c r="BP78" s="61">
        <f t="shared" si="65"/>
        <v>-6.2515780437307438</v>
      </c>
      <c r="BQ78" s="61">
        <f t="shared" si="66"/>
        <v>3.3662998176018064</v>
      </c>
      <c r="BR78" s="61">
        <f t="shared" si="67"/>
        <v>17</v>
      </c>
      <c r="BS78" s="61">
        <f t="array" ref="BS78">SUM(IF($AW78:$BN78&lt;0,1,0))</f>
        <v>14</v>
      </c>
      <c r="BT78" s="61">
        <f t="shared" si="68"/>
        <v>82.352941176470594</v>
      </c>
      <c r="BU78" s="61">
        <f t="array" ref="BU78">SUM(IF($AW78:$BN78&gt;20,1,0))</f>
        <v>0</v>
      </c>
      <c r="BV78" s="61">
        <f t="shared" si="69"/>
        <v>0</v>
      </c>
      <c r="BW78" s="61">
        <f t="array" ref="BW78">SUM(IF(AW78:BN78&gt;40,1,0))</f>
        <v>0</v>
      </c>
      <c r="BX78" s="61">
        <f t="shared" si="70"/>
        <v>0</v>
      </c>
      <c r="BY78" s="61">
        <v>-5.6367432150313066</v>
      </c>
      <c r="BZ78" s="61"/>
      <c r="CA78" s="61">
        <v>1.7105263157894699</v>
      </c>
      <c r="CB78" s="61">
        <v>-1.7125837676842954</v>
      </c>
      <c r="CC78" s="61">
        <v>1.8320610687022942</v>
      </c>
      <c r="CD78" s="61"/>
      <c r="CE78" s="61"/>
      <c r="CF78" s="61"/>
      <c r="CG78" s="61"/>
      <c r="CH78" s="61"/>
      <c r="CI78" s="61"/>
      <c r="CJ78" s="61" t="s">
        <v>26</v>
      </c>
      <c r="CK78" s="61"/>
      <c r="CL78" s="61"/>
      <c r="CM78" s="61"/>
      <c r="CN78" s="61">
        <v>0.75566750629720847</v>
      </c>
      <c r="CO78" s="61"/>
      <c r="CP78" s="61">
        <v>-7.6923076923076872</v>
      </c>
      <c r="CQ78" s="61">
        <f t="shared" si="71"/>
        <v>-1.7905632973723862</v>
      </c>
      <c r="CR78" s="61">
        <f t="shared" si="72"/>
        <v>-0.47845813069354359</v>
      </c>
      <c r="CS78" s="61">
        <f t="shared" si="73"/>
        <v>1.8320610687022942</v>
      </c>
      <c r="CT78" s="61">
        <f t="shared" si="74"/>
        <v>7</v>
      </c>
      <c r="CU78" s="61">
        <f t="array" ref="CU78">SUM(IF($BY78:$CP78&lt;0,1,0))</f>
        <v>3</v>
      </c>
      <c r="CV78" s="61">
        <f t="shared" si="75"/>
        <v>42.857142857142854</v>
      </c>
      <c r="CW78" s="61">
        <f t="array" ref="CW78">SUM(IF($BY78:$CP78&gt;20,1,0))</f>
        <v>1</v>
      </c>
      <c r="CX78" s="61">
        <f t="shared" si="76"/>
        <v>14.285714285714285</v>
      </c>
      <c r="CY78" s="61">
        <f t="array" ref="CY78">SUM(IF(BY78:CP78&gt;40,1,0))</f>
        <v>1</v>
      </c>
      <c r="CZ78" s="61">
        <f t="shared" si="77"/>
        <v>14.285714285714285</v>
      </c>
      <c r="DA78" s="61">
        <v>0.87500000000000355</v>
      </c>
      <c r="DB78" s="61">
        <v>-3.7483908207201893</v>
      </c>
      <c r="DC78" s="61">
        <f t="shared" si="78"/>
        <v>-1.4366954103600929</v>
      </c>
      <c r="DD78" s="61">
        <f t="shared" si="79"/>
        <v>-1.4366954103600929</v>
      </c>
      <c r="DE78" s="61">
        <f t="shared" si="80"/>
        <v>0.87500000000000355</v>
      </c>
      <c r="DF78" s="61">
        <f t="shared" si="81"/>
        <v>2</v>
      </c>
      <c r="DG78" s="61">
        <f t="array" ref="DG78">SUM(IF($DA78:$DB78&lt;0,1,0))</f>
        <v>1</v>
      </c>
      <c r="DH78" s="61">
        <f t="shared" si="82"/>
        <v>50</v>
      </c>
      <c r="DI78" s="61">
        <f t="array" ref="DI78">SUM(IF($DA78:$DB78&gt;20,1,0))</f>
        <v>0</v>
      </c>
      <c r="DJ78" s="61">
        <f t="shared" si="83"/>
        <v>0</v>
      </c>
      <c r="DK78" s="61">
        <f t="array" ref="DK78">SUM(IF(DA78:DB78&gt;40,1,0))</f>
        <v>0</v>
      </c>
      <c r="DL78" s="61">
        <f t="shared" si="84"/>
        <v>0</v>
      </c>
      <c r="DM78" s="61">
        <v>-1.3057371318606199</v>
      </c>
      <c r="DN78" s="61">
        <v>-5.2959501557632187</v>
      </c>
      <c r="DO78" s="61">
        <f t="shared" si="40"/>
        <v>-3.3008436438119193</v>
      </c>
      <c r="DP78" s="61">
        <f t="shared" si="41"/>
        <v>-3.3008436438119193</v>
      </c>
      <c r="DQ78" s="61">
        <f t="shared" si="42"/>
        <v>-1.3057371318606199</v>
      </c>
      <c r="DR78" s="61">
        <f t="shared" si="43"/>
        <v>2</v>
      </c>
      <c r="DS78" s="61">
        <f t="array" ref="DS78">SUM(IF($DM78:$DN78&lt;0,1,0))</f>
        <v>2</v>
      </c>
      <c r="DT78" s="61">
        <f t="shared" si="44"/>
        <v>100</v>
      </c>
      <c r="DU78" s="61">
        <f t="array" ref="DU78">SUM(IF($DM78:$DN78&gt;20,1,0))</f>
        <v>0</v>
      </c>
      <c r="DV78" s="61">
        <f t="shared" si="45"/>
        <v>0</v>
      </c>
      <c r="DW78" s="61">
        <f t="array" ref="DW78">SUM(IF(DM78:DN78&gt;40,1,0))</f>
        <v>0</v>
      </c>
      <c r="DX78" s="61">
        <f t="shared" si="46"/>
        <v>0</v>
      </c>
      <c r="DY78" s="61">
        <f t="shared" si="91"/>
        <v>-1.8595547586549686</v>
      </c>
      <c r="DZ78" s="61">
        <f t="shared" si="54"/>
        <v>-1.8635134725916718</v>
      </c>
      <c r="EA78" s="61">
        <f t="shared" si="85"/>
        <v>43.806646848735006</v>
      </c>
      <c r="EB78" s="61">
        <f t="shared" ref="EB78:EB141" si="93">AVERAGE(DZ73:DZ78)</f>
        <v>0.81486748345104554</v>
      </c>
      <c r="EC78" s="61">
        <f t="shared" si="55"/>
        <v>10.574206482424172</v>
      </c>
      <c r="ED78" s="61">
        <f t="shared" si="86"/>
        <v>35</v>
      </c>
      <c r="EE78" s="61">
        <f t="shared" si="86"/>
        <v>20</v>
      </c>
      <c r="EF78" s="61">
        <f t="shared" si="87"/>
        <v>57.142857142857146</v>
      </c>
      <c r="EG78" s="61">
        <f t="shared" si="88"/>
        <v>2</v>
      </c>
      <c r="EH78" s="61">
        <f t="shared" si="89"/>
        <v>5.7142857142857144</v>
      </c>
      <c r="EI78" s="61">
        <f t="shared" si="92"/>
        <v>12.184873949579831</v>
      </c>
      <c r="EJ78" s="61">
        <f t="shared" si="56"/>
        <v>2</v>
      </c>
      <c r="EK78" s="61">
        <f t="shared" si="90"/>
        <v>5.7142857142857144</v>
      </c>
      <c r="EL78" s="84"/>
      <c r="EM78" s="84"/>
      <c r="EN78" s="84"/>
      <c r="EO78" s="84"/>
    </row>
    <row r="79" spans="2:145" x14ac:dyDescent="0.4">
      <c r="B79" s="88">
        <v>1870</v>
      </c>
      <c r="C79" s="61">
        <v>3.4414556962025111</v>
      </c>
      <c r="D79" s="61"/>
      <c r="E79" s="61"/>
      <c r="F79" s="61"/>
      <c r="G79" s="61">
        <v>5.9525825571549618</v>
      </c>
      <c r="H79" s="61"/>
      <c r="I79" s="61"/>
      <c r="J79" s="61"/>
      <c r="K79" s="61"/>
      <c r="L79" s="61"/>
      <c r="M79" s="61"/>
      <c r="N79" s="61"/>
      <c r="O79" s="61"/>
      <c r="P79" s="61"/>
      <c r="Q79" s="61">
        <f t="shared" si="50"/>
        <v>4.697019126678736</v>
      </c>
      <c r="R79" s="61">
        <f t="shared" si="51"/>
        <v>4.697019126678736</v>
      </c>
      <c r="S79" s="61">
        <f t="shared" si="52"/>
        <v>5.9525825571549618</v>
      </c>
      <c r="T79" s="61">
        <f t="shared" si="53"/>
        <v>2</v>
      </c>
      <c r="U79" s="61">
        <f t="array" ref="U79">SUM(IF($C79:$P79&lt;0,1,0))</f>
        <v>0</v>
      </c>
      <c r="V79" s="61">
        <f t="shared" si="47"/>
        <v>0</v>
      </c>
      <c r="W79" s="61">
        <f t="array" ref="W79">SUM(IF($C79:$P79&gt;20,1,0))</f>
        <v>0</v>
      </c>
      <c r="X79" s="61">
        <f t="shared" si="48"/>
        <v>0</v>
      </c>
      <c r="Y79" s="61">
        <f t="array" ref="Y79">SUM(IF(C79:P79&gt;40,1,0))</f>
        <v>0</v>
      </c>
      <c r="Z79" s="61">
        <f t="shared" si="49"/>
        <v>0</v>
      </c>
      <c r="AA79" s="61">
        <v>5.7889439890233323</v>
      </c>
      <c r="AB79" s="61"/>
      <c r="AC79" s="61">
        <v>-4.0224379708789115</v>
      </c>
      <c r="AD79" s="61">
        <v>-4.1256881068680755</v>
      </c>
      <c r="AE79" s="61">
        <v>-8.534969574772461</v>
      </c>
      <c r="AF79" s="61">
        <v>23.188405797101463</v>
      </c>
      <c r="AG79" s="61"/>
      <c r="AH79" s="61"/>
      <c r="AI79" s="61"/>
      <c r="AJ79" s="61"/>
      <c r="AK79" s="61"/>
      <c r="AL79" s="61">
        <v>-23.26241134751773</v>
      </c>
      <c r="AM79" s="61">
        <f t="shared" si="57"/>
        <v>-1.8280262023187304</v>
      </c>
      <c r="AN79" s="61">
        <f t="shared" si="58"/>
        <v>-4.0740630388734935</v>
      </c>
      <c r="AO79" s="61">
        <f t="shared" si="59"/>
        <v>23.188405797101463</v>
      </c>
      <c r="AP79" s="61">
        <f t="shared" si="60"/>
        <v>6</v>
      </c>
      <c r="AQ79" s="61">
        <f t="array" ref="AQ79">SUM(IF($AA79:$AL79&lt;0,1,0))</f>
        <v>4</v>
      </c>
      <c r="AR79" s="61">
        <f t="shared" si="61"/>
        <v>66.666666666666671</v>
      </c>
      <c r="AS79" s="61">
        <f t="array" ref="AS79">SUM(IF($AA79:$AL79&gt;20,1,0))</f>
        <v>1</v>
      </c>
      <c r="AT79" s="61">
        <f t="shared" si="62"/>
        <v>16.666666666666664</v>
      </c>
      <c r="AU79" s="61">
        <f t="array" ref="AU79">SUM(IF(AA79:AL79&gt;40,1,0))</f>
        <v>0</v>
      </c>
      <c r="AV79" s="61">
        <f t="shared" si="63"/>
        <v>0</v>
      </c>
      <c r="AW79" s="61">
        <v>21.471486590809906</v>
      </c>
      <c r="AX79" s="61">
        <v>0.22435897435898755</v>
      </c>
      <c r="AY79" s="61">
        <v>-2.2219229733369246</v>
      </c>
      <c r="AZ79" s="61">
        <v>-4.9926578560939774</v>
      </c>
      <c r="BA79" s="61">
        <v>3.8207071781886919</v>
      </c>
      <c r="BB79" s="61">
        <v>1.3829787234042508</v>
      </c>
      <c r="BC79" s="61">
        <v>21.345046592081609</v>
      </c>
      <c r="BD79" s="61"/>
      <c r="BE79" s="61">
        <v>1.0204081632653177</v>
      </c>
      <c r="BF79" s="61">
        <v>-7.1825777570082181</v>
      </c>
      <c r="BG79" s="61">
        <v>-2.2564253953633266</v>
      </c>
      <c r="BH79" s="61">
        <v>-8.3178009356702063</v>
      </c>
      <c r="BI79" s="61">
        <v>-9.1543832428238936</v>
      </c>
      <c r="BJ79" s="61">
        <v>-18.780051536611587</v>
      </c>
      <c r="BK79" s="61">
        <v>1.5183637167024981</v>
      </c>
      <c r="BL79" s="61">
        <v>-5.5181193456118578</v>
      </c>
      <c r="BM79" s="61">
        <v>1.6332819722649994</v>
      </c>
      <c r="BN79" s="61">
        <v>-0.24077170418006869</v>
      </c>
      <c r="BO79" s="61">
        <f t="shared" si="64"/>
        <v>-0.36753404915434146</v>
      </c>
      <c r="BP79" s="61">
        <f t="shared" si="65"/>
        <v>-0.24077170418006869</v>
      </c>
      <c r="BQ79" s="61">
        <f t="shared" si="66"/>
        <v>21.471486590809906</v>
      </c>
      <c r="BR79" s="61">
        <f t="shared" si="67"/>
        <v>17</v>
      </c>
      <c r="BS79" s="61">
        <f t="array" ref="BS79">SUM(IF($AW79:$BN79&lt;0,1,0))</f>
        <v>9</v>
      </c>
      <c r="BT79" s="61">
        <f t="shared" si="68"/>
        <v>52.941176470588232</v>
      </c>
      <c r="BU79" s="61">
        <f t="array" ref="BU79">SUM(IF($AW79:$BN79&gt;20,1,0))</f>
        <v>2</v>
      </c>
      <c r="BV79" s="61">
        <f t="shared" si="69"/>
        <v>11.76470588235294</v>
      </c>
      <c r="BW79" s="61">
        <f t="array" ref="BW79">SUM(IF(AW79:BN79&gt;40,1,0))</f>
        <v>0</v>
      </c>
      <c r="BX79" s="61">
        <f t="shared" si="70"/>
        <v>0</v>
      </c>
      <c r="BY79" s="61">
        <v>4.6460176991150313</v>
      </c>
      <c r="BZ79" s="61"/>
      <c r="CA79" s="61">
        <v>-1.6817593790426872</v>
      </c>
      <c r="CB79" s="61">
        <v>-0.49242424242424054</v>
      </c>
      <c r="CC79" s="61">
        <v>1.7991004497751164</v>
      </c>
      <c r="CD79" s="61"/>
      <c r="CE79" s="61"/>
      <c r="CF79" s="61"/>
      <c r="CG79" s="61"/>
      <c r="CH79" s="61"/>
      <c r="CI79" s="61"/>
      <c r="CJ79" s="61" t="s">
        <v>25</v>
      </c>
      <c r="CK79" s="61"/>
      <c r="CL79" s="61"/>
      <c r="CM79" s="61"/>
      <c r="CN79" s="61">
        <v>1.8125000000000169</v>
      </c>
      <c r="CO79" s="61"/>
      <c r="CP79" s="61">
        <v>13.33333333333333</v>
      </c>
      <c r="CQ79" s="61">
        <f t="shared" si="71"/>
        <v>3.2361279767927615</v>
      </c>
      <c r="CR79" s="61">
        <f t="shared" si="72"/>
        <v>1.8058002248875666</v>
      </c>
      <c r="CS79" s="61">
        <f t="shared" si="73"/>
        <v>13.33333333333333</v>
      </c>
      <c r="CT79" s="61">
        <f t="shared" si="74"/>
        <v>7</v>
      </c>
      <c r="CU79" s="61">
        <f t="array" ref="CU79">SUM(IF($BY79:$CP79&lt;0,1,0))</f>
        <v>2</v>
      </c>
      <c r="CV79" s="61">
        <f t="shared" si="75"/>
        <v>28.571428571428573</v>
      </c>
      <c r="CW79" s="61">
        <f t="array" ref="CW79">SUM(IF($BY79:$CP79&gt;20,1,0))</f>
        <v>1</v>
      </c>
      <c r="CX79" s="61">
        <f t="shared" si="76"/>
        <v>14.285714285714285</v>
      </c>
      <c r="CY79" s="61">
        <f t="array" ref="CY79">SUM(IF(BY79:CP79&gt;40,1,0))</f>
        <v>1</v>
      </c>
      <c r="CZ79" s="61">
        <f t="shared" si="77"/>
        <v>14.285714285714285</v>
      </c>
      <c r="DA79" s="61">
        <v>-1.1152416356877359</v>
      </c>
      <c r="DB79" s="61">
        <v>-4.2496642111469747</v>
      </c>
      <c r="DC79" s="61">
        <f t="shared" si="78"/>
        <v>-2.6824529234173555</v>
      </c>
      <c r="DD79" s="61">
        <f t="shared" si="79"/>
        <v>-2.6824529234173555</v>
      </c>
      <c r="DE79" s="61">
        <f t="shared" si="80"/>
        <v>-1.1152416356877359</v>
      </c>
      <c r="DF79" s="61">
        <f t="shared" si="81"/>
        <v>2</v>
      </c>
      <c r="DG79" s="61">
        <f t="array" ref="DG79">SUM(IF($DA79:$DB79&lt;0,1,0))</f>
        <v>2</v>
      </c>
      <c r="DH79" s="61">
        <f t="shared" si="82"/>
        <v>100</v>
      </c>
      <c r="DI79" s="61">
        <f t="array" ref="DI79">SUM(IF($DA79:$DB79&gt;20,1,0))</f>
        <v>0</v>
      </c>
      <c r="DJ79" s="61">
        <f t="shared" si="83"/>
        <v>0</v>
      </c>
      <c r="DK79" s="61">
        <f t="array" ref="DK79">SUM(IF(DA79:DB79&gt;40,1,0))</f>
        <v>0</v>
      </c>
      <c r="DL79" s="61">
        <f t="shared" si="84"/>
        <v>0</v>
      </c>
      <c r="DM79" s="61">
        <v>-2.8094660275135661</v>
      </c>
      <c r="DN79" s="61">
        <v>-4.9342105263157965</v>
      </c>
      <c r="DO79" s="61">
        <f t="shared" si="40"/>
        <v>-3.8718382769146813</v>
      </c>
      <c r="DP79" s="61">
        <f t="shared" si="41"/>
        <v>-3.8718382769146813</v>
      </c>
      <c r="DQ79" s="61">
        <f t="shared" si="42"/>
        <v>-2.8094660275135661</v>
      </c>
      <c r="DR79" s="61">
        <f t="shared" si="43"/>
        <v>2</v>
      </c>
      <c r="DS79" s="61">
        <f t="array" ref="DS79">SUM(IF($DM79:$DN79&lt;0,1,0))</f>
        <v>2</v>
      </c>
      <c r="DT79" s="61">
        <f t="shared" si="44"/>
        <v>100</v>
      </c>
      <c r="DU79" s="61">
        <f t="array" ref="DU79">SUM(IF($DM79:$DN79&gt;20,1,0))</f>
        <v>0</v>
      </c>
      <c r="DV79" s="61">
        <f t="shared" si="45"/>
        <v>0</v>
      </c>
      <c r="DW79" s="61">
        <f t="array" ref="DW79">SUM(IF(DM79:DN79&gt;40,1,0))</f>
        <v>0</v>
      </c>
      <c r="DX79" s="61">
        <f t="shared" si="46"/>
        <v>0</v>
      </c>
      <c r="DY79" s="61">
        <f t="shared" si="91"/>
        <v>-4.3257495316749099E-2</v>
      </c>
      <c r="DZ79" s="61">
        <f t="shared" si="54"/>
        <v>-0.49242424242424054</v>
      </c>
      <c r="EA79" s="61">
        <f t="shared" si="85"/>
        <v>23.188405797101463</v>
      </c>
      <c r="EB79" s="61">
        <f t="shared" si="93"/>
        <v>0.63799808014933268</v>
      </c>
      <c r="EC79" s="61">
        <f t="shared" si="55"/>
        <v>9.5302195064123492</v>
      </c>
      <c r="ED79" s="61">
        <f t="shared" si="86"/>
        <v>36</v>
      </c>
      <c r="EE79" s="61">
        <f t="shared" si="86"/>
        <v>19</v>
      </c>
      <c r="EF79" s="61">
        <f t="shared" si="87"/>
        <v>52.777777777777779</v>
      </c>
      <c r="EG79" s="61">
        <f t="shared" si="88"/>
        <v>4</v>
      </c>
      <c r="EH79" s="61">
        <f t="shared" si="89"/>
        <v>11.111111111111111</v>
      </c>
      <c r="EI79" s="61">
        <f t="shared" si="92"/>
        <v>11.095549330843449</v>
      </c>
      <c r="EJ79" s="61">
        <f t="shared" si="56"/>
        <v>1</v>
      </c>
      <c r="EK79" s="61">
        <f t="shared" si="90"/>
        <v>2.7777777777777777</v>
      </c>
      <c r="EL79" s="84"/>
      <c r="EM79" s="84"/>
      <c r="EN79" s="84"/>
      <c r="EO79" s="84"/>
    </row>
    <row r="80" spans="2:145" x14ac:dyDescent="0.4">
      <c r="B80" s="88">
        <v>1871</v>
      </c>
      <c r="C80" s="61">
        <v>14.149139579349912</v>
      </c>
      <c r="D80" s="61"/>
      <c r="E80" s="61"/>
      <c r="F80" s="61"/>
      <c r="G80" s="61">
        <v>12.978502357548161</v>
      </c>
      <c r="H80" s="61"/>
      <c r="I80" s="61"/>
      <c r="J80" s="61"/>
      <c r="K80" s="61"/>
      <c r="L80" s="61"/>
      <c r="M80" s="61"/>
      <c r="N80" s="61"/>
      <c r="O80" s="61"/>
      <c r="P80" s="61"/>
      <c r="Q80" s="61">
        <f t="shared" si="50"/>
        <v>13.563820968449036</v>
      </c>
      <c r="R80" s="61">
        <f t="shared" si="51"/>
        <v>13.563820968449036</v>
      </c>
      <c r="S80" s="61">
        <f t="shared" si="52"/>
        <v>14.149139579349912</v>
      </c>
      <c r="T80" s="61">
        <f t="shared" si="53"/>
        <v>2</v>
      </c>
      <c r="U80" s="61">
        <f t="array" ref="U80">SUM(IF($C80:$P80&lt;0,1,0))</f>
        <v>0</v>
      </c>
      <c r="V80" s="61">
        <f t="shared" si="47"/>
        <v>0</v>
      </c>
      <c r="W80" s="61">
        <f t="array" ref="W80">SUM(IF($C80:$P80&gt;20,1,0))</f>
        <v>0</v>
      </c>
      <c r="X80" s="61">
        <f t="shared" si="48"/>
        <v>0</v>
      </c>
      <c r="Y80" s="61">
        <f t="array" ref="Y80">SUM(IF(C80:P80&gt;40,1,0))</f>
        <v>0</v>
      </c>
      <c r="Z80" s="61">
        <f t="shared" si="49"/>
        <v>0</v>
      </c>
      <c r="AA80" s="61">
        <v>-18.447184463811922</v>
      </c>
      <c r="AB80" s="61"/>
      <c r="AC80" s="61">
        <v>-15.557855465982472</v>
      </c>
      <c r="AD80" s="61">
        <v>3.4113547175784187</v>
      </c>
      <c r="AE80" s="61">
        <v>-36.100142503715858</v>
      </c>
      <c r="AF80" s="61">
        <v>-4.7058823529411704</v>
      </c>
      <c r="AG80" s="61"/>
      <c r="AH80" s="61"/>
      <c r="AI80" s="61"/>
      <c r="AJ80" s="61"/>
      <c r="AK80" s="61"/>
      <c r="AL80" s="61">
        <v>22.365988909426981</v>
      </c>
      <c r="AM80" s="61">
        <f t="shared" si="57"/>
        <v>-8.1722868599076701</v>
      </c>
      <c r="AN80" s="61">
        <f t="shared" si="58"/>
        <v>-10.131868909461822</v>
      </c>
      <c r="AO80" s="61">
        <f t="shared" si="59"/>
        <v>22.365988909426981</v>
      </c>
      <c r="AP80" s="61">
        <f t="shared" si="60"/>
        <v>6</v>
      </c>
      <c r="AQ80" s="61">
        <f t="array" ref="AQ80">SUM(IF($AA80:$AL80&lt;0,1,0))</f>
        <v>4</v>
      </c>
      <c r="AR80" s="61">
        <f t="shared" si="61"/>
        <v>66.666666666666671</v>
      </c>
      <c r="AS80" s="61">
        <f t="array" ref="AS80">SUM(IF($AA80:$AL80&gt;20,1,0))</f>
        <v>1</v>
      </c>
      <c r="AT80" s="61">
        <f t="shared" si="62"/>
        <v>16.666666666666664</v>
      </c>
      <c r="AU80" s="61">
        <f t="array" ref="AU80">SUM(IF(AA80:AL80&gt;40,1,0))</f>
        <v>0</v>
      </c>
      <c r="AV80" s="61">
        <f t="shared" si="63"/>
        <v>0</v>
      </c>
      <c r="AW80" s="61">
        <v>12.815694943354528</v>
      </c>
      <c r="AX80" s="61">
        <v>7.4417119131267819</v>
      </c>
      <c r="AY80" s="61">
        <v>3.4099986227792352</v>
      </c>
      <c r="AZ80" s="61">
        <v>6.491499227202473</v>
      </c>
      <c r="BA80" s="61">
        <v>2.9114063592450279</v>
      </c>
      <c r="BB80" s="61">
        <v>8.6044071353620133</v>
      </c>
      <c r="BC80" s="61">
        <v>17.283349759705224</v>
      </c>
      <c r="BD80" s="61"/>
      <c r="BE80" s="61">
        <v>3.0303030303030294</v>
      </c>
      <c r="BF80" s="61">
        <v>7.128742690832035</v>
      </c>
      <c r="BG80" s="61">
        <v>1.1126621888572386</v>
      </c>
      <c r="BH80" s="61">
        <v>27.399941822628815</v>
      </c>
      <c r="BI80" s="61">
        <v>-4.0563620836891578</v>
      </c>
      <c r="BJ80" s="61">
        <v>2.2565756274077806</v>
      </c>
      <c r="BK80" s="61">
        <v>0.11705827625240661</v>
      </c>
      <c r="BL80" s="61">
        <v>2.0503835546908697</v>
      </c>
      <c r="BM80" s="61">
        <v>12.879017586416008</v>
      </c>
      <c r="BN80" s="61">
        <v>6.3672226698898795</v>
      </c>
      <c r="BO80" s="61">
        <f t="shared" si="64"/>
        <v>6.8966831367273072</v>
      </c>
      <c r="BP80" s="61">
        <f t="shared" si="65"/>
        <v>6.3672226698898795</v>
      </c>
      <c r="BQ80" s="61">
        <f t="shared" si="66"/>
        <v>27.399941822628815</v>
      </c>
      <c r="BR80" s="61">
        <f t="shared" si="67"/>
        <v>17</v>
      </c>
      <c r="BS80" s="61">
        <f t="array" ref="BS80">SUM(IF($AW80:$BN80&lt;0,1,0))</f>
        <v>1</v>
      </c>
      <c r="BT80" s="61">
        <f t="shared" si="68"/>
        <v>5.882352941176471</v>
      </c>
      <c r="BU80" s="61">
        <f t="array" ref="BU80">SUM(IF($AW80:$BN80&gt;20,1,0))</f>
        <v>1</v>
      </c>
      <c r="BV80" s="61">
        <f t="shared" si="69"/>
        <v>5.8823529411764701</v>
      </c>
      <c r="BW80" s="61">
        <f t="array" ref="BW80">SUM(IF(AW80:BN80&gt;40,1,0))</f>
        <v>0</v>
      </c>
      <c r="BX80" s="61">
        <f t="shared" si="70"/>
        <v>0</v>
      </c>
      <c r="BY80" s="61">
        <v>7.1881606765327817</v>
      </c>
      <c r="BZ80" s="61"/>
      <c r="CA80" s="61">
        <v>-6.9736842105263124</v>
      </c>
      <c r="CB80" s="61">
        <v>5.5957365816520657</v>
      </c>
      <c r="CC80" s="61">
        <v>0</v>
      </c>
      <c r="CD80" s="61"/>
      <c r="CE80" s="61"/>
      <c r="CF80" s="61"/>
      <c r="CG80" s="61"/>
      <c r="CH80" s="61"/>
      <c r="CI80" s="61"/>
      <c r="CJ80" s="61" t="s">
        <v>25</v>
      </c>
      <c r="CK80" s="61"/>
      <c r="CL80" s="61"/>
      <c r="CM80" s="61"/>
      <c r="CN80" s="61">
        <v>0.85942295887047049</v>
      </c>
      <c r="CO80" s="61">
        <v>4.7204968944099344</v>
      </c>
      <c r="CP80" s="61">
        <v>13.970588235294112</v>
      </c>
      <c r="CQ80" s="61">
        <f t="shared" si="71"/>
        <v>3.6229601623190075</v>
      </c>
      <c r="CR80" s="61">
        <f t="shared" si="72"/>
        <v>4.7204968944099344</v>
      </c>
      <c r="CS80" s="61">
        <f t="shared" si="73"/>
        <v>13.970588235294112</v>
      </c>
      <c r="CT80" s="61">
        <f t="shared" si="74"/>
        <v>8</v>
      </c>
      <c r="CU80" s="61">
        <f t="array" ref="CU80">SUM(IF($BY80:$CP80&lt;0,1,0))</f>
        <v>1</v>
      </c>
      <c r="CV80" s="61">
        <f t="shared" si="75"/>
        <v>12.5</v>
      </c>
      <c r="CW80" s="61">
        <f t="array" ref="CW80">SUM(IF($BY80:$CP80&gt;20,1,0))</f>
        <v>1</v>
      </c>
      <c r="CX80" s="61">
        <f t="shared" si="76"/>
        <v>12.5</v>
      </c>
      <c r="CY80" s="61">
        <f t="array" ref="CY80">SUM(IF(BY80:CP80&gt;40,1,0))</f>
        <v>1</v>
      </c>
      <c r="CZ80" s="61">
        <f t="shared" si="77"/>
        <v>12.5</v>
      </c>
      <c r="DA80" s="61">
        <v>2.4218083869467621</v>
      </c>
      <c r="DB80" s="61">
        <v>-4.9789165178985151</v>
      </c>
      <c r="DC80" s="61">
        <f t="shared" si="78"/>
        <v>-1.2785540654758765</v>
      </c>
      <c r="DD80" s="61">
        <f t="shared" si="79"/>
        <v>-1.2785540654758765</v>
      </c>
      <c r="DE80" s="61">
        <f t="shared" si="80"/>
        <v>2.4218083869467621</v>
      </c>
      <c r="DF80" s="61">
        <f t="shared" si="81"/>
        <v>2</v>
      </c>
      <c r="DG80" s="61">
        <f t="array" ref="DG80">SUM(IF($DA80:$DB80&lt;0,1,0))</f>
        <v>1</v>
      </c>
      <c r="DH80" s="61">
        <f t="shared" si="82"/>
        <v>50</v>
      </c>
      <c r="DI80" s="61">
        <f t="array" ref="DI80">SUM(IF($DA80:$DB80&gt;20,1,0))</f>
        <v>0</v>
      </c>
      <c r="DJ80" s="61">
        <f t="shared" si="83"/>
        <v>0</v>
      </c>
      <c r="DK80" s="61">
        <f t="array" ref="DK80">SUM(IF(DA80:DB80&gt;40,1,0))</f>
        <v>0</v>
      </c>
      <c r="DL80" s="61">
        <f t="shared" si="84"/>
        <v>0</v>
      </c>
      <c r="DM80" s="61">
        <v>4.0967924229007426</v>
      </c>
      <c r="DN80" s="61">
        <v>5.5363321799308141</v>
      </c>
      <c r="DO80" s="61">
        <f t="shared" si="40"/>
        <v>4.8165623014157788</v>
      </c>
      <c r="DP80" s="61">
        <f t="shared" si="41"/>
        <v>4.8165623014157788</v>
      </c>
      <c r="DQ80" s="61">
        <f t="shared" si="42"/>
        <v>5.5363321799308141</v>
      </c>
      <c r="DR80" s="61">
        <f t="shared" si="43"/>
        <v>2</v>
      </c>
      <c r="DS80" s="61">
        <f t="array" ref="DS80">SUM(IF($DM80:$DN80&lt;0,1,0))</f>
        <v>0</v>
      </c>
      <c r="DT80" s="61">
        <f t="shared" si="44"/>
        <v>0</v>
      </c>
      <c r="DU80" s="61">
        <f t="array" ref="DU80">SUM(IF($DM80:$DN80&gt;20,1,0))</f>
        <v>0</v>
      </c>
      <c r="DV80" s="61">
        <f t="shared" si="45"/>
        <v>0</v>
      </c>
      <c r="DW80" s="61">
        <f t="array" ref="DW80">SUM(IF(DM80:DN80&gt;40,1,0))</f>
        <v>0</v>
      </c>
      <c r="DX80" s="61">
        <f t="shared" si="46"/>
        <v>0</v>
      </c>
      <c r="DY80" s="61">
        <f t="shared" si="91"/>
        <v>3.5492853252758083</v>
      </c>
      <c r="DZ80" s="61">
        <f t="shared" si="54"/>
        <v>3.7540735702395809</v>
      </c>
      <c r="EA80" s="61">
        <f t="shared" si="85"/>
        <v>27.399941822628815</v>
      </c>
      <c r="EB80" s="61">
        <f t="shared" si="93"/>
        <v>1.0766660965266637</v>
      </c>
      <c r="EC80" s="61">
        <f t="shared" si="55"/>
        <v>11.290207001119596</v>
      </c>
      <c r="ED80" s="61">
        <f t="shared" si="86"/>
        <v>37</v>
      </c>
      <c r="EE80" s="61">
        <f t="shared" si="86"/>
        <v>7</v>
      </c>
      <c r="EF80" s="61">
        <f t="shared" si="87"/>
        <v>18.918918918918919</v>
      </c>
      <c r="EG80" s="61">
        <f t="shared" si="88"/>
        <v>3</v>
      </c>
      <c r="EH80" s="61">
        <f t="shared" si="89"/>
        <v>8.1081081081081088</v>
      </c>
      <c r="EI80" s="61">
        <f t="shared" si="92"/>
        <v>9.5057242116065641</v>
      </c>
      <c r="EJ80" s="61">
        <f t="shared" si="56"/>
        <v>1</v>
      </c>
      <c r="EK80" s="61">
        <f t="shared" si="90"/>
        <v>2.7027027027027026</v>
      </c>
      <c r="EL80" s="84"/>
      <c r="EM80" s="84"/>
      <c r="EN80" s="84"/>
      <c r="EO80" s="84"/>
    </row>
    <row r="81" spans="2:145" x14ac:dyDescent="0.4">
      <c r="B81" s="88">
        <v>1872</v>
      </c>
      <c r="C81" s="61">
        <v>-3.71859296482413</v>
      </c>
      <c r="D81" s="61"/>
      <c r="E81" s="61"/>
      <c r="F81" s="61"/>
      <c r="G81" s="61">
        <v>-4.2017401145929112</v>
      </c>
      <c r="H81" s="61"/>
      <c r="I81" s="61"/>
      <c r="J81" s="61"/>
      <c r="K81" s="61"/>
      <c r="L81" s="61"/>
      <c r="M81" s="61"/>
      <c r="N81" s="61"/>
      <c r="O81" s="61"/>
      <c r="P81" s="61"/>
      <c r="Q81" s="61">
        <f t="shared" si="50"/>
        <v>-3.9601665397085206</v>
      </c>
      <c r="R81" s="61">
        <f t="shared" si="51"/>
        <v>-3.9601665397085206</v>
      </c>
      <c r="S81" s="61">
        <f t="shared" si="52"/>
        <v>-3.71859296482413</v>
      </c>
      <c r="T81" s="61">
        <f t="shared" si="53"/>
        <v>2</v>
      </c>
      <c r="U81" s="61">
        <f t="array" ref="U81">SUM(IF($C81:$P81&lt;0,1,0))</f>
        <v>2</v>
      </c>
      <c r="V81" s="61">
        <f t="shared" si="47"/>
        <v>100</v>
      </c>
      <c r="W81" s="61">
        <f t="array" ref="W81">SUM(IF($C81:$P81&gt;20,1,0))</f>
        <v>0</v>
      </c>
      <c r="X81" s="61">
        <f t="shared" si="48"/>
        <v>0</v>
      </c>
      <c r="Y81" s="61">
        <f t="array" ref="Y81">SUM(IF(C81:P81&gt;40,1,0))</f>
        <v>0</v>
      </c>
      <c r="Z81" s="61">
        <f t="shared" si="49"/>
        <v>0</v>
      </c>
      <c r="AA81" s="61">
        <v>-6.2116481463325766</v>
      </c>
      <c r="AB81" s="61"/>
      <c r="AC81" s="61">
        <v>8.0816291606057966</v>
      </c>
      <c r="AD81" s="61">
        <v>31.104964755861509</v>
      </c>
      <c r="AE81" s="61">
        <v>-28.962174057465539</v>
      </c>
      <c r="AF81" s="61">
        <v>4.9382716049382713</v>
      </c>
      <c r="AG81" s="61"/>
      <c r="AH81" s="61">
        <v>-1.012891344383049</v>
      </c>
      <c r="AI81" s="61"/>
      <c r="AJ81" s="61"/>
      <c r="AK81" s="61"/>
      <c r="AL81" s="61">
        <v>1.0574018126888296</v>
      </c>
      <c r="AM81" s="61">
        <f t="shared" si="57"/>
        <v>1.2850791122733207</v>
      </c>
      <c r="AN81" s="61">
        <f t="shared" si="58"/>
        <v>1.0574018126888296</v>
      </c>
      <c r="AO81" s="61">
        <f t="shared" si="59"/>
        <v>31.104964755861509</v>
      </c>
      <c r="AP81" s="61">
        <f t="shared" si="60"/>
        <v>7</v>
      </c>
      <c r="AQ81" s="61">
        <f t="array" ref="AQ81">SUM(IF($AA81:$AL81&lt;0,1,0))</f>
        <v>3</v>
      </c>
      <c r="AR81" s="61">
        <f t="shared" si="61"/>
        <v>42.857142857142854</v>
      </c>
      <c r="AS81" s="61">
        <f t="array" ref="AS81">SUM(IF($AA81:$AL81&gt;20,1,0))</f>
        <v>1</v>
      </c>
      <c r="AT81" s="61">
        <f t="shared" si="62"/>
        <v>14.285714285714285</v>
      </c>
      <c r="AU81" s="61">
        <f t="array" ref="AU81">SUM(IF(AA81:AL81&gt;40,1,0))</f>
        <v>0</v>
      </c>
      <c r="AV81" s="61">
        <f t="shared" si="63"/>
        <v>0</v>
      </c>
      <c r="AW81" s="61">
        <v>3.7168119917703413</v>
      </c>
      <c r="AX81" s="61">
        <v>-0.43920480813683094</v>
      </c>
      <c r="AY81" s="61">
        <v>-1.1000719175345632</v>
      </c>
      <c r="AZ81" s="61">
        <v>7.2568940493468794</v>
      </c>
      <c r="BA81" s="61">
        <v>1.1648745519713233</v>
      </c>
      <c r="BB81" s="61">
        <v>4.3478260869565259</v>
      </c>
      <c r="BC81" s="61">
        <v>-14.809381762063245</v>
      </c>
      <c r="BD81" s="61"/>
      <c r="BE81" s="61">
        <v>12.745098039215677</v>
      </c>
      <c r="BF81" s="61">
        <v>14.576565106636886</v>
      </c>
      <c r="BG81" s="61">
        <v>6.7175706254878964</v>
      </c>
      <c r="BH81" s="61">
        <v>5.8208500357495252</v>
      </c>
      <c r="BI81" s="61">
        <v>-7.4098798397863819</v>
      </c>
      <c r="BJ81" s="61">
        <v>16.024903853404727</v>
      </c>
      <c r="BK81" s="61">
        <v>-4.3620626632676647</v>
      </c>
      <c r="BL81" s="61">
        <v>5.5737746320944952</v>
      </c>
      <c r="BM81" s="61">
        <v>-5.1910549996642246</v>
      </c>
      <c r="BN81" s="61">
        <v>4.3926262626262647</v>
      </c>
      <c r="BO81" s="61">
        <f t="shared" si="64"/>
        <v>2.8838905438122135</v>
      </c>
      <c r="BP81" s="61">
        <f t="shared" si="65"/>
        <v>4.3478260869565259</v>
      </c>
      <c r="BQ81" s="61">
        <f t="shared" si="66"/>
        <v>16.024903853404727</v>
      </c>
      <c r="BR81" s="61">
        <f t="shared" si="67"/>
        <v>17</v>
      </c>
      <c r="BS81" s="61">
        <f t="array" ref="BS81">SUM(IF($AW81:$BN81&lt;0,1,0))</f>
        <v>6</v>
      </c>
      <c r="BT81" s="61">
        <f t="shared" si="68"/>
        <v>35.294117647058826</v>
      </c>
      <c r="BU81" s="61">
        <f t="array" ref="BU81">SUM(IF($AW81:$BN81&gt;20,1,0))</f>
        <v>0</v>
      </c>
      <c r="BV81" s="61">
        <f t="shared" si="69"/>
        <v>0</v>
      </c>
      <c r="BW81" s="61">
        <f t="array" ref="BW81">SUM(IF(AW81:BN81&gt;40,1,0))</f>
        <v>0</v>
      </c>
      <c r="BX81" s="61">
        <f t="shared" si="70"/>
        <v>0</v>
      </c>
      <c r="BY81" s="61">
        <v>17.554240631163704</v>
      </c>
      <c r="BZ81" s="61"/>
      <c r="CA81" s="61">
        <v>7.496463932107492</v>
      </c>
      <c r="CB81" s="61">
        <v>6.5248738284066441</v>
      </c>
      <c r="CC81" s="61">
        <v>2.798232695139899</v>
      </c>
      <c r="CD81" s="61"/>
      <c r="CE81" s="61"/>
      <c r="CF81" s="61"/>
      <c r="CG81" s="61"/>
      <c r="CH81" s="61"/>
      <c r="CI81" s="61"/>
      <c r="CJ81" s="61" t="s">
        <v>25</v>
      </c>
      <c r="CK81" s="61"/>
      <c r="CL81" s="61"/>
      <c r="CM81" s="61"/>
      <c r="CN81" s="61">
        <v>2.4954351795495988</v>
      </c>
      <c r="CO81" s="61">
        <v>1.7793594306049825</v>
      </c>
      <c r="CP81" s="61">
        <v>14.193548387096765</v>
      </c>
      <c r="CQ81" s="61">
        <f t="shared" si="71"/>
        <v>7.5488791548670138</v>
      </c>
      <c r="CR81" s="61">
        <f t="shared" si="72"/>
        <v>6.5248738284066441</v>
      </c>
      <c r="CS81" s="61">
        <f t="shared" si="73"/>
        <v>17.554240631163704</v>
      </c>
      <c r="CT81" s="61">
        <f t="shared" si="74"/>
        <v>8</v>
      </c>
      <c r="CU81" s="61">
        <f t="array" ref="CU81">SUM(IF($BY81:$CP81&lt;0,1,0))</f>
        <v>0</v>
      </c>
      <c r="CV81" s="61">
        <f t="shared" si="75"/>
        <v>0</v>
      </c>
      <c r="CW81" s="61">
        <f t="array" ref="CW81">SUM(IF($BY81:$CP81&gt;20,1,0))</f>
        <v>1</v>
      </c>
      <c r="CX81" s="61">
        <f t="shared" si="76"/>
        <v>12.5</v>
      </c>
      <c r="CY81" s="61">
        <f t="array" ref="CY81">SUM(IF(BY81:CP81&gt;40,1,0))</f>
        <v>1</v>
      </c>
      <c r="CZ81" s="61">
        <f t="shared" si="77"/>
        <v>12.5</v>
      </c>
      <c r="DA81" s="61">
        <v>10.350345681178954</v>
      </c>
      <c r="DB81" s="61">
        <v>0.3744483050051679</v>
      </c>
      <c r="DC81" s="61">
        <f t="shared" si="78"/>
        <v>5.3623969930920605</v>
      </c>
      <c r="DD81" s="61">
        <f t="shared" si="79"/>
        <v>5.3623969930920614</v>
      </c>
      <c r="DE81" s="61">
        <f t="shared" si="80"/>
        <v>10.350345681178954</v>
      </c>
      <c r="DF81" s="61">
        <f t="shared" si="81"/>
        <v>2</v>
      </c>
      <c r="DG81" s="61">
        <f t="array" ref="DG81">SUM(IF($DA81:$DB81&lt;0,1,0))</f>
        <v>0</v>
      </c>
      <c r="DH81" s="61">
        <f t="shared" si="82"/>
        <v>0</v>
      </c>
      <c r="DI81" s="61">
        <f t="array" ref="DI81">SUM(IF($DA81:$DB81&gt;20,1,0))</f>
        <v>0</v>
      </c>
      <c r="DJ81" s="61">
        <f t="shared" si="83"/>
        <v>0</v>
      </c>
      <c r="DK81" s="61">
        <f t="array" ref="DK81">SUM(IF(DA81:DB81&gt;40,1,0))</f>
        <v>0</v>
      </c>
      <c r="DL81" s="61">
        <f t="shared" si="84"/>
        <v>0</v>
      </c>
      <c r="DM81" s="61">
        <v>-2.7151726850786946</v>
      </c>
      <c r="DN81" s="61">
        <v>2.9508196721311553</v>
      </c>
      <c r="DO81" s="61">
        <f t="shared" si="40"/>
        <v>0.11782349352623034</v>
      </c>
      <c r="DP81" s="61">
        <f t="shared" si="41"/>
        <v>0.11782349352623056</v>
      </c>
      <c r="DQ81" s="61">
        <f t="shared" si="42"/>
        <v>2.9508196721311553</v>
      </c>
      <c r="DR81" s="61">
        <f t="shared" si="43"/>
        <v>2</v>
      </c>
      <c r="DS81" s="61">
        <f t="array" ref="DS81">SUM(IF($DM81:$DN81&lt;0,1,0))</f>
        <v>1</v>
      </c>
      <c r="DT81" s="61">
        <f t="shared" si="44"/>
        <v>50</v>
      </c>
      <c r="DU81" s="61">
        <f t="array" ref="DU81">SUM(IF($DM81:$DN81&gt;20,1,0))</f>
        <v>0</v>
      </c>
      <c r="DV81" s="61">
        <f t="shared" si="45"/>
        <v>0</v>
      </c>
      <c r="DW81" s="61">
        <f t="array" ref="DW81">SUM(IF(DM81:DN81&gt;40,1,0))</f>
        <v>0</v>
      </c>
      <c r="DX81" s="61">
        <f t="shared" si="46"/>
        <v>0</v>
      </c>
      <c r="DY81" s="61">
        <f t="shared" si="91"/>
        <v>3.0784852705029593</v>
      </c>
      <c r="DZ81" s="61">
        <f t="shared" si="54"/>
        <v>2.9508196721311553</v>
      </c>
      <c r="EA81" s="61">
        <f t="shared" si="85"/>
        <v>31.104964755861509</v>
      </c>
      <c r="EB81" s="61">
        <f t="shared" si="93"/>
        <v>1.157291091126055</v>
      </c>
      <c r="EC81" s="61">
        <f t="shared" si="55"/>
        <v>9.9106537708660767</v>
      </c>
      <c r="ED81" s="61">
        <f t="shared" si="86"/>
        <v>38</v>
      </c>
      <c r="EE81" s="61">
        <f t="shared" si="86"/>
        <v>12</v>
      </c>
      <c r="EF81" s="61">
        <f t="shared" si="87"/>
        <v>31.578947368421051</v>
      </c>
      <c r="EG81" s="61">
        <f t="shared" si="88"/>
        <v>2</v>
      </c>
      <c r="EH81" s="61">
        <f t="shared" si="89"/>
        <v>5.2631578947368416</v>
      </c>
      <c r="EI81" s="61">
        <f t="shared" si="92"/>
        <v>8.4221328803372142</v>
      </c>
      <c r="EJ81" s="61">
        <f t="shared" si="56"/>
        <v>1</v>
      </c>
      <c r="EK81" s="61">
        <f t="shared" si="90"/>
        <v>2.6315789473684208</v>
      </c>
      <c r="EL81" s="84"/>
      <c r="EM81" s="84"/>
      <c r="EN81" s="84"/>
      <c r="EO81" s="84"/>
    </row>
    <row r="82" spans="2:145" x14ac:dyDescent="0.4">
      <c r="B82" s="88">
        <v>1873</v>
      </c>
      <c r="C82" s="61">
        <v>11.203897007654851</v>
      </c>
      <c r="D82" s="61"/>
      <c r="E82" s="61"/>
      <c r="F82" s="61"/>
      <c r="G82" s="61">
        <v>-4.1718969209185612</v>
      </c>
      <c r="H82" s="61"/>
      <c r="I82" s="61"/>
      <c r="J82" s="61"/>
      <c r="K82" s="61"/>
      <c r="L82" s="61"/>
      <c r="M82" s="61"/>
      <c r="N82" s="61"/>
      <c r="O82" s="61"/>
      <c r="P82" s="61"/>
      <c r="Q82" s="61">
        <f t="shared" si="50"/>
        <v>3.5160000433681446</v>
      </c>
      <c r="R82" s="61">
        <f t="shared" si="51"/>
        <v>3.5160000433681446</v>
      </c>
      <c r="S82" s="61">
        <f t="shared" si="52"/>
        <v>11.203897007654851</v>
      </c>
      <c r="T82" s="61">
        <f t="shared" si="53"/>
        <v>2</v>
      </c>
      <c r="U82" s="61">
        <f t="array" ref="U82">SUM(IF($C82:$P82&lt;0,1,0))</f>
        <v>1</v>
      </c>
      <c r="V82" s="61">
        <f t="shared" si="47"/>
        <v>50</v>
      </c>
      <c r="W82" s="61">
        <f t="array" ref="W82">SUM(IF($C82:$P82&gt;20,1,0))</f>
        <v>0</v>
      </c>
      <c r="X82" s="61">
        <f t="shared" si="48"/>
        <v>0</v>
      </c>
      <c r="Y82" s="61">
        <f t="array" ref="Y82">SUM(IF(C82:P82&gt;40,1,0))</f>
        <v>0</v>
      </c>
      <c r="Z82" s="61">
        <f t="shared" si="49"/>
        <v>0</v>
      </c>
      <c r="AA82" s="61">
        <v>-5.3649095200570152</v>
      </c>
      <c r="AB82" s="61"/>
      <c r="AC82" s="61">
        <v>2.9517728879261185</v>
      </c>
      <c r="AD82" s="61">
        <v>-4.6101347005183753</v>
      </c>
      <c r="AE82" s="61">
        <v>11.488084617742466</v>
      </c>
      <c r="AF82" s="61">
        <v>-4.7058823529411704</v>
      </c>
      <c r="AG82" s="61"/>
      <c r="AH82" s="61">
        <v>1.2093023255813851</v>
      </c>
      <c r="AI82" s="61"/>
      <c r="AJ82" s="61"/>
      <c r="AK82" s="61"/>
      <c r="AL82" s="61">
        <v>-23.467862481315393</v>
      </c>
      <c r="AM82" s="61">
        <f t="shared" si="57"/>
        <v>-3.2142327462259979</v>
      </c>
      <c r="AN82" s="61">
        <f t="shared" si="58"/>
        <v>-4.6101347005183753</v>
      </c>
      <c r="AO82" s="61">
        <f t="shared" si="59"/>
        <v>11.488084617742466</v>
      </c>
      <c r="AP82" s="61">
        <f t="shared" si="60"/>
        <v>7</v>
      </c>
      <c r="AQ82" s="61">
        <f t="array" ref="AQ82">SUM(IF($AA82:$AL82&lt;0,1,0))</f>
        <v>4</v>
      </c>
      <c r="AR82" s="61">
        <f t="shared" si="61"/>
        <v>57.142857142857146</v>
      </c>
      <c r="AS82" s="61">
        <f t="array" ref="AS82">SUM(IF($AA82:$AL82&gt;20,1,0))</f>
        <v>0</v>
      </c>
      <c r="AT82" s="61">
        <f t="shared" si="62"/>
        <v>0</v>
      </c>
      <c r="AU82" s="61">
        <f t="array" ref="AU82">SUM(IF(AA82:AL82&gt;40,1,0))</f>
        <v>0</v>
      </c>
      <c r="AV82" s="61">
        <f t="shared" si="63"/>
        <v>0</v>
      </c>
      <c r="AW82" s="61">
        <v>15.799789824184396</v>
      </c>
      <c r="AX82" s="61">
        <v>5.5771552468236933</v>
      </c>
      <c r="AY82" s="61">
        <v>11.112308106652311</v>
      </c>
      <c r="AZ82" s="61">
        <v>0</v>
      </c>
      <c r="BA82" s="61">
        <v>-6.1147215330960396</v>
      </c>
      <c r="BB82" s="61">
        <v>11.111111111111107</v>
      </c>
      <c r="BC82" s="61">
        <v>-9.6435179759918892</v>
      </c>
      <c r="BD82" s="61"/>
      <c r="BE82" s="61">
        <v>6.0869565217391388</v>
      </c>
      <c r="BF82" s="61">
        <v>3.2084892657504915</v>
      </c>
      <c r="BG82" s="61">
        <v>6.5672603580098858</v>
      </c>
      <c r="BH82" s="61">
        <v>6.1195087377185153</v>
      </c>
      <c r="BI82" s="61">
        <v>7.2578707041576651</v>
      </c>
      <c r="BJ82" s="61">
        <v>-0.50448647715543027</v>
      </c>
      <c r="BK82" s="61">
        <v>0.5801379773655253</v>
      </c>
      <c r="BL82" s="61">
        <v>8.4945498351706465</v>
      </c>
      <c r="BM82" s="61">
        <v>-4.2428105964017586</v>
      </c>
      <c r="BN82" s="61">
        <v>4.2810449927431025</v>
      </c>
      <c r="BO82" s="61">
        <f t="shared" si="64"/>
        <v>3.8641556528694925</v>
      </c>
      <c r="BP82" s="61">
        <f t="shared" si="65"/>
        <v>5.5771552468236933</v>
      </c>
      <c r="BQ82" s="61">
        <f t="shared" si="66"/>
        <v>15.799789824184396</v>
      </c>
      <c r="BR82" s="61">
        <f t="shared" si="67"/>
        <v>17</v>
      </c>
      <c r="BS82" s="61">
        <f t="array" ref="BS82">SUM(IF($AW82:$BN82&lt;0,1,0))</f>
        <v>4</v>
      </c>
      <c r="BT82" s="61">
        <f t="shared" si="68"/>
        <v>23.529411764705884</v>
      </c>
      <c r="BU82" s="61">
        <f t="array" ref="BU82">SUM(IF($AW82:$BN82&gt;20,1,0))</f>
        <v>0</v>
      </c>
      <c r="BV82" s="61">
        <f t="shared" si="69"/>
        <v>0</v>
      </c>
      <c r="BW82" s="61">
        <f t="array" ref="BW82">SUM(IF(AW82:BN82&gt;40,1,0))</f>
        <v>0</v>
      </c>
      <c r="BX82" s="61">
        <f t="shared" si="70"/>
        <v>0</v>
      </c>
      <c r="BY82" s="61">
        <v>0</v>
      </c>
      <c r="BZ82" s="61"/>
      <c r="CA82" s="61">
        <v>-1.7105263157894699</v>
      </c>
      <c r="CB82" s="61">
        <v>4.4670050761421205</v>
      </c>
      <c r="CC82" s="61">
        <v>18.91117478510029</v>
      </c>
      <c r="CD82" s="61"/>
      <c r="CE82" s="61"/>
      <c r="CF82" s="61"/>
      <c r="CG82" s="61"/>
      <c r="CH82" s="61"/>
      <c r="CI82" s="61"/>
      <c r="CJ82" s="61" t="s">
        <v>25</v>
      </c>
      <c r="CK82" s="61"/>
      <c r="CL82" s="61"/>
      <c r="CM82" s="61"/>
      <c r="CN82" s="61">
        <v>2.5534441805225461</v>
      </c>
      <c r="CO82" s="61">
        <v>2.7972027972028037</v>
      </c>
      <c r="CP82" s="61">
        <v>-7.3446327683615813</v>
      </c>
      <c r="CQ82" s="61">
        <f t="shared" si="71"/>
        <v>2.8105239649738154</v>
      </c>
      <c r="CR82" s="61">
        <f t="shared" si="72"/>
        <v>2.5534441805225461</v>
      </c>
      <c r="CS82" s="61">
        <f t="shared" si="73"/>
        <v>18.91117478510029</v>
      </c>
      <c r="CT82" s="61">
        <f t="shared" si="74"/>
        <v>8</v>
      </c>
      <c r="CU82" s="61">
        <f t="array" ref="CU82">SUM(IF($BY82:$CP82&lt;0,1,0))</f>
        <v>2</v>
      </c>
      <c r="CV82" s="61">
        <f t="shared" si="75"/>
        <v>25</v>
      </c>
      <c r="CW82" s="61">
        <f t="array" ref="CW82">SUM(IF($BY82:$CP82&gt;20,1,0))</f>
        <v>1</v>
      </c>
      <c r="CX82" s="61">
        <f t="shared" si="76"/>
        <v>12.5</v>
      </c>
      <c r="CY82" s="61">
        <f t="array" ref="CY82">SUM(IF(BY82:CP82&gt;40,1,0))</f>
        <v>1</v>
      </c>
      <c r="CZ82" s="61">
        <f t="shared" si="77"/>
        <v>12.5</v>
      </c>
      <c r="DA82" s="61">
        <v>-0.2353534663905264</v>
      </c>
      <c r="DB82" s="61">
        <v>-2.1012364071329332</v>
      </c>
      <c r="DC82" s="61">
        <f t="shared" si="78"/>
        <v>-1.1682949367617299</v>
      </c>
      <c r="DD82" s="61">
        <f t="shared" si="79"/>
        <v>-1.1682949367617299</v>
      </c>
      <c r="DE82" s="61">
        <f t="shared" si="80"/>
        <v>-0.2353534663905264</v>
      </c>
      <c r="DF82" s="61">
        <f t="shared" si="81"/>
        <v>2</v>
      </c>
      <c r="DG82" s="61">
        <f t="array" ref="DG82">SUM(IF($DA82:$DB82&lt;0,1,0))</f>
        <v>2</v>
      </c>
      <c r="DH82" s="61">
        <f t="shared" si="82"/>
        <v>100</v>
      </c>
      <c r="DI82" s="61">
        <f t="array" ref="DI82">SUM(IF($DA82:$DB82&gt;20,1,0))</f>
        <v>0</v>
      </c>
      <c r="DJ82" s="61">
        <f t="shared" si="83"/>
        <v>0</v>
      </c>
      <c r="DK82" s="61">
        <f t="array" ref="DK82">SUM(IF(DA82:DB82&gt;40,1,0))</f>
        <v>0</v>
      </c>
      <c r="DL82" s="61">
        <f t="shared" si="84"/>
        <v>0</v>
      </c>
      <c r="DM82" s="61">
        <v>1.822720561494567</v>
      </c>
      <c r="DN82" s="61">
        <v>-4.7770700636942776</v>
      </c>
      <c r="DO82" s="61">
        <f t="shared" si="40"/>
        <v>-1.4771747510998554</v>
      </c>
      <c r="DP82" s="61">
        <f t="shared" si="41"/>
        <v>-1.4771747510998554</v>
      </c>
      <c r="DQ82" s="61">
        <f t="shared" si="42"/>
        <v>1.822720561494567</v>
      </c>
      <c r="DR82" s="61">
        <f t="shared" si="43"/>
        <v>2</v>
      </c>
      <c r="DS82" s="61">
        <f t="array" ref="DS82">SUM(IF($DM82:$DN82&lt;0,1,0))</f>
        <v>1</v>
      </c>
      <c r="DT82" s="61">
        <f t="shared" si="44"/>
        <v>50</v>
      </c>
      <c r="DU82" s="61">
        <f t="array" ref="DU82">SUM(IF($DM82:$DN82&gt;20,1,0))</f>
        <v>0</v>
      </c>
      <c r="DV82" s="61">
        <f t="shared" si="45"/>
        <v>0</v>
      </c>
      <c r="DW82" s="61">
        <f t="array" ref="DW82">SUM(IF(DM82:DN82&gt;40,1,0))</f>
        <v>0</v>
      </c>
      <c r="DX82" s="61">
        <f t="shared" si="46"/>
        <v>0</v>
      </c>
      <c r="DY82" s="61">
        <f t="shared" si="91"/>
        <v>1.7461012254332213</v>
      </c>
      <c r="DZ82" s="61">
        <f t="shared" si="54"/>
        <v>1.822720561494567</v>
      </c>
      <c r="EA82" s="61">
        <f t="shared" si="85"/>
        <v>18.91117478510029</v>
      </c>
      <c r="EB82" s="61">
        <f t="shared" si="93"/>
        <v>0.99099241602284394</v>
      </c>
      <c r="EC82" s="61">
        <f t="shared" si="55"/>
        <v>7.8569729244854134</v>
      </c>
      <c r="ED82" s="61">
        <f t="shared" si="86"/>
        <v>38</v>
      </c>
      <c r="EE82" s="61">
        <f t="shared" si="86"/>
        <v>14</v>
      </c>
      <c r="EF82" s="61">
        <f t="shared" si="87"/>
        <v>36.842105263157897</v>
      </c>
      <c r="EG82" s="61">
        <f t="shared" si="88"/>
        <v>1</v>
      </c>
      <c r="EH82" s="61">
        <f t="shared" si="89"/>
        <v>2.6315789473684208</v>
      </c>
      <c r="EI82" s="61">
        <f t="shared" si="92"/>
        <v>6.8999450578397941</v>
      </c>
      <c r="EJ82" s="61">
        <f t="shared" si="56"/>
        <v>1</v>
      </c>
      <c r="EK82" s="61">
        <f t="shared" si="90"/>
        <v>2.6315789473684208</v>
      </c>
      <c r="EL82" s="84"/>
      <c r="EM82" s="84"/>
      <c r="EN82" s="84"/>
      <c r="EO82" s="84"/>
    </row>
    <row r="83" spans="2:145" x14ac:dyDescent="0.4">
      <c r="B83" s="88">
        <v>1874</v>
      </c>
      <c r="C83" s="61">
        <v>-3.8485607008760914</v>
      </c>
      <c r="D83" s="61"/>
      <c r="E83" s="61"/>
      <c r="F83" s="61"/>
      <c r="G83" s="61">
        <v>1.5564801972568931</v>
      </c>
      <c r="H83" s="61"/>
      <c r="I83" s="61"/>
      <c r="J83" s="61"/>
      <c r="K83" s="61"/>
      <c r="L83" s="61"/>
      <c r="M83" s="61"/>
      <c r="N83" s="61"/>
      <c r="O83" s="61"/>
      <c r="P83" s="61"/>
      <c r="Q83" s="61">
        <f t="shared" si="50"/>
        <v>-1.1460402518095991</v>
      </c>
      <c r="R83" s="61">
        <f t="shared" si="51"/>
        <v>-1.1460402518095991</v>
      </c>
      <c r="S83" s="61">
        <f t="shared" si="52"/>
        <v>1.5564801972568931</v>
      </c>
      <c r="T83" s="61">
        <f t="shared" si="53"/>
        <v>2</v>
      </c>
      <c r="U83" s="61">
        <f t="array" ref="U83">SUM(IF($C83:$P83&lt;0,1,0))</f>
        <v>1</v>
      </c>
      <c r="V83" s="61">
        <f t="shared" si="47"/>
        <v>50</v>
      </c>
      <c r="W83" s="61">
        <f t="array" ref="W83">SUM(IF($C83:$P83&gt;20,1,0))</f>
        <v>0</v>
      </c>
      <c r="X83" s="61">
        <f t="shared" si="48"/>
        <v>0</v>
      </c>
      <c r="Y83" s="61">
        <f t="array" ref="Y83">SUM(IF(C83:P83&gt;40,1,0))</f>
        <v>0</v>
      </c>
      <c r="Z83" s="61">
        <f t="shared" si="49"/>
        <v>0</v>
      </c>
      <c r="AA83" s="61">
        <v>-3.5118563729755303</v>
      </c>
      <c r="AB83" s="61"/>
      <c r="AC83" s="61">
        <v>4.1513613814779617</v>
      </c>
      <c r="AD83" s="61">
        <v>1.2501198821474824</v>
      </c>
      <c r="AE83" s="61">
        <v>35.457535740921443</v>
      </c>
      <c r="AF83" s="61">
        <v>-11.111111111111116</v>
      </c>
      <c r="AG83" s="61"/>
      <c r="AH83" s="61">
        <v>19.025735294117641</v>
      </c>
      <c r="AI83" s="61"/>
      <c r="AJ83" s="61"/>
      <c r="AK83" s="61"/>
      <c r="AL83" s="61">
        <v>1.953125</v>
      </c>
      <c r="AM83" s="61">
        <f t="shared" si="57"/>
        <v>6.7449871163682689</v>
      </c>
      <c r="AN83" s="61">
        <f t="shared" si="58"/>
        <v>1.953125</v>
      </c>
      <c r="AO83" s="61">
        <f t="shared" si="59"/>
        <v>35.457535740921443</v>
      </c>
      <c r="AP83" s="61">
        <f t="shared" si="60"/>
        <v>7</v>
      </c>
      <c r="AQ83" s="61">
        <f t="array" ref="AQ83">SUM(IF($AA83:$AL83&lt;0,1,0))</f>
        <v>2</v>
      </c>
      <c r="AR83" s="61">
        <f t="shared" si="61"/>
        <v>28.571428571428573</v>
      </c>
      <c r="AS83" s="61">
        <f t="array" ref="AS83">SUM(IF($AA83:$AL83&gt;20,1,0))</f>
        <v>1</v>
      </c>
      <c r="AT83" s="61">
        <f t="shared" si="62"/>
        <v>14.285714285714285</v>
      </c>
      <c r="AU83" s="61">
        <f t="array" ref="AU83">SUM(IF(AA83:AL83&gt;40,1,0))</f>
        <v>0</v>
      </c>
      <c r="AV83" s="61">
        <f t="shared" si="63"/>
        <v>0</v>
      </c>
      <c r="AW83" s="61">
        <v>-10.494330695815336</v>
      </c>
      <c r="AX83" s="61">
        <v>-2.376071522991813</v>
      </c>
      <c r="AY83" s="61">
        <v>3.9994182664339739</v>
      </c>
      <c r="AZ83" s="61">
        <v>7.9837618403247737</v>
      </c>
      <c r="BA83" s="61">
        <v>-1.8146827227627729</v>
      </c>
      <c r="BB83" s="61">
        <v>3.75</v>
      </c>
      <c r="BC83" s="61">
        <v>11.386892067834719</v>
      </c>
      <c r="BD83" s="61"/>
      <c r="BE83" s="61">
        <v>2.4590163934426221</v>
      </c>
      <c r="BF83" s="61">
        <v>0.2903242661186245</v>
      </c>
      <c r="BG83" s="61">
        <v>3.6601056530888041</v>
      </c>
      <c r="BH83" s="61">
        <v>2.1479430792410437</v>
      </c>
      <c r="BI83" s="61">
        <v>10.844723280304724</v>
      </c>
      <c r="BJ83" s="61">
        <v>-2.1219065730759215</v>
      </c>
      <c r="BK83" s="61">
        <v>7.0801191789393769</v>
      </c>
      <c r="BL83" s="61">
        <v>5.2518335977155886</v>
      </c>
      <c r="BM83" s="61">
        <v>2.1081440934980433</v>
      </c>
      <c r="BN83" s="61">
        <v>-0.97283460913940945</v>
      </c>
      <c r="BO83" s="61">
        <f t="shared" si="64"/>
        <v>2.5401444466562961</v>
      </c>
      <c r="BP83" s="61">
        <f t="shared" si="65"/>
        <v>2.4590163934426221</v>
      </c>
      <c r="BQ83" s="61">
        <f t="shared" si="66"/>
        <v>11.386892067834719</v>
      </c>
      <c r="BR83" s="61">
        <f t="shared" si="67"/>
        <v>17</v>
      </c>
      <c r="BS83" s="61">
        <f t="array" ref="BS83">SUM(IF($AW83:$BN83&lt;0,1,0))</f>
        <v>5</v>
      </c>
      <c r="BT83" s="61">
        <f t="shared" si="68"/>
        <v>29.411764705882351</v>
      </c>
      <c r="BU83" s="61">
        <f t="array" ref="BU83">SUM(IF($AW83:$BN83&gt;20,1,0))</f>
        <v>0</v>
      </c>
      <c r="BV83" s="61">
        <f t="shared" si="69"/>
        <v>0</v>
      </c>
      <c r="BW83" s="61">
        <f t="array" ref="BW83">SUM(IF(AW83:BN83&gt;40,1,0))</f>
        <v>0</v>
      </c>
      <c r="BX83" s="61">
        <f t="shared" si="70"/>
        <v>0</v>
      </c>
      <c r="BY83" s="61">
        <v>-2.3489932885906017</v>
      </c>
      <c r="BZ83" s="61"/>
      <c r="CA83" s="61">
        <v>3.4805890227576892</v>
      </c>
      <c r="CB83" s="61">
        <v>-2.1379980563654049</v>
      </c>
      <c r="CC83" s="61">
        <v>10.240963855421686</v>
      </c>
      <c r="CD83" s="61"/>
      <c r="CE83" s="61"/>
      <c r="CF83" s="61"/>
      <c r="CG83" s="61"/>
      <c r="CH83" s="61"/>
      <c r="CI83" s="61"/>
      <c r="CJ83" s="61" t="s">
        <v>25</v>
      </c>
      <c r="CK83" s="61"/>
      <c r="CL83" s="61"/>
      <c r="CM83" s="61"/>
      <c r="CN83" s="61"/>
      <c r="CO83" s="61">
        <v>-0.56689342403628118</v>
      </c>
      <c r="CP83" s="61">
        <v>1.8292682926829285</v>
      </c>
      <c r="CQ83" s="61">
        <f t="shared" si="71"/>
        <v>1.7494894003116694</v>
      </c>
      <c r="CR83" s="61">
        <f t="shared" si="72"/>
        <v>0.63118743432332358</v>
      </c>
      <c r="CS83" s="61">
        <f t="shared" si="73"/>
        <v>10.240963855421686</v>
      </c>
      <c r="CT83" s="61">
        <f t="shared" si="74"/>
        <v>7</v>
      </c>
      <c r="CU83" s="61">
        <f t="array" ref="CU83">SUM(IF($BY83:$CP83&lt;0,1,0))</f>
        <v>3</v>
      </c>
      <c r="CV83" s="61">
        <f t="shared" si="75"/>
        <v>42.857142857142854</v>
      </c>
      <c r="CW83" s="61">
        <f t="array" ref="CW83">SUM(IF($BY83:$CP83&gt;20,1,0))</f>
        <v>1</v>
      </c>
      <c r="CX83" s="61">
        <f t="shared" si="76"/>
        <v>14.285714285714285</v>
      </c>
      <c r="CY83" s="61">
        <f t="array" ref="CY83">SUM(IF(BY83:CP83&gt;40,1,0))</f>
        <v>1</v>
      </c>
      <c r="CZ83" s="61">
        <f t="shared" si="77"/>
        <v>14.285714285714285</v>
      </c>
      <c r="DA83" s="61">
        <v>-3.8031920975007489</v>
      </c>
      <c r="DB83" s="61">
        <v>-3.2403703703703712</v>
      </c>
      <c r="DC83" s="61">
        <f t="shared" si="78"/>
        <v>-3.5217812339355601</v>
      </c>
      <c r="DD83" s="61">
        <f t="shared" si="79"/>
        <v>-3.5217812339355601</v>
      </c>
      <c r="DE83" s="61">
        <f t="shared" si="80"/>
        <v>-3.2403703703703712</v>
      </c>
      <c r="DF83" s="61">
        <f t="shared" si="81"/>
        <v>2</v>
      </c>
      <c r="DG83" s="61">
        <f t="array" ref="DG83">SUM(IF($DA83:$DB83&lt;0,1,0))</f>
        <v>2</v>
      </c>
      <c r="DH83" s="61">
        <f t="shared" si="82"/>
        <v>100</v>
      </c>
      <c r="DI83" s="61">
        <f t="array" ref="DI83">SUM(IF($DA83:$DB83&gt;20,1,0))</f>
        <v>0</v>
      </c>
      <c r="DJ83" s="61">
        <f t="shared" si="83"/>
        <v>0</v>
      </c>
      <c r="DK83" s="61">
        <f t="array" ref="DK83">SUM(IF(DA83:DB83&gt;40,1,0))</f>
        <v>0</v>
      </c>
      <c r="DL83" s="61">
        <f t="shared" si="84"/>
        <v>0</v>
      </c>
      <c r="DM83" s="61">
        <v>3.9778724819538738</v>
      </c>
      <c r="DN83" s="61">
        <v>1.6722408026756064</v>
      </c>
      <c r="DO83" s="61">
        <f t="shared" si="40"/>
        <v>2.8250566423147401</v>
      </c>
      <c r="DP83" s="61">
        <f t="shared" si="41"/>
        <v>2.8250566423147401</v>
      </c>
      <c r="DQ83" s="61">
        <f t="shared" si="42"/>
        <v>3.9778724819538738</v>
      </c>
      <c r="DR83" s="61">
        <f t="shared" si="43"/>
        <v>2</v>
      </c>
      <c r="DS83" s="61">
        <f t="array" ref="DS83">SUM(IF($DM83:$DN83&lt;0,1,0))</f>
        <v>0</v>
      </c>
      <c r="DT83" s="61">
        <f t="shared" si="44"/>
        <v>0</v>
      </c>
      <c r="DU83" s="61">
        <f t="array" ref="DU83">SUM(IF($DM83:$DN83&gt;20,1,0))</f>
        <v>0</v>
      </c>
      <c r="DV83" s="61">
        <f t="shared" si="45"/>
        <v>0</v>
      </c>
      <c r="DW83" s="61">
        <f t="array" ref="DW83">SUM(IF(DM83:DN83&gt;40,1,0))</f>
        <v>0</v>
      </c>
      <c r="DX83" s="61">
        <f t="shared" si="46"/>
        <v>0</v>
      </c>
      <c r="DY83" s="61">
        <f t="shared" si="91"/>
        <v>2.7002436700762242</v>
      </c>
      <c r="DZ83" s="61">
        <f t="shared" si="54"/>
        <v>1.8911966463414642</v>
      </c>
      <c r="EA83" s="61">
        <f t="shared" si="85"/>
        <v>35.457535740921443</v>
      </c>
      <c r="EB83" s="61">
        <f t="shared" si="93"/>
        <v>1.3438121225318092</v>
      </c>
      <c r="EC83" s="61">
        <f t="shared" si="55"/>
        <v>8.0685937951113704</v>
      </c>
      <c r="ED83" s="61">
        <f t="shared" si="86"/>
        <v>37</v>
      </c>
      <c r="EE83" s="61">
        <f t="shared" si="86"/>
        <v>13</v>
      </c>
      <c r="EF83" s="61">
        <f t="shared" si="87"/>
        <v>35.135135135135137</v>
      </c>
      <c r="EG83" s="61">
        <f t="shared" si="88"/>
        <v>2</v>
      </c>
      <c r="EH83" s="61">
        <f t="shared" si="89"/>
        <v>5.4054054054054053</v>
      </c>
      <c r="EI83" s="61">
        <f t="shared" si="92"/>
        <v>6.3722745301692667</v>
      </c>
      <c r="EJ83" s="61">
        <f t="shared" si="56"/>
        <v>1</v>
      </c>
      <c r="EK83" s="61">
        <f t="shared" si="90"/>
        <v>2.7027027027027026</v>
      </c>
      <c r="EL83" s="84"/>
      <c r="EM83" s="84"/>
      <c r="EN83" s="84"/>
      <c r="EO83" s="84"/>
    </row>
    <row r="84" spans="2:145" x14ac:dyDescent="0.4">
      <c r="B84" s="88">
        <v>1875</v>
      </c>
      <c r="C84" s="61">
        <v>-20.924178327367393</v>
      </c>
      <c r="D84" s="61"/>
      <c r="E84" s="61"/>
      <c r="F84" s="61"/>
      <c r="G84" s="61">
        <v>-8.5280728376327826</v>
      </c>
      <c r="H84" s="61"/>
      <c r="I84" s="61"/>
      <c r="J84" s="61"/>
      <c r="K84" s="61"/>
      <c r="L84" s="61"/>
      <c r="M84" s="61"/>
      <c r="N84" s="61"/>
      <c r="O84" s="61"/>
      <c r="P84" s="61"/>
      <c r="Q84" s="61">
        <f t="shared" si="50"/>
        <v>-14.726125582500089</v>
      </c>
      <c r="R84" s="61">
        <f t="shared" si="51"/>
        <v>-14.726125582500089</v>
      </c>
      <c r="S84" s="61">
        <f t="shared" si="52"/>
        <v>-8.5280728376327826</v>
      </c>
      <c r="T84" s="61">
        <f t="shared" si="53"/>
        <v>2</v>
      </c>
      <c r="U84" s="61">
        <f t="array" ref="U84">SUM(IF($C84:$P84&lt;0,1,0))</f>
        <v>2</v>
      </c>
      <c r="V84" s="61">
        <f t="shared" si="47"/>
        <v>100</v>
      </c>
      <c r="W84" s="61">
        <f t="array" ref="W84">SUM(IF($C84:$P84&gt;20,1,0))</f>
        <v>0</v>
      </c>
      <c r="X84" s="61">
        <f t="shared" si="48"/>
        <v>0</v>
      </c>
      <c r="Y84" s="61">
        <f t="array" ref="Y84">SUM(IF(C84:P84&gt;40,1,0))</f>
        <v>0</v>
      </c>
      <c r="Z84" s="61">
        <f t="shared" si="49"/>
        <v>0</v>
      </c>
      <c r="AA84" s="61">
        <v>-9.1483891566107918</v>
      </c>
      <c r="AB84" s="61"/>
      <c r="AC84" s="61">
        <v>-2.6251647652379457</v>
      </c>
      <c r="AD84" s="61">
        <v>-10.010215690371709</v>
      </c>
      <c r="AE84" s="61">
        <v>5.1863623230280265</v>
      </c>
      <c r="AF84" s="61">
        <v>-15.277777777777779</v>
      </c>
      <c r="AG84" s="61"/>
      <c r="AH84" s="61">
        <v>-29.343629343629342</v>
      </c>
      <c r="AI84" s="61"/>
      <c r="AJ84" s="61"/>
      <c r="AK84" s="61"/>
      <c r="AL84" s="61">
        <v>1.7241379310344751</v>
      </c>
      <c r="AM84" s="61">
        <f t="shared" si="57"/>
        <v>-8.4992394970807226</v>
      </c>
      <c r="AN84" s="61">
        <f t="shared" si="58"/>
        <v>-9.1483891566107918</v>
      </c>
      <c r="AO84" s="61">
        <f t="shared" si="59"/>
        <v>5.1863623230280265</v>
      </c>
      <c r="AP84" s="61">
        <f t="shared" si="60"/>
        <v>7</v>
      </c>
      <c r="AQ84" s="61">
        <f t="array" ref="AQ84">SUM(IF($AA84:$AL84&lt;0,1,0))</f>
        <v>5</v>
      </c>
      <c r="AR84" s="61">
        <f t="shared" si="61"/>
        <v>71.428571428571431</v>
      </c>
      <c r="AS84" s="61">
        <f t="array" ref="AS84">SUM(IF($AA84:$AL84&gt;20,1,0))</f>
        <v>0</v>
      </c>
      <c r="AT84" s="61">
        <f t="shared" si="62"/>
        <v>0</v>
      </c>
      <c r="AU84" s="61">
        <f t="array" ref="AU84">SUM(IF(AA84:AL84&gt;40,1,0))</f>
        <v>0</v>
      </c>
      <c r="AV84" s="61">
        <f t="shared" si="63"/>
        <v>0</v>
      </c>
      <c r="AW84" s="61">
        <v>-23.615857826384147</v>
      </c>
      <c r="AX84" s="61">
        <v>-4.1791541791541906</v>
      </c>
      <c r="AY84" s="61">
        <v>-3.8456159977625513</v>
      </c>
      <c r="AZ84" s="61">
        <v>0</v>
      </c>
      <c r="BA84" s="61">
        <v>2.1289668696195738</v>
      </c>
      <c r="BB84" s="61">
        <v>-8.4337349397590327</v>
      </c>
      <c r="BC84" s="61">
        <v>2.5820855189317538</v>
      </c>
      <c r="BD84" s="61"/>
      <c r="BE84" s="61">
        <v>-14.4</v>
      </c>
      <c r="BF84" s="61">
        <v>-12.010302363972986</v>
      </c>
      <c r="BG84" s="61">
        <v>-1.0407400874112844</v>
      </c>
      <c r="BH84" s="61">
        <v>-5.3263027424201308</v>
      </c>
      <c r="BI84" s="61">
        <v>-7.8229229836264462</v>
      </c>
      <c r="BJ84" s="61">
        <v>-11.665954648169174</v>
      </c>
      <c r="BK84" s="61">
        <v>-0.76773762454068284</v>
      </c>
      <c r="BL84" s="61">
        <v>-2.1735219416668934</v>
      </c>
      <c r="BM84" s="61">
        <v>-8.7945523036800815</v>
      </c>
      <c r="BN84" s="61">
        <v>-7.9406465214335951</v>
      </c>
      <c r="BO84" s="61">
        <f t="shared" si="64"/>
        <v>-6.3121171630252855</v>
      </c>
      <c r="BP84" s="61">
        <f t="shared" si="65"/>
        <v>-5.3263027424201308</v>
      </c>
      <c r="BQ84" s="61">
        <f t="shared" si="66"/>
        <v>2.5820855189317538</v>
      </c>
      <c r="BR84" s="61">
        <f t="shared" si="67"/>
        <v>17</v>
      </c>
      <c r="BS84" s="61">
        <f t="array" ref="BS84">SUM(IF($AW84:$BN84&lt;0,1,0))</f>
        <v>14</v>
      </c>
      <c r="BT84" s="61">
        <f t="shared" si="68"/>
        <v>82.352941176470594</v>
      </c>
      <c r="BU84" s="61">
        <f t="array" ref="BU84">SUM(IF($AW84:$BN84&gt;20,1,0))</f>
        <v>0</v>
      </c>
      <c r="BV84" s="61">
        <f t="shared" si="69"/>
        <v>0</v>
      </c>
      <c r="BW84" s="61">
        <f t="array" ref="BW84">SUM(IF(AW84:BN84&gt;40,1,0))</f>
        <v>0</v>
      </c>
      <c r="BX84" s="61">
        <f t="shared" si="70"/>
        <v>0</v>
      </c>
      <c r="BY84" s="61">
        <v>-3.4364261168384878</v>
      </c>
      <c r="BZ84" s="61"/>
      <c r="CA84" s="61">
        <v>-10.34928848641656</v>
      </c>
      <c r="CB84" s="61">
        <v>6.6203243958945168E-2</v>
      </c>
      <c r="CC84" s="61">
        <v>9.3989071038251293</v>
      </c>
      <c r="CD84" s="61"/>
      <c r="CE84" s="61"/>
      <c r="CF84" s="61"/>
      <c r="CG84" s="61"/>
      <c r="CH84" s="61"/>
      <c r="CI84" s="61"/>
      <c r="CJ84" s="61" t="s">
        <v>25</v>
      </c>
      <c r="CK84" s="61"/>
      <c r="CL84" s="61"/>
      <c r="CM84" s="61"/>
      <c r="CN84" s="61"/>
      <c r="CO84" s="61">
        <v>2.6225769669327219</v>
      </c>
      <c r="CP84" s="61">
        <v>-2.39520958083832</v>
      </c>
      <c r="CQ84" s="61">
        <f t="shared" si="71"/>
        <v>-0.68220614489609532</v>
      </c>
      <c r="CR84" s="61">
        <f t="shared" si="72"/>
        <v>-1.1645031684396874</v>
      </c>
      <c r="CS84" s="61">
        <f t="shared" si="73"/>
        <v>9.3989071038251293</v>
      </c>
      <c r="CT84" s="61">
        <f t="shared" si="74"/>
        <v>7</v>
      </c>
      <c r="CU84" s="61">
        <f t="array" ref="CU84">SUM(IF($BY84:$CP84&lt;0,1,0))</f>
        <v>3</v>
      </c>
      <c r="CV84" s="61">
        <f t="shared" si="75"/>
        <v>42.857142857142854</v>
      </c>
      <c r="CW84" s="61">
        <f t="array" ref="CW84">SUM(IF($BY84:$CP84&gt;20,1,0))</f>
        <v>1</v>
      </c>
      <c r="CX84" s="61">
        <f t="shared" si="76"/>
        <v>14.285714285714285</v>
      </c>
      <c r="CY84" s="61">
        <f t="array" ref="CY84">SUM(IF(BY84:CP84&gt;40,1,0))</f>
        <v>1</v>
      </c>
      <c r="CZ84" s="61">
        <f t="shared" si="77"/>
        <v>14.285714285714285</v>
      </c>
      <c r="DA84" s="61">
        <v>-4.2778766310794811</v>
      </c>
      <c r="DB84" s="61">
        <v>-3.9662426797739365</v>
      </c>
      <c r="DC84" s="61">
        <f t="shared" si="78"/>
        <v>-4.1220596554267086</v>
      </c>
      <c r="DD84" s="61">
        <f t="shared" si="79"/>
        <v>-4.1220596554267086</v>
      </c>
      <c r="DE84" s="61">
        <f t="shared" si="80"/>
        <v>-3.9662426797739365</v>
      </c>
      <c r="DF84" s="61">
        <f t="shared" si="81"/>
        <v>2</v>
      </c>
      <c r="DG84" s="61">
        <f t="array" ref="DG84">SUM(IF($DA84:$DB84&lt;0,1,0))</f>
        <v>2</v>
      </c>
      <c r="DH84" s="61">
        <f t="shared" si="82"/>
        <v>100</v>
      </c>
      <c r="DI84" s="61">
        <f t="array" ref="DI84">SUM(IF($DA84:$DB84&gt;20,1,0))</f>
        <v>0</v>
      </c>
      <c r="DJ84" s="61">
        <f t="shared" si="83"/>
        <v>0</v>
      </c>
      <c r="DK84" s="61">
        <f t="array" ref="DK84">SUM(IF(DA84:DB84&gt;40,1,0))</f>
        <v>0</v>
      </c>
      <c r="DL84" s="61">
        <f t="shared" si="84"/>
        <v>0</v>
      </c>
      <c r="DM84" s="61">
        <v>-1.9046015088230321</v>
      </c>
      <c r="DN84" s="61">
        <v>-2.9605263157894579</v>
      </c>
      <c r="DO84" s="61">
        <f t="shared" si="40"/>
        <v>-2.4325639123062448</v>
      </c>
      <c r="DP84" s="61">
        <f t="shared" si="41"/>
        <v>-2.4325639123062448</v>
      </c>
      <c r="DQ84" s="61">
        <f t="shared" si="42"/>
        <v>-1.9046015088230321</v>
      </c>
      <c r="DR84" s="61">
        <f t="shared" si="43"/>
        <v>2</v>
      </c>
      <c r="DS84" s="61">
        <f t="array" ref="DS84">SUM(IF($DM84:$DN84&lt;0,1,0))</f>
        <v>2</v>
      </c>
      <c r="DT84" s="61">
        <f t="shared" si="44"/>
        <v>100</v>
      </c>
      <c r="DU84" s="61">
        <f t="array" ref="DU84">SUM(IF($DM84:$DN84&gt;20,1,0))</f>
        <v>0</v>
      </c>
      <c r="DV84" s="61">
        <f t="shared" si="45"/>
        <v>0</v>
      </c>
      <c r="DW84" s="61">
        <f t="array" ref="DW84">SUM(IF(DM84:DN84&gt;40,1,0))</f>
        <v>0</v>
      </c>
      <c r="DX84" s="61">
        <f t="shared" si="46"/>
        <v>0</v>
      </c>
      <c r="DY84" s="61">
        <f t="shared" si="91"/>
        <v>-5.9293167616899325</v>
      </c>
      <c r="DZ84" s="61">
        <f t="shared" si="54"/>
        <v>-4.0726984294640634</v>
      </c>
      <c r="EA84" s="61">
        <f t="shared" si="85"/>
        <v>9.3989071038251293</v>
      </c>
      <c r="EB84" s="61">
        <f t="shared" si="93"/>
        <v>0.97561462971974411</v>
      </c>
      <c r="EC84" s="61">
        <f t="shared" si="55"/>
        <v>7.9690066227776732</v>
      </c>
      <c r="ED84" s="61">
        <f t="shared" si="86"/>
        <v>37</v>
      </c>
      <c r="EE84" s="61">
        <f t="shared" si="86"/>
        <v>28</v>
      </c>
      <c r="EF84" s="61">
        <f t="shared" si="87"/>
        <v>75.675675675675677</v>
      </c>
      <c r="EG84" s="61">
        <f t="shared" si="88"/>
        <v>1</v>
      </c>
      <c r="EH84" s="61">
        <f t="shared" si="89"/>
        <v>2.7027027027027026</v>
      </c>
      <c r="EI84" s="61">
        <f t="shared" si="92"/>
        <v>5.8703440282387653</v>
      </c>
      <c r="EJ84" s="61">
        <f t="shared" si="56"/>
        <v>1</v>
      </c>
      <c r="EK84" s="61">
        <f t="shared" si="90"/>
        <v>2.7027027027027026</v>
      </c>
      <c r="EL84" s="84"/>
      <c r="EM84" s="84"/>
      <c r="EN84" s="84"/>
      <c r="EO84" s="84"/>
    </row>
    <row r="85" spans="2:145" x14ac:dyDescent="0.4">
      <c r="B85" s="88">
        <v>1876</v>
      </c>
      <c r="C85" s="61">
        <v>-1.7695473251028826</v>
      </c>
      <c r="D85" s="61"/>
      <c r="E85" s="61"/>
      <c r="F85" s="61"/>
      <c r="G85" s="61">
        <v>-10.874253483742535</v>
      </c>
      <c r="H85" s="61"/>
      <c r="I85" s="61"/>
      <c r="J85" s="61"/>
      <c r="K85" s="61"/>
      <c r="L85" s="61"/>
      <c r="M85" s="61"/>
      <c r="N85" s="61"/>
      <c r="O85" s="61"/>
      <c r="P85" s="61"/>
      <c r="Q85" s="61">
        <f t="shared" si="50"/>
        <v>-6.321900404422709</v>
      </c>
      <c r="R85" s="61">
        <f t="shared" si="51"/>
        <v>-6.321900404422709</v>
      </c>
      <c r="S85" s="61">
        <f t="shared" si="52"/>
        <v>-1.7695473251028826</v>
      </c>
      <c r="T85" s="61">
        <f t="shared" si="53"/>
        <v>2</v>
      </c>
      <c r="U85" s="61">
        <f t="array" ref="U85">SUM(IF($C85:$P85&lt;0,1,0))</f>
        <v>2</v>
      </c>
      <c r="V85" s="61">
        <f t="shared" si="47"/>
        <v>100</v>
      </c>
      <c r="W85" s="61">
        <f t="array" ref="W85">SUM(IF($C85:$P85&gt;20,1,0))</f>
        <v>0</v>
      </c>
      <c r="X85" s="61">
        <f t="shared" si="48"/>
        <v>0</v>
      </c>
      <c r="Y85" s="61">
        <f t="array" ref="Y85">SUM(IF(C85:P85&gt;40,1,0))</f>
        <v>0</v>
      </c>
      <c r="Z85" s="61">
        <f t="shared" si="49"/>
        <v>0</v>
      </c>
      <c r="AA85" s="61">
        <v>-3.7512046315310021</v>
      </c>
      <c r="AB85" s="61"/>
      <c r="AC85" s="61">
        <v>-3.185012959949026</v>
      </c>
      <c r="AD85" s="61">
        <v>-2.9777958978862151</v>
      </c>
      <c r="AE85" s="61">
        <v>-23.690164547494398</v>
      </c>
      <c r="AF85" s="61">
        <v>0</v>
      </c>
      <c r="AG85" s="61"/>
      <c r="AH85" s="61">
        <v>-5.7923497267759583</v>
      </c>
      <c r="AI85" s="61"/>
      <c r="AJ85" s="61"/>
      <c r="AK85" s="61"/>
      <c r="AL85" s="61">
        <v>-7.5329566854990588</v>
      </c>
      <c r="AM85" s="61">
        <f t="shared" si="57"/>
        <v>-6.7042120641622374</v>
      </c>
      <c r="AN85" s="61">
        <f t="shared" si="58"/>
        <v>-3.7512046315310021</v>
      </c>
      <c r="AO85" s="61">
        <f t="shared" si="59"/>
        <v>0</v>
      </c>
      <c r="AP85" s="61">
        <f t="shared" si="60"/>
        <v>7</v>
      </c>
      <c r="AQ85" s="61">
        <f t="array" ref="AQ85">SUM(IF($AA85:$AL85&lt;0,1,0))</f>
        <v>6</v>
      </c>
      <c r="AR85" s="61">
        <f t="shared" si="61"/>
        <v>85.714285714285708</v>
      </c>
      <c r="AS85" s="61">
        <f t="array" ref="AS85">SUM(IF($AA85:$AL85&gt;20,1,0))</f>
        <v>0</v>
      </c>
      <c r="AT85" s="61">
        <f t="shared" si="62"/>
        <v>0</v>
      </c>
      <c r="AU85" s="61">
        <f t="array" ref="AU85">SUM(IF(AA85:AL85&gt;40,1,0))</f>
        <v>0</v>
      </c>
      <c r="AV85" s="61">
        <f t="shared" si="63"/>
        <v>0</v>
      </c>
      <c r="AW85" s="61">
        <v>113.81058911260253</v>
      </c>
      <c r="AX85" s="61">
        <v>10.84198550595042</v>
      </c>
      <c r="AY85" s="61">
        <v>0.99864262167926843</v>
      </c>
      <c r="AZ85" s="61">
        <v>0</v>
      </c>
      <c r="BA85" s="61">
        <v>-7.9808663068384189E-2</v>
      </c>
      <c r="BB85" s="61">
        <v>-7.8947368421052699</v>
      </c>
      <c r="BC85" s="61">
        <v>-4.6555828096890739</v>
      </c>
      <c r="BD85" s="61"/>
      <c r="BE85" s="61">
        <v>5.6074766355140175</v>
      </c>
      <c r="BF85" s="61">
        <v>-8.6788697628884748</v>
      </c>
      <c r="BG85" s="61">
        <v>-1.1412102336272332</v>
      </c>
      <c r="BH85" s="61">
        <v>-1.0411745275356155</v>
      </c>
      <c r="BI85" s="61">
        <v>-6.2719298245614059</v>
      </c>
      <c r="BJ85" s="61">
        <v>6.6641409585663673</v>
      </c>
      <c r="BK85" s="61">
        <v>-0.80779782280944068</v>
      </c>
      <c r="BL85" s="61">
        <v>0.38228776925303426</v>
      </c>
      <c r="BM85" s="61">
        <v>-10.031771247021448</v>
      </c>
      <c r="BN85" s="61">
        <v>4.580101781170498</v>
      </c>
      <c r="BO85" s="61">
        <f t="shared" si="64"/>
        <v>6.0166083912605748</v>
      </c>
      <c r="BP85" s="61">
        <f t="shared" si="65"/>
        <v>-7.9808663068384189E-2</v>
      </c>
      <c r="BQ85" s="61">
        <f t="shared" si="66"/>
        <v>113.81058911260253</v>
      </c>
      <c r="BR85" s="61">
        <f t="shared" si="67"/>
        <v>17</v>
      </c>
      <c r="BS85" s="61">
        <f t="array" ref="BS85">SUM(IF($AW85:$BN85&lt;0,1,0))</f>
        <v>9</v>
      </c>
      <c r="BT85" s="61">
        <f t="shared" si="68"/>
        <v>52.941176470588232</v>
      </c>
      <c r="BU85" s="61">
        <f t="array" ref="BU85">SUM(IF($AW85:$BN85&gt;20,1,0))</f>
        <v>1</v>
      </c>
      <c r="BV85" s="61">
        <f t="shared" si="69"/>
        <v>5.8823529411764701</v>
      </c>
      <c r="BW85" s="61">
        <f t="array" ref="BW85">SUM(IF(AW85:BN85&gt;40,1,0))</f>
        <v>1</v>
      </c>
      <c r="BX85" s="61">
        <f t="shared" si="70"/>
        <v>5.8823529411764701</v>
      </c>
      <c r="BY85" s="61">
        <v>2.3131672597864719</v>
      </c>
      <c r="BZ85" s="61"/>
      <c r="CA85" s="61">
        <v>7.7922077922078001</v>
      </c>
      <c r="CB85" s="61">
        <v>2.2494211048627122</v>
      </c>
      <c r="CC85" s="61">
        <v>9.2907092907093016</v>
      </c>
      <c r="CD85" s="61"/>
      <c r="CE85" s="61"/>
      <c r="CF85" s="61"/>
      <c r="CG85" s="61"/>
      <c r="CH85" s="61"/>
      <c r="CI85" s="61"/>
      <c r="CJ85" s="61" t="s">
        <v>25</v>
      </c>
      <c r="CK85" s="61"/>
      <c r="CL85" s="61"/>
      <c r="CM85" s="61"/>
      <c r="CN85" s="61"/>
      <c r="CO85" s="61">
        <v>-0.77777777777778101</v>
      </c>
      <c r="CP85" s="61">
        <v>-15.95092024539878</v>
      </c>
      <c r="CQ85" s="61">
        <f t="shared" si="71"/>
        <v>0.81946790406495396</v>
      </c>
      <c r="CR85" s="61">
        <f t="shared" si="72"/>
        <v>2.2812941823245918</v>
      </c>
      <c r="CS85" s="61">
        <f t="shared" si="73"/>
        <v>9.2907092907093016</v>
      </c>
      <c r="CT85" s="61">
        <f t="shared" si="74"/>
        <v>7</v>
      </c>
      <c r="CU85" s="61">
        <f t="array" ref="CU85">SUM(IF($BY85:$CP85&lt;0,1,0))</f>
        <v>2</v>
      </c>
      <c r="CV85" s="61">
        <f t="shared" si="75"/>
        <v>28.571428571428573</v>
      </c>
      <c r="CW85" s="61">
        <f t="array" ref="CW85">SUM(IF($BY85:$CP85&gt;20,1,0))</f>
        <v>1</v>
      </c>
      <c r="CX85" s="61">
        <f t="shared" si="76"/>
        <v>14.285714285714285</v>
      </c>
      <c r="CY85" s="61">
        <f t="array" ref="CY85">SUM(IF(BY85:CP85&gt;40,1,0))</f>
        <v>1</v>
      </c>
      <c r="CZ85" s="61">
        <f t="shared" si="77"/>
        <v>14.285714285714285</v>
      </c>
      <c r="DA85" s="61">
        <v>-3.1400966183574908</v>
      </c>
      <c r="DB85" s="61">
        <v>-2.7337546193643747</v>
      </c>
      <c r="DC85" s="61">
        <f t="shared" si="78"/>
        <v>-2.9369256188609327</v>
      </c>
      <c r="DD85" s="61">
        <f t="shared" si="79"/>
        <v>-2.9369256188609327</v>
      </c>
      <c r="DE85" s="61">
        <f t="shared" si="80"/>
        <v>-2.7337546193643747</v>
      </c>
      <c r="DF85" s="61">
        <f t="shared" si="81"/>
        <v>2</v>
      </c>
      <c r="DG85" s="61">
        <f t="array" ref="DG85">SUM(IF($DA85:$DB85&lt;0,1,0))</f>
        <v>2</v>
      </c>
      <c r="DH85" s="61">
        <f t="shared" si="82"/>
        <v>100</v>
      </c>
      <c r="DI85" s="61">
        <f t="array" ref="DI85">SUM(IF($DA85:$DB85&gt;20,1,0))</f>
        <v>0</v>
      </c>
      <c r="DJ85" s="61">
        <f t="shared" si="83"/>
        <v>0</v>
      </c>
      <c r="DK85" s="61">
        <f t="array" ref="DK85">SUM(IF(DA85:DB85&gt;40,1,0))</f>
        <v>0</v>
      </c>
      <c r="DL85" s="61">
        <f t="shared" si="84"/>
        <v>0</v>
      </c>
      <c r="DM85" s="61">
        <v>-2.6837704145474555</v>
      </c>
      <c r="DN85" s="61">
        <v>-2.3728813559322326</v>
      </c>
      <c r="DO85" s="61">
        <f t="shared" si="40"/>
        <v>-2.5283258852398438</v>
      </c>
      <c r="DP85" s="61">
        <f t="shared" si="41"/>
        <v>-2.5283258852398438</v>
      </c>
      <c r="DQ85" s="61">
        <f t="shared" si="42"/>
        <v>-2.3728813559322326</v>
      </c>
      <c r="DR85" s="61">
        <f t="shared" si="43"/>
        <v>2</v>
      </c>
      <c r="DS85" s="61">
        <f t="array" ref="DS85">SUM(IF($DM85:$DN85&lt;0,1,0))</f>
        <v>2</v>
      </c>
      <c r="DT85" s="61">
        <f t="shared" si="44"/>
        <v>100</v>
      </c>
      <c r="DU85" s="61">
        <f t="array" ref="DU85">SUM(IF($DM85:$DN85&gt;20,1,0))</f>
        <v>0</v>
      </c>
      <c r="DV85" s="61">
        <f t="shared" si="45"/>
        <v>0</v>
      </c>
      <c r="DW85" s="61">
        <f t="array" ref="DW85">SUM(IF(DM85:DN85&gt;40,1,0))</f>
        <v>0</v>
      </c>
      <c r="DX85" s="61">
        <f t="shared" si="46"/>
        <v>0</v>
      </c>
      <c r="DY85" s="61">
        <f t="shared" si="91"/>
        <v>1.0193156058232467</v>
      </c>
      <c r="DZ85" s="61">
        <f t="shared" si="54"/>
        <v>-1.4553787793650579</v>
      </c>
      <c r="EA85" s="61">
        <f t="shared" si="85"/>
        <v>113.81058911260253</v>
      </c>
      <c r="EB85" s="61">
        <f t="shared" si="93"/>
        <v>0.81512220689627457</v>
      </c>
      <c r="EC85" s="61">
        <f t="shared" si="55"/>
        <v>20.481313744520904</v>
      </c>
      <c r="ED85" s="61">
        <f t="shared" si="86"/>
        <v>37</v>
      </c>
      <c r="EE85" s="61">
        <f t="shared" si="86"/>
        <v>23</v>
      </c>
      <c r="EF85" s="61">
        <f t="shared" si="87"/>
        <v>62.162162162162161</v>
      </c>
      <c r="EG85" s="61">
        <f t="shared" si="88"/>
        <v>2</v>
      </c>
      <c r="EH85" s="61">
        <f t="shared" si="89"/>
        <v>5.4054054054054053</v>
      </c>
      <c r="EI85" s="61">
        <f t="shared" si="92"/>
        <v>4.9193930772878138</v>
      </c>
      <c r="EJ85" s="61">
        <f t="shared" si="56"/>
        <v>2</v>
      </c>
      <c r="EK85" s="61">
        <f t="shared" si="90"/>
        <v>5.4054054054054053</v>
      </c>
      <c r="EL85" s="84"/>
      <c r="EM85" s="84"/>
      <c r="EN85" s="84"/>
      <c r="EO85" s="84"/>
    </row>
    <row r="86" spans="2:145" x14ac:dyDescent="0.4">
      <c r="B86" s="88">
        <v>1877</v>
      </c>
      <c r="C86" s="61">
        <v>29.116045245077494</v>
      </c>
      <c r="D86" s="61"/>
      <c r="E86" s="61"/>
      <c r="F86" s="61"/>
      <c r="G86" s="61">
        <v>-0.4374127501163283</v>
      </c>
      <c r="H86" s="61"/>
      <c r="I86" s="61"/>
      <c r="J86" s="61"/>
      <c r="K86" s="61"/>
      <c r="L86" s="61"/>
      <c r="M86" s="61"/>
      <c r="N86" s="61"/>
      <c r="O86" s="61"/>
      <c r="P86" s="61"/>
      <c r="Q86" s="61">
        <f t="shared" si="50"/>
        <v>14.339316247480582</v>
      </c>
      <c r="R86" s="61">
        <f t="shared" si="51"/>
        <v>14.339316247480584</v>
      </c>
      <c r="S86" s="61">
        <f t="shared" si="52"/>
        <v>29.116045245077494</v>
      </c>
      <c r="T86" s="61">
        <f t="shared" si="53"/>
        <v>2</v>
      </c>
      <c r="U86" s="61">
        <f t="array" ref="U86">SUM(IF($C86:$P86&lt;0,1,0))</f>
        <v>1</v>
      </c>
      <c r="V86" s="61">
        <f t="shared" si="47"/>
        <v>50</v>
      </c>
      <c r="W86" s="61">
        <f t="array" ref="W86">SUM(IF($C86:$P86&gt;20,1,0))</f>
        <v>1</v>
      </c>
      <c r="X86" s="61">
        <f t="shared" si="48"/>
        <v>50</v>
      </c>
      <c r="Y86" s="61">
        <f t="array" ref="Y86">SUM(IF(C86:P86&gt;40,1,0))</f>
        <v>0</v>
      </c>
      <c r="Z86" s="61">
        <f t="shared" si="49"/>
        <v>0</v>
      </c>
      <c r="AA86" s="61">
        <v>5.9116801057875152</v>
      </c>
      <c r="AB86" s="61"/>
      <c r="AC86" s="61">
        <v>25.00151671946394</v>
      </c>
      <c r="AD86" s="61">
        <v>3.1810285333523702</v>
      </c>
      <c r="AE86" s="61">
        <v>6.7765926929553411</v>
      </c>
      <c r="AF86" s="61" t="s">
        <v>25</v>
      </c>
      <c r="AG86" s="61"/>
      <c r="AH86" s="61">
        <v>14.849187935034802</v>
      </c>
      <c r="AI86" s="61"/>
      <c r="AJ86" s="61"/>
      <c r="AK86" s="61"/>
      <c r="AL86" s="61">
        <v>39.71486761710792</v>
      </c>
      <c r="AM86" s="61">
        <f t="shared" si="57"/>
        <v>15.905812267283645</v>
      </c>
      <c r="AN86" s="61">
        <f t="shared" si="58"/>
        <v>10.812890313995073</v>
      </c>
      <c r="AO86" s="61">
        <f t="shared" si="59"/>
        <v>39.71486761710792</v>
      </c>
      <c r="AP86" s="61">
        <f t="shared" si="60"/>
        <v>7</v>
      </c>
      <c r="AQ86" s="61">
        <f t="array" ref="AQ86">SUM(IF($AA86:$AL86&lt;0,1,0))</f>
        <v>0</v>
      </c>
      <c r="AR86" s="61">
        <f t="shared" si="61"/>
        <v>0</v>
      </c>
      <c r="AS86" s="61">
        <f t="array" ref="AS86">SUM(IF($AA86:$AL86&gt;20,1,0))</f>
        <v>3</v>
      </c>
      <c r="AT86" s="61">
        <f t="shared" si="62"/>
        <v>42.857142857142854</v>
      </c>
      <c r="AU86" s="61">
        <f t="array" ref="AU86">SUM(IF(AA86:AL86&gt;40,1,0))</f>
        <v>1</v>
      </c>
      <c r="AV86" s="61">
        <f t="shared" si="63"/>
        <v>14.285714285714285</v>
      </c>
      <c r="AW86" s="61">
        <v>12.901088169642861</v>
      </c>
      <c r="AX86" s="61">
        <v>2.0069566819852058</v>
      </c>
      <c r="AY86" s="61">
        <v>0.99116828261494838</v>
      </c>
      <c r="AZ86" s="61">
        <v>-3.132832080200501</v>
      </c>
      <c r="BA86" s="61">
        <v>-3.666693053847176</v>
      </c>
      <c r="BB86" s="61">
        <v>10</v>
      </c>
      <c r="BC86" s="61">
        <v>18.926515398612096</v>
      </c>
      <c r="BD86" s="61"/>
      <c r="BE86" s="61">
        <v>4.4247787610619511</v>
      </c>
      <c r="BF86" s="61">
        <v>2.4241797895077077</v>
      </c>
      <c r="BG86" s="61">
        <v>0.77675932689120764</v>
      </c>
      <c r="BH86" s="61">
        <v>-16.81855416972504</v>
      </c>
      <c r="BI86" s="61">
        <v>13.313055685540487</v>
      </c>
      <c r="BJ86" s="61">
        <v>4.6853146853146903</v>
      </c>
      <c r="BK86" s="61">
        <v>2.2046063465133301</v>
      </c>
      <c r="BL86" s="61">
        <v>-1.1078858074267899</v>
      </c>
      <c r="BM86" s="61">
        <v>-1.7392072040257833</v>
      </c>
      <c r="BN86" s="61">
        <v>-2.9198053527980554</v>
      </c>
      <c r="BO86" s="61">
        <f t="shared" si="64"/>
        <v>2.5452614976271257</v>
      </c>
      <c r="BP86" s="61">
        <f t="shared" si="65"/>
        <v>2.0069566819852058</v>
      </c>
      <c r="BQ86" s="61">
        <f t="shared" si="66"/>
        <v>18.926515398612096</v>
      </c>
      <c r="BR86" s="61">
        <f t="shared" si="67"/>
        <v>17</v>
      </c>
      <c r="BS86" s="61">
        <f t="array" ref="BS86">SUM(IF($AW86:$BN86&lt;0,1,0))</f>
        <v>6</v>
      </c>
      <c r="BT86" s="61">
        <f t="shared" si="68"/>
        <v>35.294117647058826</v>
      </c>
      <c r="BU86" s="61">
        <f t="array" ref="BU86">SUM(IF($AW86:$BN86&gt;20,1,0))</f>
        <v>0</v>
      </c>
      <c r="BV86" s="61">
        <f t="shared" si="69"/>
        <v>0</v>
      </c>
      <c r="BW86" s="61">
        <f t="array" ref="BW86">SUM(IF(AW86:BN86&gt;40,1,0))</f>
        <v>0</v>
      </c>
      <c r="BX86" s="61">
        <f t="shared" si="70"/>
        <v>0</v>
      </c>
      <c r="BY86" s="61">
        <v>12</v>
      </c>
      <c r="BZ86" s="61"/>
      <c r="CA86" s="61">
        <v>3.4805890227576892</v>
      </c>
      <c r="CB86" s="61">
        <v>5.4674862504044075</v>
      </c>
      <c r="CC86" s="61">
        <v>-5.1188299817184717</v>
      </c>
      <c r="CD86" s="61"/>
      <c r="CE86" s="61"/>
      <c r="CF86" s="61"/>
      <c r="CG86" s="61"/>
      <c r="CH86" s="61"/>
      <c r="CI86" s="61"/>
      <c r="CJ86" s="61" t="s">
        <v>25</v>
      </c>
      <c r="CK86" s="61"/>
      <c r="CL86" s="61"/>
      <c r="CM86" s="61"/>
      <c r="CN86" s="61"/>
      <c r="CO86" s="61">
        <v>4.0313549832026974</v>
      </c>
      <c r="CP86" s="61">
        <v>15.328467153284686</v>
      </c>
      <c r="CQ86" s="61">
        <f t="shared" si="71"/>
        <v>5.8648445713218349</v>
      </c>
      <c r="CR86" s="61">
        <f t="shared" si="72"/>
        <v>4.7494206168035529</v>
      </c>
      <c r="CS86" s="61">
        <f t="shared" si="73"/>
        <v>15.328467153284686</v>
      </c>
      <c r="CT86" s="61">
        <f t="shared" si="74"/>
        <v>7</v>
      </c>
      <c r="CU86" s="61">
        <f t="array" ref="CU86">SUM(IF($BY86:$CP86&lt;0,1,0))</f>
        <v>1</v>
      </c>
      <c r="CV86" s="61">
        <f t="shared" si="75"/>
        <v>14.285714285714286</v>
      </c>
      <c r="CW86" s="61">
        <f t="array" ref="CW86">SUM(IF($BY86:$CP86&gt;20,1,0))</f>
        <v>1</v>
      </c>
      <c r="CX86" s="61">
        <f t="shared" si="76"/>
        <v>14.285714285714285</v>
      </c>
      <c r="CY86" s="61">
        <f t="array" ref="CY86">SUM(IF(BY86:CP86&gt;40,1,0))</f>
        <v>1</v>
      </c>
      <c r="CZ86" s="61">
        <f t="shared" si="77"/>
        <v>14.285714285714285</v>
      </c>
      <c r="DA86" s="61">
        <v>-4.5672277506331334</v>
      </c>
      <c r="DB86" s="61">
        <v>-3.661565106466492</v>
      </c>
      <c r="DC86" s="61">
        <f t="shared" si="78"/>
        <v>-4.1143964285498127</v>
      </c>
      <c r="DD86" s="61">
        <f t="shared" si="79"/>
        <v>-4.1143964285498127</v>
      </c>
      <c r="DE86" s="61">
        <f t="shared" si="80"/>
        <v>-3.661565106466492</v>
      </c>
      <c r="DF86" s="61">
        <f t="shared" si="81"/>
        <v>2</v>
      </c>
      <c r="DG86" s="61">
        <f t="array" ref="DG86">SUM(IF($DA86:$DB86&lt;0,1,0))</f>
        <v>2</v>
      </c>
      <c r="DH86" s="61">
        <f t="shared" si="82"/>
        <v>100</v>
      </c>
      <c r="DI86" s="61">
        <f t="array" ref="DI86">SUM(IF($DA86:$DB86&gt;20,1,0))</f>
        <v>0</v>
      </c>
      <c r="DJ86" s="61">
        <f t="shared" si="83"/>
        <v>0</v>
      </c>
      <c r="DK86" s="61">
        <f t="array" ref="DK86">SUM(IF(DA86:DB86&gt;40,1,0))</f>
        <v>0</v>
      </c>
      <c r="DL86" s="61">
        <f t="shared" si="84"/>
        <v>0</v>
      </c>
      <c r="DM86" s="61">
        <v>4.3925126480784709</v>
      </c>
      <c r="DN86" s="61">
        <v>0.69444444444446418</v>
      </c>
      <c r="DO86" s="61">
        <f t="shared" si="40"/>
        <v>2.5434785462614675</v>
      </c>
      <c r="DP86" s="61">
        <f t="shared" si="41"/>
        <v>2.5434785462614675</v>
      </c>
      <c r="DQ86" s="61">
        <f t="shared" si="42"/>
        <v>4.3925126480784709</v>
      </c>
      <c r="DR86" s="61">
        <f t="shared" si="43"/>
        <v>2</v>
      </c>
      <c r="DS86" s="61">
        <f t="array" ref="DS86">SUM(IF($DM86:$DN86&lt;0,1,0))</f>
        <v>0</v>
      </c>
      <c r="DT86" s="61">
        <f t="shared" si="44"/>
        <v>0</v>
      </c>
      <c r="DU86" s="61">
        <f t="array" ref="DU86">SUM(IF($DM86:$DN86&gt;20,1,0))</f>
        <v>0</v>
      </c>
      <c r="DV86" s="61">
        <f t="shared" si="45"/>
        <v>0</v>
      </c>
      <c r="DW86" s="61">
        <f t="array" ref="DW86">SUM(IF(DM86:DN86&gt;40,1,0))</f>
        <v>0</v>
      </c>
      <c r="DX86" s="61">
        <f t="shared" si="46"/>
        <v>0</v>
      </c>
      <c r="DY86" s="61">
        <f t="shared" si="91"/>
        <v>5.6980052349051027</v>
      </c>
      <c r="DZ86" s="61">
        <f t="shared" si="54"/>
        <v>3.4805890227576892</v>
      </c>
      <c r="EA86" s="61">
        <f t="shared" si="85"/>
        <v>39.71486761710792</v>
      </c>
      <c r="EB86" s="61">
        <f t="shared" si="93"/>
        <v>0.76954144898262589</v>
      </c>
      <c r="EC86" s="61">
        <f t="shared" si="55"/>
        <v>10.739636357798453</v>
      </c>
      <c r="ED86" s="61">
        <f t="shared" si="86"/>
        <v>37</v>
      </c>
      <c r="EE86" s="61">
        <f t="shared" si="86"/>
        <v>10</v>
      </c>
      <c r="EF86" s="61">
        <f t="shared" si="87"/>
        <v>27.027027027027028</v>
      </c>
      <c r="EG86" s="61">
        <f t="shared" si="88"/>
        <v>5</v>
      </c>
      <c r="EH86" s="61">
        <f t="shared" si="89"/>
        <v>13.513513513513514</v>
      </c>
      <c r="EI86" s="61">
        <f t="shared" si="92"/>
        <v>5.8202939781887153</v>
      </c>
      <c r="EJ86" s="61">
        <f t="shared" si="56"/>
        <v>2</v>
      </c>
      <c r="EK86" s="61">
        <f t="shared" si="90"/>
        <v>5.4054054054054053</v>
      </c>
      <c r="EL86" s="84"/>
      <c r="EM86" s="84"/>
      <c r="EN86" s="84"/>
      <c r="EO86" s="84"/>
    </row>
    <row r="87" spans="2:145" x14ac:dyDescent="0.4">
      <c r="B87" s="88">
        <v>1878</v>
      </c>
      <c r="C87" s="61">
        <v>-1.4925373134328401</v>
      </c>
      <c r="D87" s="61"/>
      <c r="E87" s="61"/>
      <c r="F87" s="61"/>
      <c r="G87" s="61">
        <v>-0.51411478781080433</v>
      </c>
      <c r="H87" s="61"/>
      <c r="I87" s="61"/>
      <c r="J87" s="61"/>
      <c r="K87" s="61"/>
      <c r="L87" s="61"/>
      <c r="M87" s="61"/>
      <c r="N87" s="61"/>
      <c r="O87" s="61"/>
      <c r="P87" s="61"/>
      <c r="Q87" s="61">
        <f t="shared" si="50"/>
        <v>-1.0033260506218222</v>
      </c>
      <c r="R87" s="61">
        <f t="shared" si="51"/>
        <v>-1.0033260506218222</v>
      </c>
      <c r="S87" s="61">
        <f t="shared" si="52"/>
        <v>-0.51411478781080433</v>
      </c>
      <c r="T87" s="61">
        <f t="shared" si="53"/>
        <v>2</v>
      </c>
      <c r="U87" s="61">
        <f t="array" ref="U87">SUM(IF($C87:$P87&lt;0,1,0))</f>
        <v>2</v>
      </c>
      <c r="V87" s="61">
        <f t="shared" si="47"/>
        <v>100</v>
      </c>
      <c r="W87" s="61">
        <f t="array" ref="W87">SUM(IF($C87:$P87&gt;20,1,0))</f>
        <v>0</v>
      </c>
      <c r="X87" s="61">
        <f t="shared" si="48"/>
        <v>0</v>
      </c>
      <c r="Y87" s="61">
        <f t="array" ref="Y87">SUM(IF(C87:P87&gt;40,1,0))</f>
        <v>0</v>
      </c>
      <c r="Z87" s="61">
        <f t="shared" si="49"/>
        <v>0</v>
      </c>
      <c r="AA87" s="61">
        <v>7.9709235393080622</v>
      </c>
      <c r="AB87" s="61"/>
      <c r="AC87" s="61">
        <v>20.42342555166503</v>
      </c>
      <c r="AD87" s="61">
        <v>18.059815470899732</v>
      </c>
      <c r="AE87" s="61">
        <v>10.431600413840014</v>
      </c>
      <c r="AF87" s="61" t="s">
        <v>25</v>
      </c>
      <c r="AG87" s="61"/>
      <c r="AH87" s="61">
        <v>27.777777777777768</v>
      </c>
      <c r="AI87" s="61"/>
      <c r="AJ87" s="61"/>
      <c r="AK87" s="61"/>
      <c r="AL87" s="61">
        <v>21.137026239067058</v>
      </c>
      <c r="AM87" s="61">
        <f t="shared" si="57"/>
        <v>17.633428165426277</v>
      </c>
      <c r="AN87" s="61">
        <f t="shared" si="58"/>
        <v>19.241620511282381</v>
      </c>
      <c r="AO87" s="61">
        <f t="shared" si="59"/>
        <v>27.777777777777768</v>
      </c>
      <c r="AP87" s="61">
        <f t="shared" si="60"/>
        <v>7</v>
      </c>
      <c r="AQ87" s="61">
        <f t="array" ref="AQ87">SUM(IF($AA87:$AL87&lt;0,1,0))</f>
        <v>0</v>
      </c>
      <c r="AR87" s="61">
        <f t="shared" si="61"/>
        <v>0</v>
      </c>
      <c r="AS87" s="61">
        <f t="array" ref="AS87">SUM(IF($AA87:$AL87&gt;20,1,0))</f>
        <v>4</v>
      </c>
      <c r="AT87" s="61">
        <f t="shared" si="62"/>
        <v>57.142857142857139</v>
      </c>
      <c r="AU87" s="61">
        <f t="array" ref="AU87">SUM(IF(AA87:AL87&gt;40,1,0))</f>
        <v>1</v>
      </c>
      <c r="AV87" s="61">
        <f t="shared" si="63"/>
        <v>14.285714285714285</v>
      </c>
      <c r="AW87" s="61">
        <v>-12.353649871798833</v>
      </c>
      <c r="AX87" s="61">
        <v>0.39545890755648561</v>
      </c>
      <c r="AY87" s="61">
        <v>-7.8443953328105289</v>
      </c>
      <c r="AZ87" s="61">
        <v>-9.8318240620957393</v>
      </c>
      <c r="BA87" s="61">
        <v>-0.53350412563215321</v>
      </c>
      <c r="BB87" s="61">
        <v>-5.1948051948051992</v>
      </c>
      <c r="BC87" s="61">
        <v>-8.0815894055084492</v>
      </c>
      <c r="BD87" s="61"/>
      <c r="BE87" s="61">
        <v>-3.3898305084745708</v>
      </c>
      <c r="BF87" s="61">
        <v>-5.4799468646191452</v>
      </c>
      <c r="BG87" s="61">
        <v>-10.181112908345131</v>
      </c>
      <c r="BH87" s="61">
        <v>1.5763446731017261</v>
      </c>
      <c r="BI87" s="61">
        <v>-6.0912657443733202</v>
      </c>
      <c r="BJ87" s="61">
        <v>26.929819106180865</v>
      </c>
      <c r="BK87" s="61">
        <v>0.53683642737107096</v>
      </c>
      <c r="BL87" s="61">
        <v>-6.2503648100359257</v>
      </c>
      <c r="BM87" s="61">
        <v>0.44923629829289879</v>
      </c>
      <c r="BN87" s="61">
        <v>-3.6828070175438583</v>
      </c>
      <c r="BO87" s="61">
        <f t="shared" si="64"/>
        <v>-2.8839647313846943</v>
      </c>
      <c r="BP87" s="61">
        <f t="shared" si="65"/>
        <v>-5.1948051948051992</v>
      </c>
      <c r="BQ87" s="61">
        <f t="shared" si="66"/>
        <v>26.929819106180865</v>
      </c>
      <c r="BR87" s="61">
        <f t="shared" si="67"/>
        <v>17</v>
      </c>
      <c r="BS87" s="61">
        <f t="array" ref="BS87">SUM(IF($AW87:$BN87&lt;0,1,0))</f>
        <v>12</v>
      </c>
      <c r="BT87" s="61">
        <f t="shared" si="68"/>
        <v>70.588235294117652</v>
      </c>
      <c r="BU87" s="61">
        <f t="array" ref="BU87">SUM(IF($AW87:$BN87&gt;20,1,0))</f>
        <v>1</v>
      </c>
      <c r="BV87" s="61">
        <f t="shared" si="69"/>
        <v>5.8823529411764701</v>
      </c>
      <c r="BW87" s="61">
        <f t="array" ref="BW87">SUM(IF(AW87:BN87&gt;40,1,0))</f>
        <v>0</v>
      </c>
      <c r="BX87" s="61">
        <f t="shared" si="70"/>
        <v>0</v>
      </c>
      <c r="BY87" s="61">
        <v>2.1739130434782474</v>
      </c>
      <c r="BZ87" s="61"/>
      <c r="CA87" s="61">
        <v>-3.3635187580853745</v>
      </c>
      <c r="CB87" s="61">
        <v>-5.0920245398772943</v>
      </c>
      <c r="CC87" s="61">
        <v>0</v>
      </c>
      <c r="CD87" s="61"/>
      <c r="CE87" s="61"/>
      <c r="CF87" s="61"/>
      <c r="CG87" s="61"/>
      <c r="CH87" s="61"/>
      <c r="CI87" s="61"/>
      <c r="CJ87" s="61">
        <v>1.445783132530124</v>
      </c>
      <c r="CK87" s="61"/>
      <c r="CL87" s="61"/>
      <c r="CM87" s="61"/>
      <c r="CN87" s="61"/>
      <c r="CO87" s="61">
        <v>1.0764262648008611</v>
      </c>
      <c r="CP87" s="61">
        <v>-10.126582278481022</v>
      </c>
      <c r="CQ87" s="61">
        <f t="shared" si="71"/>
        <v>-1.9837147336620653</v>
      </c>
      <c r="CR87" s="61">
        <f t="shared" si="72"/>
        <v>0</v>
      </c>
      <c r="CS87" s="61">
        <f t="shared" si="73"/>
        <v>2.1739130434782474</v>
      </c>
      <c r="CT87" s="61">
        <f t="shared" si="74"/>
        <v>7</v>
      </c>
      <c r="CU87" s="61">
        <f t="array" ref="CU87">SUM(IF($BY87:$CP87&lt;0,1,0))</f>
        <v>3</v>
      </c>
      <c r="CV87" s="61">
        <f t="shared" si="75"/>
        <v>42.857142857142854</v>
      </c>
      <c r="CW87" s="61">
        <f t="array" ref="CW87">SUM(IF($BY87:$CP87&gt;20,1,0))</f>
        <v>0</v>
      </c>
      <c r="CX87" s="61">
        <f t="shared" si="76"/>
        <v>0</v>
      </c>
      <c r="CY87" s="61">
        <f t="array" ref="CY87">SUM(IF(BY87:CP87&gt;40,1,0))</f>
        <v>0</v>
      </c>
      <c r="CZ87" s="61">
        <f t="shared" si="77"/>
        <v>0</v>
      </c>
      <c r="DA87" s="61">
        <v>-4.6449689598022443</v>
      </c>
      <c r="DB87" s="61">
        <v>-5.4262205062205053</v>
      </c>
      <c r="DC87" s="61">
        <f t="shared" si="78"/>
        <v>-5.0355947330113748</v>
      </c>
      <c r="DD87" s="61">
        <f t="shared" si="79"/>
        <v>-5.0355947330113748</v>
      </c>
      <c r="DE87" s="61">
        <f t="shared" si="80"/>
        <v>-4.6449689598022443</v>
      </c>
      <c r="DF87" s="61">
        <f t="shared" si="81"/>
        <v>2</v>
      </c>
      <c r="DG87" s="61">
        <f t="array" ref="DG87">SUM(IF($DA87:$DB87&lt;0,1,0))</f>
        <v>2</v>
      </c>
      <c r="DH87" s="61">
        <f t="shared" si="82"/>
        <v>100</v>
      </c>
      <c r="DI87" s="61">
        <f t="array" ref="DI87">SUM(IF($DA87:$DB87&gt;20,1,0))</f>
        <v>0</v>
      </c>
      <c r="DJ87" s="61">
        <f t="shared" si="83"/>
        <v>0</v>
      </c>
      <c r="DK87" s="61">
        <f t="array" ref="DK87">SUM(IF(DA87:DB87&gt;40,1,0))</f>
        <v>0</v>
      </c>
      <c r="DL87" s="61">
        <f t="shared" si="84"/>
        <v>0</v>
      </c>
      <c r="DM87" s="61">
        <v>-7.5255824706012531</v>
      </c>
      <c r="DN87" s="61">
        <v>1.3793103448275668</v>
      </c>
      <c r="DO87" s="61">
        <f t="shared" si="40"/>
        <v>-3.0731360628868432</v>
      </c>
      <c r="DP87" s="61">
        <f t="shared" si="41"/>
        <v>-3.0731360628868432</v>
      </c>
      <c r="DQ87" s="61">
        <f t="shared" si="42"/>
        <v>1.3793103448275668</v>
      </c>
      <c r="DR87" s="61">
        <f t="shared" si="43"/>
        <v>2</v>
      </c>
      <c r="DS87" s="61">
        <f t="array" ref="DS87">SUM(IF($DM87:$DN87&lt;0,1,0))</f>
        <v>1</v>
      </c>
      <c r="DT87" s="61">
        <f t="shared" si="44"/>
        <v>50</v>
      </c>
      <c r="DU87" s="61">
        <f t="array" ref="DU87">SUM(IF($DM87:$DN87&gt;20,1,0))</f>
        <v>0</v>
      </c>
      <c r="DV87" s="61">
        <f t="shared" si="45"/>
        <v>0</v>
      </c>
      <c r="DW87" s="61">
        <f t="array" ref="DW87">SUM(IF(DM87:DN87&gt;40,1,0))</f>
        <v>0</v>
      </c>
      <c r="DX87" s="61">
        <f t="shared" si="46"/>
        <v>0</v>
      </c>
      <c r="DY87" s="61">
        <f t="shared" si="91"/>
        <v>0.68508477028731407</v>
      </c>
      <c r="DZ87" s="61">
        <f t="shared" si="54"/>
        <v>-1.0130207195324967</v>
      </c>
      <c r="EA87" s="61">
        <f t="shared" si="85"/>
        <v>27.777777777777768</v>
      </c>
      <c r="EB87" s="61">
        <f t="shared" si="93"/>
        <v>0.10890138370535045</v>
      </c>
      <c r="EC87" s="61">
        <f t="shared" si="55"/>
        <v>10.342109841668998</v>
      </c>
      <c r="ED87" s="61">
        <f t="shared" si="86"/>
        <v>37</v>
      </c>
      <c r="EE87" s="61">
        <f t="shared" si="86"/>
        <v>20</v>
      </c>
      <c r="EF87" s="61">
        <f t="shared" si="87"/>
        <v>54.054054054054056</v>
      </c>
      <c r="EG87" s="61">
        <f t="shared" si="88"/>
        <v>5</v>
      </c>
      <c r="EH87" s="61">
        <f t="shared" si="89"/>
        <v>13.513513513513514</v>
      </c>
      <c r="EI87" s="61">
        <f t="shared" si="92"/>
        <v>7.1953532479848272</v>
      </c>
      <c r="EJ87" s="61">
        <f t="shared" si="56"/>
        <v>1</v>
      </c>
      <c r="EK87" s="61">
        <f t="shared" si="90"/>
        <v>2.7027027027027026</v>
      </c>
      <c r="EL87" s="84"/>
      <c r="EM87" s="84"/>
      <c r="EN87" s="84"/>
      <c r="EO87" s="84"/>
    </row>
    <row r="88" spans="2:145" x14ac:dyDescent="0.4">
      <c r="B88" s="88">
        <v>1879</v>
      </c>
      <c r="C88" s="61">
        <v>-16.831357048748352</v>
      </c>
      <c r="D88" s="61"/>
      <c r="E88" s="61"/>
      <c r="F88" s="61"/>
      <c r="G88" s="61">
        <v>10.551536220990322</v>
      </c>
      <c r="H88" s="61"/>
      <c r="I88" s="61"/>
      <c r="J88" s="61"/>
      <c r="K88" s="61"/>
      <c r="L88" s="61"/>
      <c r="M88" s="61"/>
      <c r="N88" s="61"/>
      <c r="O88" s="61"/>
      <c r="P88" s="61"/>
      <c r="Q88" s="61">
        <f t="shared" si="50"/>
        <v>-3.139910413879015</v>
      </c>
      <c r="R88" s="61">
        <f t="shared" si="51"/>
        <v>-3.139910413879015</v>
      </c>
      <c r="S88" s="61">
        <f t="shared" si="52"/>
        <v>10.551536220990322</v>
      </c>
      <c r="T88" s="61">
        <f t="shared" si="53"/>
        <v>2</v>
      </c>
      <c r="U88" s="61">
        <f t="array" ref="U88">SUM(IF($C88:$P88&lt;0,1,0))</f>
        <v>1</v>
      </c>
      <c r="V88" s="61">
        <f t="shared" si="47"/>
        <v>50</v>
      </c>
      <c r="W88" s="61">
        <f t="array" ref="W88">SUM(IF($C88:$P88&gt;20,1,0))</f>
        <v>0</v>
      </c>
      <c r="X88" s="61">
        <f t="shared" si="48"/>
        <v>0</v>
      </c>
      <c r="Y88" s="61">
        <f t="array" ref="Y88">SUM(IF(C88:P88&gt;40,1,0))</f>
        <v>0</v>
      </c>
      <c r="Z88" s="61">
        <f t="shared" si="49"/>
        <v>0</v>
      </c>
      <c r="AA88" s="61">
        <v>-14.362817070981315</v>
      </c>
      <c r="AB88" s="61"/>
      <c r="AC88" s="61">
        <v>-2.1860230438995361</v>
      </c>
      <c r="AD88" s="61">
        <v>-11.182646630870718</v>
      </c>
      <c r="AE88" s="61">
        <v>32.170368917896852</v>
      </c>
      <c r="AF88" s="61" t="s">
        <v>25</v>
      </c>
      <c r="AG88" s="61"/>
      <c r="AH88" s="61">
        <v>3.5573122529644285</v>
      </c>
      <c r="AI88" s="61"/>
      <c r="AJ88" s="61"/>
      <c r="AK88" s="61"/>
      <c r="AL88" s="61">
        <v>-23.34536702767749</v>
      </c>
      <c r="AM88" s="61">
        <f t="shared" si="57"/>
        <v>-2.5581954337612962</v>
      </c>
      <c r="AN88" s="61">
        <f t="shared" si="58"/>
        <v>-6.6843348373851263</v>
      </c>
      <c r="AO88" s="61">
        <f t="shared" si="59"/>
        <v>32.170368917896852</v>
      </c>
      <c r="AP88" s="61">
        <f t="shared" si="60"/>
        <v>7</v>
      </c>
      <c r="AQ88" s="61">
        <f t="array" ref="AQ88">SUM(IF($AA88:$AL88&lt;0,1,0))</f>
        <v>4</v>
      </c>
      <c r="AR88" s="61">
        <f t="shared" si="61"/>
        <v>57.142857142857146</v>
      </c>
      <c r="AS88" s="61">
        <f t="array" ref="AS88">SUM(IF($AA88:$AL88&gt;20,1,0))</f>
        <v>2</v>
      </c>
      <c r="AT88" s="61">
        <f t="shared" si="62"/>
        <v>28.571428571428569</v>
      </c>
      <c r="AU88" s="61">
        <f t="array" ref="AU88">SUM(IF(AA88:AL88&gt;40,1,0))</f>
        <v>1</v>
      </c>
      <c r="AV88" s="61">
        <f t="shared" si="63"/>
        <v>14.285714285714285</v>
      </c>
      <c r="AW88" s="61">
        <v>3.6726349922458601</v>
      </c>
      <c r="AX88" s="61">
        <v>0.82825730905282113</v>
      </c>
      <c r="AY88" s="61">
        <v>-6.3821557503867989</v>
      </c>
      <c r="AZ88" s="61">
        <v>-7.173601147776183</v>
      </c>
      <c r="BA88" s="61">
        <v>2.3589375577325784</v>
      </c>
      <c r="BB88" s="61">
        <v>-1.3698630136986312</v>
      </c>
      <c r="BC88" s="61">
        <v>-6.3640773687668073</v>
      </c>
      <c r="BD88" s="61"/>
      <c r="BE88" s="61">
        <v>-1.754385964912285</v>
      </c>
      <c r="BF88" s="61">
        <v>-2.3646743314642005</v>
      </c>
      <c r="BG88" s="61">
        <v>-7.44702425193117</v>
      </c>
      <c r="BH88" s="61">
        <v>8.302754316783755</v>
      </c>
      <c r="BI88" s="61">
        <v>-2.176781002638517</v>
      </c>
      <c r="BJ88" s="61">
        <v>-11.073906485671191</v>
      </c>
      <c r="BK88" s="61">
        <v>3.2991372771572118</v>
      </c>
      <c r="BL88" s="61">
        <v>-6.7780635296372829</v>
      </c>
      <c r="BM88" s="61">
        <v>8.4078711985688734</v>
      </c>
      <c r="BN88" s="61">
        <v>-5.5416965912047926</v>
      </c>
      <c r="BO88" s="61">
        <f t="shared" si="64"/>
        <v>-1.8562727521498095</v>
      </c>
      <c r="BP88" s="61">
        <f t="shared" si="65"/>
        <v>-2.176781002638517</v>
      </c>
      <c r="BQ88" s="61">
        <f t="shared" si="66"/>
        <v>8.4078711985688734</v>
      </c>
      <c r="BR88" s="61">
        <f t="shared" si="67"/>
        <v>17</v>
      </c>
      <c r="BS88" s="61">
        <f t="array" ref="BS88">SUM(IF($AW88:$BN88&lt;0,1,0))</f>
        <v>11</v>
      </c>
      <c r="BT88" s="61">
        <f t="shared" si="68"/>
        <v>64.705882352941174</v>
      </c>
      <c r="BU88" s="61">
        <f t="array" ref="BU88">SUM(IF($AW88:$BN88&gt;20,1,0))</f>
        <v>0</v>
      </c>
      <c r="BV88" s="61">
        <f t="shared" si="69"/>
        <v>0</v>
      </c>
      <c r="BW88" s="61">
        <f t="array" ref="BW88">SUM(IF(AW88:BN88&gt;40,1,0))</f>
        <v>0</v>
      </c>
      <c r="BX88" s="61">
        <f t="shared" si="70"/>
        <v>0</v>
      </c>
      <c r="BY88" s="61">
        <v>5.1671732522796443</v>
      </c>
      <c r="BZ88" s="61"/>
      <c r="CA88" s="61">
        <v>-3.6144578313253053</v>
      </c>
      <c r="CB88" s="61">
        <v>6.3994828700711102</v>
      </c>
      <c r="CC88" s="61">
        <v>0</v>
      </c>
      <c r="CD88" s="61"/>
      <c r="CE88" s="61"/>
      <c r="CF88" s="61"/>
      <c r="CG88" s="61"/>
      <c r="CH88" s="61"/>
      <c r="CI88" s="61"/>
      <c r="CJ88" s="61">
        <v>1.425178147268412</v>
      </c>
      <c r="CK88" s="61"/>
      <c r="CL88" s="61"/>
      <c r="CM88" s="61"/>
      <c r="CN88" s="61"/>
      <c r="CO88" s="61">
        <v>7.2417465388711353</v>
      </c>
      <c r="CP88" s="61">
        <v>-10.563380281690138</v>
      </c>
      <c r="CQ88" s="61">
        <f t="shared" si="71"/>
        <v>0.86510609935355143</v>
      </c>
      <c r="CR88" s="61">
        <f t="shared" si="72"/>
        <v>1.425178147268412</v>
      </c>
      <c r="CS88" s="61">
        <f t="shared" si="73"/>
        <v>7.2417465388711353</v>
      </c>
      <c r="CT88" s="61">
        <f t="shared" si="74"/>
        <v>7</v>
      </c>
      <c r="CU88" s="61">
        <f t="array" ref="CU88">SUM(IF($BY88:$CP88&lt;0,1,0))</f>
        <v>2</v>
      </c>
      <c r="CV88" s="61">
        <f t="shared" si="75"/>
        <v>28.571428571428573</v>
      </c>
      <c r="CW88" s="61">
        <f t="array" ref="CW88">SUM(IF($BY88:$CP88&gt;20,1,0))</f>
        <v>0</v>
      </c>
      <c r="CX88" s="61">
        <f t="shared" si="76"/>
        <v>0</v>
      </c>
      <c r="CY88" s="61">
        <f t="array" ref="CY88">SUM(IF(BY88:CP88&gt;40,1,0))</f>
        <v>0</v>
      </c>
      <c r="CZ88" s="61">
        <f t="shared" si="77"/>
        <v>0</v>
      </c>
      <c r="DA88" s="61">
        <v>-2.2981564504908323</v>
      </c>
      <c r="DB88" s="61">
        <v>2.4154589371980686</v>
      </c>
      <c r="DC88" s="61">
        <f t="shared" si="78"/>
        <v>5.8651243353618154E-2</v>
      </c>
      <c r="DD88" s="61">
        <f t="shared" si="79"/>
        <v>5.8651243353617932E-2</v>
      </c>
      <c r="DE88" s="61">
        <f t="shared" si="80"/>
        <v>2.4154589371980686</v>
      </c>
      <c r="DF88" s="61">
        <f t="shared" si="81"/>
        <v>2</v>
      </c>
      <c r="DG88" s="61">
        <f t="array" ref="DG88">SUM(IF($DA88:$DB88&lt;0,1,0))</f>
        <v>1</v>
      </c>
      <c r="DH88" s="61">
        <f t="shared" si="82"/>
        <v>50</v>
      </c>
      <c r="DI88" s="61">
        <f t="array" ref="DI88">SUM(IF($DA88:$DB88&gt;20,1,0))</f>
        <v>0</v>
      </c>
      <c r="DJ88" s="61">
        <f t="shared" si="83"/>
        <v>0</v>
      </c>
      <c r="DK88" s="61">
        <f t="array" ref="DK88">SUM(IF(DA88:DB88&gt;40,1,0))</f>
        <v>0</v>
      </c>
      <c r="DL88" s="61">
        <f t="shared" si="84"/>
        <v>0</v>
      </c>
      <c r="DM88" s="61">
        <v>-8.0714473476461848</v>
      </c>
      <c r="DN88" s="61">
        <v>-15.986394557823115</v>
      </c>
      <c r="DO88" s="61">
        <f t="shared" si="40"/>
        <v>-12.02892095273465</v>
      </c>
      <c r="DP88" s="61">
        <f t="shared" si="41"/>
        <v>-12.02892095273465</v>
      </c>
      <c r="DQ88" s="61">
        <f t="shared" si="42"/>
        <v>-8.0714473476461848</v>
      </c>
      <c r="DR88" s="61">
        <f t="shared" si="43"/>
        <v>2</v>
      </c>
      <c r="DS88" s="61">
        <f t="array" ref="DS88">SUM(IF($DM88:$DN88&lt;0,1,0))</f>
        <v>2</v>
      </c>
      <c r="DT88" s="61">
        <f t="shared" si="44"/>
        <v>100</v>
      </c>
      <c r="DU88" s="61">
        <f t="array" ref="DU88">SUM(IF($DM88:$DN88&gt;20,1,0))</f>
        <v>0</v>
      </c>
      <c r="DV88" s="61">
        <f t="shared" si="45"/>
        <v>0</v>
      </c>
      <c r="DW88" s="61">
        <f t="array" ref="DW88">SUM(IF(DM88:DN88&gt;40,1,0))</f>
        <v>0</v>
      </c>
      <c r="DX88" s="61">
        <f t="shared" si="46"/>
        <v>0</v>
      </c>
      <c r="DY88" s="61">
        <f t="shared" si="91"/>
        <v>-1.9741785261155489</v>
      </c>
      <c r="DZ88" s="61">
        <f t="shared" si="54"/>
        <v>-2.1814020232690265</v>
      </c>
      <c r="EA88" s="61">
        <f t="shared" si="85"/>
        <v>32.170368917896852</v>
      </c>
      <c r="EB88" s="61">
        <f t="shared" si="93"/>
        <v>-0.55845238042191514</v>
      </c>
      <c r="EC88" s="61">
        <f t="shared" si="55"/>
        <v>9.760876694893021</v>
      </c>
      <c r="ED88" s="61">
        <f t="shared" si="86"/>
        <v>37</v>
      </c>
      <c r="EE88" s="61">
        <f t="shared" si="86"/>
        <v>21</v>
      </c>
      <c r="EF88" s="61">
        <f t="shared" si="87"/>
        <v>56.756756756756758</v>
      </c>
      <c r="EG88" s="61">
        <f t="shared" si="88"/>
        <v>2</v>
      </c>
      <c r="EH88" s="61">
        <f t="shared" si="89"/>
        <v>5.4054054054054053</v>
      </c>
      <c r="EI88" s="61">
        <f t="shared" si="92"/>
        <v>7.6576576576576576</v>
      </c>
      <c r="EJ88" s="61">
        <f t="shared" si="56"/>
        <v>1</v>
      </c>
      <c r="EK88" s="61">
        <f t="shared" si="90"/>
        <v>2.7027027027027026</v>
      </c>
      <c r="EL88" s="84"/>
      <c r="EM88" s="84"/>
      <c r="EN88" s="84"/>
      <c r="EO88" s="84"/>
    </row>
    <row r="89" spans="2:145" x14ac:dyDescent="0.4">
      <c r="B89" s="88">
        <v>1880</v>
      </c>
      <c r="C89" s="61">
        <v>3.8811881188118846</v>
      </c>
      <c r="D89" s="61"/>
      <c r="E89" s="61"/>
      <c r="F89" s="61"/>
      <c r="G89" s="61">
        <v>1.7848036715961246</v>
      </c>
      <c r="H89" s="61"/>
      <c r="I89" s="61"/>
      <c r="J89" s="61"/>
      <c r="K89" s="61"/>
      <c r="L89" s="61"/>
      <c r="M89" s="61"/>
      <c r="N89" s="61"/>
      <c r="O89" s="61"/>
      <c r="P89" s="61"/>
      <c r="Q89" s="61">
        <f t="shared" si="50"/>
        <v>2.8329958952040046</v>
      </c>
      <c r="R89" s="61">
        <f t="shared" si="51"/>
        <v>2.8329958952040046</v>
      </c>
      <c r="S89" s="61">
        <f t="shared" si="52"/>
        <v>3.8811881188118846</v>
      </c>
      <c r="T89" s="61">
        <f t="shared" si="53"/>
        <v>2</v>
      </c>
      <c r="U89" s="61">
        <f t="array" ref="U89">SUM(IF($C89:$P89&lt;0,1,0))</f>
        <v>0</v>
      </c>
      <c r="V89" s="61">
        <f t="shared" si="47"/>
        <v>0</v>
      </c>
      <c r="W89" s="61">
        <f t="array" ref="W89">SUM(IF($C89:$P89&gt;20,1,0))</f>
        <v>0</v>
      </c>
      <c r="X89" s="61">
        <f t="shared" si="48"/>
        <v>0</v>
      </c>
      <c r="Y89" s="61">
        <f t="array" ref="Y89">SUM(IF(C89:P89&gt;40,1,0))</f>
        <v>0</v>
      </c>
      <c r="Z89" s="61">
        <f t="shared" si="49"/>
        <v>0</v>
      </c>
      <c r="AA89" s="61">
        <v>-12.999241859283506</v>
      </c>
      <c r="AB89" s="61"/>
      <c r="AC89" s="61">
        <v>-14.651898405002166</v>
      </c>
      <c r="AD89" s="61">
        <v>1.5391353618506631</v>
      </c>
      <c r="AE89" s="61">
        <v>23.565039770358254</v>
      </c>
      <c r="AF89" s="61" t="s">
        <v>25</v>
      </c>
      <c r="AG89" s="61"/>
      <c r="AH89" s="61">
        <v>-11.908396946564881</v>
      </c>
      <c r="AI89" s="61"/>
      <c r="AJ89" s="61"/>
      <c r="AK89" s="61"/>
      <c r="AL89" s="61">
        <v>-4.7095761381475647</v>
      </c>
      <c r="AM89" s="61">
        <f t="shared" si="57"/>
        <v>-3.1941563694648671</v>
      </c>
      <c r="AN89" s="61">
        <f t="shared" si="58"/>
        <v>-8.308986542356223</v>
      </c>
      <c r="AO89" s="61">
        <f t="shared" si="59"/>
        <v>23.565039770358254</v>
      </c>
      <c r="AP89" s="61">
        <f t="shared" si="60"/>
        <v>7</v>
      </c>
      <c r="AQ89" s="61">
        <f t="array" ref="AQ89">SUM(IF($AA89:$AL89&lt;0,1,0))</f>
        <v>4</v>
      </c>
      <c r="AR89" s="61">
        <f t="shared" si="61"/>
        <v>57.142857142857146</v>
      </c>
      <c r="AS89" s="61">
        <f t="array" ref="AS89">SUM(IF($AA89:$AL89&gt;20,1,0))</f>
        <v>2</v>
      </c>
      <c r="AT89" s="61">
        <f t="shared" si="62"/>
        <v>28.571428571428569</v>
      </c>
      <c r="AU89" s="61">
        <f t="array" ref="AU89">SUM(IF(AA89:AL89&gt;40,1,0))</f>
        <v>1</v>
      </c>
      <c r="AV89" s="61">
        <f t="shared" si="63"/>
        <v>14.285714285714285</v>
      </c>
      <c r="AW89" s="61">
        <v>9.5260760182226178</v>
      </c>
      <c r="AX89" s="61">
        <v>-5.1441680329240063</v>
      </c>
      <c r="AY89" s="61">
        <v>7.9548271587935471</v>
      </c>
      <c r="AZ89" s="61">
        <v>11.746522411128295</v>
      </c>
      <c r="BA89" s="61">
        <v>-1.8731273756020301</v>
      </c>
      <c r="BB89" s="61">
        <v>5.5555555555555607</v>
      </c>
      <c r="BC89" s="61">
        <v>4.132299367130976</v>
      </c>
      <c r="BD89" s="61"/>
      <c r="BE89" s="61">
        <v>3.5714285714285658</v>
      </c>
      <c r="BF89" s="61">
        <v>-1.962516909483436</v>
      </c>
      <c r="BG89" s="61">
        <v>7.4181724556808746</v>
      </c>
      <c r="BH89" s="61">
        <v>10.060526096011536</v>
      </c>
      <c r="BI89" s="61">
        <v>-4.4729152618565919</v>
      </c>
      <c r="BJ89" s="61">
        <v>34.071903802722339</v>
      </c>
      <c r="BK89" s="61">
        <v>-1.999487752440503</v>
      </c>
      <c r="BL89" s="61">
        <v>5.7501950130811181</v>
      </c>
      <c r="BM89" s="61">
        <v>2.6320132013201381</v>
      </c>
      <c r="BN89" s="61">
        <v>-2.9768044077134999</v>
      </c>
      <c r="BO89" s="61">
        <f t="shared" si="64"/>
        <v>4.940617641826794</v>
      </c>
      <c r="BP89" s="61">
        <f t="shared" si="65"/>
        <v>4.132299367130976</v>
      </c>
      <c r="BQ89" s="61">
        <f t="shared" si="66"/>
        <v>34.071903802722339</v>
      </c>
      <c r="BR89" s="61">
        <f t="shared" si="67"/>
        <v>17</v>
      </c>
      <c r="BS89" s="61">
        <f t="array" ref="BS89">SUM(IF($AW89:$BN89&lt;0,1,0))</f>
        <v>6</v>
      </c>
      <c r="BT89" s="61">
        <f t="shared" si="68"/>
        <v>35.294117647058826</v>
      </c>
      <c r="BU89" s="61">
        <f t="array" ref="BU89">SUM(IF($AW89:$BN89&gt;20,1,0))</f>
        <v>1</v>
      </c>
      <c r="BV89" s="61">
        <f t="shared" si="69"/>
        <v>5.8823529411764701</v>
      </c>
      <c r="BW89" s="61">
        <f t="array" ref="BW89">SUM(IF(AW89:BN89&gt;40,1,0))</f>
        <v>0</v>
      </c>
      <c r="BX89" s="61">
        <f t="shared" si="70"/>
        <v>0</v>
      </c>
      <c r="BY89" s="61">
        <v>1.8786127167630018</v>
      </c>
      <c r="BZ89" s="61"/>
      <c r="CA89" s="61">
        <v>-7.3611111111111072</v>
      </c>
      <c r="CB89" s="61">
        <v>10.783718104495744</v>
      </c>
      <c r="CC89" s="61">
        <v>0</v>
      </c>
      <c r="CD89" s="61"/>
      <c r="CE89" s="61"/>
      <c r="CF89" s="61"/>
      <c r="CG89" s="61"/>
      <c r="CH89" s="61"/>
      <c r="CI89" s="61"/>
      <c r="CJ89" s="61">
        <v>1.4051522248243427</v>
      </c>
      <c r="CK89" s="61"/>
      <c r="CL89" s="61"/>
      <c r="CM89" s="61"/>
      <c r="CN89" s="61"/>
      <c r="CO89" s="61">
        <v>-0.39721946375372957</v>
      </c>
      <c r="CP89" s="61">
        <v>-7.0866141732283339</v>
      </c>
      <c r="CQ89" s="61">
        <f t="shared" si="71"/>
        <v>-0.11106595743001181</v>
      </c>
      <c r="CR89" s="61">
        <f t="shared" si="72"/>
        <v>0</v>
      </c>
      <c r="CS89" s="61">
        <f t="shared" si="73"/>
        <v>10.783718104495744</v>
      </c>
      <c r="CT89" s="61">
        <f t="shared" si="74"/>
        <v>7</v>
      </c>
      <c r="CU89" s="61">
        <f t="array" ref="CU89">SUM(IF($BY89:$CP89&lt;0,1,0))</f>
        <v>3</v>
      </c>
      <c r="CV89" s="61">
        <f t="shared" si="75"/>
        <v>42.857142857142854</v>
      </c>
      <c r="CW89" s="61">
        <f t="array" ref="CW89">SUM(IF($BY89:$CP89&gt;20,1,0))</f>
        <v>0</v>
      </c>
      <c r="CX89" s="61">
        <f t="shared" si="76"/>
        <v>0</v>
      </c>
      <c r="CY89" s="61">
        <f t="array" ref="CY89">SUM(IF(BY89:CP89&gt;40,1,0))</f>
        <v>0</v>
      </c>
      <c r="CZ89" s="61">
        <f t="shared" si="77"/>
        <v>0</v>
      </c>
      <c r="DA89" s="61">
        <v>6.2680462469880611</v>
      </c>
      <c r="DB89" s="61">
        <v>3.0180180180180067</v>
      </c>
      <c r="DC89" s="61">
        <f t="shared" si="78"/>
        <v>4.6430321325030341</v>
      </c>
      <c r="DD89" s="61">
        <f t="shared" si="79"/>
        <v>4.6430321325030341</v>
      </c>
      <c r="DE89" s="61">
        <f t="shared" si="80"/>
        <v>6.2680462469880611</v>
      </c>
      <c r="DF89" s="61">
        <f t="shared" si="81"/>
        <v>2</v>
      </c>
      <c r="DG89" s="61">
        <f t="array" ref="DG89">SUM(IF($DA89:$DB89&lt;0,1,0))</f>
        <v>0</v>
      </c>
      <c r="DH89" s="61">
        <f t="shared" si="82"/>
        <v>0</v>
      </c>
      <c r="DI89" s="61">
        <f t="array" ref="DI89">SUM(IF($DA89:$DB89&gt;20,1,0))</f>
        <v>0</v>
      </c>
      <c r="DJ89" s="61">
        <f t="shared" si="83"/>
        <v>0</v>
      </c>
      <c r="DK89" s="61">
        <f t="array" ref="DK89">SUM(IF(DA89:DB89&gt;40,1,0))</f>
        <v>0</v>
      </c>
      <c r="DL89" s="61">
        <f t="shared" si="84"/>
        <v>0</v>
      </c>
      <c r="DM89" s="61">
        <v>7.3503587369441679</v>
      </c>
      <c r="DN89" s="61">
        <v>4.0485829959514108</v>
      </c>
      <c r="DO89" s="61">
        <f t="shared" si="40"/>
        <v>5.6994708664477898</v>
      </c>
      <c r="DP89" s="61">
        <f t="shared" si="41"/>
        <v>5.6994708664477898</v>
      </c>
      <c r="DQ89" s="61">
        <f t="shared" si="42"/>
        <v>7.3503587369441679</v>
      </c>
      <c r="DR89" s="61">
        <f t="shared" si="43"/>
        <v>2</v>
      </c>
      <c r="DS89" s="61">
        <f t="array" ref="DS89">SUM(IF($DM89:$DN89&lt;0,1,0))</f>
        <v>0</v>
      </c>
      <c r="DT89" s="61">
        <f t="shared" si="44"/>
        <v>0</v>
      </c>
      <c r="DU89" s="61">
        <f t="array" ref="DU89">SUM(IF($DM89:$DN89&gt;20,1,0))</f>
        <v>0</v>
      </c>
      <c r="DV89" s="61">
        <f t="shared" si="45"/>
        <v>0</v>
      </c>
      <c r="DW89" s="61">
        <f t="array" ref="DW89">SUM(IF(DM89:DN89&gt;40,1,0))</f>
        <v>0</v>
      </c>
      <c r="DX89" s="61">
        <f t="shared" si="46"/>
        <v>0</v>
      </c>
      <c r="DY89" s="61">
        <f t="shared" si="91"/>
        <v>2.5110860494601637</v>
      </c>
      <c r="DZ89" s="61">
        <f t="shared" si="54"/>
        <v>2.2553129590415697</v>
      </c>
      <c r="EA89" s="61">
        <f t="shared" si="85"/>
        <v>34.071903802722339</v>
      </c>
      <c r="EB89" s="61">
        <f t="shared" si="93"/>
        <v>-0.49776632830523077</v>
      </c>
      <c r="EC89" s="61">
        <f t="shared" si="55"/>
        <v>9.2863493496604956</v>
      </c>
      <c r="ED89" s="61">
        <f t="shared" si="86"/>
        <v>37</v>
      </c>
      <c r="EE89" s="61">
        <f t="shared" si="86"/>
        <v>13</v>
      </c>
      <c r="EF89" s="61">
        <f t="shared" si="87"/>
        <v>35.135135135135137</v>
      </c>
      <c r="EG89" s="61">
        <f t="shared" si="88"/>
        <v>3</v>
      </c>
      <c r="EH89" s="61">
        <f t="shared" si="89"/>
        <v>8.1081081081081088</v>
      </c>
      <c r="EI89" s="61">
        <f t="shared" si="92"/>
        <v>8.108108108108107</v>
      </c>
      <c r="EJ89" s="61">
        <f t="shared" si="56"/>
        <v>1</v>
      </c>
      <c r="EK89" s="61">
        <f t="shared" si="90"/>
        <v>2.7027027027027026</v>
      </c>
      <c r="EL89" s="84"/>
      <c r="EM89" s="84"/>
      <c r="EN89" s="84"/>
      <c r="EO89" s="84"/>
    </row>
    <row r="90" spans="2:145" x14ac:dyDescent="0.4">
      <c r="B90" s="88">
        <v>1881</v>
      </c>
      <c r="C90" s="61">
        <v>12.619138391155161</v>
      </c>
      <c r="D90" s="61"/>
      <c r="E90" s="61"/>
      <c r="F90" s="61"/>
      <c r="G90" s="61">
        <v>-12.40814963259853</v>
      </c>
      <c r="H90" s="61"/>
      <c r="I90" s="61"/>
      <c r="J90" s="61"/>
      <c r="K90" s="61"/>
      <c r="L90" s="61"/>
      <c r="M90" s="61"/>
      <c r="N90" s="61"/>
      <c r="O90" s="61"/>
      <c r="P90" s="61"/>
      <c r="Q90" s="61">
        <f t="shared" si="50"/>
        <v>0.10549437927831562</v>
      </c>
      <c r="R90" s="61">
        <f t="shared" si="51"/>
        <v>0.10549437927831562</v>
      </c>
      <c r="S90" s="61">
        <f t="shared" si="52"/>
        <v>12.619138391155161</v>
      </c>
      <c r="T90" s="61">
        <f t="shared" si="53"/>
        <v>2</v>
      </c>
      <c r="U90" s="61">
        <f t="array" ref="U90">SUM(IF($C90:$P90&lt;0,1,0))</f>
        <v>1</v>
      </c>
      <c r="V90" s="61">
        <f t="shared" si="47"/>
        <v>50</v>
      </c>
      <c r="W90" s="61">
        <f t="array" ref="W90">SUM(IF($C90:$P90&gt;20,1,0))</f>
        <v>0</v>
      </c>
      <c r="X90" s="61">
        <f t="shared" si="48"/>
        <v>0</v>
      </c>
      <c r="Y90" s="61">
        <f t="array" ref="Y90">SUM(IF(C90:P90&gt;40,1,0))</f>
        <v>0</v>
      </c>
      <c r="Z90" s="61">
        <f t="shared" si="49"/>
        <v>0</v>
      </c>
      <c r="AA90" s="61">
        <v>-11.333333333333329</v>
      </c>
      <c r="AB90" s="61"/>
      <c r="AC90" s="61">
        <v>-13.947723871182147</v>
      </c>
      <c r="AD90" s="61">
        <v>-1.2441924001377003</v>
      </c>
      <c r="AE90" s="61">
        <v>5.0797872340425538</v>
      </c>
      <c r="AF90" s="61">
        <v>30.76923076923077</v>
      </c>
      <c r="AG90" s="61"/>
      <c r="AH90" s="61">
        <v>-10.658578856152523</v>
      </c>
      <c r="AI90" s="61"/>
      <c r="AJ90" s="61"/>
      <c r="AK90" s="61"/>
      <c r="AL90" s="61">
        <v>-10.708401976935743</v>
      </c>
      <c r="AM90" s="61">
        <f>AVERAGE(AA90:AL90)</f>
        <v>-1.720458919209731</v>
      </c>
      <c r="AN90" s="61">
        <f t="shared" si="58"/>
        <v>-10.658578856152523</v>
      </c>
      <c r="AO90" s="61">
        <f t="shared" si="59"/>
        <v>30.76923076923077</v>
      </c>
      <c r="AP90" s="61">
        <f t="shared" si="60"/>
        <v>7</v>
      </c>
      <c r="AQ90" s="61">
        <f t="array" ref="AQ90">SUM(IF($AA90:$AL90&lt;0,1,0))</f>
        <v>5</v>
      </c>
      <c r="AR90" s="61">
        <f t="shared" si="61"/>
        <v>71.428571428571431</v>
      </c>
      <c r="AS90" s="61">
        <f t="array" ref="AS90">SUM(IF($AA90:$AL90&gt;20,1,0))</f>
        <v>1</v>
      </c>
      <c r="AT90" s="61">
        <f t="shared" si="62"/>
        <v>14.285714285714285</v>
      </c>
      <c r="AU90" s="61">
        <f t="array" ref="AU90">SUM(IF(AA90:AL90&gt;40,1,0))</f>
        <v>0</v>
      </c>
      <c r="AV90" s="61">
        <f t="shared" si="63"/>
        <v>0</v>
      </c>
      <c r="AW90" s="61">
        <v>-1.3636363636363669</v>
      </c>
      <c r="AX90" s="61">
        <v>1.9746298282037777</v>
      </c>
      <c r="AY90" s="61">
        <v>2.1049677238282465</v>
      </c>
      <c r="AZ90" s="61">
        <v>5.8091286307053931</v>
      </c>
      <c r="BA90" s="61">
        <v>-0.87687469762940951</v>
      </c>
      <c r="BB90" s="61">
        <v>1.3157894736842117</v>
      </c>
      <c r="BC90" s="61">
        <v>0.77360296599173761</v>
      </c>
      <c r="BD90" s="61"/>
      <c r="BE90" s="61">
        <v>-6.0344827586206833</v>
      </c>
      <c r="BF90" s="61">
        <v>2.6971522360330327</v>
      </c>
      <c r="BG90" s="61">
        <v>0.39067814201440998</v>
      </c>
      <c r="BH90" s="61">
        <v>-3.2009539948273824</v>
      </c>
      <c r="BI90" s="61">
        <v>6.153366366466904</v>
      </c>
      <c r="BJ90" s="61">
        <v>17.376700680272108</v>
      </c>
      <c r="BK90" s="61">
        <v>1.771929357236095</v>
      </c>
      <c r="BL90" s="61">
        <v>2.3492028591463052</v>
      </c>
      <c r="BM90" s="61">
        <v>-10.555510893158615</v>
      </c>
      <c r="BN90" s="61">
        <v>3.3213174332765494</v>
      </c>
      <c r="BO90" s="61">
        <f t="shared" si="64"/>
        <v>1.4121768817050773</v>
      </c>
      <c r="BP90" s="61">
        <f t="shared" si="65"/>
        <v>1.771929357236095</v>
      </c>
      <c r="BQ90" s="61">
        <f t="shared" si="66"/>
        <v>17.376700680272108</v>
      </c>
      <c r="BR90" s="61">
        <f t="shared" si="67"/>
        <v>17</v>
      </c>
      <c r="BS90" s="61">
        <f t="array" ref="BS90">SUM(IF($AW90:$BN90&lt;0,1,0))</f>
        <v>5</v>
      </c>
      <c r="BT90" s="61">
        <f t="shared" si="68"/>
        <v>29.411764705882351</v>
      </c>
      <c r="BU90" s="61">
        <f t="array" ref="BU90">SUM(IF($AW90:$BN90&gt;20,1,0))</f>
        <v>0</v>
      </c>
      <c r="BV90" s="61">
        <f t="shared" si="69"/>
        <v>0</v>
      </c>
      <c r="BW90" s="61">
        <f t="array" ref="BW90">SUM(IF(AW90:BN90&gt;40,1,0))</f>
        <v>0</v>
      </c>
      <c r="BX90" s="61">
        <f t="shared" si="70"/>
        <v>0</v>
      </c>
      <c r="BY90" s="61">
        <v>-22.269503546099294</v>
      </c>
      <c r="BZ90" s="61"/>
      <c r="CA90" s="61">
        <v>1.9490254872563677</v>
      </c>
      <c r="CB90" s="61">
        <v>-0.85001370989854896</v>
      </c>
      <c r="CC90" s="61">
        <v>0</v>
      </c>
      <c r="CD90" s="61"/>
      <c r="CE90" s="61"/>
      <c r="CF90" s="61"/>
      <c r="CG90" s="61"/>
      <c r="CH90" s="61"/>
      <c r="CI90" s="61"/>
      <c r="CJ90" s="61">
        <v>1.3856812933025437</v>
      </c>
      <c r="CK90" s="61"/>
      <c r="CL90" s="61"/>
      <c r="CM90" s="61"/>
      <c r="CN90" s="61"/>
      <c r="CO90" s="61">
        <v>-7.5772681954137528</v>
      </c>
      <c r="CP90" s="61">
        <v>2.5423728813559254</v>
      </c>
      <c r="CQ90" s="61">
        <f t="shared" si="71"/>
        <v>-3.5456722556423941</v>
      </c>
      <c r="CR90" s="61">
        <f t="shared" si="72"/>
        <v>0</v>
      </c>
      <c r="CS90" s="61">
        <f t="shared" si="73"/>
        <v>2.5423728813559254</v>
      </c>
      <c r="CT90" s="61">
        <f t="shared" si="74"/>
        <v>7</v>
      </c>
      <c r="CU90" s="61">
        <f t="array" ref="CU90">SUM(IF($BY90:$CP90&lt;0,1,0))</f>
        <v>3</v>
      </c>
      <c r="CV90" s="61">
        <f t="shared" si="75"/>
        <v>42.857142857142854</v>
      </c>
      <c r="CW90" s="61">
        <f t="array" ref="CW90">SUM(IF($BY90:$CP90&gt;20,1,0))</f>
        <v>0</v>
      </c>
      <c r="CX90" s="61">
        <f t="shared" si="76"/>
        <v>0</v>
      </c>
      <c r="CY90" s="61">
        <f t="array" ref="CY90">SUM(IF(BY90:CP90&gt;40,1,0))</f>
        <v>0</v>
      </c>
      <c r="CZ90" s="61">
        <f t="shared" si="77"/>
        <v>0</v>
      </c>
      <c r="DA90" s="61">
        <v>2.3508169887717991</v>
      </c>
      <c r="DB90" s="61">
        <v>1.7316017316017291</v>
      </c>
      <c r="DC90" s="61">
        <f t="shared" si="78"/>
        <v>2.0412093601867642</v>
      </c>
      <c r="DD90" s="61">
        <f t="shared" si="79"/>
        <v>2.0412093601867642</v>
      </c>
      <c r="DE90" s="61">
        <f t="shared" si="80"/>
        <v>2.3508169887717991</v>
      </c>
      <c r="DF90" s="61">
        <f t="shared" si="81"/>
        <v>2</v>
      </c>
      <c r="DG90" s="61">
        <f t="array" ref="DG90">SUM(IF($DA90:$DB90&lt;0,1,0))</f>
        <v>0</v>
      </c>
      <c r="DH90" s="61">
        <f t="shared" si="82"/>
        <v>0</v>
      </c>
      <c r="DI90" s="61">
        <f t="array" ref="DI90">SUM(IF($DA90:$DB90&gt;20,1,0))</f>
        <v>0</v>
      </c>
      <c r="DJ90" s="61">
        <f t="shared" si="83"/>
        <v>0</v>
      </c>
      <c r="DK90" s="61">
        <f t="array" ref="DK90">SUM(IF(DA90:DB90&gt;40,1,0))</f>
        <v>0</v>
      </c>
      <c r="DL90" s="61">
        <f t="shared" si="84"/>
        <v>0</v>
      </c>
      <c r="DM90" s="61">
        <v>-0.64627337980386801</v>
      </c>
      <c r="DN90" s="61">
        <v>-0.38910505836576847</v>
      </c>
      <c r="DO90" s="61">
        <f t="shared" si="40"/>
        <v>-0.51768921908481824</v>
      </c>
      <c r="DP90" s="61">
        <f t="shared" si="41"/>
        <v>-0.51768921908481824</v>
      </c>
      <c r="DQ90" s="61">
        <f t="shared" si="42"/>
        <v>-0.38910505836576847</v>
      </c>
      <c r="DR90" s="61">
        <f t="shared" si="43"/>
        <v>2</v>
      </c>
      <c r="DS90" s="61">
        <f t="array" ref="DS90">SUM(IF($DM90:$DN90&lt;0,1,0))</f>
        <v>2</v>
      </c>
      <c r="DT90" s="61">
        <f t="shared" si="44"/>
        <v>100</v>
      </c>
      <c r="DU90" s="61">
        <f t="array" ref="DU90">SUM(IF($DM90:$DN90&gt;20,1,0))</f>
        <v>0</v>
      </c>
      <c r="DV90" s="61">
        <f t="shared" si="45"/>
        <v>0</v>
      </c>
      <c r="DW90" s="61">
        <f t="array" ref="DW90">SUM(IF(DM90:DN90&gt;40,1,0))</f>
        <v>0</v>
      </c>
      <c r="DX90" s="61">
        <f t="shared" si="46"/>
        <v>0</v>
      </c>
      <c r="DY90" s="61">
        <f t="shared" si="91"/>
        <v>-0.25940222146535236</v>
      </c>
      <c r="DZ90" s="61">
        <f t="shared" si="54"/>
        <v>0.77360296599173761</v>
      </c>
      <c r="EA90" s="61">
        <f t="shared" si="85"/>
        <v>30.76923076923077</v>
      </c>
      <c r="EB90" s="61">
        <f t="shared" si="93"/>
        <v>0.30995057093740258</v>
      </c>
      <c r="EC90" s="61">
        <f t="shared" si="55"/>
        <v>9.1035109756649728</v>
      </c>
      <c r="ED90" s="61">
        <f t="shared" si="86"/>
        <v>37</v>
      </c>
      <c r="EE90" s="61">
        <f t="shared" si="86"/>
        <v>16</v>
      </c>
      <c r="EF90" s="61">
        <f t="shared" si="87"/>
        <v>43.243243243243242</v>
      </c>
      <c r="EG90" s="61">
        <f t="shared" si="88"/>
        <v>1</v>
      </c>
      <c r="EH90" s="61">
        <f t="shared" si="89"/>
        <v>2.7027027027027026</v>
      </c>
      <c r="EI90" s="61">
        <f t="shared" si="92"/>
        <v>8.1081081081081088</v>
      </c>
      <c r="EJ90" s="61">
        <f t="shared" si="56"/>
        <v>0</v>
      </c>
      <c r="EK90" s="61">
        <f t="shared" si="90"/>
        <v>0</v>
      </c>
      <c r="EL90" s="84"/>
      <c r="EM90" s="84"/>
      <c r="EN90" s="84"/>
      <c r="EO90" s="84"/>
    </row>
    <row r="91" spans="2:145" x14ac:dyDescent="0.4">
      <c r="B91" s="88">
        <v>1882</v>
      </c>
      <c r="C91" s="61">
        <v>-12.356127285037232</v>
      </c>
      <c r="D91" s="61"/>
      <c r="E91" s="61"/>
      <c r="F91" s="61"/>
      <c r="G91" s="61">
        <v>4.2326024785509953</v>
      </c>
      <c r="H91" s="61"/>
      <c r="I91" s="61"/>
      <c r="J91" s="61"/>
      <c r="K91" s="61"/>
      <c r="L91" s="61"/>
      <c r="M91" s="61"/>
      <c r="N91" s="61"/>
      <c r="O91" s="61"/>
      <c r="P91" s="61"/>
      <c r="Q91" s="61">
        <f t="shared" si="50"/>
        <v>-4.0617624032431188</v>
      </c>
      <c r="R91" s="61">
        <f t="shared" si="51"/>
        <v>-4.0617624032431188</v>
      </c>
      <c r="S91" s="61">
        <f t="shared" si="52"/>
        <v>4.2326024785509953</v>
      </c>
      <c r="T91" s="61">
        <f t="shared" si="53"/>
        <v>2</v>
      </c>
      <c r="U91" s="61">
        <f t="array" ref="U91">SUM(IF($C91:$P91&lt;0,1,0))</f>
        <v>1</v>
      </c>
      <c r="V91" s="61">
        <f t="shared" si="47"/>
        <v>50</v>
      </c>
      <c r="W91" s="61">
        <f t="array" ref="W91">SUM(IF($C91:$P91&gt;20,1,0))</f>
        <v>0</v>
      </c>
      <c r="X91" s="61">
        <f t="shared" si="48"/>
        <v>0</v>
      </c>
      <c r="Y91" s="61">
        <f t="array" ref="Y91">SUM(IF(C91:P91&gt;40,1,0))</f>
        <v>0</v>
      </c>
      <c r="Z91" s="61">
        <f t="shared" si="49"/>
        <v>0</v>
      </c>
      <c r="AA91" s="61">
        <v>22.556390977443598</v>
      </c>
      <c r="AB91" s="61"/>
      <c r="AC91" s="61">
        <v>-1.7922403300403953</v>
      </c>
      <c r="AD91" s="61">
        <v>-4.1239922080824112</v>
      </c>
      <c r="AE91" s="61">
        <v>-11.160841411927841</v>
      </c>
      <c r="AF91" s="61" t="s">
        <v>25</v>
      </c>
      <c r="AG91" s="61"/>
      <c r="AH91" s="61">
        <v>-4.5586808923375299</v>
      </c>
      <c r="AI91" s="61"/>
      <c r="AJ91" s="61"/>
      <c r="AK91" s="61"/>
      <c r="AL91" s="61">
        <v>3.3210332103321027</v>
      </c>
      <c r="AM91" s="61">
        <f t="shared" ref="AM91:AM154" si="94">AVERAGE(AA91:AL91)</f>
        <v>0.70694489089792079</v>
      </c>
      <c r="AN91" s="61">
        <f t="shared" si="58"/>
        <v>-2.9581162690614033</v>
      </c>
      <c r="AO91" s="61">
        <f t="shared" si="59"/>
        <v>22.556390977443598</v>
      </c>
      <c r="AP91" s="61">
        <f t="shared" si="60"/>
        <v>7</v>
      </c>
      <c r="AQ91" s="61">
        <f t="array" ref="AQ91">SUM(IF($AA91:$AL91&lt;0,1,0))</f>
        <v>4</v>
      </c>
      <c r="AR91" s="61">
        <f t="shared" si="61"/>
        <v>57.142857142857146</v>
      </c>
      <c r="AS91" s="61">
        <f t="array" ref="AS91">SUM(IF($AA91:$AL91&gt;20,1,0))</f>
        <v>2</v>
      </c>
      <c r="AT91" s="61">
        <f t="shared" si="62"/>
        <v>28.571428571428569</v>
      </c>
      <c r="AU91" s="61">
        <f t="array" ref="AU91">SUM(IF(AA91:AL91&gt;40,1,0))</f>
        <v>1</v>
      </c>
      <c r="AV91" s="61">
        <f t="shared" si="63"/>
        <v>14.285714285714285</v>
      </c>
      <c r="AW91" s="61">
        <v>0.92165898617511122</v>
      </c>
      <c r="AX91" s="61">
        <v>-2.2816015857533598</v>
      </c>
      <c r="AY91" s="61">
        <v>-1.0295367084811922</v>
      </c>
      <c r="AZ91" s="61">
        <v>-6.666666666666675</v>
      </c>
      <c r="BA91" s="61">
        <v>-0.48761361805090853</v>
      </c>
      <c r="BB91" s="61">
        <v>-2.5974025974025996</v>
      </c>
      <c r="BC91" s="61">
        <v>3.2610288480035887</v>
      </c>
      <c r="BD91" s="61"/>
      <c r="BE91" s="61">
        <v>-2.7522935779816504</v>
      </c>
      <c r="BF91" s="61">
        <v>-0.86196380480173751</v>
      </c>
      <c r="BG91" s="61">
        <v>1.1120140590244574</v>
      </c>
      <c r="BH91" s="61">
        <v>-7.9341363971706214</v>
      </c>
      <c r="BI91" s="61">
        <v>-1.9396069825345363</v>
      </c>
      <c r="BJ91" s="61">
        <v>-29.879642631197253</v>
      </c>
      <c r="BK91" s="61">
        <v>6.9844789356984531</v>
      </c>
      <c r="BL91" s="61">
        <v>-0.61648055667811574</v>
      </c>
      <c r="BM91" s="61">
        <v>4.0176163940319976</v>
      </c>
      <c r="BN91" s="61">
        <v>-6.0187579005221314</v>
      </c>
      <c r="BO91" s="61">
        <f t="shared" si="64"/>
        <v>-2.7511121061357158</v>
      </c>
      <c r="BP91" s="61">
        <f t="shared" si="65"/>
        <v>-1.0295367084811922</v>
      </c>
      <c r="BQ91" s="61">
        <f t="shared" si="66"/>
        <v>6.9844789356984531</v>
      </c>
      <c r="BR91" s="61">
        <f t="shared" si="67"/>
        <v>17</v>
      </c>
      <c r="BS91" s="61">
        <f t="array" ref="BS91">SUM(IF($AW91:$BN91&lt;0,1,0))</f>
        <v>12</v>
      </c>
      <c r="BT91" s="61">
        <f t="shared" si="68"/>
        <v>70.588235294117652</v>
      </c>
      <c r="BU91" s="61">
        <f t="array" ref="BU91">SUM(IF($AW91:$BN91&gt;20,1,0))</f>
        <v>0</v>
      </c>
      <c r="BV91" s="61">
        <f t="shared" si="69"/>
        <v>0</v>
      </c>
      <c r="BW91" s="61">
        <f t="array" ref="BW91">SUM(IF(AW91:BN91&gt;40,1,0))</f>
        <v>0</v>
      </c>
      <c r="BX91" s="61">
        <f t="shared" si="70"/>
        <v>0</v>
      </c>
      <c r="BY91" s="61">
        <v>-7.4817518248175077</v>
      </c>
      <c r="BZ91" s="61"/>
      <c r="CA91" s="61">
        <v>1.9117647058823488</v>
      </c>
      <c r="CB91" s="61">
        <v>-10.591814159292033</v>
      </c>
      <c r="CC91" s="61">
        <v>53.564547206165713</v>
      </c>
      <c r="CD91" s="61"/>
      <c r="CE91" s="61"/>
      <c r="CF91" s="61"/>
      <c r="CG91" s="61"/>
      <c r="CH91" s="61"/>
      <c r="CI91" s="61"/>
      <c r="CJ91" s="61">
        <v>1.3667425968109372</v>
      </c>
      <c r="CK91" s="61"/>
      <c r="CL91" s="61"/>
      <c r="CM91" s="61"/>
      <c r="CN91" s="61"/>
      <c r="CO91" s="61">
        <v>-0.10787486515642775</v>
      </c>
      <c r="CP91" s="61">
        <v>3.3057851239669533</v>
      </c>
      <c r="CQ91" s="61">
        <f t="shared" si="71"/>
        <v>5.9953426833657133</v>
      </c>
      <c r="CR91" s="61">
        <f t="shared" si="72"/>
        <v>1.3667425968109372</v>
      </c>
      <c r="CS91" s="61">
        <f t="shared" si="73"/>
        <v>53.564547206165713</v>
      </c>
      <c r="CT91" s="61">
        <f t="shared" si="74"/>
        <v>7</v>
      </c>
      <c r="CU91" s="61">
        <f t="array" ref="CU91">SUM(IF($BY91:$CP91&lt;0,1,0))</f>
        <v>3</v>
      </c>
      <c r="CV91" s="61">
        <f t="shared" si="75"/>
        <v>42.857142857142854</v>
      </c>
      <c r="CW91" s="61">
        <f t="array" ref="CW91">SUM(IF($BY91:$CP91&gt;20,1,0))</f>
        <v>1</v>
      </c>
      <c r="CX91" s="61">
        <f t="shared" si="76"/>
        <v>14.285714285714285</v>
      </c>
      <c r="CY91" s="61">
        <f t="array" ref="CY91">SUM(IF(BY91:CP91&gt;40,1,0))</f>
        <v>1</v>
      </c>
      <c r="CZ91" s="61">
        <f t="shared" si="77"/>
        <v>14.285714285714285</v>
      </c>
      <c r="DA91" s="61">
        <v>2.3643461332821434</v>
      </c>
      <c r="DB91" s="61">
        <v>-0.82304526748971085</v>
      </c>
      <c r="DC91" s="61">
        <f t="shared" si="78"/>
        <v>0.77065043289621626</v>
      </c>
      <c r="DD91" s="61">
        <f t="shared" si="79"/>
        <v>0.77065043289621626</v>
      </c>
      <c r="DE91" s="61">
        <f t="shared" si="80"/>
        <v>2.3643461332821434</v>
      </c>
      <c r="DF91" s="61">
        <f t="shared" si="81"/>
        <v>2</v>
      </c>
      <c r="DG91" s="61">
        <f t="array" ref="DG91">SUM(IF($DA91:$DB91&lt;0,1,0))</f>
        <v>1</v>
      </c>
      <c r="DH91" s="61">
        <f t="shared" si="82"/>
        <v>50</v>
      </c>
      <c r="DI91" s="61">
        <f t="array" ref="DI91">SUM(IF($DA91:$DB91&gt;20,1,0))</f>
        <v>0</v>
      </c>
      <c r="DJ91" s="61">
        <f t="shared" si="83"/>
        <v>0</v>
      </c>
      <c r="DK91" s="61">
        <f t="array" ref="DK91">SUM(IF(DA91:DB91&gt;40,1,0))</f>
        <v>0</v>
      </c>
      <c r="DL91" s="61">
        <f t="shared" si="84"/>
        <v>0</v>
      </c>
      <c r="DM91" s="61">
        <v>12.607108546082681</v>
      </c>
      <c r="DN91" s="61">
        <v>2.3437500000000222</v>
      </c>
      <c r="DO91" s="61">
        <f t="shared" si="40"/>
        <v>7.4754292730413514</v>
      </c>
      <c r="DP91" s="61">
        <f t="shared" si="41"/>
        <v>7.4754292730413523</v>
      </c>
      <c r="DQ91" s="61">
        <f t="shared" si="42"/>
        <v>12.607108546082681</v>
      </c>
      <c r="DR91" s="61">
        <f t="shared" si="43"/>
        <v>2</v>
      </c>
      <c r="DS91" s="61">
        <f t="array" ref="DS91">SUM(IF($DM91:$DN91&lt;0,1,0))</f>
        <v>0</v>
      </c>
      <c r="DT91" s="61">
        <f t="shared" si="44"/>
        <v>0</v>
      </c>
      <c r="DU91" s="61">
        <f t="array" ref="DU91">SUM(IF($DM91:$DN91&gt;20,1,0))</f>
        <v>0</v>
      </c>
      <c r="DV91" s="61">
        <f t="shared" si="45"/>
        <v>0</v>
      </c>
      <c r="DW91" s="61">
        <f t="array" ref="DW91">SUM(IF(DM91:DN91&gt;40,1,0))</f>
        <v>0</v>
      </c>
      <c r="DX91" s="61">
        <f t="shared" si="46"/>
        <v>0</v>
      </c>
      <c r="DY91" s="61">
        <f t="shared" si="91"/>
        <v>0.21691102583414545</v>
      </c>
      <c r="DZ91" s="61">
        <f t="shared" si="54"/>
        <v>-0.7197629120839133</v>
      </c>
      <c r="EA91" s="61">
        <f t="shared" si="85"/>
        <v>53.564547206165713</v>
      </c>
      <c r="EB91" s="61">
        <f t="shared" si="93"/>
        <v>0.43255321548426001</v>
      </c>
      <c r="EC91" s="61">
        <f t="shared" si="55"/>
        <v>12.210691995829185</v>
      </c>
      <c r="ED91" s="61">
        <f t="shared" si="86"/>
        <v>37</v>
      </c>
      <c r="EE91" s="61">
        <f t="shared" si="86"/>
        <v>21</v>
      </c>
      <c r="EF91" s="61">
        <f t="shared" si="87"/>
        <v>56.756756756756758</v>
      </c>
      <c r="EG91" s="61">
        <f t="shared" si="88"/>
        <v>3</v>
      </c>
      <c r="EH91" s="61">
        <f t="shared" si="89"/>
        <v>8.1081081081081088</v>
      </c>
      <c r="EI91" s="61">
        <f t="shared" si="92"/>
        <v>8.5585585585585591</v>
      </c>
      <c r="EJ91" s="61">
        <f t="shared" si="56"/>
        <v>2</v>
      </c>
      <c r="EK91" s="61">
        <f t="shared" si="90"/>
        <v>5.4054054054054053</v>
      </c>
      <c r="EL91" s="84"/>
      <c r="EM91" s="84"/>
      <c r="EN91" s="84"/>
      <c r="EO91" s="84"/>
    </row>
    <row r="92" spans="2:145" x14ac:dyDescent="0.4">
      <c r="B92" s="88">
        <v>1883</v>
      </c>
      <c r="C92" s="61">
        <v>-1.3904982618771711</v>
      </c>
      <c r="D92" s="61"/>
      <c r="E92" s="61"/>
      <c r="F92" s="61"/>
      <c r="G92" s="61">
        <v>-2.2315712456557502</v>
      </c>
      <c r="H92" s="61"/>
      <c r="I92" s="61"/>
      <c r="J92" s="61"/>
      <c r="K92" s="61"/>
      <c r="L92" s="61"/>
      <c r="M92" s="61"/>
      <c r="N92" s="61"/>
      <c r="O92" s="61"/>
      <c r="P92" s="61"/>
      <c r="Q92" s="61">
        <f t="shared" si="50"/>
        <v>-1.8110347537664606</v>
      </c>
      <c r="R92" s="61">
        <f t="shared" si="51"/>
        <v>-1.8110347537664606</v>
      </c>
      <c r="S92" s="61">
        <f t="shared" si="52"/>
        <v>-1.3904982618771711</v>
      </c>
      <c r="T92" s="61">
        <f t="shared" si="53"/>
        <v>2</v>
      </c>
      <c r="U92" s="61">
        <f t="array" ref="U92">SUM(IF($C92:$P92&lt;0,1,0))</f>
        <v>2</v>
      </c>
      <c r="V92" s="61">
        <f t="shared" si="47"/>
        <v>100</v>
      </c>
      <c r="W92" s="61">
        <f t="array" ref="W92">SUM(IF($C92:$P92&gt;20,1,0))</f>
        <v>0</v>
      </c>
      <c r="X92" s="61">
        <f t="shared" si="48"/>
        <v>0</v>
      </c>
      <c r="Y92" s="61">
        <f t="array" ref="Y92">SUM(IF(C92:P92&gt;40,1,0))</f>
        <v>0</v>
      </c>
      <c r="Z92" s="61">
        <f t="shared" si="49"/>
        <v>0</v>
      </c>
      <c r="AA92" s="61">
        <v>9.8159509202454096</v>
      </c>
      <c r="AB92" s="61"/>
      <c r="AC92" s="61">
        <v>0.24635516139763411</v>
      </c>
      <c r="AD92" s="61">
        <v>-8.9134708891801573</v>
      </c>
      <c r="AE92" s="61">
        <v>-20.675450457532779</v>
      </c>
      <c r="AF92" s="61" t="s">
        <v>25</v>
      </c>
      <c r="AG92" s="61"/>
      <c r="AH92" s="61">
        <v>9.7560975609755971</v>
      </c>
      <c r="AI92" s="61"/>
      <c r="AJ92" s="61"/>
      <c r="AK92" s="61"/>
      <c r="AL92" s="61">
        <v>9.1071428571428683</v>
      </c>
      <c r="AM92" s="61">
        <f t="shared" si="94"/>
        <v>-0.11056247449190455</v>
      </c>
      <c r="AN92" s="61">
        <f t="shared" si="58"/>
        <v>4.6767490092702513</v>
      </c>
      <c r="AO92" s="61">
        <f t="shared" si="59"/>
        <v>9.8159509202454096</v>
      </c>
      <c r="AP92" s="61">
        <f t="shared" si="60"/>
        <v>7</v>
      </c>
      <c r="AQ92" s="61">
        <f t="array" ref="AQ92">SUM(IF($AA92:$AL92&lt;0,1,0))</f>
        <v>2</v>
      </c>
      <c r="AR92" s="61">
        <f t="shared" si="61"/>
        <v>28.571428571428573</v>
      </c>
      <c r="AS92" s="61">
        <f t="array" ref="AS92">SUM(IF($AA92:$AL92&gt;20,1,0))</f>
        <v>1</v>
      </c>
      <c r="AT92" s="61">
        <f t="shared" si="62"/>
        <v>14.285714285714285</v>
      </c>
      <c r="AU92" s="61">
        <f t="array" ref="AU92">SUM(IF(AA92:AL92&gt;40,1,0))</f>
        <v>1</v>
      </c>
      <c r="AV92" s="61">
        <f t="shared" si="63"/>
        <v>14.285714285714285</v>
      </c>
      <c r="AW92" s="61">
        <v>-1.0273972602739656</v>
      </c>
      <c r="AX92" s="61">
        <v>3.5056717371744823</v>
      </c>
      <c r="AY92" s="61">
        <v>-5.2088067464525505</v>
      </c>
      <c r="AZ92" s="61">
        <v>-3.5014005602240896</v>
      </c>
      <c r="BA92" s="61">
        <v>-3.984302751160496</v>
      </c>
      <c r="BB92" s="61">
        <v>0</v>
      </c>
      <c r="BC92" s="61">
        <v>5.4335497285119549</v>
      </c>
      <c r="BD92" s="61"/>
      <c r="BE92" s="61">
        <v>-2.8301886792452824</v>
      </c>
      <c r="BF92" s="61">
        <v>-7.7627748364895366</v>
      </c>
      <c r="BG92" s="61">
        <v>-1.8870712194673649</v>
      </c>
      <c r="BH92" s="61">
        <v>-2.0352399052276038</v>
      </c>
      <c r="BI92" s="61">
        <v>-9.5561416759354394</v>
      </c>
      <c r="BJ92" s="61">
        <v>-2.6942952292243527</v>
      </c>
      <c r="BK92" s="61">
        <v>-2.4680484712256243</v>
      </c>
      <c r="BL92" s="61">
        <v>-1.7647147074096938</v>
      </c>
      <c r="BM92" s="61">
        <v>-2.2552492871338425</v>
      </c>
      <c r="BN92" s="61">
        <v>3.6828070175438508</v>
      </c>
      <c r="BO92" s="61">
        <f t="shared" si="64"/>
        <v>-2.0208001674258562</v>
      </c>
      <c r="BP92" s="61">
        <f t="shared" si="65"/>
        <v>-2.2552492871338425</v>
      </c>
      <c r="BQ92" s="61">
        <f t="shared" si="66"/>
        <v>5.4335497285119549</v>
      </c>
      <c r="BR92" s="61">
        <f t="shared" si="67"/>
        <v>17</v>
      </c>
      <c r="BS92" s="61">
        <f t="array" ref="BS92">SUM(IF($AW92:$BN92&lt;0,1,0))</f>
        <v>13</v>
      </c>
      <c r="BT92" s="61">
        <f t="shared" si="68"/>
        <v>76.470588235294116</v>
      </c>
      <c r="BU92" s="61">
        <f t="array" ref="BU92">SUM(IF($AW92:$BN92&gt;20,1,0))</f>
        <v>0</v>
      </c>
      <c r="BV92" s="61">
        <f t="shared" si="69"/>
        <v>0</v>
      </c>
      <c r="BW92" s="61">
        <f t="array" ref="BW92">SUM(IF(AW92:BN92&gt;40,1,0))</f>
        <v>0</v>
      </c>
      <c r="BX92" s="61">
        <f t="shared" si="70"/>
        <v>0</v>
      </c>
      <c r="BY92" s="61">
        <v>-6.706114398422101</v>
      </c>
      <c r="BZ92" s="61"/>
      <c r="CA92" s="61">
        <v>-1.8759018759018717</v>
      </c>
      <c r="CB92" s="61">
        <v>2.1033096195484</v>
      </c>
      <c r="CC92" s="61">
        <v>-27.791718946047684</v>
      </c>
      <c r="CD92" s="61"/>
      <c r="CE92" s="61"/>
      <c r="CF92" s="61"/>
      <c r="CG92" s="61"/>
      <c r="CH92" s="61"/>
      <c r="CI92" s="61"/>
      <c r="CJ92" s="61">
        <v>1.3483146067415761</v>
      </c>
      <c r="CK92" s="61"/>
      <c r="CL92" s="61"/>
      <c r="CM92" s="61"/>
      <c r="CN92" s="61"/>
      <c r="CO92" s="61">
        <v>5.3995680345572357</v>
      </c>
      <c r="CP92" s="61">
        <v>-0.80000000000000071</v>
      </c>
      <c r="CQ92" s="61">
        <f t="shared" si="71"/>
        <v>-4.0460775656463506</v>
      </c>
      <c r="CR92" s="61">
        <f t="shared" si="72"/>
        <v>-0.80000000000000071</v>
      </c>
      <c r="CS92" s="61">
        <f t="shared" si="73"/>
        <v>5.3995680345572357</v>
      </c>
      <c r="CT92" s="61">
        <f t="shared" si="74"/>
        <v>7</v>
      </c>
      <c r="CU92" s="61">
        <f t="array" ref="CU92">SUM(IF($BY92:$CP92&lt;0,1,0))</f>
        <v>4</v>
      </c>
      <c r="CV92" s="61">
        <f t="shared" si="75"/>
        <v>57.142857142857146</v>
      </c>
      <c r="CW92" s="61">
        <f t="array" ref="CW92">SUM(IF($BY92:$CP92&gt;20,1,0))</f>
        <v>0</v>
      </c>
      <c r="CX92" s="61">
        <f t="shared" si="76"/>
        <v>0</v>
      </c>
      <c r="CY92" s="61">
        <f t="array" ref="CY92">SUM(IF(BY92:CP92&gt;40,1,0))</f>
        <v>0</v>
      </c>
      <c r="CZ92" s="61">
        <f t="shared" si="77"/>
        <v>0</v>
      </c>
      <c r="DA92" s="61">
        <v>-2.0013907636928869</v>
      </c>
      <c r="DB92" s="61">
        <v>-1.9292206099276159</v>
      </c>
      <c r="DC92" s="61">
        <f t="shared" si="78"/>
        <v>-1.9653056868102514</v>
      </c>
      <c r="DD92" s="61">
        <f t="shared" si="79"/>
        <v>-1.9653056868102514</v>
      </c>
      <c r="DE92" s="61">
        <f t="shared" si="80"/>
        <v>-1.9292206099276159</v>
      </c>
      <c r="DF92" s="61">
        <f t="shared" si="81"/>
        <v>2</v>
      </c>
      <c r="DG92" s="61">
        <f t="array" ref="DG92">SUM(IF($DA92:$DB92&lt;0,1,0))</f>
        <v>2</v>
      </c>
      <c r="DH92" s="61">
        <f t="shared" si="82"/>
        <v>100</v>
      </c>
      <c r="DI92" s="61">
        <f t="array" ref="DI92">SUM(IF($DA92:$DB92&gt;20,1,0))</f>
        <v>0</v>
      </c>
      <c r="DJ92" s="61">
        <f t="shared" si="83"/>
        <v>0</v>
      </c>
      <c r="DK92" s="61">
        <f t="array" ref="DK92">SUM(IF(DA92:DB92&gt;40,1,0))</f>
        <v>0</v>
      </c>
      <c r="DL92" s="61">
        <f t="shared" si="84"/>
        <v>0</v>
      </c>
      <c r="DM92" s="61">
        <v>1.1628550772377777</v>
      </c>
      <c r="DN92" s="61">
        <v>-0.76335877862597767</v>
      </c>
      <c r="DO92" s="61">
        <f t="shared" si="40"/>
        <v>0.19974814930590001</v>
      </c>
      <c r="DP92" s="61">
        <f t="shared" si="41"/>
        <v>0.19974814930590001</v>
      </c>
      <c r="DQ92" s="61">
        <f t="shared" si="42"/>
        <v>1.1628550772377777</v>
      </c>
      <c r="DR92" s="61">
        <f t="shared" si="43"/>
        <v>2</v>
      </c>
      <c r="DS92" s="61">
        <f t="array" ref="DS92">SUM(IF($DM92:$DN92&lt;0,1,0))</f>
        <v>1</v>
      </c>
      <c r="DT92" s="61">
        <f t="shared" si="44"/>
        <v>50</v>
      </c>
      <c r="DU92" s="61">
        <f t="array" ref="DU92">SUM(IF($DM92:$DN92&gt;20,1,0))</f>
        <v>0</v>
      </c>
      <c r="DV92" s="61">
        <f t="shared" si="45"/>
        <v>0</v>
      </c>
      <c r="DW92" s="61">
        <f t="array" ref="DW92">SUM(IF(DM92:DN92&gt;40,1,0))</f>
        <v>0</v>
      </c>
      <c r="DX92" s="61">
        <f t="shared" si="46"/>
        <v>0</v>
      </c>
      <c r="DY92" s="61">
        <f t="shared" si="91"/>
        <v>-1.9581307009793616</v>
      </c>
      <c r="DZ92" s="61">
        <f t="shared" si="54"/>
        <v>-1.8814865476846183</v>
      </c>
      <c r="EA92" s="61">
        <f t="shared" si="85"/>
        <v>9.8159509202454096</v>
      </c>
      <c r="EB92" s="61">
        <f t="shared" si="93"/>
        <v>-0.46112604625612458</v>
      </c>
      <c r="EC92" s="61">
        <f t="shared" si="55"/>
        <v>7.206052043378727</v>
      </c>
      <c r="ED92" s="61">
        <f t="shared" si="86"/>
        <v>37</v>
      </c>
      <c r="EE92" s="61">
        <f t="shared" si="86"/>
        <v>24</v>
      </c>
      <c r="EF92" s="61">
        <f t="shared" si="87"/>
        <v>64.86486486486487</v>
      </c>
      <c r="EG92" s="61">
        <f t="shared" si="88"/>
        <v>1</v>
      </c>
      <c r="EH92" s="61">
        <f t="shared" si="89"/>
        <v>2.7027027027027026</v>
      </c>
      <c r="EI92" s="61">
        <f t="shared" si="92"/>
        <v>6.756756756756757</v>
      </c>
      <c r="EJ92" s="61">
        <f t="shared" si="56"/>
        <v>1</v>
      </c>
      <c r="EK92" s="61">
        <f t="shared" si="90"/>
        <v>2.7027027027027026</v>
      </c>
      <c r="EL92" s="84"/>
      <c r="EM92" s="84"/>
      <c r="EN92" s="84"/>
      <c r="EO92" s="84"/>
    </row>
    <row r="93" spans="2:145" x14ac:dyDescent="0.4">
      <c r="B93" s="88">
        <v>1884</v>
      </c>
      <c r="C93" s="61">
        <v>-15.94202898550725</v>
      </c>
      <c r="D93" s="61"/>
      <c r="E93" s="61"/>
      <c r="F93" s="61"/>
      <c r="G93" s="61">
        <v>-0.4770813844714783</v>
      </c>
      <c r="H93" s="61"/>
      <c r="I93" s="61"/>
      <c r="J93" s="61"/>
      <c r="K93" s="61"/>
      <c r="L93" s="61"/>
      <c r="M93" s="61"/>
      <c r="N93" s="61"/>
      <c r="O93" s="61"/>
      <c r="P93" s="61"/>
      <c r="Q93" s="61">
        <f t="shared" si="50"/>
        <v>-8.2095551849893642</v>
      </c>
      <c r="R93" s="61">
        <f t="shared" si="51"/>
        <v>-8.2095551849893642</v>
      </c>
      <c r="S93" s="61">
        <f t="shared" si="52"/>
        <v>-0.4770813844714783</v>
      </c>
      <c r="T93" s="61">
        <f t="shared" si="53"/>
        <v>2</v>
      </c>
      <c r="U93" s="61">
        <f t="array" ref="U93">SUM(IF($C93:$P93&lt;0,1,0))</f>
        <v>2</v>
      </c>
      <c r="V93" s="61">
        <f t="shared" si="47"/>
        <v>100</v>
      </c>
      <c r="W93" s="61">
        <f t="array" ref="W93">SUM(IF($C93:$P93&gt;20,1,0))</f>
        <v>0</v>
      </c>
      <c r="X93" s="61">
        <f t="shared" si="48"/>
        <v>0</v>
      </c>
      <c r="Y93" s="61">
        <f t="array" ref="Y93">SUM(IF(C93:P93&gt;40,1,0))</f>
        <v>0</v>
      </c>
      <c r="Z93" s="61">
        <f t="shared" si="49"/>
        <v>0</v>
      </c>
      <c r="AA93" s="61">
        <v>-5.5865921787709549</v>
      </c>
      <c r="AB93" s="61"/>
      <c r="AC93" s="61">
        <v>-0.31941849762485308</v>
      </c>
      <c r="AD93" s="61">
        <v>-20.296156149269329</v>
      </c>
      <c r="AE93" s="61">
        <v>-12.114305750350624</v>
      </c>
      <c r="AF93" s="61" t="s">
        <v>25</v>
      </c>
      <c r="AG93" s="61"/>
      <c r="AH93" s="61">
        <v>-0.27777777777777679</v>
      </c>
      <c r="AI93" s="61"/>
      <c r="AJ93" s="61"/>
      <c r="AK93" s="61"/>
      <c r="AL93" s="61">
        <v>-12.274959083469717</v>
      </c>
      <c r="AM93" s="61">
        <f t="shared" si="94"/>
        <v>-8.4782015728772091</v>
      </c>
      <c r="AN93" s="61">
        <f t="shared" si="58"/>
        <v>-8.8504489645607904</v>
      </c>
      <c r="AO93" s="61">
        <f t="shared" si="59"/>
        <v>-0.27777777777777679</v>
      </c>
      <c r="AP93" s="61">
        <f t="shared" si="60"/>
        <v>7</v>
      </c>
      <c r="AQ93" s="61">
        <f t="array" ref="AQ93">SUM(IF($AA93:$AL93&lt;0,1,0))</f>
        <v>6</v>
      </c>
      <c r="AR93" s="61">
        <f t="shared" si="61"/>
        <v>85.714285714285708</v>
      </c>
      <c r="AS93" s="61">
        <f t="array" ref="AS93">SUM(IF($AA93:$AL93&gt;20,1,0))</f>
        <v>1</v>
      </c>
      <c r="AT93" s="61">
        <f t="shared" si="62"/>
        <v>14.285714285714285</v>
      </c>
      <c r="AU93" s="61">
        <f t="array" ref="AU93">SUM(IF(AA93:AL93&gt;40,1,0))</f>
        <v>1</v>
      </c>
      <c r="AV93" s="61">
        <f t="shared" si="63"/>
        <v>14.285714285714285</v>
      </c>
      <c r="AW93" s="61">
        <v>-2.5374855824682796</v>
      </c>
      <c r="AX93" s="61">
        <v>-7.2622761766492605</v>
      </c>
      <c r="AY93" s="61">
        <v>-2.1974802226779961</v>
      </c>
      <c r="AZ93" s="61">
        <v>-1.1611030478955018</v>
      </c>
      <c r="BA93" s="61">
        <v>-1.5819108284726884</v>
      </c>
      <c r="BB93" s="61">
        <v>-4</v>
      </c>
      <c r="BC93" s="61">
        <v>-10.3607947383761</v>
      </c>
      <c r="BD93" s="61"/>
      <c r="BE93" s="61">
        <v>-1.9417475728155391</v>
      </c>
      <c r="BF93" s="61">
        <v>-2.3835209966083091</v>
      </c>
      <c r="BG93" s="61">
        <v>-3.3022173015642009</v>
      </c>
      <c r="BH93" s="61">
        <v>8.1223503137563657</v>
      </c>
      <c r="BI93" s="61">
        <v>-6.8829674936065377</v>
      </c>
      <c r="BJ93" s="61">
        <v>-5.0061840369393211</v>
      </c>
      <c r="BK93" s="61">
        <v>-3.069173905154118</v>
      </c>
      <c r="BL93" s="61">
        <v>-3.1152329275347896</v>
      </c>
      <c r="BM93" s="61">
        <v>-2.6255304101838739</v>
      </c>
      <c r="BN93" s="61">
        <v>-9.3905752961082882</v>
      </c>
      <c r="BO93" s="61">
        <f t="shared" si="64"/>
        <v>-3.452697071958732</v>
      </c>
      <c r="BP93" s="61">
        <f t="shared" si="65"/>
        <v>-3.069173905154118</v>
      </c>
      <c r="BQ93" s="61">
        <f t="shared" si="66"/>
        <v>8.1223503137563657</v>
      </c>
      <c r="BR93" s="61">
        <f t="shared" si="67"/>
        <v>17</v>
      </c>
      <c r="BS93" s="61">
        <f t="array" ref="BS93">SUM(IF($AW93:$BN93&lt;0,1,0))</f>
        <v>16</v>
      </c>
      <c r="BT93" s="61">
        <f t="shared" si="68"/>
        <v>94.117647058823536</v>
      </c>
      <c r="BU93" s="61">
        <f t="array" ref="BU93">SUM(IF($AW93:$BN93&gt;20,1,0))</f>
        <v>0</v>
      </c>
      <c r="BV93" s="61">
        <f t="shared" si="69"/>
        <v>0</v>
      </c>
      <c r="BW93" s="61">
        <f t="array" ref="BW93">SUM(IF(AW93:BN93&gt;40,1,0))</f>
        <v>0</v>
      </c>
      <c r="BX93" s="61">
        <f t="shared" si="70"/>
        <v>0</v>
      </c>
      <c r="BY93" s="61">
        <v>5.7082452431289701</v>
      </c>
      <c r="BZ93" s="61"/>
      <c r="CA93" s="61">
        <v>-1.9117647058823488</v>
      </c>
      <c r="CB93" s="61">
        <v>0.15146925174191447</v>
      </c>
      <c r="CC93" s="61">
        <v>0</v>
      </c>
      <c r="CD93" s="61"/>
      <c r="CE93" s="61"/>
      <c r="CF93" s="61"/>
      <c r="CG93" s="61"/>
      <c r="CH93" s="61"/>
      <c r="CI93" s="61"/>
      <c r="CJ93" s="61">
        <v>1.5521064301552012</v>
      </c>
      <c r="CK93" s="61"/>
      <c r="CL93" s="61"/>
      <c r="CM93" s="61"/>
      <c r="CN93" s="61"/>
      <c r="CO93" s="61">
        <v>0.51229508196721318</v>
      </c>
      <c r="CP93" s="61">
        <v>-3.2258064516129115</v>
      </c>
      <c r="CQ93" s="61">
        <f t="shared" si="71"/>
        <v>0.39807783564257698</v>
      </c>
      <c r="CR93" s="61">
        <f t="shared" si="72"/>
        <v>0.15146925174191447</v>
      </c>
      <c r="CS93" s="61">
        <f t="shared" si="73"/>
        <v>5.7082452431289701</v>
      </c>
      <c r="CT93" s="61">
        <f t="shared" si="74"/>
        <v>7</v>
      </c>
      <c r="CU93" s="61">
        <f t="array" ref="CU93">SUM(IF($BY93:$CP93&lt;0,1,0))</f>
        <v>2</v>
      </c>
      <c r="CV93" s="61">
        <f t="shared" si="75"/>
        <v>28.571428571428573</v>
      </c>
      <c r="CW93" s="61">
        <f t="array" ref="CW93">SUM(IF($BY93:$CP93&gt;20,1,0))</f>
        <v>0</v>
      </c>
      <c r="CX93" s="61">
        <f t="shared" si="76"/>
        <v>0</v>
      </c>
      <c r="CY93" s="61">
        <f t="array" ref="CY93">SUM(IF(BY93:CP93&gt;40,1,0))</f>
        <v>0</v>
      </c>
      <c r="CZ93" s="61">
        <f t="shared" si="77"/>
        <v>0</v>
      </c>
      <c r="DA93" s="61">
        <v>-8.0806376859008395</v>
      </c>
      <c r="DB93" s="61">
        <v>-2.9518142463596981</v>
      </c>
      <c r="DC93" s="61">
        <f t="shared" si="78"/>
        <v>-5.5162259661302686</v>
      </c>
      <c r="DD93" s="61">
        <f t="shared" si="79"/>
        <v>-5.5162259661302686</v>
      </c>
      <c r="DE93" s="61">
        <f t="shared" si="80"/>
        <v>-2.9518142463596981</v>
      </c>
      <c r="DF93" s="61">
        <f t="shared" si="81"/>
        <v>2</v>
      </c>
      <c r="DG93" s="61">
        <f t="array" ref="DG93">SUM(IF($DA93:$DB93&lt;0,1,0))</f>
        <v>2</v>
      </c>
      <c r="DH93" s="61">
        <f t="shared" si="82"/>
        <v>100</v>
      </c>
      <c r="DI93" s="61">
        <f t="array" ref="DI93">SUM(IF($DA93:$DB93&gt;20,1,0))</f>
        <v>0</v>
      </c>
      <c r="DJ93" s="61">
        <f t="shared" si="83"/>
        <v>0</v>
      </c>
      <c r="DK93" s="61">
        <f t="array" ref="DK93">SUM(IF(DA93:DB93&gt;40,1,0))</f>
        <v>0</v>
      </c>
      <c r="DL93" s="61">
        <f t="shared" si="84"/>
        <v>0</v>
      </c>
      <c r="DM93" s="61">
        <v>-8.9311859748532605</v>
      </c>
      <c r="DN93" s="61">
        <v>-3.076923076923066</v>
      </c>
      <c r="DO93" s="61">
        <f t="shared" ref="DO93:DO156" si="95">AVERAGE(DM93:DN93)</f>
        <v>-6.0040545258881632</v>
      </c>
      <c r="DP93" s="61">
        <f t="shared" ref="DP93:DP156" si="96">MEDIAN($DM93:$DN93)</f>
        <v>-6.0040545258881632</v>
      </c>
      <c r="DQ93" s="61">
        <f t="shared" ref="DQ93:DQ156" si="97">MAX($DM93:$DN93)</f>
        <v>-3.076923076923066</v>
      </c>
      <c r="DR93" s="61">
        <f t="shared" ref="DR93:DR156" si="98">COUNTA(DM93:DN93)</f>
        <v>2</v>
      </c>
      <c r="DS93" s="61">
        <f t="array" ref="DS93">SUM(IF($DM93:$DN93&lt;0,1,0))</f>
        <v>2</v>
      </c>
      <c r="DT93" s="61">
        <f t="shared" ref="DT93:DT156" si="99">100*DS93/DR93</f>
        <v>100</v>
      </c>
      <c r="DU93" s="61">
        <f t="array" ref="DU93">SUM(IF($DM93:$DN93&gt;20,1,0))</f>
        <v>0</v>
      </c>
      <c r="DV93" s="61">
        <f t="shared" ref="DV93:DV156" si="100">100*(DU93/$DR93)</f>
        <v>0</v>
      </c>
      <c r="DW93" s="61">
        <f t="array" ref="DW93">SUM(IF(DM93:DN93&gt;40,1,0))</f>
        <v>0</v>
      </c>
      <c r="DX93" s="61">
        <f t="shared" ref="DX93:DX156" si="101">100*(DW93/DR93)</f>
        <v>0</v>
      </c>
      <c r="DY93" s="61">
        <f t="shared" si="91"/>
        <v>-4.0621718379188678</v>
      </c>
      <c r="DZ93" s="61">
        <f t="shared" si="54"/>
        <v>-3.0104940757569079</v>
      </c>
      <c r="EA93" s="61">
        <f t="shared" si="85"/>
        <v>8.1223503137563657</v>
      </c>
      <c r="EB93" s="61">
        <f t="shared" si="93"/>
        <v>-0.79403827229352641</v>
      </c>
      <c r="EC93" s="61">
        <f t="shared" si="55"/>
        <v>5.549362458524846</v>
      </c>
      <c r="ED93" s="61">
        <f t="shared" si="86"/>
        <v>37</v>
      </c>
      <c r="EE93" s="61">
        <f t="shared" si="86"/>
        <v>30</v>
      </c>
      <c r="EF93" s="61">
        <f t="shared" si="87"/>
        <v>81.081081081081081</v>
      </c>
      <c r="EG93" s="61">
        <f t="shared" si="88"/>
        <v>1</v>
      </c>
      <c r="EH93" s="61">
        <f t="shared" si="89"/>
        <v>2.7027027027027026</v>
      </c>
      <c r="EI93" s="61">
        <f t="shared" si="92"/>
        <v>4.954954954954955</v>
      </c>
      <c r="EJ93" s="61">
        <f t="shared" si="56"/>
        <v>1</v>
      </c>
      <c r="EK93" s="61">
        <f t="shared" si="90"/>
        <v>2.7027027027027026</v>
      </c>
      <c r="EL93" s="84"/>
      <c r="EM93" s="84"/>
      <c r="EN93" s="84"/>
      <c r="EO93" s="84"/>
    </row>
    <row r="94" spans="2:145" x14ac:dyDescent="0.4">
      <c r="B94" s="88">
        <v>1885</v>
      </c>
      <c r="C94" s="61"/>
      <c r="D94" s="61"/>
      <c r="E94" s="61"/>
      <c r="F94" s="61"/>
      <c r="G94" s="61">
        <v>-6.4385750540464244</v>
      </c>
      <c r="H94" s="61"/>
      <c r="I94" s="61"/>
      <c r="J94" s="61"/>
      <c r="K94" s="61"/>
      <c r="L94" s="61"/>
      <c r="M94" s="61"/>
      <c r="N94" s="61"/>
      <c r="O94" s="61"/>
      <c r="P94" s="61"/>
      <c r="Q94" s="61">
        <f t="shared" si="50"/>
        <v>-6.4385750540464244</v>
      </c>
      <c r="R94" s="61">
        <f t="shared" si="51"/>
        <v>-6.4385750540464244</v>
      </c>
      <c r="S94" s="61">
        <f t="shared" si="52"/>
        <v>-6.4385750540464244</v>
      </c>
      <c r="T94" s="61">
        <f t="shared" si="53"/>
        <v>1</v>
      </c>
      <c r="U94" s="61">
        <f t="array" ref="U94">SUM(IF($C94:$P94&lt;0,1,0))</f>
        <v>1</v>
      </c>
      <c r="V94" s="61">
        <f t="shared" si="47"/>
        <v>100</v>
      </c>
      <c r="W94" s="61">
        <f t="array" ref="W94">SUM(IF($C94:$P94&gt;20,1,0))</f>
        <v>0</v>
      </c>
      <c r="X94" s="61">
        <f t="shared" si="48"/>
        <v>0</v>
      </c>
      <c r="Y94" s="61">
        <f t="array" ref="Y94">SUM(IF(C94:P94&gt;40,1,0))</f>
        <v>0</v>
      </c>
      <c r="Z94" s="61">
        <f t="shared" si="49"/>
        <v>0</v>
      </c>
      <c r="AA94" s="61">
        <v>-5.9171597633136059</v>
      </c>
      <c r="AB94" s="61"/>
      <c r="AC94" s="61">
        <v>1.8214462352880492</v>
      </c>
      <c r="AD94" s="61">
        <v>-7.3720617594831337</v>
      </c>
      <c r="AE94" s="61">
        <v>14.051419569076064</v>
      </c>
      <c r="AF94" s="61">
        <v>-15.07936507936507</v>
      </c>
      <c r="AG94" s="61"/>
      <c r="AH94" s="61">
        <v>-13.184772516248843</v>
      </c>
      <c r="AI94" s="61"/>
      <c r="AJ94" s="61"/>
      <c r="AK94" s="61"/>
      <c r="AL94" s="61">
        <v>5.7835820895522305</v>
      </c>
      <c r="AM94" s="61">
        <f t="shared" si="94"/>
        <v>-2.842415889213473</v>
      </c>
      <c r="AN94" s="61">
        <f t="shared" si="58"/>
        <v>-5.9171597633136059</v>
      </c>
      <c r="AO94" s="61">
        <f t="shared" si="59"/>
        <v>14.051419569076064</v>
      </c>
      <c r="AP94" s="61">
        <f t="shared" si="60"/>
        <v>7</v>
      </c>
      <c r="AQ94" s="61">
        <f t="array" ref="AQ94">SUM(IF($AA94:$AL94&lt;0,1,0))</f>
        <v>4</v>
      </c>
      <c r="AR94" s="61">
        <f t="shared" si="61"/>
        <v>57.142857142857146</v>
      </c>
      <c r="AS94" s="61">
        <f t="array" ref="AS94">SUM(IF($AA94:$AL94&gt;20,1,0))</f>
        <v>0</v>
      </c>
      <c r="AT94" s="61">
        <f t="shared" si="62"/>
        <v>0</v>
      </c>
      <c r="AU94" s="61">
        <f t="array" ref="AU94">SUM(IF(AA94:AL94&gt;40,1,0))</f>
        <v>0</v>
      </c>
      <c r="AV94" s="61">
        <f t="shared" si="63"/>
        <v>0</v>
      </c>
      <c r="AW94" s="61">
        <v>-4.7337278106508895</v>
      </c>
      <c r="AX94" s="61">
        <v>-3.1194060735601674</v>
      </c>
      <c r="AY94" s="61">
        <v>-3.3716433356936686</v>
      </c>
      <c r="AZ94" s="61">
        <v>-6.1674008810572678</v>
      </c>
      <c r="BA94" s="61">
        <v>2.6673266237694451</v>
      </c>
      <c r="BB94" s="61">
        <v>-2.7777777777777803</v>
      </c>
      <c r="BC94" s="61">
        <v>-9.4907562297237842</v>
      </c>
      <c r="BD94" s="61"/>
      <c r="BE94" s="61">
        <v>1.9801980198019855</v>
      </c>
      <c r="BF94" s="61">
        <v>-5.9473437888553917</v>
      </c>
      <c r="BG94" s="61">
        <v>-6.0048041766248197</v>
      </c>
      <c r="BH94" s="61">
        <v>-8.9103235472030367</v>
      </c>
      <c r="BI94" s="61">
        <v>-3.6022448138453216</v>
      </c>
      <c r="BJ94" s="61">
        <v>-4.154569430111227</v>
      </c>
      <c r="BK94" s="61">
        <v>-0.61007128168988423</v>
      </c>
      <c r="BL94" s="61">
        <v>-4.4424328930512553</v>
      </c>
      <c r="BM94" s="61">
        <v>-5.8556513844757134</v>
      </c>
      <c r="BN94" s="61">
        <v>-4.2011204481792772</v>
      </c>
      <c r="BO94" s="61">
        <f t="shared" si="64"/>
        <v>-4.0436323075840033</v>
      </c>
      <c r="BP94" s="61">
        <f t="shared" si="65"/>
        <v>-4.2011204481792772</v>
      </c>
      <c r="BQ94" s="61">
        <f t="shared" si="66"/>
        <v>2.6673266237694451</v>
      </c>
      <c r="BR94" s="61">
        <f t="shared" si="67"/>
        <v>17</v>
      </c>
      <c r="BS94" s="61">
        <f t="array" ref="BS94">SUM(IF($AW94:$BN94&lt;0,1,0))</f>
        <v>15</v>
      </c>
      <c r="BT94" s="61">
        <f t="shared" si="68"/>
        <v>88.235294117647058</v>
      </c>
      <c r="BU94" s="61">
        <f t="array" ref="BU94">SUM(IF($AW94:$BN94&gt;20,1,0))</f>
        <v>0</v>
      </c>
      <c r="BV94" s="61">
        <f t="shared" si="69"/>
        <v>0</v>
      </c>
      <c r="BW94" s="61">
        <f t="array" ref="BW94">SUM(IF(AW94:BN94&gt;40,1,0))</f>
        <v>0</v>
      </c>
      <c r="BX94" s="61">
        <f t="shared" si="70"/>
        <v>0</v>
      </c>
      <c r="BY94" s="61">
        <v>26</v>
      </c>
      <c r="BZ94" s="61"/>
      <c r="CA94" s="61">
        <v>0</v>
      </c>
      <c r="CB94" s="61">
        <v>15.366001209921357</v>
      </c>
      <c r="CC94" s="61">
        <v>-17.202432667245869</v>
      </c>
      <c r="CD94" s="61"/>
      <c r="CE94" s="61"/>
      <c r="CF94" s="61"/>
      <c r="CG94" s="61"/>
      <c r="CH94" s="61"/>
      <c r="CI94" s="61"/>
      <c r="CJ94" s="61">
        <v>1.310043668122274</v>
      </c>
      <c r="CK94" s="61"/>
      <c r="CL94" s="61"/>
      <c r="CM94" s="61"/>
      <c r="CN94" s="61"/>
      <c r="CO94" s="61">
        <v>-15.086646279306828</v>
      </c>
      <c r="CP94" s="61">
        <v>-4.1666666666666625</v>
      </c>
      <c r="CQ94" s="61">
        <f t="shared" si="71"/>
        <v>0.88861418068918141</v>
      </c>
      <c r="CR94" s="61">
        <f t="shared" si="72"/>
        <v>0</v>
      </c>
      <c r="CS94" s="61">
        <f t="shared" si="73"/>
        <v>26</v>
      </c>
      <c r="CT94" s="61">
        <f t="shared" si="74"/>
        <v>7</v>
      </c>
      <c r="CU94" s="61">
        <f t="array" ref="CU94">SUM(IF($BY94:$CP94&lt;0,1,0))</f>
        <v>3</v>
      </c>
      <c r="CV94" s="61">
        <f t="shared" si="75"/>
        <v>42.857142857142854</v>
      </c>
      <c r="CW94" s="61">
        <f t="array" ref="CW94">SUM(IF($BY94:$CP94&gt;20,1,0))</f>
        <v>1</v>
      </c>
      <c r="CX94" s="61">
        <f t="shared" si="76"/>
        <v>14.285714285714285</v>
      </c>
      <c r="CY94" s="61">
        <f t="array" ref="CY94">SUM(IF(BY94:CP94&gt;40,1,0))</f>
        <v>0</v>
      </c>
      <c r="CZ94" s="61">
        <f t="shared" si="77"/>
        <v>0</v>
      </c>
      <c r="DA94" s="61">
        <v>-2.2875810393230172</v>
      </c>
      <c r="DB94" s="61">
        <v>-1.5787555351962193</v>
      </c>
      <c r="DC94" s="61">
        <f t="shared" si="78"/>
        <v>-1.9331682872596181</v>
      </c>
      <c r="DD94" s="61">
        <f t="shared" si="79"/>
        <v>-1.9331682872596181</v>
      </c>
      <c r="DE94" s="61">
        <f t="shared" si="80"/>
        <v>-1.5787555351962193</v>
      </c>
      <c r="DF94" s="61">
        <f t="shared" si="81"/>
        <v>2</v>
      </c>
      <c r="DG94" s="61">
        <f t="array" ref="DG94">SUM(IF($DA94:$DB94&lt;0,1,0))</f>
        <v>2</v>
      </c>
      <c r="DH94" s="61">
        <f t="shared" si="82"/>
        <v>100</v>
      </c>
      <c r="DI94" s="61">
        <f t="array" ref="DI94">SUM(IF($DA94:$DB94&gt;20,1,0))</f>
        <v>0</v>
      </c>
      <c r="DJ94" s="61">
        <f t="shared" si="83"/>
        <v>0</v>
      </c>
      <c r="DK94" s="61">
        <f t="array" ref="DK94">SUM(IF(DA94:DB94&gt;40,1,0))</f>
        <v>0</v>
      </c>
      <c r="DL94" s="61">
        <f t="shared" si="84"/>
        <v>0</v>
      </c>
      <c r="DM94" s="61">
        <v>12.120689966313488</v>
      </c>
      <c r="DN94" s="61">
        <v>-5.1587301587301626</v>
      </c>
      <c r="DO94" s="61">
        <f t="shared" si="95"/>
        <v>3.4809799037916629</v>
      </c>
      <c r="DP94" s="61">
        <f t="shared" si="96"/>
        <v>3.4809799037916624</v>
      </c>
      <c r="DQ94" s="61">
        <f t="shared" si="97"/>
        <v>12.120689966313488</v>
      </c>
      <c r="DR94" s="61">
        <f t="shared" si="98"/>
        <v>2</v>
      </c>
      <c r="DS94" s="61">
        <f t="array" ref="DS94">SUM(IF($DM94:$DN94&lt;0,1,0))</f>
        <v>1</v>
      </c>
      <c r="DT94" s="61">
        <f t="shared" si="99"/>
        <v>50</v>
      </c>
      <c r="DU94" s="61">
        <f t="array" ref="DU94">SUM(IF($DM94:$DN94&gt;20,1,0))</f>
        <v>0</v>
      </c>
      <c r="DV94" s="61">
        <f t="shared" si="100"/>
        <v>0</v>
      </c>
      <c r="DW94" s="61">
        <f t="array" ref="DW94">SUM(IF(DM94:DN94&gt;40,1,0))</f>
        <v>0</v>
      </c>
      <c r="DX94" s="61">
        <f t="shared" si="101"/>
        <v>0</v>
      </c>
      <c r="DY94" s="61">
        <f t="shared" si="91"/>
        <v>-2.3822586947105671</v>
      </c>
      <c r="DZ94" s="61">
        <f t="shared" si="54"/>
        <v>-4.1606180483889448</v>
      </c>
      <c r="EA94" s="61">
        <f t="shared" si="85"/>
        <v>26</v>
      </c>
      <c r="EB94" s="61">
        <f t="shared" si="93"/>
        <v>-1.1239076098135128</v>
      </c>
      <c r="EC94" s="61">
        <f t="shared" si="55"/>
        <v>8.6872494230973043</v>
      </c>
      <c r="ED94" s="61">
        <f t="shared" si="86"/>
        <v>36</v>
      </c>
      <c r="EE94" s="61">
        <f t="shared" si="86"/>
        <v>26</v>
      </c>
      <c r="EF94" s="61">
        <f t="shared" si="87"/>
        <v>72.222222222222229</v>
      </c>
      <c r="EG94" s="61">
        <f t="shared" si="88"/>
        <v>1</v>
      </c>
      <c r="EH94" s="61">
        <f t="shared" si="89"/>
        <v>2.7777777777777777</v>
      </c>
      <c r="EI94" s="61">
        <f t="shared" si="92"/>
        <v>4.5170170170170172</v>
      </c>
      <c r="EJ94" s="61">
        <f t="shared" si="56"/>
        <v>0</v>
      </c>
      <c r="EK94" s="61">
        <f t="shared" si="90"/>
        <v>0</v>
      </c>
      <c r="EL94" s="84"/>
      <c r="EM94" s="84"/>
      <c r="EN94" s="84"/>
      <c r="EO94" s="84"/>
    </row>
    <row r="95" spans="2:145" x14ac:dyDescent="0.4">
      <c r="B95" s="88">
        <v>1886</v>
      </c>
      <c r="C95" s="61"/>
      <c r="D95" s="61"/>
      <c r="E95" s="61"/>
      <c r="F95" s="61"/>
      <c r="G95" s="61">
        <v>3.616636528028927</v>
      </c>
      <c r="H95" s="61"/>
      <c r="I95" s="61"/>
      <c r="J95" s="61"/>
      <c r="K95" s="61"/>
      <c r="L95" s="61"/>
      <c r="M95" s="61"/>
      <c r="N95" s="61"/>
      <c r="O95" s="61"/>
      <c r="P95" s="61"/>
      <c r="Q95" s="61">
        <f t="shared" si="50"/>
        <v>3.616636528028927</v>
      </c>
      <c r="R95" s="61">
        <f t="shared" si="51"/>
        <v>3.616636528028927</v>
      </c>
      <c r="S95" s="61">
        <f t="shared" si="52"/>
        <v>3.616636528028927</v>
      </c>
      <c r="T95" s="61">
        <f t="shared" si="53"/>
        <v>1</v>
      </c>
      <c r="U95" s="61">
        <f t="array" ref="U95">SUM(IF($C95:$P95&lt;0,1,0))</f>
        <v>0</v>
      </c>
      <c r="V95" s="61">
        <f t="shared" si="47"/>
        <v>0</v>
      </c>
      <c r="W95" s="61">
        <f t="array" ref="W95">SUM(IF($C95:$P95&gt;20,1,0))</f>
        <v>0</v>
      </c>
      <c r="X95" s="61">
        <f t="shared" si="48"/>
        <v>0</v>
      </c>
      <c r="Y95" s="61">
        <f t="array" ref="Y95">SUM(IF(C95:P95&gt;40,1,0))</f>
        <v>0</v>
      </c>
      <c r="Z95" s="61">
        <f t="shared" si="49"/>
        <v>0</v>
      </c>
      <c r="AA95" s="61">
        <v>23.899371069182386</v>
      </c>
      <c r="AB95" s="61"/>
      <c r="AC95" s="61">
        <v>1.9108517526816673</v>
      </c>
      <c r="AD95" s="61">
        <v>-1.3661202185792365</v>
      </c>
      <c r="AE95" s="61">
        <v>-12.480527142677211</v>
      </c>
      <c r="AF95" s="61">
        <v>17.757009345794383</v>
      </c>
      <c r="AG95" s="61"/>
      <c r="AH95" s="61">
        <v>6.4171122994652441</v>
      </c>
      <c r="AI95" s="61"/>
      <c r="AJ95" s="61"/>
      <c r="AK95" s="61"/>
      <c r="AL95" s="61">
        <v>13.227513227513231</v>
      </c>
      <c r="AM95" s="61">
        <f t="shared" si="94"/>
        <v>7.0521729047686375</v>
      </c>
      <c r="AN95" s="61">
        <f t="shared" si="58"/>
        <v>6.4171122994652441</v>
      </c>
      <c r="AO95" s="61">
        <f t="shared" si="59"/>
        <v>23.899371069182386</v>
      </c>
      <c r="AP95" s="61">
        <f t="shared" si="60"/>
        <v>7</v>
      </c>
      <c r="AQ95" s="61">
        <f t="array" ref="AQ95">SUM(IF($AA95:$AL95&lt;0,1,0))</f>
        <v>2</v>
      </c>
      <c r="AR95" s="61">
        <f t="shared" si="61"/>
        <v>28.571428571428573</v>
      </c>
      <c r="AS95" s="61">
        <f t="array" ref="AS95">SUM(IF($AA95:$AL95&gt;20,1,0))</f>
        <v>1</v>
      </c>
      <c r="AT95" s="61">
        <f t="shared" si="62"/>
        <v>14.285714285714285</v>
      </c>
      <c r="AU95" s="61">
        <f t="array" ref="AU95">SUM(IF(AA95:AL95&gt;40,1,0))</f>
        <v>0</v>
      </c>
      <c r="AV95" s="61">
        <f t="shared" si="63"/>
        <v>0</v>
      </c>
      <c r="AW95" s="61">
        <v>-1.8633540372670843</v>
      </c>
      <c r="AX95" s="61">
        <v>0.71837405634375262</v>
      </c>
      <c r="AY95" s="61">
        <v>-4.6505073280721545</v>
      </c>
      <c r="AZ95" s="61">
        <v>-9.2331768388106408</v>
      </c>
      <c r="BA95" s="61">
        <v>-5.3602180704179307</v>
      </c>
      <c r="BB95" s="61">
        <v>-2.8571428571428599</v>
      </c>
      <c r="BC95" s="61">
        <v>9.4588227820699089</v>
      </c>
      <c r="BD95" s="61"/>
      <c r="BE95" s="61">
        <v>0</v>
      </c>
      <c r="BF95" s="61">
        <v>-4.0586599365616136</v>
      </c>
      <c r="BG95" s="61">
        <v>-1.8629249076721208</v>
      </c>
      <c r="BH95" s="61">
        <v>0.56770260284759733</v>
      </c>
      <c r="BI95" s="61">
        <v>0.17990387621940784</v>
      </c>
      <c r="BJ95" s="61">
        <v>-10.910013672993419</v>
      </c>
      <c r="BK95" s="61">
        <v>-1.5215962152810771</v>
      </c>
      <c r="BL95" s="61">
        <v>-5.3832460791118599</v>
      </c>
      <c r="BM95" s="61">
        <v>2.6518804243008676</v>
      </c>
      <c r="BN95" s="61">
        <v>-9.2595061728395081</v>
      </c>
      <c r="BO95" s="61">
        <f t="shared" si="64"/>
        <v>-2.5519801396699258</v>
      </c>
      <c r="BP95" s="61">
        <f t="shared" si="65"/>
        <v>-1.8633540372670843</v>
      </c>
      <c r="BQ95" s="61">
        <f t="shared" si="66"/>
        <v>9.4588227820699089</v>
      </c>
      <c r="BR95" s="61">
        <f t="shared" si="67"/>
        <v>17</v>
      </c>
      <c r="BS95" s="61">
        <f t="array" ref="BS95">SUM(IF($AW95:$BN95&lt;0,1,0))</f>
        <v>11</v>
      </c>
      <c r="BT95" s="61">
        <f t="shared" si="68"/>
        <v>64.705882352941174</v>
      </c>
      <c r="BU95" s="61">
        <f t="array" ref="BU95">SUM(IF($AW95:$BN95&gt;20,1,0))</f>
        <v>0</v>
      </c>
      <c r="BV95" s="61">
        <f t="shared" si="69"/>
        <v>0</v>
      </c>
      <c r="BW95" s="61">
        <f t="array" ref="BW95">SUM(IF(AW95:BN95&gt;40,1,0))</f>
        <v>0</v>
      </c>
      <c r="BX95" s="61">
        <f t="shared" si="70"/>
        <v>0</v>
      </c>
      <c r="BY95" s="61">
        <v>-13.015873015873019</v>
      </c>
      <c r="BZ95" s="61"/>
      <c r="CA95" s="61">
        <v>-4.0479760119940069</v>
      </c>
      <c r="CB95" s="61">
        <v>0.57682223387518594</v>
      </c>
      <c r="CC95" s="61">
        <v>0</v>
      </c>
      <c r="CD95" s="61"/>
      <c r="CE95" s="61"/>
      <c r="CF95" s="61"/>
      <c r="CG95" s="61"/>
      <c r="CH95" s="61"/>
      <c r="CI95" s="61"/>
      <c r="CJ95" s="61">
        <v>1.5086206896551786</v>
      </c>
      <c r="CK95" s="61"/>
      <c r="CL95" s="61"/>
      <c r="CM95" s="61"/>
      <c r="CN95" s="61"/>
      <c r="CO95" s="61">
        <v>-5.4021608643457384</v>
      </c>
      <c r="CP95" s="61">
        <v>6.956521739130439</v>
      </c>
      <c r="CQ95" s="61">
        <f t="shared" si="71"/>
        <v>-1.9177207470788513</v>
      </c>
      <c r="CR95" s="61">
        <f t="shared" si="72"/>
        <v>0</v>
      </c>
      <c r="CS95" s="61">
        <f t="shared" si="73"/>
        <v>6.956521739130439</v>
      </c>
      <c r="CT95" s="61">
        <f t="shared" si="74"/>
        <v>7</v>
      </c>
      <c r="CU95" s="61">
        <f t="array" ref="CU95">SUM(IF($BY95:$CP95&lt;0,1,0))</f>
        <v>3</v>
      </c>
      <c r="CV95" s="61">
        <f t="shared" si="75"/>
        <v>42.857142857142854</v>
      </c>
      <c r="CW95" s="61">
        <f t="array" ref="CW95">SUM(IF($BY95:$CP95&gt;20,1,0))</f>
        <v>0</v>
      </c>
      <c r="CX95" s="61">
        <f t="shared" si="76"/>
        <v>0</v>
      </c>
      <c r="CY95" s="61">
        <f t="array" ref="CY95">SUM(IF(BY95:CP95&gt;40,1,0))</f>
        <v>0</v>
      </c>
      <c r="CZ95" s="61">
        <f t="shared" si="77"/>
        <v>0</v>
      </c>
      <c r="DA95" s="61">
        <v>-0.78988941548183145</v>
      </c>
      <c r="DB95" s="61">
        <v>-1.7254022988505682</v>
      </c>
      <c r="DC95" s="61">
        <f t="shared" si="78"/>
        <v>-1.2576458571661999</v>
      </c>
      <c r="DD95" s="61">
        <f t="shared" si="79"/>
        <v>-1.2576458571661999</v>
      </c>
      <c r="DE95" s="61">
        <f t="shared" si="80"/>
        <v>-0.78988941548183145</v>
      </c>
      <c r="DF95" s="61">
        <f t="shared" si="81"/>
        <v>2</v>
      </c>
      <c r="DG95" s="61">
        <f t="array" ref="DG95">SUM(IF($DA95:$DB95&lt;0,1,0))</f>
        <v>2</v>
      </c>
      <c r="DH95" s="61">
        <f t="shared" si="82"/>
        <v>100</v>
      </c>
      <c r="DI95" s="61">
        <f t="array" ref="DI95">SUM(IF($DA95:$DB95&gt;20,1,0))</f>
        <v>0</v>
      </c>
      <c r="DJ95" s="61">
        <f t="shared" si="83"/>
        <v>0</v>
      </c>
      <c r="DK95" s="61">
        <f t="array" ref="DK95">SUM(IF(DA95:DB95&gt;40,1,0))</f>
        <v>0</v>
      </c>
      <c r="DL95" s="61">
        <f t="shared" si="84"/>
        <v>0</v>
      </c>
      <c r="DM95" s="61">
        <v>9.5233689124909482E-2</v>
      </c>
      <c r="DN95" s="61">
        <v>-1.2552301255229992</v>
      </c>
      <c r="DO95" s="61">
        <f t="shared" si="95"/>
        <v>-0.57999821819904485</v>
      </c>
      <c r="DP95" s="61">
        <f t="shared" si="96"/>
        <v>-0.57999821819904485</v>
      </c>
      <c r="DQ95" s="61">
        <f t="shared" si="97"/>
        <v>9.5233689124909482E-2</v>
      </c>
      <c r="DR95" s="61">
        <f t="shared" si="98"/>
        <v>2</v>
      </c>
      <c r="DS95" s="61">
        <f t="array" ref="DS95">SUM(IF($DM95:$DN95&lt;0,1,0))</f>
        <v>1</v>
      </c>
      <c r="DT95" s="61">
        <f t="shared" si="99"/>
        <v>50</v>
      </c>
      <c r="DU95" s="61">
        <f t="array" ref="DU95">SUM(IF($DM95:$DN95&gt;20,1,0))</f>
        <v>0</v>
      </c>
      <c r="DV95" s="61">
        <f t="shared" si="100"/>
        <v>0</v>
      </c>
      <c r="DW95" s="61">
        <f t="array" ref="DW95">SUM(IF(DM95:DN95&gt;40,1,0))</f>
        <v>0</v>
      </c>
      <c r="DX95" s="61">
        <f t="shared" si="101"/>
        <v>0</v>
      </c>
      <c r="DY95" s="61">
        <f t="shared" si="91"/>
        <v>-0.20836524703504974</v>
      </c>
      <c r="DZ95" s="61">
        <f t="shared" si="54"/>
        <v>-1.0225597705024154</v>
      </c>
      <c r="EA95" s="61">
        <f t="shared" si="85"/>
        <v>23.899371069182386</v>
      </c>
      <c r="EB95" s="61">
        <f t="shared" si="93"/>
        <v>-1.6702197314041769</v>
      </c>
      <c r="EC95" s="61">
        <f t="shared" si="55"/>
        <v>7.6480233330284531</v>
      </c>
      <c r="ED95" s="61">
        <f t="shared" si="86"/>
        <v>36</v>
      </c>
      <c r="EE95" s="61">
        <f t="shared" si="86"/>
        <v>19</v>
      </c>
      <c r="EF95" s="61">
        <f t="shared" si="87"/>
        <v>52.777777777777779</v>
      </c>
      <c r="EG95" s="61">
        <f t="shared" si="88"/>
        <v>1</v>
      </c>
      <c r="EH95" s="61">
        <f t="shared" si="89"/>
        <v>2.7777777777777777</v>
      </c>
      <c r="EI95" s="61">
        <f t="shared" si="92"/>
        <v>3.6286286286286287</v>
      </c>
      <c r="EJ95" s="61">
        <f t="shared" si="56"/>
        <v>0</v>
      </c>
      <c r="EK95" s="61">
        <f t="shared" si="90"/>
        <v>0</v>
      </c>
      <c r="EL95" s="84"/>
      <c r="EM95" s="84"/>
      <c r="EN95" s="84"/>
      <c r="EO95" s="84"/>
    </row>
    <row r="96" spans="2:145" x14ac:dyDescent="0.4">
      <c r="B96" s="88">
        <v>1887</v>
      </c>
      <c r="C96" s="61"/>
      <c r="D96" s="61"/>
      <c r="E96" s="61"/>
      <c r="F96" s="61"/>
      <c r="G96" s="61">
        <v>-2.8407989140973533</v>
      </c>
      <c r="H96" s="61"/>
      <c r="I96" s="61"/>
      <c r="J96" s="61"/>
      <c r="K96" s="61"/>
      <c r="L96" s="61"/>
      <c r="M96" s="61"/>
      <c r="N96" s="61"/>
      <c r="O96" s="61"/>
      <c r="P96" s="61"/>
      <c r="Q96" s="61">
        <f t="shared" si="50"/>
        <v>-2.8407989140973533</v>
      </c>
      <c r="R96" s="61">
        <f t="shared" si="51"/>
        <v>-2.8407989140973533</v>
      </c>
      <c r="S96" s="61">
        <f t="shared" si="52"/>
        <v>-2.8407989140973533</v>
      </c>
      <c r="T96" s="61">
        <f t="shared" si="53"/>
        <v>1</v>
      </c>
      <c r="U96" s="61">
        <f t="array" ref="U96">SUM(IF($C96:$P96&lt;0,1,0))</f>
        <v>1</v>
      </c>
      <c r="V96" s="61">
        <f t="shared" si="47"/>
        <v>100</v>
      </c>
      <c r="W96" s="61">
        <f t="array" ref="W96">SUM(IF($C96:$P96&gt;20,1,0))</f>
        <v>0</v>
      </c>
      <c r="X96" s="61">
        <f t="shared" si="48"/>
        <v>0</v>
      </c>
      <c r="Y96" s="61">
        <f t="array" ref="Y96">SUM(IF(C96:P96&gt;40,1,0))</f>
        <v>0</v>
      </c>
      <c r="Z96" s="61">
        <f t="shared" si="49"/>
        <v>0</v>
      </c>
      <c r="AA96" s="61">
        <v>-0.50761421319797106</v>
      </c>
      <c r="AB96" s="61"/>
      <c r="AC96" s="61">
        <v>1.3305114539069203</v>
      </c>
      <c r="AD96" s="61">
        <v>-3.965642981935924</v>
      </c>
      <c r="AE96" s="61">
        <v>-2.7911329409728234</v>
      </c>
      <c r="AF96" s="61">
        <v>-23.015873015873023</v>
      </c>
      <c r="AG96" s="61"/>
      <c r="AH96" s="61">
        <v>13.366834170854268</v>
      </c>
      <c r="AI96" s="61"/>
      <c r="AJ96" s="61"/>
      <c r="AK96" s="61"/>
      <c r="AL96" s="61">
        <v>-3.4267912772585674</v>
      </c>
      <c r="AM96" s="61">
        <f t="shared" si="94"/>
        <v>-2.7156726863538738</v>
      </c>
      <c r="AN96" s="61">
        <f t="shared" si="58"/>
        <v>-2.7911329409728234</v>
      </c>
      <c r="AO96" s="61">
        <f t="shared" si="59"/>
        <v>13.366834170854268</v>
      </c>
      <c r="AP96" s="61">
        <f t="shared" si="60"/>
        <v>7</v>
      </c>
      <c r="AQ96" s="61">
        <f t="array" ref="AQ96">SUM(IF($AA96:$AL96&lt;0,1,0))</f>
        <v>5</v>
      </c>
      <c r="AR96" s="61">
        <f t="shared" si="61"/>
        <v>71.428571428571431</v>
      </c>
      <c r="AS96" s="61">
        <f t="array" ref="AS96">SUM(IF($AA96:$AL96&gt;20,1,0))</f>
        <v>0</v>
      </c>
      <c r="AT96" s="61">
        <f t="shared" si="62"/>
        <v>0</v>
      </c>
      <c r="AU96" s="61">
        <f t="array" ref="AU96">SUM(IF(AA96:AL96&gt;40,1,0))</f>
        <v>0</v>
      </c>
      <c r="AV96" s="61">
        <f t="shared" si="63"/>
        <v>0</v>
      </c>
      <c r="AW96" s="61">
        <v>-2.6582278481012578</v>
      </c>
      <c r="AX96" s="61">
        <v>3.8180112570356286</v>
      </c>
      <c r="AY96" s="61">
        <v>0</v>
      </c>
      <c r="AZ96" s="61">
        <v>-2.9310344827586197</v>
      </c>
      <c r="BA96" s="61">
        <v>1.5419137022397922</v>
      </c>
      <c r="BB96" s="61">
        <v>0</v>
      </c>
      <c r="BC96" s="61">
        <v>-0.44963406055237298</v>
      </c>
      <c r="BD96" s="61"/>
      <c r="BE96" s="61">
        <v>-0.97087378640776123</v>
      </c>
      <c r="BF96" s="61">
        <v>1.5599135553680494</v>
      </c>
      <c r="BG96" s="61">
        <v>-2.2506034324481572</v>
      </c>
      <c r="BH96" s="61">
        <v>-4.6256548463672438</v>
      </c>
      <c r="BI96" s="61">
        <v>2.3150578636665817</v>
      </c>
      <c r="BJ96" s="61">
        <v>-12.993599794045469</v>
      </c>
      <c r="BK96" s="61">
        <v>-1.2605978082378479</v>
      </c>
      <c r="BL96" s="61">
        <v>-3.266755403561199</v>
      </c>
      <c r="BM96" s="61">
        <v>-0.76092062000939764</v>
      </c>
      <c r="BN96" s="61">
        <v>2.578582169709994</v>
      </c>
      <c r="BO96" s="61">
        <f t="shared" si="64"/>
        <v>-1.1973190314393694</v>
      </c>
      <c r="BP96" s="61">
        <f t="shared" si="65"/>
        <v>-0.76092062000939764</v>
      </c>
      <c r="BQ96" s="61">
        <f t="shared" si="66"/>
        <v>3.8180112570356286</v>
      </c>
      <c r="BR96" s="61">
        <f t="shared" si="67"/>
        <v>17</v>
      </c>
      <c r="BS96" s="61">
        <f t="array" ref="BS96">SUM(IF($AW96:$BN96&lt;0,1,0))</f>
        <v>10</v>
      </c>
      <c r="BT96" s="61">
        <f t="shared" si="68"/>
        <v>58.823529411764703</v>
      </c>
      <c r="BU96" s="61">
        <f t="array" ref="BU96">SUM(IF($AW96:$BN96&gt;20,1,0))</f>
        <v>0</v>
      </c>
      <c r="BV96" s="61">
        <f t="shared" si="69"/>
        <v>0</v>
      </c>
      <c r="BW96" s="61">
        <f t="array" ref="BW96">SUM(IF(AW96:BN96&gt;40,1,0))</f>
        <v>0</v>
      </c>
      <c r="BX96" s="61">
        <f t="shared" si="70"/>
        <v>0</v>
      </c>
      <c r="BY96" s="61">
        <v>-8.7591240875912355</v>
      </c>
      <c r="BZ96" s="61"/>
      <c r="CA96" s="61">
        <v>-4.21875</v>
      </c>
      <c r="CB96" s="61">
        <v>-2.6068821689259574</v>
      </c>
      <c r="CC96" s="61">
        <v>10.912906610703049</v>
      </c>
      <c r="CD96" s="61"/>
      <c r="CE96" s="61"/>
      <c r="CF96" s="61"/>
      <c r="CG96" s="61"/>
      <c r="CH96" s="61"/>
      <c r="CI96" s="61"/>
      <c r="CJ96" s="61">
        <v>3.8216560509554078</v>
      </c>
      <c r="CK96" s="61"/>
      <c r="CL96" s="61"/>
      <c r="CM96" s="61"/>
      <c r="CN96" s="61"/>
      <c r="CO96" s="61">
        <v>-5.837563451776643</v>
      </c>
      <c r="CP96" s="61">
        <v>1.6260162601625883</v>
      </c>
      <c r="CQ96" s="61">
        <f t="shared" si="71"/>
        <v>-0.72310582663897005</v>
      </c>
      <c r="CR96" s="61">
        <f t="shared" si="72"/>
        <v>-2.6068821689259574</v>
      </c>
      <c r="CS96" s="61">
        <f t="shared" si="73"/>
        <v>10.912906610703049</v>
      </c>
      <c r="CT96" s="61">
        <f t="shared" si="74"/>
        <v>7</v>
      </c>
      <c r="CU96" s="61">
        <f t="array" ref="CU96">SUM(IF($BY96:$CP96&lt;0,1,0))</f>
        <v>4</v>
      </c>
      <c r="CV96" s="61">
        <f t="shared" si="75"/>
        <v>57.142857142857146</v>
      </c>
      <c r="CW96" s="61">
        <f t="array" ref="CW96">SUM(IF($BY96:$CP96&gt;20,1,0))</f>
        <v>0</v>
      </c>
      <c r="CX96" s="61">
        <f t="shared" si="76"/>
        <v>0</v>
      </c>
      <c r="CY96" s="61">
        <f t="array" ref="CY96">SUM(IF(BY96:CP96&gt;40,1,0))</f>
        <v>0</v>
      </c>
      <c r="CZ96" s="61">
        <f t="shared" si="77"/>
        <v>0</v>
      </c>
      <c r="DA96" s="61">
        <v>4.1396812965027028</v>
      </c>
      <c r="DB96" s="61">
        <v>1.5015605932032059</v>
      </c>
      <c r="DC96" s="61">
        <f t="shared" si="78"/>
        <v>2.8206209448529544</v>
      </c>
      <c r="DD96" s="61">
        <f t="shared" si="79"/>
        <v>2.820620944852954</v>
      </c>
      <c r="DE96" s="61">
        <f t="shared" si="80"/>
        <v>4.1396812965027028</v>
      </c>
      <c r="DF96" s="61">
        <f t="shared" si="81"/>
        <v>2</v>
      </c>
      <c r="DG96" s="61">
        <f t="array" ref="DG96">SUM(IF($DA96:$DB96&lt;0,1,0))</f>
        <v>0</v>
      </c>
      <c r="DH96" s="61">
        <f t="shared" si="82"/>
        <v>0</v>
      </c>
      <c r="DI96" s="61">
        <f t="array" ref="DI96">SUM(IF($DA96:$DB96&gt;20,1,0))</f>
        <v>0</v>
      </c>
      <c r="DJ96" s="61">
        <f t="shared" si="83"/>
        <v>0</v>
      </c>
      <c r="DK96" s="61">
        <f t="array" ref="DK96">SUM(IF(DA96:DB96&gt;40,1,0))</f>
        <v>0</v>
      </c>
      <c r="DL96" s="61">
        <f t="shared" si="84"/>
        <v>0</v>
      </c>
      <c r="DM96" s="61">
        <v>-7.8845013009097507</v>
      </c>
      <c r="DN96" s="61">
        <v>-7.62711864406781</v>
      </c>
      <c r="DO96" s="61">
        <f t="shared" si="95"/>
        <v>-7.7558099724887803</v>
      </c>
      <c r="DP96" s="61">
        <f t="shared" si="96"/>
        <v>-7.7558099724887803</v>
      </c>
      <c r="DQ96" s="61">
        <f t="shared" si="97"/>
        <v>-7.62711864406781</v>
      </c>
      <c r="DR96" s="61">
        <f t="shared" si="98"/>
        <v>2</v>
      </c>
      <c r="DS96" s="61">
        <f t="array" ref="DS96">SUM(IF($DM96:$DN96&lt;0,1,0))</f>
        <v>2</v>
      </c>
      <c r="DT96" s="61">
        <f t="shared" si="99"/>
        <v>100</v>
      </c>
      <c r="DU96" s="61">
        <f t="array" ref="DU96">SUM(IF($DM96:$DN96&gt;20,1,0))</f>
        <v>0</v>
      </c>
      <c r="DV96" s="61">
        <f t="shared" si="100"/>
        <v>0</v>
      </c>
      <c r="DW96" s="61">
        <f t="array" ref="DW96">SUM(IF(DM96:DN96&gt;40,1,0))</f>
        <v>0</v>
      </c>
      <c r="DX96" s="61">
        <f t="shared" si="101"/>
        <v>0</v>
      </c>
      <c r="DY96" s="61">
        <f t="shared" si="91"/>
        <v>-1.5871402804107833</v>
      </c>
      <c r="DZ96" s="61">
        <f t="shared" si="54"/>
        <v>-1.1157357973228046</v>
      </c>
      <c r="EA96" s="61">
        <f t="shared" si="85"/>
        <v>13.366834170854268</v>
      </c>
      <c r="EB96" s="61">
        <f t="shared" si="93"/>
        <v>-1.985109525289934</v>
      </c>
      <c r="EC96" s="61">
        <f t="shared" si="55"/>
        <v>6.16643743356948</v>
      </c>
      <c r="ED96" s="61">
        <f t="shared" si="86"/>
        <v>36</v>
      </c>
      <c r="EE96" s="61">
        <f t="shared" si="86"/>
        <v>22</v>
      </c>
      <c r="EF96" s="61">
        <f t="shared" si="87"/>
        <v>61.111111111111114</v>
      </c>
      <c r="EG96" s="61">
        <f t="shared" si="88"/>
        <v>0</v>
      </c>
      <c r="EH96" s="61">
        <f t="shared" si="89"/>
        <v>0</v>
      </c>
      <c r="EI96" s="61">
        <f t="shared" si="92"/>
        <v>3.1781781781781784</v>
      </c>
      <c r="EJ96" s="61">
        <f t="shared" si="56"/>
        <v>0</v>
      </c>
      <c r="EK96" s="61">
        <f t="shared" si="90"/>
        <v>0</v>
      </c>
      <c r="EL96" s="84"/>
      <c r="EM96" s="84"/>
      <c r="EN96" s="84"/>
      <c r="EO96" s="84"/>
    </row>
    <row r="97" spans="2:145" x14ac:dyDescent="0.4">
      <c r="B97" s="88">
        <v>1888</v>
      </c>
      <c r="C97" s="61"/>
      <c r="D97" s="61"/>
      <c r="E97" s="61"/>
      <c r="F97" s="61"/>
      <c r="G97" s="61">
        <v>-6.2169444167248678</v>
      </c>
      <c r="H97" s="61"/>
      <c r="I97" s="61"/>
      <c r="J97" s="61"/>
      <c r="K97" s="61"/>
      <c r="L97" s="61"/>
      <c r="M97" s="61"/>
      <c r="N97" s="61"/>
      <c r="O97" s="61"/>
      <c r="P97" s="61"/>
      <c r="Q97" s="61">
        <f t="shared" si="50"/>
        <v>-6.2169444167248678</v>
      </c>
      <c r="R97" s="61">
        <f t="shared" si="51"/>
        <v>-6.2169444167248678</v>
      </c>
      <c r="S97" s="61">
        <f t="shared" si="52"/>
        <v>-6.2169444167248678</v>
      </c>
      <c r="T97" s="61">
        <f t="shared" si="53"/>
        <v>1</v>
      </c>
      <c r="U97" s="61">
        <f t="array" ref="U97">SUM(IF($C97:$P97&lt;0,1,0))</f>
        <v>1</v>
      </c>
      <c r="V97" s="61">
        <f t="shared" si="47"/>
        <v>100</v>
      </c>
      <c r="W97" s="61">
        <f t="array" ref="W97">SUM(IF($C97:$P97&gt;20,1,0))</f>
        <v>0</v>
      </c>
      <c r="X97" s="61">
        <f t="shared" si="48"/>
        <v>0</v>
      </c>
      <c r="Y97" s="61">
        <f t="array" ref="Y97">SUM(IF(C97:P97&gt;40,1,0))</f>
        <v>0</v>
      </c>
      <c r="Z97" s="61">
        <f t="shared" si="49"/>
        <v>0</v>
      </c>
      <c r="AA97" s="61">
        <v>-11.734693877551017</v>
      </c>
      <c r="AB97" s="61"/>
      <c r="AC97" s="61">
        <v>3.8991491181704636</v>
      </c>
      <c r="AD97" s="61">
        <v>-7.2886297376090203E-2</v>
      </c>
      <c r="AE97" s="61">
        <v>-2.1559311931692191</v>
      </c>
      <c r="AF97" s="61">
        <v>82.474226804123731</v>
      </c>
      <c r="AG97" s="61"/>
      <c r="AH97" s="61">
        <v>0</v>
      </c>
      <c r="AI97" s="61"/>
      <c r="AJ97" s="61"/>
      <c r="AK97" s="61"/>
      <c r="AL97" s="61">
        <v>-3.8709677419354827</v>
      </c>
      <c r="AM97" s="61">
        <f t="shared" si="94"/>
        <v>9.7912709731803407</v>
      </c>
      <c r="AN97" s="61">
        <f t="shared" si="58"/>
        <v>-7.2886297376090203E-2</v>
      </c>
      <c r="AO97" s="61">
        <f t="shared" si="59"/>
        <v>82.474226804123731</v>
      </c>
      <c r="AP97" s="61">
        <f t="shared" si="60"/>
        <v>7</v>
      </c>
      <c r="AQ97" s="61">
        <f t="array" ref="AQ97">SUM(IF($AA97:$AL97&lt;0,1,0))</f>
        <v>4</v>
      </c>
      <c r="AR97" s="61">
        <f t="shared" si="61"/>
        <v>57.142857142857146</v>
      </c>
      <c r="AS97" s="61">
        <f t="array" ref="AS97">SUM(IF($AA97:$AL97&gt;20,1,0))</f>
        <v>1</v>
      </c>
      <c r="AT97" s="61">
        <f t="shared" si="62"/>
        <v>14.285714285714285</v>
      </c>
      <c r="AU97" s="61">
        <f t="array" ref="AU97">SUM(IF(AA97:AL97&gt;40,1,0))</f>
        <v>1</v>
      </c>
      <c r="AV97" s="61">
        <f t="shared" si="63"/>
        <v>14.285714285714285</v>
      </c>
      <c r="AW97" s="61">
        <v>-0.13003901170351995</v>
      </c>
      <c r="AX97" s="61">
        <v>-1.2071269394457063</v>
      </c>
      <c r="AY97" s="61">
        <v>-2.4386639077741656</v>
      </c>
      <c r="AZ97" s="61">
        <v>1.4209591474245129</v>
      </c>
      <c r="BA97" s="61">
        <v>1.1346061289053877</v>
      </c>
      <c r="BB97" s="61">
        <v>2.9411764705882382</v>
      </c>
      <c r="BC97" s="61">
        <v>-0.62265674349617495</v>
      </c>
      <c r="BD97" s="61"/>
      <c r="BE97" s="61">
        <v>1.9607843137254781</v>
      </c>
      <c r="BF97" s="61">
        <v>-1.1739813825444874</v>
      </c>
      <c r="BG97" s="61">
        <v>1.8869911044823118</v>
      </c>
      <c r="BH97" s="61">
        <v>6.5500163255241439</v>
      </c>
      <c r="BI97" s="61">
        <v>4.1939939057475213</v>
      </c>
      <c r="BJ97" s="61">
        <v>-3.5422267337445748</v>
      </c>
      <c r="BK97" s="61">
        <v>-0.18098318660115853</v>
      </c>
      <c r="BL97" s="61">
        <v>2.868660809202062</v>
      </c>
      <c r="BM97" s="61">
        <v>-4.0420295342673214</v>
      </c>
      <c r="BN97" s="61">
        <v>-0.52237347294938152</v>
      </c>
      <c r="BO97" s="61">
        <f t="shared" si="64"/>
        <v>0.53512395841606875</v>
      </c>
      <c r="BP97" s="61">
        <f t="shared" si="65"/>
        <v>-0.13003901170351995</v>
      </c>
      <c r="BQ97" s="61">
        <f t="shared" si="66"/>
        <v>6.5500163255241439</v>
      </c>
      <c r="BR97" s="61">
        <f t="shared" si="67"/>
        <v>17</v>
      </c>
      <c r="BS97" s="61">
        <f t="array" ref="BS97">SUM(IF($AW97:$BN97&lt;0,1,0))</f>
        <v>9</v>
      </c>
      <c r="BT97" s="61">
        <f t="shared" si="68"/>
        <v>52.941176470588232</v>
      </c>
      <c r="BU97" s="61">
        <f t="array" ref="BU97">SUM(IF($AW97:$BN97&gt;20,1,0))</f>
        <v>0</v>
      </c>
      <c r="BV97" s="61">
        <f t="shared" si="69"/>
        <v>0</v>
      </c>
      <c r="BW97" s="61">
        <f t="array" ref="BW97">SUM(IF(AW97:BN97&gt;40,1,0))</f>
        <v>0</v>
      </c>
      <c r="BX97" s="61">
        <f t="shared" si="70"/>
        <v>0</v>
      </c>
      <c r="BY97" s="61">
        <v>-15</v>
      </c>
      <c r="BZ97" s="61"/>
      <c r="CA97" s="61">
        <v>-2.1207177814029317</v>
      </c>
      <c r="CB97" s="61">
        <v>-0.1605995717344765</v>
      </c>
      <c r="CC97" s="61">
        <v>-21.475875118259228</v>
      </c>
      <c r="CD97" s="61"/>
      <c r="CE97" s="61"/>
      <c r="CF97" s="61"/>
      <c r="CG97" s="61"/>
      <c r="CH97" s="61"/>
      <c r="CI97" s="61"/>
      <c r="CJ97" s="61">
        <v>-1.4532719836400823</v>
      </c>
      <c r="CK97" s="61"/>
      <c r="CL97" s="61"/>
      <c r="CM97" s="61"/>
      <c r="CN97" s="61"/>
      <c r="CO97" s="61">
        <v>2.0215633423180592</v>
      </c>
      <c r="CP97" s="61">
        <v>0</v>
      </c>
      <c r="CQ97" s="61">
        <f t="shared" si="71"/>
        <v>-5.4555573018169508</v>
      </c>
      <c r="CR97" s="61">
        <f t="shared" si="72"/>
        <v>-1.4532719836400823</v>
      </c>
      <c r="CS97" s="61">
        <f t="shared" si="73"/>
        <v>2.0215633423180592</v>
      </c>
      <c r="CT97" s="61">
        <f t="shared" si="74"/>
        <v>7</v>
      </c>
      <c r="CU97" s="61">
        <f t="array" ref="CU97">SUM(IF($BY97:$CP97&lt;0,1,0))</f>
        <v>5</v>
      </c>
      <c r="CV97" s="61">
        <f t="shared" si="75"/>
        <v>71.428571428571431</v>
      </c>
      <c r="CW97" s="61">
        <f t="array" ref="CW97">SUM(IF($BY97:$CP97&gt;20,1,0))</f>
        <v>0</v>
      </c>
      <c r="CX97" s="61">
        <f t="shared" si="76"/>
        <v>0</v>
      </c>
      <c r="CY97" s="61">
        <f t="array" ref="CY97">SUM(IF(BY97:CP97&gt;40,1,0))</f>
        <v>0</v>
      </c>
      <c r="CZ97" s="61">
        <f t="shared" si="77"/>
        <v>0</v>
      </c>
      <c r="DA97" s="61">
        <v>6.5989636153976017E-2</v>
      </c>
      <c r="DB97" s="61">
        <v>0</v>
      </c>
      <c r="DC97" s="61">
        <f t="shared" si="78"/>
        <v>3.2994818076988008E-2</v>
      </c>
      <c r="DD97" s="61">
        <f t="shared" si="79"/>
        <v>3.2994818076988008E-2</v>
      </c>
      <c r="DE97" s="61">
        <f t="shared" si="80"/>
        <v>6.5989636153976017E-2</v>
      </c>
      <c r="DF97" s="61">
        <f t="shared" si="81"/>
        <v>2</v>
      </c>
      <c r="DG97" s="61">
        <f t="array" ref="DG97">SUM(IF($DA97:$DB97&lt;0,1,0))</f>
        <v>0</v>
      </c>
      <c r="DH97" s="61">
        <f t="shared" si="82"/>
        <v>0</v>
      </c>
      <c r="DI97" s="61">
        <f t="array" ref="DI97">SUM(IF($DA97:$DB97&gt;20,1,0))</f>
        <v>0</v>
      </c>
      <c r="DJ97" s="61">
        <f t="shared" si="83"/>
        <v>0</v>
      </c>
      <c r="DK97" s="61">
        <f t="array" ref="DK97">SUM(IF(DA97:DB97&gt;40,1,0))</f>
        <v>0</v>
      </c>
      <c r="DL97" s="61">
        <f t="shared" si="84"/>
        <v>0</v>
      </c>
      <c r="DM97" s="61">
        <v>0.691517558992222</v>
      </c>
      <c r="DN97" s="61">
        <v>1.3761467889908285</v>
      </c>
      <c r="DO97" s="61">
        <f t="shared" si="95"/>
        <v>1.0338321739915253</v>
      </c>
      <c r="DP97" s="61">
        <f t="shared" si="96"/>
        <v>1.0338321739915253</v>
      </c>
      <c r="DQ97" s="61">
        <f t="shared" si="97"/>
        <v>1.3761467889908285</v>
      </c>
      <c r="DR97" s="61">
        <f t="shared" si="98"/>
        <v>2</v>
      </c>
      <c r="DS97" s="61">
        <f t="array" ref="DS97">SUM(IF($DM97:$DN97&lt;0,1,0))</f>
        <v>0</v>
      </c>
      <c r="DT97" s="61">
        <f t="shared" si="99"/>
        <v>0</v>
      </c>
      <c r="DU97" s="61">
        <f t="array" ref="DU97">SUM(IF($DM97:$DN97&gt;20,1,0))</f>
        <v>0</v>
      </c>
      <c r="DV97" s="61">
        <f t="shared" si="100"/>
        <v>0</v>
      </c>
      <c r="DW97" s="61">
        <f t="array" ref="DW97">SUM(IF(DM97:DN97&gt;40,1,0))</f>
        <v>0</v>
      </c>
      <c r="DX97" s="61">
        <f t="shared" si="101"/>
        <v>0</v>
      </c>
      <c r="DY97" s="61">
        <f t="shared" si="91"/>
        <v>0.98232812666747316</v>
      </c>
      <c r="DZ97" s="61">
        <f t="shared" si="54"/>
        <v>-0.10146265453980507</v>
      </c>
      <c r="EA97" s="61">
        <f t="shared" si="85"/>
        <v>82.474226804123731</v>
      </c>
      <c r="EB97" s="61">
        <f t="shared" si="93"/>
        <v>-1.8820594823659158</v>
      </c>
      <c r="EC97" s="61">
        <f t="shared" si="55"/>
        <v>14.932445253322804</v>
      </c>
      <c r="ED97" s="61">
        <f t="shared" si="86"/>
        <v>36</v>
      </c>
      <c r="EE97" s="61">
        <f t="shared" si="86"/>
        <v>19</v>
      </c>
      <c r="EF97" s="61">
        <f t="shared" si="87"/>
        <v>52.777777777777779</v>
      </c>
      <c r="EG97" s="61">
        <f t="shared" si="88"/>
        <v>1</v>
      </c>
      <c r="EH97" s="61">
        <f t="shared" si="89"/>
        <v>2.7777777777777777</v>
      </c>
      <c r="EI97" s="61">
        <f t="shared" si="92"/>
        <v>2.2897897897897899</v>
      </c>
      <c r="EJ97" s="61">
        <f t="shared" si="56"/>
        <v>1</v>
      </c>
      <c r="EK97" s="61">
        <f t="shared" si="90"/>
        <v>2.7777777777777777</v>
      </c>
      <c r="EL97" s="84"/>
      <c r="EM97" s="84"/>
      <c r="EN97" s="84"/>
      <c r="EO97" s="84"/>
    </row>
    <row r="98" spans="2:145" x14ac:dyDescent="0.4">
      <c r="B98" s="88">
        <v>1889</v>
      </c>
      <c r="C98" s="61"/>
      <c r="D98" s="61"/>
      <c r="E98" s="61"/>
      <c r="F98" s="61"/>
      <c r="G98" s="61">
        <v>-12.332411151308797</v>
      </c>
      <c r="H98" s="61"/>
      <c r="I98" s="61"/>
      <c r="J98" s="61"/>
      <c r="K98" s="61"/>
      <c r="L98" s="61"/>
      <c r="M98" s="61"/>
      <c r="N98" s="61"/>
      <c r="O98" s="61"/>
      <c r="P98" s="61"/>
      <c r="Q98" s="61">
        <f t="shared" si="50"/>
        <v>-12.332411151308797</v>
      </c>
      <c r="R98" s="61">
        <f t="shared" si="51"/>
        <v>-12.332411151308797</v>
      </c>
      <c r="S98" s="61">
        <f t="shared" si="52"/>
        <v>-12.332411151308797</v>
      </c>
      <c r="T98" s="61">
        <f t="shared" si="53"/>
        <v>1</v>
      </c>
      <c r="U98" s="61">
        <f t="array" ref="U98">SUM(IF($C98:$P98&lt;0,1,0))</f>
        <v>1</v>
      </c>
      <c r="V98" s="61">
        <f t="shared" si="47"/>
        <v>100</v>
      </c>
      <c r="W98" s="61">
        <f t="array" ref="W98">SUM(IF($C98:$P98&gt;20,1,0))</f>
        <v>0</v>
      </c>
      <c r="X98" s="61">
        <f t="shared" si="48"/>
        <v>0</v>
      </c>
      <c r="Y98" s="61">
        <f t="array" ref="Y98">SUM(IF(C98:P98&gt;40,1,0))</f>
        <v>0</v>
      </c>
      <c r="Z98" s="61">
        <f t="shared" si="49"/>
        <v>0</v>
      </c>
      <c r="AA98" s="61">
        <v>8.0924855491329559</v>
      </c>
      <c r="AB98" s="61"/>
      <c r="AC98" s="61">
        <v>3.2152590333296054</v>
      </c>
      <c r="AD98" s="61">
        <v>0.36496350364964014</v>
      </c>
      <c r="AE98" s="61">
        <v>11.768023996602251</v>
      </c>
      <c r="AF98" s="61" t="s">
        <v>25</v>
      </c>
      <c r="AG98" s="61"/>
      <c r="AH98" s="61">
        <v>-5.6737588652482245</v>
      </c>
      <c r="AI98" s="61"/>
      <c r="AJ98" s="61"/>
      <c r="AK98" s="61"/>
      <c r="AL98" s="61">
        <v>1.8456375838926231</v>
      </c>
      <c r="AM98" s="61">
        <f t="shared" si="94"/>
        <v>3.2687684668931425</v>
      </c>
      <c r="AN98" s="61">
        <f t="shared" si="58"/>
        <v>2.5304483086111142</v>
      </c>
      <c r="AO98" s="61">
        <f t="shared" si="59"/>
        <v>11.768023996602251</v>
      </c>
      <c r="AP98" s="61">
        <f t="shared" si="60"/>
        <v>7</v>
      </c>
      <c r="AQ98" s="61">
        <f t="array" ref="AQ98">SUM(IF($AA98:$AL98&lt;0,1,0))</f>
        <v>1</v>
      </c>
      <c r="AR98" s="61">
        <f t="shared" si="61"/>
        <v>14.285714285714286</v>
      </c>
      <c r="AS98" s="61">
        <f t="array" ref="AS98">SUM(IF($AA98:$AL98&gt;20,1,0))</f>
        <v>1</v>
      </c>
      <c r="AT98" s="61">
        <f t="shared" si="62"/>
        <v>14.285714285714285</v>
      </c>
      <c r="AU98" s="61">
        <f t="array" ref="AU98">SUM(IF(AA98:AL98&gt;40,1,0))</f>
        <v>1</v>
      </c>
      <c r="AV98" s="61">
        <f t="shared" si="63"/>
        <v>14.285714285714285</v>
      </c>
      <c r="AW98" s="61">
        <v>1.953125</v>
      </c>
      <c r="AX98" s="61">
        <v>5.7630133344317169</v>
      </c>
      <c r="AY98" s="61">
        <v>3.7479169822754108</v>
      </c>
      <c r="AZ98" s="61">
        <v>5.9544658493870379</v>
      </c>
      <c r="BA98" s="61">
        <v>-3.6885711043008196E-2</v>
      </c>
      <c r="BB98" s="61">
        <v>4.28571428571429</v>
      </c>
      <c r="BC98" s="61">
        <v>2.3158046974193214</v>
      </c>
      <c r="BD98" s="61"/>
      <c r="BE98" s="61">
        <v>1.923076923076928</v>
      </c>
      <c r="BF98" s="61">
        <v>3.0222085181267446</v>
      </c>
      <c r="BG98" s="61">
        <v>3.4116337974777404</v>
      </c>
      <c r="BH98" s="61">
        <v>15.893679718602737</v>
      </c>
      <c r="BI98" s="61">
        <v>16.566516499907788</v>
      </c>
      <c r="BJ98" s="61">
        <v>10.578867542972702</v>
      </c>
      <c r="BK98" s="61">
        <v>-0.48184430795497507</v>
      </c>
      <c r="BL98" s="61">
        <v>5.1974230414458225</v>
      </c>
      <c r="BM98" s="61">
        <v>-9.6083653941008258</v>
      </c>
      <c r="BN98" s="61">
        <v>-0.2103508771929922</v>
      </c>
      <c r="BO98" s="61">
        <f t="shared" si="64"/>
        <v>4.1338823470909665</v>
      </c>
      <c r="BP98" s="61">
        <f t="shared" si="65"/>
        <v>3.4116337974777404</v>
      </c>
      <c r="BQ98" s="61">
        <f t="shared" si="66"/>
        <v>16.566516499907788</v>
      </c>
      <c r="BR98" s="61">
        <f t="shared" si="67"/>
        <v>17</v>
      </c>
      <c r="BS98" s="61">
        <f t="array" ref="BS98">SUM(IF($AW98:$BN98&lt;0,1,0))</f>
        <v>4</v>
      </c>
      <c r="BT98" s="61">
        <f t="shared" si="68"/>
        <v>23.529411764705884</v>
      </c>
      <c r="BU98" s="61">
        <f t="array" ref="BU98">SUM(IF($AW98:$BN98&gt;20,1,0))</f>
        <v>0</v>
      </c>
      <c r="BV98" s="61">
        <f t="shared" si="69"/>
        <v>0</v>
      </c>
      <c r="BW98" s="61">
        <f t="array" ref="BW98">SUM(IF(AW98:BN98&gt;40,1,0))</f>
        <v>0</v>
      </c>
      <c r="BX98" s="61">
        <f t="shared" si="70"/>
        <v>0</v>
      </c>
      <c r="BY98" s="61">
        <v>14.352941176470591</v>
      </c>
      <c r="BZ98" s="61"/>
      <c r="CA98" s="61">
        <v>15.5</v>
      </c>
      <c r="CB98" s="61">
        <v>-1.8498659517426179</v>
      </c>
      <c r="CC98" s="61">
        <v>28.433734939759031</v>
      </c>
      <c r="CD98" s="61"/>
      <c r="CE98" s="61"/>
      <c r="CF98" s="61"/>
      <c r="CG98" s="61"/>
      <c r="CH98" s="61"/>
      <c r="CI98" s="61"/>
      <c r="CJ98" s="61">
        <v>11.991650984766554</v>
      </c>
      <c r="CK98" s="61"/>
      <c r="CL98" s="61"/>
      <c r="CM98" s="61"/>
      <c r="CN98" s="61"/>
      <c r="CO98" s="61">
        <v>34.214002642007912</v>
      </c>
      <c r="CP98" s="61">
        <v>7.2000000000000064</v>
      </c>
      <c r="CQ98" s="61">
        <f t="shared" si="71"/>
        <v>15.691780541608781</v>
      </c>
      <c r="CR98" s="61">
        <f t="shared" si="72"/>
        <v>14.352941176470591</v>
      </c>
      <c r="CS98" s="61">
        <f t="shared" si="73"/>
        <v>34.214002642007912</v>
      </c>
      <c r="CT98" s="61">
        <f t="shared" si="74"/>
        <v>7</v>
      </c>
      <c r="CU98" s="61">
        <f t="array" ref="CU98">SUM(IF($BY98:$CP98&lt;0,1,0))</f>
        <v>1</v>
      </c>
      <c r="CV98" s="61">
        <f t="shared" si="75"/>
        <v>14.285714285714286</v>
      </c>
      <c r="CW98" s="61">
        <f t="array" ref="CW98">SUM(IF($BY98:$CP98&gt;20,1,0))</f>
        <v>2</v>
      </c>
      <c r="CX98" s="61">
        <f t="shared" si="76"/>
        <v>28.571428571428569</v>
      </c>
      <c r="CY98" s="61">
        <f t="array" ref="CY98">SUM(IF(BY98:CP98&gt;40,1,0))</f>
        <v>0</v>
      </c>
      <c r="CZ98" s="61">
        <f t="shared" si="77"/>
        <v>0</v>
      </c>
      <c r="DA98" s="61">
        <v>1.8955619692644816</v>
      </c>
      <c r="DB98" s="61">
        <v>-2.1983040935672533</v>
      </c>
      <c r="DC98" s="61">
        <f t="shared" si="78"/>
        <v>-0.15137106215138585</v>
      </c>
      <c r="DD98" s="61">
        <f t="shared" si="79"/>
        <v>-0.15137106215138596</v>
      </c>
      <c r="DE98" s="61">
        <f t="shared" si="80"/>
        <v>1.8955619692644816</v>
      </c>
      <c r="DF98" s="61">
        <f t="shared" si="81"/>
        <v>2</v>
      </c>
      <c r="DG98" s="61">
        <f t="array" ref="DG98">SUM(IF($DA98:$DB98&lt;0,1,0))</f>
        <v>1</v>
      </c>
      <c r="DH98" s="61">
        <f t="shared" si="82"/>
        <v>50</v>
      </c>
      <c r="DI98" s="61">
        <f t="array" ref="DI98">SUM(IF($DA98:$DB98&gt;20,1,0))</f>
        <v>0</v>
      </c>
      <c r="DJ98" s="61">
        <f t="shared" si="83"/>
        <v>0</v>
      </c>
      <c r="DK98" s="61">
        <f t="array" ref="DK98">SUM(IF(DA98:DB98&gt;40,1,0))</f>
        <v>0</v>
      </c>
      <c r="DL98" s="61">
        <f t="shared" si="84"/>
        <v>0</v>
      </c>
      <c r="DM98" s="61">
        <v>-1.4875753990132443</v>
      </c>
      <c r="DN98" s="61">
        <v>-3.167420814479649</v>
      </c>
      <c r="DO98" s="61">
        <f t="shared" si="95"/>
        <v>-2.3274981067464466</v>
      </c>
      <c r="DP98" s="61">
        <f t="shared" si="96"/>
        <v>-2.3274981067464466</v>
      </c>
      <c r="DQ98" s="61">
        <f t="shared" si="97"/>
        <v>-1.4875753990132443</v>
      </c>
      <c r="DR98" s="61">
        <f t="shared" si="98"/>
        <v>2</v>
      </c>
      <c r="DS98" s="61">
        <f t="array" ref="DS98">SUM(IF($DM98:$DN98&lt;0,1,0))</f>
        <v>2</v>
      </c>
      <c r="DT98" s="61">
        <f t="shared" si="99"/>
        <v>100</v>
      </c>
      <c r="DU98" s="61">
        <f t="array" ref="DU98">SUM(IF($DM98:$DN98&gt;20,1,0))</f>
        <v>0</v>
      </c>
      <c r="DV98" s="61">
        <f t="shared" si="100"/>
        <v>0</v>
      </c>
      <c r="DW98" s="61">
        <f t="array" ref="DW98">SUM(IF(DM98:DN98&gt;40,1,0))</f>
        <v>0</v>
      </c>
      <c r="DX98" s="61">
        <f t="shared" si="101"/>
        <v>0</v>
      </c>
      <c r="DY98" s="61">
        <f t="shared" si="91"/>
        <v>5.212597857258924</v>
      </c>
      <c r="DZ98" s="61">
        <f t="shared" si="54"/>
        <v>3.2152590333296054</v>
      </c>
      <c r="EA98" s="61">
        <f t="shared" si="85"/>
        <v>34.214002642007912</v>
      </c>
      <c r="EB98" s="61">
        <f t="shared" si="93"/>
        <v>-1.0326018855302121</v>
      </c>
      <c r="EC98" s="61">
        <f t="shared" si="55"/>
        <v>9.37694235651594</v>
      </c>
      <c r="ED98" s="61">
        <f t="shared" si="86"/>
        <v>36</v>
      </c>
      <c r="EE98" s="61">
        <f t="shared" si="86"/>
        <v>10</v>
      </c>
      <c r="EF98" s="61">
        <f t="shared" si="87"/>
        <v>27.777777777777779</v>
      </c>
      <c r="EG98" s="61">
        <f t="shared" si="88"/>
        <v>3</v>
      </c>
      <c r="EH98" s="61">
        <f t="shared" si="89"/>
        <v>8.3333333333333321</v>
      </c>
      <c r="EI98" s="61">
        <f t="shared" si="92"/>
        <v>3.2282282282282284</v>
      </c>
      <c r="EJ98" s="61">
        <f t="shared" si="56"/>
        <v>1</v>
      </c>
      <c r="EK98" s="61">
        <f t="shared" si="90"/>
        <v>2.7777777777777777</v>
      </c>
      <c r="EL98" s="84"/>
      <c r="EM98" s="84"/>
      <c r="EN98" s="84"/>
      <c r="EO98" s="84"/>
    </row>
    <row r="99" spans="2:145" x14ac:dyDescent="0.4">
      <c r="B99" s="88">
        <v>1890</v>
      </c>
      <c r="C99" s="61"/>
      <c r="D99" s="61"/>
      <c r="E99" s="61"/>
      <c r="F99" s="61"/>
      <c r="G99" s="61">
        <v>7.9499939313023349</v>
      </c>
      <c r="H99" s="61"/>
      <c r="I99" s="61"/>
      <c r="J99" s="61"/>
      <c r="K99" s="61"/>
      <c r="L99" s="61"/>
      <c r="M99" s="61"/>
      <c r="N99" s="61"/>
      <c r="O99" s="61"/>
      <c r="P99" s="61"/>
      <c r="Q99" s="61">
        <f t="shared" si="50"/>
        <v>7.9499939313023349</v>
      </c>
      <c r="R99" s="61">
        <f t="shared" si="51"/>
        <v>7.9499939313023349</v>
      </c>
      <c r="S99" s="61">
        <f t="shared" si="52"/>
        <v>7.9499939313023349</v>
      </c>
      <c r="T99" s="61">
        <f t="shared" si="53"/>
        <v>1</v>
      </c>
      <c r="U99" s="61">
        <f t="array" ref="U99">SUM(IF($C99:$P99&lt;0,1,0))</f>
        <v>0</v>
      </c>
      <c r="V99" s="61">
        <f t="shared" si="47"/>
        <v>0</v>
      </c>
      <c r="W99" s="61">
        <f t="array" ref="W99">SUM(IF($C99:$P99&gt;20,1,0))</f>
        <v>0</v>
      </c>
      <c r="X99" s="61">
        <f t="shared" si="48"/>
        <v>0</v>
      </c>
      <c r="Y99" s="61">
        <f t="array" ref="Y99">SUM(IF(C99:P99&gt;40,1,0))</f>
        <v>0</v>
      </c>
      <c r="Z99" s="61">
        <f t="shared" si="49"/>
        <v>0</v>
      </c>
      <c r="AA99" s="61">
        <v>14.438502673796783</v>
      </c>
      <c r="AB99" s="61"/>
      <c r="AC99" s="61">
        <v>-0.13411875077941046</v>
      </c>
      <c r="AD99" s="61">
        <v>10.832739368020917</v>
      </c>
      <c r="AE99" s="61">
        <v>18.540718284485592</v>
      </c>
      <c r="AF99" s="61" t="s">
        <v>25</v>
      </c>
      <c r="AG99" s="61"/>
      <c r="AH99" s="61">
        <v>5.4511278195488622</v>
      </c>
      <c r="AI99" s="61"/>
      <c r="AJ99" s="61"/>
      <c r="AK99" s="61"/>
      <c r="AL99" s="61">
        <v>9.3904448105436522</v>
      </c>
      <c r="AM99" s="61">
        <f t="shared" si="94"/>
        <v>9.7532357009360666</v>
      </c>
      <c r="AN99" s="61">
        <f t="shared" si="58"/>
        <v>10.111592089282285</v>
      </c>
      <c r="AO99" s="61">
        <f t="shared" si="59"/>
        <v>18.540718284485592</v>
      </c>
      <c r="AP99" s="61">
        <f t="shared" si="60"/>
        <v>7</v>
      </c>
      <c r="AQ99" s="61">
        <f t="array" ref="AQ99">SUM(IF($AA99:$AL99&lt;0,1,0))</f>
        <v>1</v>
      </c>
      <c r="AR99" s="61">
        <f t="shared" si="61"/>
        <v>14.285714285714286</v>
      </c>
      <c r="AS99" s="61">
        <f t="array" ref="AS99">SUM(IF($AA99:$AL99&gt;20,1,0))</f>
        <v>1</v>
      </c>
      <c r="AT99" s="61">
        <f t="shared" si="62"/>
        <v>14.285714285714285</v>
      </c>
      <c r="AU99" s="61">
        <f t="array" ref="AU99">SUM(IF(AA99:AL99&gt;40,1,0))</f>
        <v>1</v>
      </c>
      <c r="AV99" s="61">
        <f t="shared" si="63"/>
        <v>14.285714285714285</v>
      </c>
      <c r="AW99" s="61">
        <v>0.25542784163474774</v>
      </c>
      <c r="AX99" s="61">
        <v>-6.7058358909550355</v>
      </c>
      <c r="AY99" s="61">
        <v>1.2061211377840113</v>
      </c>
      <c r="AZ99" s="61">
        <v>4.1322314049586781</v>
      </c>
      <c r="BA99" s="61">
        <v>-1.1421416392647821E-2</v>
      </c>
      <c r="BB99" s="61">
        <v>2.7397260273972623</v>
      </c>
      <c r="BC99" s="61">
        <v>9.6718910088893892</v>
      </c>
      <c r="BD99" s="61"/>
      <c r="BE99" s="61">
        <v>2.8301886792452824</v>
      </c>
      <c r="BF99" s="61">
        <v>1.032477941463992</v>
      </c>
      <c r="BG99" s="61">
        <v>1.3419498376219363</v>
      </c>
      <c r="BH99" s="61">
        <v>-1.9160973048117924</v>
      </c>
      <c r="BI99" s="61">
        <v>-2.2907608150815895</v>
      </c>
      <c r="BJ99" s="61">
        <v>9.7550423678243163</v>
      </c>
      <c r="BK99" s="61">
        <v>-4.4375829428724689</v>
      </c>
      <c r="BL99" s="61">
        <v>1.1544976146618906</v>
      </c>
      <c r="BM99" s="61">
        <v>7.126486958419731</v>
      </c>
      <c r="BN99" s="61">
        <v>-0.1069901547116725</v>
      </c>
      <c r="BO99" s="61">
        <f t="shared" si="64"/>
        <v>1.5163148408868252</v>
      </c>
      <c r="BP99" s="61">
        <f t="shared" si="65"/>
        <v>1.1544976146618906</v>
      </c>
      <c r="BQ99" s="61">
        <f t="shared" si="66"/>
        <v>9.7550423678243163</v>
      </c>
      <c r="BR99" s="61">
        <f t="shared" si="67"/>
        <v>17</v>
      </c>
      <c r="BS99" s="61">
        <f t="array" ref="BS99">SUM(IF($AW99:$BN99&lt;0,1,0))</f>
        <v>6</v>
      </c>
      <c r="BT99" s="61">
        <f t="shared" si="68"/>
        <v>35.294117647058826</v>
      </c>
      <c r="BU99" s="61">
        <f t="array" ref="BU99">SUM(IF($AW99:$BN99&gt;20,1,0))</f>
        <v>0</v>
      </c>
      <c r="BV99" s="61">
        <f t="shared" si="69"/>
        <v>0</v>
      </c>
      <c r="BW99" s="61">
        <f t="array" ref="BW99">SUM(IF(AW99:BN99&gt;40,1,0))</f>
        <v>0</v>
      </c>
      <c r="BX99" s="61">
        <f t="shared" si="70"/>
        <v>0</v>
      </c>
      <c r="BY99" s="61">
        <v>40.946502057613166</v>
      </c>
      <c r="BZ99" s="61"/>
      <c r="CA99" s="61">
        <v>0</v>
      </c>
      <c r="CB99" s="61">
        <v>7.1565146134935702</v>
      </c>
      <c r="CC99" s="61">
        <v>-3.5647279549718554</v>
      </c>
      <c r="CD99" s="61"/>
      <c r="CE99" s="61"/>
      <c r="CF99" s="61"/>
      <c r="CG99" s="61"/>
      <c r="CH99" s="61"/>
      <c r="CI99" s="61"/>
      <c r="CJ99" s="61">
        <v>0.98153505786250106</v>
      </c>
      <c r="CK99" s="61"/>
      <c r="CL99" s="61"/>
      <c r="CM99" s="61"/>
      <c r="CN99" s="61"/>
      <c r="CO99" s="61">
        <v>-17.716535433070867</v>
      </c>
      <c r="CP99" s="61">
        <v>8.9552238805970177</v>
      </c>
      <c r="CQ99" s="61">
        <f t="shared" si="71"/>
        <v>5.2512160316462184</v>
      </c>
      <c r="CR99" s="61">
        <f t="shared" si="72"/>
        <v>0.98153505786250106</v>
      </c>
      <c r="CS99" s="61">
        <f t="shared" si="73"/>
        <v>40.946502057613166</v>
      </c>
      <c r="CT99" s="61">
        <f t="shared" si="74"/>
        <v>7</v>
      </c>
      <c r="CU99" s="61">
        <f t="array" ref="CU99">SUM(IF($BY99:$CP99&lt;0,1,0))</f>
        <v>2</v>
      </c>
      <c r="CV99" s="61">
        <f t="shared" si="75"/>
        <v>28.571428571428573</v>
      </c>
      <c r="CW99" s="61">
        <f t="array" ref="CW99">SUM(IF($BY99:$CP99&gt;20,1,0))</f>
        <v>1</v>
      </c>
      <c r="CX99" s="61">
        <f t="shared" si="76"/>
        <v>14.285714285714285</v>
      </c>
      <c r="CY99" s="61">
        <f t="array" ref="CY99">SUM(IF(BY99:CP99&gt;40,1,0))</f>
        <v>1</v>
      </c>
      <c r="CZ99" s="61">
        <f t="shared" si="77"/>
        <v>14.285714285714285</v>
      </c>
      <c r="DA99" s="61">
        <v>-0.1917372253280677</v>
      </c>
      <c r="DB99" s="61">
        <v>-0.75015015015015252</v>
      </c>
      <c r="DC99" s="61">
        <f t="shared" si="78"/>
        <v>-0.47094368773911011</v>
      </c>
      <c r="DD99" s="61">
        <f t="shared" si="79"/>
        <v>-0.47094368773911011</v>
      </c>
      <c r="DE99" s="61">
        <f t="shared" si="80"/>
        <v>-0.1917372253280677</v>
      </c>
      <c r="DF99" s="61">
        <f t="shared" si="81"/>
        <v>2</v>
      </c>
      <c r="DG99" s="61">
        <f t="array" ref="DG99">SUM(IF($DA99:$DB99&lt;0,1,0))</f>
        <v>2</v>
      </c>
      <c r="DH99" s="61">
        <f t="shared" si="82"/>
        <v>100</v>
      </c>
      <c r="DI99" s="61">
        <f t="array" ref="DI99">SUM(IF($DA99:$DB99&gt;20,1,0))</f>
        <v>0</v>
      </c>
      <c r="DJ99" s="61">
        <f t="shared" si="83"/>
        <v>0</v>
      </c>
      <c r="DK99" s="61">
        <f t="array" ref="DK99">SUM(IF(DA99:DB99&gt;40,1,0))</f>
        <v>0</v>
      </c>
      <c r="DL99" s="61">
        <f t="shared" si="84"/>
        <v>0</v>
      </c>
      <c r="DM99" s="61">
        <v>-4.904343482978704</v>
      </c>
      <c r="DN99" s="61">
        <v>-2.336448598130858</v>
      </c>
      <c r="DO99" s="61">
        <f t="shared" si="95"/>
        <v>-3.6203960405547813</v>
      </c>
      <c r="DP99" s="61">
        <f t="shared" si="96"/>
        <v>-3.6203960405547813</v>
      </c>
      <c r="DQ99" s="61">
        <f t="shared" si="97"/>
        <v>-2.336448598130858</v>
      </c>
      <c r="DR99" s="61">
        <f t="shared" si="98"/>
        <v>2</v>
      </c>
      <c r="DS99" s="61">
        <f t="array" ref="DS99">SUM(IF($DM99:$DN99&lt;0,1,0))</f>
        <v>2</v>
      </c>
      <c r="DT99" s="61">
        <f t="shared" si="99"/>
        <v>100</v>
      </c>
      <c r="DU99" s="61">
        <f t="array" ref="DU99">SUM(IF($DM99:$DN99&gt;20,1,0))</f>
        <v>0</v>
      </c>
      <c r="DV99" s="61">
        <f t="shared" si="100"/>
        <v>0</v>
      </c>
      <c r="DW99" s="61">
        <f t="array" ref="DW99">SUM(IF(DM99:DN99&gt;40,1,0))</f>
        <v>0</v>
      </c>
      <c r="DX99" s="61">
        <f t="shared" si="101"/>
        <v>0</v>
      </c>
      <c r="DY99" s="61">
        <f t="shared" si="91"/>
        <v>3.4520740913408727</v>
      </c>
      <c r="DZ99" s="61">
        <f t="shared" si="54"/>
        <v>1.1544976146618906</v>
      </c>
      <c r="EA99" s="61">
        <f t="shared" si="85"/>
        <v>40.946502057613166</v>
      </c>
      <c r="EB99" s="61">
        <f t="shared" si="93"/>
        <v>-0.33843660379374568</v>
      </c>
      <c r="EC99" s="61">
        <f t="shared" si="55"/>
        <v>9.3158376854008687</v>
      </c>
      <c r="ED99" s="61">
        <f t="shared" si="86"/>
        <v>36</v>
      </c>
      <c r="EE99" s="61">
        <f t="shared" si="86"/>
        <v>13</v>
      </c>
      <c r="EF99" s="61">
        <f t="shared" si="87"/>
        <v>36.111111111111114</v>
      </c>
      <c r="EG99" s="61">
        <f t="shared" si="88"/>
        <v>2</v>
      </c>
      <c r="EH99" s="61">
        <f t="shared" si="89"/>
        <v>5.5555555555555554</v>
      </c>
      <c r="EI99" s="61">
        <f t="shared" si="92"/>
        <v>3.7037037037037037</v>
      </c>
      <c r="EJ99" s="61">
        <f t="shared" si="56"/>
        <v>2</v>
      </c>
      <c r="EK99" s="61">
        <f t="shared" si="90"/>
        <v>5.5555555555555554</v>
      </c>
      <c r="EL99" s="84"/>
      <c r="EM99" s="84"/>
      <c r="EN99" s="84"/>
      <c r="EO99" s="84"/>
    </row>
    <row r="100" spans="2:145" x14ac:dyDescent="0.4">
      <c r="B100" s="88">
        <v>1891</v>
      </c>
      <c r="C100" s="61"/>
      <c r="D100" s="61"/>
      <c r="E100" s="61"/>
      <c r="F100" s="61"/>
      <c r="G100" s="61">
        <v>10.175399145491347</v>
      </c>
      <c r="H100" s="61"/>
      <c r="I100" s="61"/>
      <c r="J100" s="61"/>
      <c r="K100" s="61"/>
      <c r="L100" s="61"/>
      <c r="M100" s="61"/>
      <c r="N100" s="61"/>
      <c r="O100" s="61"/>
      <c r="P100" s="61"/>
      <c r="Q100" s="61">
        <f t="shared" si="50"/>
        <v>10.175399145491347</v>
      </c>
      <c r="R100" s="61">
        <f t="shared" si="51"/>
        <v>10.175399145491347</v>
      </c>
      <c r="S100" s="61">
        <f t="shared" si="52"/>
        <v>10.175399145491347</v>
      </c>
      <c r="T100" s="61">
        <f t="shared" si="53"/>
        <v>1</v>
      </c>
      <c r="U100" s="61">
        <f t="array" ref="U100">SUM(IF($C100:$P100&lt;0,1,0))</f>
        <v>0</v>
      </c>
      <c r="V100" s="61">
        <f t="shared" si="47"/>
        <v>0</v>
      </c>
      <c r="W100" s="61">
        <f t="array" ref="W100">SUM(IF($C100:$P100&gt;20,1,0))</f>
        <v>0</v>
      </c>
      <c r="X100" s="61">
        <f t="shared" si="48"/>
        <v>0</v>
      </c>
      <c r="Y100" s="61">
        <f t="array" ref="Y100">SUM(IF(C100:P100&gt;40,1,0))</f>
        <v>0</v>
      </c>
      <c r="Z100" s="61">
        <f t="shared" si="49"/>
        <v>0</v>
      </c>
      <c r="AA100" s="61">
        <v>-12.149532710280386</v>
      </c>
      <c r="AB100" s="61"/>
      <c r="AC100" s="61">
        <v>3.2732370568056592</v>
      </c>
      <c r="AD100" s="61">
        <v>1.4554320121162867</v>
      </c>
      <c r="AE100" s="61">
        <v>-3.4920495659221786</v>
      </c>
      <c r="AF100" s="61" t="s">
        <v>25</v>
      </c>
      <c r="AG100" s="61"/>
      <c r="AH100" s="61">
        <v>8.199643493761144</v>
      </c>
      <c r="AI100" s="61"/>
      <c r="AJ100" s="61"/>
      <c r="AK100" s="61"/>
      <c r="AL100" s="61">
        <v>-2.108433734939763</v>
      </c>
      <c r="AM100" s="61">
        <f t="shared" si="94"/>
        <v>-0.80361724140987301</v>
      </c>
      <c r="AN100" s="61">
        <f t="shared" si="58"/>
        <v>-0.32650086141173817</v>
      </c>
      <c r="AO100" s="61">
        <f t="shared" si="59"/>
        <v>8.199643493761144</v>
      </c>
      <c r="AP100" s="61">
        <f t="shared" si="60"/>
        <v>7</v>
      </c>
      <c r="AQ100" s="61">
        <f t="array" ref="AQ100">SUM(IF($AA100:$AL100&lt;0,1,0))</f>
        <v>3</v>
      </c>
      <c r="AR100" s="61">
        <f t="shared" si="61"/>
        <v>42.857142857142854</v>
      </c>
      <c r="AS100" s="61">
        <f t="array" ref="AS100">SUM(IF($AA100:$AL100&gt;20,1,0))</f>
        <v>1</v>
      </c>
      <c r="AT100" s="61">
        <f t="shared" si="62"/>
        <v>14.285714285714285</v>
      </c>
      <c r="AU100" s="61">
        <f t="array" ref="AU100">SUM(IF(AA100:AL100&gt;40,1,0))</f>
        <v>1</v>
      </c>
      <c r="AV100" s="61">
        <f t="shared" si="63"/>
        <v>14.285714285714285</v>
      </c>
      <c r="AW100" s="61">
        <v>2.420382165605095</v>
      </c>
      <c r="AX100" s="61">
        <v>5.8304624699864194</v>
      </c>
      <c r="AY100" s="61">
        <v>9.5224354350021656</v>
      </c>
      <c r="AZ100" s="61">
        <v>13.33333333333333</v>
      </c>
      <c r="BA100" s="61">
        <v>-3.2955039516792555</v>
      </c>
      <c r="BB100" s="61">
        <v>2.6666666666666687</v>
      </c>
      <c r="BC100" s="61">
        <v>23.293921240060577</v>
      </c>
      <c r="BD100" s="61"/>
      <c r="BE100" s="61">
        <v>0</v>
      </c>
      <c r="BF100" s="61">
        <v>1.2133752074903426</v>
      </c>
      <c r="BG100" s="61">
        <v>2.1635392777190967</v>
      </c>
      <c r="BH100" s="61">
        <v>6.2092933856185306</v>
      </c>
      <c r="BI100" s="61">
        <v>3.6167469644761385</v>
      </c>
      <c r="BJ100" s="61">
        <v>31.07338308457711</v>
      </c>
      <c r="BK100" s="61">
        <v>-1.4863149447028812</v>
      </c>
      <c r="BL100" s="61">
        <v>4.9371484364780995</v>
      </c>
      <c r="BM100" s="61">
        <v>10.004074979625099</v>
      </c>
      <c r="BN100" s="61">
        <v>5.3869517775431142</v>
      </c>
      <c r="BO100" s="61">
        <f t="shared" si="64"/>
        <v>6.875876207517627</v>
      </c>
      <c r="BP100" s="61">
        <f t="shared" si="65"/>
        <v>4.9371484364780995</v>
      </c>
      <c r="BQ100" s="61">
        <f t="shared" si="66"/>
        <v>31.07338308457711</v>
      </c>
      <c r="BR100" s="61">
        <f t="shared" si="67"/>
        <v>17</v>
      </c>
      <c r="BS100" s="61">
        <f t="array" ref="BS100">SUM(IF($AW100:$BN100&lt;0,1,0))</f>
        <v>2</v>
      </c>
      <c r="BT100" s="61">
        <f t="shared" si="68"/>
        <v>11.764705882352942</v>
      </c>
      <c r="BU100" s="61">
        <f t="array" ref="BU100">SUM(IF($AW100:$BN100&gt;20,1,0))</f>
        <v>2</v>
      </c>
      <c r="BV100" s="61">
        <f t="shared" si="69"/>
        <v>11.76470588235294</v>
      </c>
      <c r="BW100" s="61">
        <f t="array" ref="BW100">SUM(IF(AW100:BN100&gt;40,1,0))</f>
        <v>0</v>
      </c>
      <c r="BX100" s="61">
        <f t="shared" si="70"/>
        <v>0</v>
      </c>
      <c r="BY100" s="61">
        <v>10.948905109489052</v>
      </c>
      <c r="BZ100" s="61"/>
      <c r="CA100" s="61">
        <v>25.108225108225117</v>
      </c>
      <c r="CB100" s="61">
        <v>30.486872291613576</v>
      </c>
      <c r="CC100" s="61">
        <v>-0.87548638132294887</v>
      </c>
      <c r="CD100" s="61"/>
      <c r="CE100" s="61"/>
      <c r="CF100" s="61"/>
      <c r="CG100" s="61"/>
      <c r="CH100" s="61"/>
      <c r="CI100" s="61"/>
      <c r="CJ100" s="61">
        <v>-4.165681445817885</v>
      </c>
      <c r="CK100" s="61"/>
      <c r="CL100" s="61"/>
      <c r="CM100" s="61"/>
      <c r="CN100" s="61"/>
      <c r="CO100" s="61">
        <v>-9.4497607655502307</v>
      </c>
      <c r="CP100" s="61">
        <v>-3.4246575342465779</v>
      </c>
      <c r="CQ100" s="61">
        <f t="shared" si="71"/>
        <v>6.9469166260557298</v>
      </c>
      <c r="CR100" s="61">
        <f t="shared" si="72"/>
        <v>-0.87548638132294887</v>
      </c>
      <c r="CS100" s="61">
        <f t="shared" si="73"/>
        <v>30.486872291613576</v>
      </c>
      <c r="CT100" s="61">
        <f t="shared" si="74"/>
        <v>7</v>
      </c>
      <c r="CU100" s="61">
        <f t="array" ref="CU100">SUM(IF($BY100:$CP100&lt;0,1,0))</f>
        <v>4</v>
      </c>
      <c r="CV100" s="61">
        <f t="shared" si="75"/>
        <v>57.142857142857146</v>
      </c>
      <c r="CW100" s="61">
        <f t="array" ref="CW100">SUM(IF($BY100:$CP100&gt;20,1,0))</f>
        <v>2</v>
      </c>
      <c r="CX100" s="61">
        <f t="shared" si="76"/>
        <v>28.571428571428569</v>
      </c>
      <c r="CY100" s="61">
        <f t="array" ref="CY100">SUM(IF(BY100:CP100&gt;40,1,0))</f>
        <v>0</v>
      </c>
      <c r="CZ100" s="61">
        <f t="shared" si="77"/>
        <v>0</v>
      </c>
      <c r="DA100" s="61">
        <v>0</v>
      </c>
      <c r="DB100" s="61">
        <v>0</v>
      </c>
      <c r="DC100" s="61">
        <f t="shared" si="78"/>
        <v>0</v>
      </c>
      <c r="DD100" s="61">
        <f t="shared" si="79"/>
        <v>0</v>
      </c>
      <c r="DE100" s="61">
        <f t="shared" si="80"/>
        <v>0</v>
      </c>
      <c r="DF100" s="61">
        <f t="shared" si="81"/>
        <v>2</v>
      </c>
      <c r="DG100" s="61">
        <f t="array" ref="DG100">SUM(IF($DA100:$DB100&lt;0,1,0))</f>
        <v>0</v>
      </c>
      <c r="DH100" s="61">
        <f t="shared" si="82"/>
        <v>0</v>
      </c>
      <c r="DI100" s="61">
        <f t="array" ref="DI100">SUM(IF($DA100:$DB100&gt;20,1,0))</f>
        <v>0</v>
      </c>
      <c r="DJ100" s="61">
        <f t="shared" si="83"/>
        <v>0</v>
      </c>
      <c r="DK100" s="61">
        <f t="array" ref="DK100">SUM(IF(DA100:DB100&gt;40,1,0))</f>
        <v>0</v>
      </c>
      <c r="DL100" s="61">
        <f t="shared" si="84"/>
        <v>0</v>
      </c>
      <c r="DM100" s="61">
        <v>4.3164369678202039</v>
      </c>
      <c r="DN100" s="61">
        <v>3.3492822966507463</v>
      </c>
      <c r="DO100" s="61">
        <f t="shared" si="95"/>
        <v>3.8328596322354751</v>
      </c>
      <c r="DP100" s="61">
        <f t="shared" si="96"/>
        <v>3.8328596322354751</v>
      </c>
      <c r="DQ100" s="61">
        <f t="shared" si="97"/>
        <v>4.3164369678202039</v>
      </c>
      <c r="DR100" s="61">
        <f t="shared" si="98"/>
        <v>2</v>
      </c>
      <c r="DS100" s="61">
        <f t="array" ref="DS100">SUM(IF($DM100:$DN100&lt;0,1,0))</f>
        <v>0</v>
      </c>
      <c r="DT100" s="61">
        <f t="shared" si="99"/>
        <v>0</v>
      </c>
      <c r="DU100" s="61">
        <f t="array" ref="DU100">SUM(IF($DM100:$DN100&gt;20,1,0))</f>
        <v>0</v>
      </c>
      <c r="DV100" s="61">
        <f t="shared" si="100"/>
        <v>0</v>
      </c>
      <c r="DW100" s="61">
        <f t="array" ref="DW100">SUM(IF(DM100:DN100&gt;40,1,0))</f>
        <v>0</v>
      </c>
      <c r="DX100" s="61">
        <f t="shared" si="101"/>
        <v>0</v>
      </c>
      <c r="DY100" s="61">
        <f t="shared" si="91"/>
        <v>5.1010779106197948</v>
      </c>
      <c r="DZ100" s="61">
        <f t="shared" si="54"/>
        <v>3.2732370568056592</v>
      </c>
      <c r="EA100" s="61">
        <f t="shared" si="85"/>
        <v>31.07338308457711</v>
      </c>
      <c r="EB100" s="61">
        <f t="shared" si="93"/>
        <v>0.90053924707202171</v>
      </c>
      <c r="EC100" s="61">
        <f t="shared" si="55"/>
        <v>9.8723953249151712</v>
      </c>
      <c r="ED100" s="61">
        <f t="shared" si="86"/>
        <v>36</v>
      </c>
      <c r="EE100" s="61">
        <f t="shared" si="86"/>
        <v>9</v>
      </c>
      <c r="EF100" s="61">
        <f t="shared" si="87"/>
        <v>25</v>
      </c>
      <c r="EG100" s="61">
        <f t="shared" si="88"/>
        <v>5</v>
      </c>
      <c r="EH100" s="61">
        <f t="shared" si="89"/>
        <v>13.888888888888889</v>
      </c>
      <c r="EI100" s="61">
        <f t="shared" si="92"/>
        <v>5.5555555555555545</v>
      </c>
      <c r="EJ100" s="61">
        <f t="shared" si="56"/>
        <v>1</v>
      </c>
      <c r="EK100" s="61">
        <f t="shared" si="90"/>
        <v>2.7777777777777777</v>
      </c>
      <c r="EL100" s="84"/>
      <c r="EM100" s="84"/>
      <c r="EN100" s="84"/>
      <c r="EO100" s="84"/>
    </row>
    <row r="101" spans="2:145" x14ac:dyDescent="0.4">
      <c r="B101" s="88">
        <v>1892</v>
      </c>
      <c r="C101" s="61"/>
      <c r="D101" s="61"/>
      <c r="E101" s="61"/>
      <c r="F101" s="61"/>
      <c r="G101" s="61">
        <v>1.9593836105725071</v>
      </c>
      <c r="H101" s="61"/>
      <c r="I101" s="61"/>
      <c r="J101" s="61"/>
      <c r="K101" s="61"/>
      <c r="L101" s="61"/>
      <c r="M101" s="61"/>
      <c r="N101" s="61"/>
      <c r="O101" s="61"/>
      <c r="P101" s="61"/>
      <c r="Q101" s="61">
        <f t="shared" si="50"/>
        <v>1.9593836105725071</v>
      </c>
      <c r="R101" s="61">
        <f t="shared" si="51"/>
        <v>1.9593836105725071</v>
      </c>
      <c r="S101" s="61">
        <f t="shared" si="52"/>
        <v>1.9593836105725071</v>
      </c>
      <c r="T101" s="61">
        <f t="shared" si="53"/>
        <v>1</v>
      </c>
      <c r="U101" s="61">
        <f t="array" ref="U101">SUM(IF($C101:$P101&lt;0,1,0))</f>
        <v>0</v>
      </c>
      <c r="V101" s="61">
        <f t="shared" si="47"/>
        <v>0</v>
      </c>
      <c r="W101" s="61">
        <f t="array" ref="W101">SUM(IF($C101:$P101&gt;20,1,0))</f>
        <v>0</v>
      </c>
      <c r="X101" s="61">
        <f t="shared" si="48"/>
        <v>0</v>
      </c>
      <c r="Y101" s="61">
        <f t="array" ref="Y101">SUM(IF(C101:P101&gt;40,1,0))</f>
        <v>0</v>
      </c>
      <c r="Z101" s="61">
        <f t="shared" si="49"/>
        <v>0</v>
      </c>
      <c r="AA101" s="61">
        <v>6.9148936170212671</v>
      </c>
      <c r="AB101" s="61"/>
      <c r="AC101" s="61">
        <v>9.0991673160745332</v>
      </c>
      <c r="AD101" s="61">
        <v>13.776608834748361</v>
      </c>
      <c r="AE101" s="61">
        <v>1.6386971169158659</v>
      </c>
      <c r="AF101" s="61">
        <v>36.45833333333335</v>
      </c>
      <c r="AG101" s="61"/>
      <c r="AH101" s="61">
        <v>2.5535420098846684</v>
      </c>
      <c r="AI101" s="61"/>
      <c r="AJ101" s="61"/>
      <c r="AK101" s="61"/>
      <c r="AL101" s="61">
        <v>8.1538461538461569</v>
      </c>
      <c r="AM101" s="61">
        <f t="shared" si="94"/>
        <v>11.227869768832027</v>
      </c>
      <c r="AN101" s="61">
        <f t="shared" si="58"/>
        <v>8.1538461538461569</v>
      </c>
      <c r="AO101" s="61">
        <f t="shared" si="59"/>
        <v>36.45833333333335</v>
      </c>
      <c r="AP101" s="61">
        <f t="shared" si="60"/>
        <v>7</v>
      </c>
      <c r="AQ101" s="61">
        <f t="array" ref="AQ101">SUM(IF($AA101:$AL101&lt;0,1,0))</f>
        <v>0</v>
      </c>
      <c r="AR101" s="61">
        <f t="shared" si="61"/>
        <v>0</v>
      </c>
      <c r="AS101" s="61">
        <f t="array" ref="AS101">SUM(IF($AA101:$AL101&gt;20,1,0))</f>
        <v>1</v>
      </c>
      <c r="AT101" s="61">
        <f t="shared" si="62"/>
        <v>14.285714285714285</v>
      </c>
      <c r="AU101" s="61">
        <f t="array" ref="AU101">SUM(IF(AA101:AL101&gt;40,1,0))</f>
        <v>0</v>
      </c>
      <c r="AV101" s="61">
        <f t="shared" si="63"/>
        <v>0</v>
      </c>
      <c r="AW101" s="61">
        <v>-3.2338308457711573</v>
      </c>
      <c r="AX101" s="61">
        <v>5.5941150044923642</v>
      </c>
      <c r="AY101" s="61">
        <v>-5.4327493083915144</v>
      </c>
      <c r="AZ101" s="61">
        <v>4.7619047619047725</v>
      </c>
      <c r="BA101" s="61">
        <v>-1.7037752483976771</v>
      </c>
      <c r="BB101" s="61">
        <v>-1.2987012987012998</v>
      </c>
      <c r="BC101" s="61">
        <v>-1.0921675837825551</v>
      </c>
      <c r="BD101" s="61"/>
      <c r="BE101" s="61">
        <v>-0.91743119266054496</v>
      </c>
      <c r="BF101" s="61">
        <v>-2.2807036117926534</v>
      </c>
      <c r="BG101" s="61">
        <v>-1.8265681691012767</v>
      </c>
      <c r="BH101" s="61">
        <v>11.63275020300647</v>
      </c>
      <c r="BI101" s="61">
        <v>-1.1319758692727304</v>
      </c>
      <c r="BJ101" s="61">
        <v>12.842304231729262</v>
      </c>
      <c r="BK101" s="61">
        <v>1.9517172081518912</v>
      </c>
      <c r="BL101" s="61">
        <v>1.1629967931584286</v>
      </c>
      <c r="BM101" s="61">
        <v>1.8521948508983144</v>
      </c>
      <c r="BN101" s="61">
        <v>-0.20026720106880816</v>
      </c>
      <c r="BO101" s="61">
        <f t="shared" si="64"/>
        <v>1.2164595720236049</v>
      </c>
      <c r="BP101" s="61">
        <f t="shared" si="65"/>
        <v>-0.91743119266054496</v>
      </c>
      <c r="BQ101" s="61">
        <f t="shared" si="66"/>
        <v>12.842304231729262</v>
      </c>
      <c r="BR101" s="61">
        <f t="shared" si="67"/>
        <v>17</v>
      </c>
      <c r="BS101" s="61">
        <f t="array" ref="BS101">SUM(IF($AW101:$BN101&lt;0,1,0))</f>
        <v>10</v>
      </c>
      <c r="BT101" s="61">
        <f t="shared" si="68"/>
        <v>58.823529411764703</v>
      </c>
      <c r="BU101" s="61">
        <f t="array" ref="BU101">SUM(IF($AW101:$BN101&gt;20,1,0))</f>
        <v>0</v>
      </c>
      <c r="BV101" s="61">
        <f t="shared" si="69"/>
        <v>0</v>
      </c>
      <c r="BW101" s="61">
        <f t="array" ref="BW101">SUM(IF(AW101:BN101&gt;40,1,0))</f>
        <v>0</v>
      </c>
      <c r="BX101" s="61">
        <f t="shared" si="70"/>
        <v>0</v>
      </c>
      <c r="BY101" s="61">
        <v>-9.8684210526315788</v>
      </c>
      <c r="BZ101" s="61"/>
      <c r="CA101" s="61">
        <v>24.567474048442904</v>
      </c>
      <c r="CB101" s="61">
        <v>-4.766555967962482</v>
      </c>
      <c r="CC101" s="61">
        <v>0</v>
      </c>
      <c r="CD101" s="61"/>
      <c r="CE101" s="61"/>
      <c r="CF101" s="61"/>
      <c r="CG101" s="61"/>
      <c r="CH101" s="61"/>
      <c r="CI101" s="61"/>
      <c r="CJ101" s="61">
        <v>5.6260273972602697</v>
      </c>
      <c r="CK101" s="61"/>
      <c r="CL101" s="61"/>
      <c r="CM101" s="61"/>
      <c r="CN101" s="61"/>
      <c r="CO101" s="61">
        <v>-9.6433289299867866</v>
      </c>
      <c r="CP101" s="61">
        <v>-2.8368794326241176</v>
      </c>
      <c r="CQ101" s="61">
        <f t="shared" si="71"/>
        <v>0.43975943749974405</v>
      </c>
      <c r="CR101" s="61">
        <f t="shared" si="72"/>
        <v>-2.8368794326241176</v>
      </c>
      <c r="CS101" s="61">
        <f t="shared" si="73"/>
        <v>24.567474048442904</v>
      </c>
      <c r="CT101" s="61">
        <f t="shared" si="74"/>
        <v>7</v>
      </c>
      <c r="CU101" s="61">
        <f t="array" ref="CU101">SUM(IF($BY101:$CP101&lt;0,1,0))</f>
        <v>4</v>
      </c>
      <c r="CV101" s="61">
        <f t="shared" si="75"/>
        <v>57.142857142857146</v>
      </c>
      <c r="CW101" s="61">
        <f t="array" ref="CW101">SUM(IF($BY101:$CP101&gt;20,1,0))</f>
        <v>1</v>
      </c>
      <c r="CX101" s="61">
        <f t="shared" si="76"/>
        <v>14.285714285714285</v>
      </c>
      <c r="CY101" s="61">
        <f t="array" ref="CY101">SUM(IF(BY101:CP101&gt;40,1,0))</f>
        <v>0</v>
      </c>
      <c r="CZ101" s="61">
        <f t="shared" si="77"/>
        <v>0</v>
      </c>
      <c r="DA101" s="61">
        <v>-3.5767511177347222</v>
      </c>
      <c r="DB101" s="61">
        <v>-0.44444444444444381</v>
      </c>
      <c r="DC101" s="61">
        <f t="shared" si="78"/>
        <v>-2.010597781089583</v>
      </c>
      <c r="DD101" s="61">
        <f t="shared" si="79"/>
        <v>-2.010597781089583</v>
      </c>
      <c r="DE101" s="61">
        <f t="shared" si="80"/>
        <v>-0.44444444444444381</v>
      </c>
      <c r="DF101" s="61">
        <f t="shared" si="81"/>
        <v>2</v>
      </c>
      <c r="DG101" s="61">
        <f t="array" ref="DG101">SUM(IF($DA101:$DB101&lt;0,1,0))</f>
        <v>2</v>
      </c>
      <c r="DH101" s="61">
        <f t="shared" si="82"/>
        <v>100</v>
      </c>
      <c r="DI101" s="61">
        <f t="array" ref="DI101">SUM(IF($DA101:$DB101&gt;20,1,0))</f>
        <v>0</v>
      </c>
      <c r="DJ101" s="61">
        <f t="shared" si="83"/>
        <v>0</v>
      </c>
      <c r="DK101" s="61">
        <f t="array" ref="DK101">SUM(IF(DA101:DB101&gt;40,1,0))</f>
        <v>0</v>
      </c>
      <c r="DL101" s="61">
        <f t="shared" si="84"/>
        <v>0</v>
      </c>
      <c r="DM101" s="61">
        <v>-6.8164837785444403</v>
      </c>
      <c r="DN101" s="61">
        <v>-6.0185185185185226</v>
      </c>
      <c r="DO101" s="61">
        <f t="shared" si="95"/>
        <v>-6.4175011485314819</v>
      </c>
      <c r="DP101" s="61">
        <f t="shared" si="96"/>
        <v>-6.4175011485314819</v>
      </c>
      <c r="DQ101" s="61">
        <f t="shared" si="97"/>
        <v>-6.0185185185185226</v>
      </c>
      <c r="DR101" s="61">
        <f t="shared" si="98"/>
        <v>2</v>
      </c>
      <c r="DS101" s="61">
        <f t="array" ref="DS101">SUM(IF($DM101:$DN101&lt;0,1,0))</f>
        <v>2</v>
      </c>
      <c r="DT101" s="61">
        <f t="shared" si="99"/>
        <v>100</v>
      </c>
      <c r="DU101" s="61">
        <f t="array" ref="DU101">SUM(IF($DM101:$DN101&gt;20,1,0))</f>
        <v>0</v>
      </c>
      <c r="DV101" s="61">
        <f t="shared" si="100"/>
        <v>0</v>
      </c>
      <c r="DW101" s="61">
        <f t="array" ref="DW101">SUM(IF(DM101:DN101&gt;40,1,0))</f>
        <v>0</v>
      </c>
      <c r="DX101" s="61">
        <f t="shared" si="101"/>
        <v>0</v>
      </c>
      <c r="DY101" s="61">
        <f t="shared" si="91"/>
        <v>2.4293445255570574</v>
      </c>
      <c r="DZ101" s="61">
        <f t="shared" si="54"/>
        <v>-0.10013360053440408</v>
      </c>
      <c r="EA101" s="61">
        <f t="shared" si="85"/>
        <v>36.45833333333335</v>
      </c>
      <c r="EB101" s="61">
        <f t="shared" si="93"/>
        <v>1.0542769420666902</v>
      </c>
      <c r="EC101" s="61">
        <f t="shared" si="55"/>
        <v>9.0837155115989638</v>
      </c>
      <c r="ED101" s="61">
        <f t="shared" si="86"/>
        <v>36</v>
      </c>
      <c r="EE101" s="61">
        <f t="shared" si="86"/>
        <v>18</v>
      </c>
      <c r="EF101" s="61">
        <f t="shared" si="87"/>
        <v>50</v>
      </c>
      <c r="EG101" s="61">
        <f t="shared" si="88"/>
        <v>2</v>
      </c>
      <c r="EH101" s="61">
        <f t="shared" si="89"/>
        <v>5.5555555555555554</v>
      </c>
      <c r="EI101" s="61">
        <f t="shared" si="92"/>
        <v>6.0185185185185182</v>
      </c>
      <c r="EJ101" s="61">
        <f t="shared" si="56"/>
        <v>0</v>
      </c>
      <c r="EK101" s="61">
        <f t="shared" si="90"/>
        <v>0</v>
      </c>
      <c r="EL101" s="84"/>
      <c r="EM101" s="84"/>
      <c r="EN101" s="84"/>
      <c r="EO101" s="84"/>
    </row>
    <row r="102" spans="2:145" x14ac:dyDescent="0.4">
      <c r="B102" s="88">
        <v>1893</v>
      </c>
      <c r="C102" s="61"/>
      <c r="D102" s="61"/>
      <c r="E102" s="61"/>
      <c r="F102" s="61"/>
      <c r="G102" s="61">
        <v>-13.922530277249523</v>
      </c>
      <c r="H102" s="61"/>
      <c r="I102" s="61"/>
      <c r="J102" s="61"/>
      <c r="K102" s="61"/>
      <c r="L102" s="61"/>
      <c r="M102" s="61"/>
      <c r="N102" s="61"/>
      <c r="O102" s="61"/>
      <c r="P102" s="61"/>
      <c r="Q102" s="61">
        <f t="shared" si="50"/>
        <v>-13.922530277249523</v>
      </c>
      <c r="R102" s="61">
        <f t="shared" si="51"/>
        <v>-13.922530277249523</v>
      </c>
      <c r="S102" s="61">
        <f t="shared" si="52"/>
        <v>-13.922530277249523</v>
      </c>
      <c r="T102" s="61">
        <f t="shared" si="53"/>
        <v>1</v>
      </c>
      <c r="U102" s="61">
        <f t="array" ref="U102">SUM(IF($C102:$P102&lt;0,1,0))</f>
        <v>1</v>
      </c>
      <c r="V102" s="61">
        <f t="shared" si="47"/>
        <v>100</v>
      </c>
      <c r="W102" s="61">
        <f t="array" ref="W102">SUM(IF($C102:$P102&gt;20,1,0))</f>
        <v>0</v>
      </c>
      <c r="X102" s="61">
        <f t="shared" si="48"/>
        <v>0</v>
      </c>
      <c r="Y102" s="61">
        <f t="array" ref="Y102">SUM(IF(C102:P102&gt;40,1,0))</f>
        <v>0</v>
      </c>
      <c r="Z102" s="61">
        <f t="shared" si="49"/>
        <v>0</v>
      </c>
      <c r="AA102" s="61">
        <v>1.4925373134328401</v>
      </c>
      <c r="AB102" s="61"/>
      <c r="AC102" s="61">
        <v>-1.5981297511852031</v>
      </c>
      <c r="AD102" s="61">
        <v>-12.392294590633618</v>
      </c>
      <c r="AE102" s="61">
        <v>0.11542749710338196</v>
      </c>
      <c r="AF102" s="61">
        <v>14.503816793893121</v>
      </c>
      <c r="AG102" s="61"/>
      <c r="AH102" s="61">
        <v>-17.349397590361438</v>
      </c>
      <c r="AI102" s="61"/>
      <c r="AJ102" s="61"/>
      <c r="AK102" s="61"/>
      <c r="AL102" s="61">
        <v>-1.9914651493598723</v>
      </c>
      <c r="AM102" s="61">
        <f t="shared" si="94"/>
        <v>-2.4599293538729698</v>
      </c>
      <c r="AN102" s="61">
        <f t="shared" si="58"/>
        <v>-1.5981297511852031</v>
      </c>
      <c r="AO102" s="61">
        <f t="shared" si="59"/>
        <v>14.503816793893121</v>
      </c>
      <c r="AP102" s="61">
        <f t="shared" si="60"/>
        <v>7</v>
      </c>
      <c r="AQ102" s="61">
        <f t="array" ref="AQ102">SUM(IF($AA102:$AL102&lt;0,1,0))</f>
        <v>4</v>
      </c>
      <c r="AR102" s="61">
        <f t="shared" si="61"/>
        <v>57.142857142857146</v>
      </c>
      <c r="AS102" s="61">
        <f t="array" ref="AS102">SUM(IF($AA102:$AL102&gt;20,1,0))</f>
        <v>0</v>
      </c>
      <c r="AT102" s="61">
        <f t="shared" si="62"/>
        <v>0</v>
      </c>
      <c r="AU102" s="61">
        <f t="array" ref="AU102">SUM(IF(AA102:AL102&gt;40,1,0))</f>
        <v>0</v>
      </c>
      <c r="AV102" s="61">
        <f t="shared" si="63"/>
        <v>0</v>
      </c>
      <c r="AW102" s="61">
        <v>-0.3856041131105381</v>
      </c>
      <c r="AX102" s="61">
        <v>-1.9541539688499538</v>
      </c>
      <c r="AY102" s="61">
        <v>-5.7476388153679032</v>
      </c>
      <c r="AZ102" s="61">
        <v>-5.6149732620320965</v>
      </c>
      <c r="BA102" s="61">
        <v>-2.2572916183375362</v>
      </c>
      <c r="BB102" s="61">
        <v>-1.3157894736842117</v>
      </c>
      <c r="BC102" s="61">
        <v>-3.9444768152012255</v>
      </c>
      <c r="BD102" s="61"/>
      <c r="BE102" s="61">
        <v>-1.8518518518518565</v>
      </c>
      <c r="BF102" s="61">
        <v>-4.7050238881927138</v>
      </c>
      <c r="BG102" s="61">
        <v>-4.3310001339088959</v>
      </c>
      <c r="BH102" s="61">
        <v>5.2183241413146009</v>
      </c>
      <c r="BI102" s="61">
        <v>5.2060034006241045</v>
      </c>
      <c r="BJ102" s="61">
        <v>-22.323378007832765</v>
      </c>
      <c r="BK102" s="61">
        <v>1.4381754119894228</v>
      </c>
      <c r="BL102" s="61">
        <v>-7.7012235313766837</v>
      </c>
      <c r="BM102" s="61">
        <v>-12.60229132569558</v>
      </c>
      <c r="BN102" s="61">
        <v>-8.2319544846050903</v>
      </c>
      <c r="BO102" s="61">
        <f t="shared" si="64"/>
        <v>-4.1825969609481719</v>
      </c>
      <c r="BP102" s="61">
        <f t="shared" si="65"/>
        <v>-3.9444768152012255</v>
      </c>
      <c r="BQ102" s="61">
        <f t="shared" si="66"/>
        <v>5.2183241413146009</v>
      </c>
      <c r="BR102" s="61">
        <f t="shared" si="67"/>
        <v>17</v>
      </c>
      <c r="BS102" s="61">
        <f t="array" ref="BS102">SUM(IF($AW102:$BN102&lt;0,1,0))</f>
        <v>14</v>
      </c>
      <c r="BT102" s="61">
        <f t="shared" si="68"/>
        <v>82.352941176470594</v>
      </c>
      <c r="BU102" s="61">
        <f t="array" ref="BU102">SUM(IF($AW102:$BN102&gt;20,1,0))</f>
        <v>0</v>
      </c>
      <c r="BV102" s="61">
        <f t="shared" si="69"/>
        <v>0</v>
      </c>
      <c r="BW102" s="61">
        <f t="array" ref="BW102">SUM(IF(AW102:BN102&gt;40,1,0))</f>
        <v>0</v>
      </c>
      <c r="BX102" s="61">
        <f t="shared" si="70"/>
        <v>0</v>
      </c>
      <c r="BY102" s="61">
        <v>-9.051094890510953</v>
      </c>
      <c r="BZ102" s="61"/>
      <c r="CA102" s="61">
        <v>16.018518518518515</v>
      </c>
      <c r="CB102" s="61">
        <v>21.948717948717956</v>
      </c>
      <c r="CC102" s="61">
        <v>6.4769381746810542</v>
      </c>
      <c r="CD102" s="61"/>
      <c r="CE102" s="61"/>
      <c r="CF102" s="61"/>
      <c r="CG102" s="61"/>
      <c r="CH102" s="61"/>
      <c r="CI102" s="61"/>
      <c r="CJ102" s="61">
        <v>9.9013389711064193</v>
      </c>
      <c r="CK102" s="61"/>
      <c r="CL102" s="61"/>
      <c r="CM102" s="61"/>
      <c r="CN102" s="61"/>
      <c r="CO102" s="61">
        <v>-13.157894736842115</v>
      </c>
      <c r="CP102" s="61">
        <v>-7.2992700729927034</v>
      </c>
      <c r="CQ102" s="61">
        <f t="shared" si="71"/>
        <v>3.548179130382596</v>
      </c>
      <c r="CR102" s="61">
        <f t="shared" si="72"/>
        <v>6.4769381746810542</v>
      </c>
      <c r="CS102" s="61">
        <f t="shared" si="73"/>
        <v>21.948717948717956</v>
      </c>
      <c r="CT102" s="61">
        <f t="shared" si="74"/>
        <v>7</v>
      </c>
      <c r="CU102" s="61">
        <f t="array" ref="CU102">SUM(IF($BY102:$CP102&lt;0,1,0))</f>
        <v>3</v>
      </c>
      <c r="CV102" s="61">
        <f t="shared" si="75"/>
        <v>42.857142857142854</v>
      </c>
      <c r="CW102" s="61">
        <f t="array" ref="CW102">SUM(IF($BY102:$CP102&gt;20,1,0))</f>
        <v>1</v>
      </c>
      <c r="CX102" s="61">
        <f t="shared" si="76"/>
        <v>14.285714285714285</v>
      </c>
      <c r="CY102" s="61">
        <f t="array" ref="CY102">SUM(IF(BY102:CP102&gt;40,1,0))</f>
        <v>0</v>
      </c>
      <c r="CZ102" s="61">
        <f t="shared" si="77"/>
        <v>0</v>
      </c>
      <c r="DA102" s="61">
        <v>-0.2441834488921234</v>
      </c>
      <c r="DB102" s="61">
        <v>-0.61247706422018489</v>
      </c>
      <c r="DC102" s="61">
        <f t="shared" si="78"/>
        <v>-0.42833025655615414</v>
      </c>
      <c r="DD102" s="61">
        <f t="shared" si="79"/>
        <v>-0.42833025655615414</v>
      </c>
      <c r="DE102" s="61">
        <f t="shared" si="80"/>
        <v>-0.2441834488921234</v>
      </c>
      <c r="DF102" s="61">
        <f t="shared" si="81"/>
        <v>2</v>
      </c>
      <c r="DG102" s="61">
        <f t="array" ref="DG102">SUM(IF($DA102:$DB102&lt;0,1,0))</f>
        <v>2</v>
      </c>
      <c r="DH102" s="61">
        <f t="shared" si="82"/>
        <v>100</v>
      </c>
      <c r="DI102" s="61">
        <f t="array" ref="DI102">SUM(IF($DA102:$DB102&gt;20,1,0))</f>
        <v>0</v>
      </c>
      <c r="DJ102" s="61">
        <f t="shared" si="83"/>
        <v>0</v>
      </c>
      <c r="DK102" s="61">
        <f t="array" ref="DK102">SUM(IF(DA102:DB102&gt;40,1,0))</f>
        <v>0</v>
      </c>
      <c r="DL102" s="61">
        <f t="shared" si="84"/>
        <v>0</v>
      </c>
      <c r="DM102" s="61">
        <v>-4.8877163652373952</v>
      </c>
      <c r="DN102" s="61">
        <v>0</v>
      </c>
      <c r="DO102" s="61">
        <f t="shared" si="95"/>
        <v>-2.4438581826186976</v>
      </c>
      <c r="DP102" s="61">
        <f t="shared" si="96"/>
        <v>-2.4438581826186976</v>
      </c>
      <c r="DQ102" s="61">
        <f t="shared" si="97"/>
        <v>0</v>
      </c>
      <c r="DR102" s="61">
        <f t="shared" si="98"/>
        <v>2</v>
      </c>
      <c r="DS102" s="61">
        <f t="array" ref="DS102">SUM(IF($DM102:$DN102&lt;0,1,0))</f>
        <v>1</v>
      </c>
      <c r="DT102" s="61">
        <f t="shared" si="99"/>
        <v>50</v>
      </c>
      <c r="DU102" s="61">
        <f t="array" ref="DU102">SUM(IF($DM102:$DN102&gt;20,1,0))</f>
        <v>0</v>
      </c>
      <c r="DV102" s="61">
        <f t="shared" si="100"/>
        <v>0</v>
      </c>
      <c r="DW102" s="61">
        <f t="array" ref="DW102">SUM(IF(DM102:DN102&gt;40,1,0))</f>
        <v>0</v>
      </c>
      <c r="DX102" s="61">
        <f t="shared" si="101"/>
        <v>0</v>
      </c>
      <c r="DY102" s="61">
        <f t="shared" si="91"/>
        <v>-2.3098140848930768</v>
      </c>
      <c r="DZ102" s="61">
        <f t="shared" si="54"/>
        <v>-1.9728095591049131</v>
      </c>
      <c r="EA102" s="61">
        <f t="shared" si="85"/>
        <v>21.948717948717956</v>
      </c>
      <c r="EB102" s="61">
        <f t="shared" si="93"/>
        <v>0.91143131510300535</v>
      </c>
      <c r="EC102" s="61">
        <f t="shared" si="55"/>
        <v>9.0432455752759449</v>
      </c>
      <c r="ED102" s="61">
        <f t="shared" si="86"/>
        <v>36</v>
      </c>
      <c r="EE102" s="61">
        <f t="shared" si="86"/>
        <v>25</v>
      </c>
      <c r="EF102" s="61">
        <f t="shared" si="87"/>
        <v>69.444444444444443</v>
      </c>
      <c r="EG102" s="61">
        <f t="shared" si="88"/>
        <v>1</v>
      </c>
      <c r="EH102" s="61">
        <f t="shared" si="89"/>
        <v>2.7777777777777777</v>
      </c>
      <c r="EI102" s="61">
        <f t="shared" si="92"/>
        <v>6.481481481481481</v>
      </c>
      <c r="EJ102" s="61">
        <f t="shared" si="56"/>
        <v>0</v>
      </c>
      <c r="EK102" s="61">
        <f t="shared" si="90"/>
        <v>0</v>
      </c>
      <c r="EL102" s="84"/>
      <c r="EM102" s="84"/>
      <c r="EN102" s="84"/>
      <c r="EO102" s="84"/>
    </row>
    <row r="103" spans="2:145" x14ac:dyDescent="0.4">
      <c r="B103" s="88">
        <v>1894</v>
      </c>
      <c r="C103" s="61"/>
      <c r="D103" s="61"/>
      <c r="E103" s="61"/>
      <c r="F103" s="61"/>
      <c r="G103" s="61">
        <v>-4.9534883720930285</v>
      </c>
      <c r="H103" s="61"/>
      <c r="I103" s="61"/>
      <c r="J103" s="61"/>
      <c r="K103" s="61"/>
      <c r="L103" s="61"/>
      <c r="M103" s="61"/>
      <c r="N103" s="61"/>
      <c r="O103" s="61"/>
      <c r="P103" s="61"/>
      <c r="Q103" s="61">
        <f t="shared" si="50"/>
        <v>-4.9534883720930285</v>
      </c>
      <c r="R103" s="61">
        <f t="shared" si="51"/>
        <v>-4.9534883720930285</v>
      </c>
      <c r="S103" s="61">
        <f t="shared" si="52"/>
        <v>-4.9534883720930285</v>
      </c>
      <c r="T103" s="61">
        <f t="shared" si="53"/>
        <v>1</v>
      </c>
      <c r="U103" s="61">
        <f t="array" ref="U103">SUM(IF($C103:$P103&lt;0,1,0))</f>
        <v>1</v>
      </c>
      <c r="V103" s="61">
        <f t="shared" si="47"/>
        <v>100</v>
      </c>
      <c r="W103" s="61">
        <f t="array" ref="W103">SUM(IF($C103:$P103&gt;20,1,0))</f>
        <v>0</v>
      </c>
      <c r="X103" s="61">
        <f t="shared" si="48"/>
        <v>0</v>
      </c>
      <c r="Y103" s="61">
        <f t="array" ref="Y103">SUM(IF(C103:P103&gt;40,1,0))</f>
        <v>0</v>
      </c>
      <c r="Z103" s="61">
        <f t="shared" si="49"/>
        <v>0</v>
      </c>
      <c r="AA103" s="61">
        <v>-0.98039215686274161</v>
      </c>
      <c r="AB103" s="61"/>
      <c r="AC103" s="61">
        <v>-5.8847807614411067</v>
      </c>
      <c r="AD103" s="61">
        <v>-7.6728874850758908</v>
      </c>
      <c r="AE103" s="61">
        <v>1.4270382521289926</v>
      </c>
      <c r="AF103" s="61">
        <v>62.666666666666671</v>
      </c>
      <c r="AG103" s="61"/>
      <c r="AH103" s="61">
        <v>-10.787172011661816</v>
      </c>
      <c r="AI103" s="61"/>
      <c r="AJ103" s="61"/>
      <c r="AK103" s="61"/>
      <c r="AL103" s="61">
        <v>0.14513788098693414</v>
      </c>
      <c r="AM103" s="61">
        <f t="shared" si="94"/>
        <v>5.5590871978201495</v>
      </c>
      <c r="AN103" s="61">
        <f t="shared" si="58"/>
        <v>-0.98039215686274161</v>
      </c>
      <c r="AO103" s="61">
        <f t="shared" si="59"/>
        <v>62.666666666666671</v>
      </c>
      <c r="AP103" s="61">
        <f t="shared" si="60"/>
        <v>7</v>
      </c>
      <c r="AQ103" s="61">
        <f t="array" ref="AQ103">SUM(IF($AA103:$AL103&lt;0,1,0))</f>
        <v>4</v>
      </c>
      <c r="AR103" s="61">
        <f t="shared" si="61"/>
        <v>57.142857142857146</v>
      </c>
      <c r="AS103" s="61">
        <f t="array" ref="AS103">SUM(IF($AA103:$AL103&gt;20,1,0))</f>
        <v>1</v>
      </c>
      <c r="AT103" s="61">
        <f t="shared" si="62"/>
        <v>14.285714285714285</v>
      </c>
      <c r="AU103" s="61">
        <f t="array" ref="AU103">SUM(IF(AA103:AL103&gt;40,1,0))</f>
        <v>1</v>
      </c>
      <c r="AV103" s="61">
        <f t="shared" si="63"/>
        <v>14.285714285714285</v>
      </c>
      <c r="AW103" s="61">
        <v>-0.5161290322580725</v>
      </c>
      <c r="AX103" s="61">
        <v>10.839761390517314</v>
      </c>
      <c r="AY103" s="61">
        <v>-2.4386639077741656</v>
      </c>
      <c r="AZ103" s="61">
        <v>-9.4900849858356935</v>
      </c>
      <c r="BA103" s="61">
        <v>-2.5241633103891776</v>
      </c>
      <c r="BB103" s="61">
        <v>-1.3333333333333344</v>
      </c>
      <c r="BC103" s="61">
        <v>-12.886828231088799</v>
      </c>
      <c r="BD103" s="61"/>
      <c r="BE103" s="61">
        <v>0</v>
      </c>
      <c r="BF103" s="61">
        <v>-1.8069445794797054</v>
      </c>
      <c r="BG103" s="61">
        <v>-1.467129777401222</v>
      </c>
      <c r="BH103" s="61">
        <v>17.455330818696769</v>
      </c>
      <c r="BI103" s="61">
        <v>2.2503267360333856</v>
      </c>
      <c r="BJ103" s="61">
        <v>-21.99740264664619</v>
      </c>
      <c r="BK103" s="61">
        <v>-3.0033024386816964</v>
      </c>
      <c r="BL103" s="61">
        <v>-3.9110247590496194</v>
      </c>
      <c r="BM103" s="61">
        <v>-4.0574282147315959</v>
      </c>
      <c r="BN103" s="61">
        <v>7.439883296863596</v>
      </c>
      <c r="BO103" s="61">
        <f t="shared" si="64"/>
        <v>-1.6145372337975419</v>
      </c>
      <c r="BP103" s="61">
        <f t="shared" si="65"/>
        <v>-1.8069445794797054</v>
      </c>
      <c r="BQ103" s="61">
        <f t="shared" si="66"/>
        <v>17.455330818696769</v>
      </c>
      <c r="BR103" s="61">
        <f t="shared" si="67"/>
        <v>17</v>
      </c>
      <c r="BS103" s="61">
        <f t="array" ref="BS103">SUM(IF($AW103:$BN103&lt;0,1,0))</f>
        <v>12</v>
      </c>
      <c r="BT103" s="61">
        <f t="shared" si="68"/>
        <v>70.588235294117652</v>
      </c>
      <c r="BU103" s="61">
        <f t="array" ref="BU103">SUM(IF($AW103:$BN103&gt;20,1,0))</f>
        <v>0</v>
      </c>
      <c r="BV103" s="61">
        <f t="shared" si="69"/>
        <v>0</v>
      </c>
      <c r="BW103" s="61">
        <f t="array" ref="BW103">SUM(IF(AW103:BN103&gt;40,1,0))</f>
        <v>0</v>
      </c>
      <c r="BX103" s="61">
        <f t="shared" si="70"/>
        <v>0</v>
      </c>
      <c r="BY103" s="61">
        <v>16.532905296950236</v>
      </c>
      <c r="BZ103" s="61"/>
      <c r="CA103" s="61">
        <v>1.1173184357541945</v>
      </c>
      <c r="CB103" s="61">
        <v>11.387720773759456</v>
      </c>
      <c r="CC103" s="61">
        <v>11.336405529953915</v>
      </c>
      <c r="CD103" s="61"/>
      <c r="CE103" s="61"/>
      <c r="CF103" s="61"/>
      <c r="CG103" s="61"/>
      <c r="CH103" s="61"/>
      <c r="CI103" s="61"/>
      <c r="CJ103" s="61">
        <v>5.6735369893264576</v>
      </c>
      <c r="CK103" s="61"/>
      <c r="CL103" s="61"/>
      <c r="CM103" s="61"/>
      <c r="CN103" s="61"/>
      <c r="CO103" s="61">
        <v>4.3771043771043789</v>
      </c>
      <c r="CP103" s="61">
        <v>0.78740157480317041</v>
      </c>
      <c r="CQ103" s="61">
        <f t="shared" si="71"/>
        <v>7.3160561396645445</v>
      </c>
      <c r="CR103" s="61">
        <f t="shared" si="72"/>
        <v>5.6735369893264576</v>
      </c>
      <c r="CS103" s="61">
        <f t="shared" si="73"/>
        <v>16.532905296950236</v>
      </c>
      <c r="CT103" s="61">
        <f t="shared" si="74"/>
        <v>7</v>
      </c>
      <c r="CU103" s="61">
        <f t="array" ref="CU103">SUM(IF($BY103:$CP103&lt;0,1,0))</f>
        <v>0</v>
      </c>
      <c r="CV103" s="61">
        <f t="shared" si="75"/>
        <v>0</v>
      </c>
      <c r="CW103" s="61">
        <f t="array" ref="CW103">SUM(IF($BY103:$CP103&gt;20,1,0))</f>
        <v>0</v>
      </c>
      <c r="CX103" s="61">
        <f t="shared" si="76"/>
        <v>0</v>
      </c>
      <c r="CY103" s="61">
        <f t="array" ref="CY103">SUM(IF(BY103:CP103&gt;40,1,0))</f>
        <v>0</v>
      </c>
      <c r="CZ103" s="61">
        <f t="shared" si="77"/>
        <v>0</v>
      </c>
      <c r="DA103" s="61">
        <v>-7.6457733827907957</v>
      </c>
      <c r="DB103" s="61">
        <v>-3.9874441107774423</v>
      </c>
      <c r="DC103" s="61">
        <f t="shared" si="78"/>
        <v>-5.8166087467841194</v>
      </c>
      <c r="DD103" s="61">
        <f t="shared" si="79"/>
        <v>-5.8166087467841194</v>
      </c>
      <c r="DE103" s="61">
        <f t="shared" si="80"/>
        <v>-3.9874441107774423</v>
      </c>
      <c r="DF103" s="61">
        <f t="shared" si="81"/>
        <v>2</v>
      </c>
      <c r="DG103" s="61">
        <f t="array" ref="DG103">SUM(IF($DA103:$DB103&lt;0,1,0))</f>
        <v>2</v>
      </c>
      <c r="DH103" s="61">
        <f t="shared" si="82"/>
        <v>100</v>
      </c>
      <c r="DI103" s="61">
        <f t="array" ref="DI103">SUM(IF($DA103:$DB103&gt;20,1,0))</f>
        <v>0</v>
      </c>
      <c r="DJ103" s="61">
        <f t="shared" si="83"/>
        <v>0</v>
      </c>
      <c r="DK103" s="61">
        <f t="array" ref="DK103">SUM(IF(DA103:DB103&gt;40,1,0))</f>
        <v>0</v>
      </c>
      <c r="DL103" s="61">
        <f t="shared" si="84"/>
        <v>0</v>
      </c>
      <c r="DM103" s="61">
        <v>-5.4210030054240352</v>
      </c>
      <c r="DN103" s="61">
        <v>-1.9704433497537033</v>
      </c>
      <c r="DO103" s="61">
        <f t="shared" si="95"/>
        <v>-3.695723177588869</v>
      </c>
      <c r="DP103" s="61">
        <f t="shared" si="96"/>
        <v>-3.695723177588869</v>
      </c>
      <c r="DQ103" s="61">
        <f t="shared" si="97"/>
        <v>-1.9704433497537033</v>
      </c>
      <c r="DR103" s="61">
        <f t="shared" si="98"/>
        <v>2</v>
      </c>
      <c r="DS103" s="61">
        <f t="array" ref="DS103">SUM(IF($DM103:$DN103&lt;0,1,0))</f>
        <v>2</v>
      </c>
      <c r="DT103" s="61">
        <f t="shared" si="99"/>
        <v>100</v>
      </c>
      <c r="DU103" s="61">
        <f t="array" ref="DU103">SUM(IF($DM103:$DN103&gt;20,1,0))</f>
        <v>0</v>
      </c>
      <c r="DV103" s="61">
        <f t="shared" si="100"/>
        <v>0</v>
      </c>
      <c r="DW103" s="61">
        <f t="array" ref="DW103">SUM(IF(DM103:DN103&gt;40,1,0))</f>
        <v>0</v>
      </c>
      <c r="DX103" s="61">
        <f t="shared" si="101"/>
        <v>0</v>
      </c>
      <c r="DY103" s="61">
        <f t="shared" si="91"/>
        <v>1.0750199490832126</v>
      </c>
      <c r="DZ103" s="61">
        <f t="shared" si="54"/>
        <v>-1.4002315553672782</v>
      </c>
      <c r="EA103" s="61">
        <f t="shared" si="85"/>
        <v>62.666666666666671</v>
      </c>
      <c r="EB103" s="61">
        <f t="shared" si="93"/>
        <v>0.69496983163175985</v>
      </c>
      <c r="EC103" s="61">
        <f t="shared" si="55"/>
        <v>13.200093438989578</v>
      </c>
      <c r="ED103" s="61">
        <f t="shared" si="86"/>
        <v>36</v>
      </c>
      <c r="EE103" s="61">
        <f t="shared" si="86"/>
        <v>21</v>
      </c>
      <c r="EF103" s="61">
        <f t="shared" si="87"/>
        <v>58.333333333333336</v>
      </c>
      <c r="EG103" s="61">
        <f t="shared" si="88"/>
        <v>1</v>
      </c>
      <c r="EH103" s="61">
        <f t="shared" si="89"/>
        <v>2.7777777777777777</v>
      </c>
      <c r="EI103" s="61">
        <f t="shared" si="92"/>
        <v>6.4814814814814818</v>
      </c>
      <c r="EJ103" s="61">
        <f t="shared" si="56"/>
        <v>1</v>
      </c>
      <c r="EK103" s="61">
        <f t="shared" si="90"/>
        <v>2.7777777777777777</v>
      </c>
      <c r="EL103" s="84"/>
      <c r="EM103" s="84"/>
      <c r="EN103" s="84"/>
      <c r="EO103" s="84"/>
    </row>
    <row r="104" spans="2:145" x14ac:dyDescent="0.4">
      <c r="B104" s="88">
        <v>1895</v>
      </c>
      <c r="C104" s="61"/>
      <c r="D104" s="61"/>
      <c r="E104" s="61"/>
      <c r="F104" s="61"/>
      <c r="G104" s="61">
        <v>-5.5786640567653372</v>
      </c>
      <c r="H104" s="61"/>
      <c r="I104" s="61"/>
      <c r="J104" s="61"/>
      <c r="K104" s="61"/>
      <c r="L104" s="61"/>
      <c r="M104" s="61"/>
      <c r="N104" s="61"/>
      <c r="O104" s="61"/>
      <c r="P104" s="61"/>
      <c r="Q104" s="61">
        <f t="shared" si="50"/>
        <v>-5.5786640567653372</v>
      </c>
      <c r="R104" s="61">
        <f t="shared" si="51"/>
        <v>-5.5786640567653372</v>
      </c>
      <c r="S104" s="61">
        <f t="shared" si="52"/>
        <v>-5.5786640567653372</v>
      </c>
      <c r="T104" s="61">
        <f t="shared" si="53"/>
        <v>1</v>
      </c>
      <c r="U104" s="61">
        <f t="array" ref="U104">SUM(IF($C104:$P104&lt;0,1,0))</f>
        <v>1</v>
      </c>
      <c r="V104" s="61">
        <f t="shared" si="47"/>
        <v>100</v>
      </c>
      <c r="W104" s="61">
        <f t="array" ref="W104">SUM(IF($C104:$P104&gt;20,1,0))</f>
        <v>0</v>
      </c>
      <c r="X104" s="61">
        <f t="shared" si="48"/>
        <v>0</v>
      </c>
      <c r="Y104" s="61">
        <f t="array" ref="Y104">SUM(IF(C104:P104&gt;40,1,0))</f>
        <v>0</v>
      </c>
      <c r="Z104" s="61">
        <f t="shared" si="49"/>
        <v>0</v>
      </c>
      <c r="AA104" s="61">
        <v>4.4554455445544594</v>
      </c>
      <c r="AB104" s="61"/>
      <c r="AC104" s="61">
        <v>-7.9401170779443566</v>
      </c>
      <c r="AD104" s="61">
        <v>-10.155400155400152</v>
      </c>
      <c r="AE104" s="61">
        <v>5.8787658971552688</v>
      </c>
      <c r="AF104" s="61">
        <v>-7.786885245901642</v>
      </c>
      <c r="AG104" s="61"/>
      <c r="AH104" s="61">
        <v>2.3965141612200425</v>
      </c>
      <c r="AI104" s="61"/>
      <c r="AJ104" s="61"/>
      <c r="AK104" s="61"/>
      <c r="AL104" s="61">
        <v>-4.6376811594202927</v>
      </c>
      <c r="AM104" s="61">
        <f t="shared" si="94"/>
        <v>-2.5413368622480959</v>
      </c>
      <c r="AN104" s="61">
        <f t="shared" si="58"/>
        <v>-4.6376811594202927</v>
      </c>
      <c r="AO104" s="61">
        <f t="shared" si="59"/>
        <v>5.8787658971552688</v>
      </c>
      <c r="AP104" s="61">
        <f t="shared" si="60"/>
        <v>7</v>
      </c>
      <c r="AQ104" s="61">
        <f t="array" ref="AQ104">SUM(IF($AA104:$AL104&lt;0,1,0))</f>
        <v>4</v>
      </c>
      <c r="AR104" s="61">
        <f t="shared" si="61"/>
        <v>57.142857142857146</v>
      </c>
      <c r="AS104" s="61">
        <f t="array" ref="AS104">SUM(IF($AA104:$AL104&gt;20,1,0))</f>
        <v>0</v>
      </c>
      <c r="AT104" s="61">
        <f t="shared" si="62"/>
        <v>0</v>
      </c>
      <c r="AU104" s="61">
        <f t="array" ref="AU104">SUM(IF(AA104:AL104&gt;40,1,0))</f>
        <v>0</v>
      </c>
      <c r="AV104" s="61">
        <f t="shared" si="63"/>
        <v>0</v>
      </c>
      <c r="AW104" s="61">
        <v>1.6861219195849708</v>
      </c>
      <c r="AX104" s="61">
        <v>-2.141708506336705</v>
      </c>
      <c r="AY104" s="61">
        <v>-2.4996212695046212</v>
      </c>
      <c r="AZ104" s="61">
        <v>-2.6604068857589978</v>
      </c>
      <c r="BA104" s="61">
        <v>-0.93015408840399771</v>
      </c>
      <c r="BB104" s="61">
        <v>-1.3513513513513524</v>
      </c>
      <c r="BC104" s="61">
        <v>6.7764826398280853</v>
      </c>
      <c r="BD104" s="61"/>
      <c r="BE104" s="61">
        <v>-0.94339622641508858</v>
      </c>
      <c r="BF104" s="61">
        <v>-3.5783209410613348</v>
      </c>
      <c r="BG104" s="61">
        <v>-0.74875535547614924</v>
      </c>
      <c r="BH104" s="61">
        <v>-2.1651040185139192</v>
      </c>
      <c r="BI104" s="61">
        <v>-4.3836840757686169</v>
      </c>
      <c r="BJ104" s="61">
        <v>-5.9455128205128212</v>
      </c>
      <c r="BK104" s="61">
        <v>-2.3967145386582778</v>
      </c>
      <c r="BL104" s="61">
        <v>1.0854176827765583</v>
      </c>
      <c r="BM104" s="61">
        <v>-1.7555296435987855</v>
      </c>
      <c r="BN104" s="61">
        <v>-1.4271079429735192</v>
      </c>
      <c r="BO104" s="61">
        <f t="shared" si="64"/>
        <v>-1.3752556130673275</v>
      </c>
      <c r="BP104" s="61">
        <f t="shared" si="65"/>
        <v>-1.7555296435987855</v>
      </c>
      <c r="BQ104" s="61">
        <f t="shared" si="66"/>
        <v>6.7764826398280853</v>
      </c>
      <c r="BR104" s="61">
        <f t="shared" si="67"/>
        <v>17</v>
      </c>
      <c r="BS104" s="61">
        <f t="array" ref="BS104">SUM(IF($AW104:$BN104&lt;0,1,0))</f>
        <v>14</v>
      </c>
      <c r="BT104" s="61">
        <f t="shared" si="68"/>
        <v>82.352941176470594</v>
      </c>
      <c r="BU104" s="61">
        <f t="array" ref="BU104">SUM(IF($AW104:$BN104&gt;20,1,0))</f>
        <v>0</v>
      </c>
      <c r="BV104" s="61">
        <f t="shared" si="69"/>
        <v>0</v>
      </c>
      <c r="BW104" s="61">
        <f t="array" ref="BW104">SUM(IF(AW104:BN104&gt;40,1,0))</f>
        <v>0</v>
      </c>
      <c r="BX104" s="61">
        <f t="shared" si="70"/>
        <v>0</v>
      </c>
      <c r="BY104" s="61">
        <v>8.5399449035812722</v>
      </c>
      <c r="BZ104" s="61"/>
      <c r="CA104" s="61">
        <v>-8.4451460142067898</v>
      </c>
      <c r="CB104" s="61">
        <v>-25.052854122621564</v>
      </c>
      <c r="CC104" s="61">
        <v>5.4635761589404046</v>
      </c>
      <c r="CD104" s="61"/>
      <c r="CE104" s="61"/>
      <c r="CF104" s="61"/>
      <c r="CG104" s="61"/>
      <c r="CH104" s="61"/>
      <c r="CI104" s="61"/>
      <c r="CJ104" s="61">
        <v>-8.1715851323694437</v>
      </c>
      <c r="CK104" s="61"/>
      <c r="CL104" s="61"/>
      <c r="CM104" s="61"/>
      <c r="CN104" s="61"/>
      <c r="CO104" s="61">
        <v>6.9354838709677376</v>
      </c>
      <c r="CP104" s="61">
        <v>2.34375</v>
      </c>
      <c r="CQ104" s="61">
        <f t="shared" si="71"/>
        <v>-2.6266900479583404</v>
      </c>
      <c r="CR104" s="61">
        <f t="shared" si="72"/>
        <v>2.34375</v>
      </c>
      <c r="CS104" s="61">
        <f t="shared" si="73"/>
        <v>8.5399449035812722</v>
      </c>
      <c r="CT104" s="61">
        <f t="shared" si="74"/>
        <v>7</v>
      </c>
      <c r="CU104" s="61">
        <f t="array" ref="CU104">SUM(IF($BY104:$CP104&lt;0,1,0))</f>
        <v>3</v>
      </c>
      <c r="CV104" s="61">
        <f t="shared" si="75"/>
        <v>42.857142857142854</v>
      </c>
      <c r="CW104" s="61">
        <f t="array" ref="CW104">SUM(IF($BY104:$CP104&gt;20,1,0))</f>
        <v>0</v>
      </c>
      <c r="CX104" s="61">
        <f t="shared" si="76"/>
        <v>0</v>
      </c>
      <c r="CY104" s="61">
        <f t="array" ref="CY104">SUM(IF(BY104:CP104&gt;40,1,0))</f>
        <v>0</v>
      </c>
      <c r="CZ104" s="61">
        <f t="shared" si="77"/>
        <v>0</v>
      </c>
      <c r="DA104" s="61">
        <v>-2.0959200690472377</v>
      </c>
      <c r="DB104" s="61">
        <v>-1.7568788205681389</v>
      </c>
      <c r="DC104" s="61">
        <f t="shared" si="78"/>
        <v>-1.9263994448076884</v>
      </c>
      <c r="DD104" s="61">
        <f t="shared" si="79"/>
        <v>-1.9263994448076884</v>
      </c>
      <c r="DE104" s="61">
        <f t="shared" si="80"/>
        <v>-1.7568788205681389</v>
      </c>
      <c r="DF104" s="61">
        <f t="shared" si="81"/>
        <v>2</v>
      </c>
      <c r="DG104" s="61">
        <f t="array" ref="DG104">SUM(IF($DA104:$DB104&lt;0,1,0))</f>
        <v>2</v>
      </c>
      <c r="DH104" s="61">
        <f t="shared" si="82"/>
        <v>100</v>
      </c>
      <c r="DI104" s="61">
        <f t="array" ref="DI104">SUM(IF($DA104:$DB104&gt;20,1,0))</f>
        <v>0</v>
      </c>
      <c r="DJ104" s="61">
        <f t="shared" si="83"/>
        <v>0</v>
      </c>
      <c r="DK104" s="61">
        <f t="array" ref="DK104">SUM(IF(DA104:DB104&gt;40,1,0))</f>
        <v>0</v>
      </c>
      <c r="DL104" s="61">
        <f t="shared" si="84"/>
        <v>0</v>
      </c>
      <c r="DM104" s="61">
        <v>0.38711147432375237</v>
      </c>
      <c r="DN104" s="61">
        <v>-1.5075376884422065</v>
      </c>
      <c r="DO104" s="61">
        <f t="shared" si="95"/>
        <v>-0.56021310705922711</v>
      </c>
      <c r="DP104" s="61">
        <f t="shared" si="96"/>
        <v>-0.56021310705922711</v>
      </c>
      <c r="DQ104" s="61">
        <f t="shared" si="97"/>
        <v>0.38711147432375237</v>
      </c>
      <c r="DR104" s="61">
        <f t="shared" si="98"/>
        <v>2</v>
      </c>
      <c r="DS104" s="61">
        <f t="array" ref="DS104">SUM(IF($DM104:$DN104&lt;0,1,0))</f>
        <v>1</v>
      </c>
      <c r="DT104" s="61">
        <f t="shared" si="99"/>
        <v>50</v>
      </c>
      <c r="DU104" s="61">
        <f t="array" ref="DU104">SUM(IF($DM104:$DN104&gt;20,1,0))</f>
        <v>0</v>
      </c>
      <c r="DV104" s="61">
        <f t="shared" si="100"/>
        <v>0</v>
      </c>
      <c r="DW104" s="61">
        <f t="array" ref="DW104">SUM(IF(DM104:DN104&gt;40,1,0))</f>
        <v>0</v>
      </c>
      <c r="DX104" s="61">
        <f t="shared" si="101"/>
        <v>0</v>
      </c>
      <c r="DY104" s="61">
        <f t="shared" si="91"/>
        <v>-1.9474284153913561</v>
      </c>
      <c r="DZ104" s="61">
        <f t="shared" si="54"/>
        <v>-1.7562042320834621</v>
      </c>
      <c r="EA104" s="61">
        <f t="shared" si="85"/>
        <v>8.5399449035812722</v>
      </c>
      <c r="EB104" s="61">
        <f t="shared" si="93"/>
        <v>-0.13360737927041791</v>
      </c>
      <c r="EC104" s="61">
        <f t="shared" si="55"/>
        <v>6.0710159978953371</v>
      </c>
      <c r="ED104" s="61">
        <f t="shared" si="86"/>
        <v>36</v>
      </c>
      <c r="EE104" s="61">
        <f t="shared" si="86"/>
        <v>25</v>
      </c>
      <c r="EF104" s="61">
        <f t="shared" si="87"/>
        <v>69.444444444444443</v>
      </c>
      <c r="EG104" s="61">
        <f t="shared" si="88"/>
        <v>0</v>
      </c>
      <c r="EH104" s="61">
        <f t="shared" si="89"/>
        <v>0</v>
      </c>
      <c r="EI104" s="61">
        <f t="shared" si="92"/>
        <v>5.0925925925925926</v>
      </c>
      <c r="EJ104" s="61">
        <f t="shared" si="56"/>
        <v>0</v>
      </c>
      <c r="EK104" s="61">
        <f t="shared" si="90"/>
        <v>0</v>
      </c>
      <c r="EL104" s="84"/>
      <c r="EM104" s="84"/>
      <c r="EN104" s="84"/>
      <c r="EO104" s="84"/>
    </row>
    <row r="105" spans="2:145" x14ac:dyDescent="0.4">
      <c r="B105" s="88">
        <v>1896</v>
      </c>
      <c r="C105" s="61"/>
      <c r="D105" s="61"/>
      <c r="E105" s="61"/>
      <c r="F105" s="61"/>
      <c r="G105" s="61">
        <v>9.7045866804871714</v>
      </c>
      <c r="H105" s="61"/>
      <c r="I105" s="61"/>
      <c r="J105" s="61"/>
      <c r="K105" s="61"/>
      <c r="L105" s="61"/>
      <c r="M105" s="61">
        <v>6.0606060606060854</v>
      </c>
      <c r="N105" s="61"/>
      <c r="O105" s="61"/>
      <c r="P105" s="61"/>
      <c r="Q105" s="61">
        <f t="shared" si="50"/>
        <v>7.8825963705466284</v>
      </c>
      <c r="R105" s="61">
        <f t="shared" si="51"/>
        <v>7.8825963705466284</v>
      </c>
      <c r="S105" s="61">
        <f t="shared" si="52"/>
        <v>9.7045866804871714</v>
      </c>
      <c r="T105" s="61">
        <f t="shared" si="53"/>
        <v>2</v>
      </c>
      <c r="U105" s="61">
        <f t="array" ref="U105">SUM(IF($C105:$P105&lt;0,1,0))</f>
        <v>0</v>
      </c>
      <c r="V105" s="61">
        <f t="shared" si="47"/>
        <v>0</v>
      </c>
      <c r="W105" s="61">
        <f t="array" ref="W105">SUM(IF($C105:$P105&gt;20,1,0))</f>
        <v>0</v>
      </c>
      <c r="X105" s="61">
        <f t="shared" si="48"/>
        <v>0</v>
      </c>
      <c r="Y105" s="61">
        <f t="array" ref="Y105">SUM(IF(C105:P105&gt;40,1,0))</f>
        <v>0</v>
      </c>
      <c r="Z105" s="61">
        <f t="shared" si="49"/>
        <v>0</v>
      </c>
      <c r="AA105" s="61">
        <v>11.848341232227488</v>
      </c>
      <c r="AB105" s="61"/>
      <c r="AC105" s="61">
        <v>5.9833975464740412</v>
      </c>
      <c r="AD105" s="61">
        <v>2.1313061610236939</v>
      </c>
      <c r="AE105" s="61">
        <v>3.2463584187297494</v>
      </c>
      <c r="AF105" s="61" t="s">
        <v>25</v>
      </c>
      <c r="AG105" s="61"/>
      <c r="AH105" s="61">
        <v>10</v>
      </c>
      <c r="AI105" s="61"/>
      <c r="AJ105" s="61"/>
      <c r="AK105" s="61"/>
      <c r="AL105" s="61">
        <v>44.528875379939215</v>
      </c>
      <c r="AM105" s="61">
        <f t="shared" si="94"/>
        <v>12.956379789732365</v>
      </c>
      <c r="AN105" s="61">
        <f t="shared" si="58"/>
        <v>7.9916987732370206</v>
      </c>
      <c r="AO105" s="61">
        <f t="shared" si="59"/>
        <v>44.528875379939215</v>
      </c>
      <c r="AP105" s="61">
        <f t="shared" si="60"/>
        <v>7</v>
      </c>
      <c r="AQ105" s="61">
        <f t="array" ref="AQ105">SUM(IF($AA105:$AL105&lt;0,1,0))</f>
        <v>0</v>
      </c>
      <c r="AR105" s="61">
        <f t="shared" si="61"/>
        <v>0</v>
      </c>
      <c r="AS105" s="61">
        <f t="array" ref="AS105">SUM(IF($AA105:$AL105&gt;20,1,0))</f>
        <v>2</v>
      </c>
      <c r="AT105" s="61">
        <f t="shared" si="62"/>
        <v>28.571428571428569</v>
      </c>
      <c r="AU105" s="61">
        <f t="array" ref="AU105">SUM(IF(AA105:AL105&gt;40,1,0))</f>
        <v>2</v>
      </c>
      <c r="AV105" s="61">
        <f t="shared" si="63"/>
        <v>28.571428571428569</v>
      </c>
      <c r="AW105" s="61">
        <v>-3.9540816326530726</v>
      </c>
      <c r="AX105" s="61">
        <v>-5.110294117647058</v>
      </c>
      <c r="AY105" s="61">
        <v>-2.5668116842759412</v>
      </c>
      <c r="AZ105" s="61">
        <v>1.2861736334405156</v>
      </c>
      <c r="BA105" s="61">
        <v>8.9956961555618054E-2</v>
      </c>
      <c r="BB105" s="61">
        <v>-1.3698630136986312</v>
      </c>
      <c r="BC105" s="61">
        <v>-4.7300433683519323</v>
      </c>
      <c r="BD105" s="61"/>
      <c r="BE105" s="61">
        <v>0</v>
      </c>
      <c r="BF105" s="61">
        <v>0.74850890886578714</v>
      </c>
      <c r="BG105" s="61">
        <v>5.7087202280805327E-2</v>
      </c>
      <c r="BH105" s="61">
        <v>-4.5007003213823671</v>
      </c>
      <c r="BI105" s="61">
        <v>1.184099032137929</v>
      </c>
      <c r="BJ105" s="61">
        <v>-7.0356132909155207</v>
      </c>
      <c r="BK105" s="61">
        <v>5.6097968147100303</v>
      </c>
      <c r="BL105" s="61">
        <v>0.33666169325529499</v>
      </c>
      <c r="BM105" s="61">
        <v>7.3139140841937955E-2</v>
      </c>
      <c r="BN105" s="61">
        <v>-2.1696143250688729</v>
      </c>
      <c r="BO105" s="61">
        <f t="shared" si="64"/>
        <v>-1.2971528451120868</v>
      </c>
      <c r="BP105" s="61">
        <f t="shared" si="65"/>
        <v>0</v>
      </c>
      <c r="BQ105" s="61">
        <f t="shared" si="66"/>
        <v>5.6097968147100303</v>
      </c>
      <c r="BR105" s="61">
        <f t="shared" si="67"/>
        <v>17</v>
      </c>
      <c r="BS105" s="61">
        <f t="array" ref="BS105">SUM(IF($AW105:$BN105&lt;0,1,0))</f>
        <v>8</v>
      </c>
      <c r="BT105" s="61">
        <f t="shared" si="68"/>
        <v>47.058823529411768</v>
      </c>
      <c r="BU105" s="61">
        <f t="array" ref="BU105">SUM(IF($AW105:$BN105&gt;20,1,0))</f>
        <v>0</v>
      </c>
      <c r="BV105" s="61">
        <f t="shared" si="69"/>
        <v>0</v>
      </c>
      <c r="BW105" s="61">
        <f t="array" ref="BW105">SUM(IF(AW105:BN105&gt;40,1,0))</f>
        <v>0</v>
      </c>
      <c r="BX105" s="61">
        <f t="shared" si="70"/>
        <v>0</v>
      </c>
      <c r="BY105" s="61">
        <v>6.8527918781725967</v>
      </c>
      <c r="BZ105" s="61"/>
      <c r="CA105" s="61">
        <v>5.7758620689655196</v>
      </c>
      <c r="CB105" s="61">
        <v>-5.6417489421720832</v>
      </c>
      <c r="CC105" s="61">
        <v>14.050235478806911</v>
      </c>
      <c r="CD105" s="61"/>
      <c r="CE105" s="61"/>
      <c r="CF105" s="61"/>
      <c r="CG105" s="61"/>
      <c r="CH105" s="61"/>
      <c r="CI105" s="61"/>
      <c r="CJ105" s="61">
        <v>4.5150501672239288E-2</v>
      </c>
      <c r="CK105" s="61"/>
      <c r="CL105" s="61"/>
      <c r="CM105" s="61"/>
      <c r="CN105" s="61"/>
      <c r="CO105" s="61">
        <v>5.8823529411764799</v>
      </c>
      <c r="CP105" s="61">
        <v>-12.213740458015266</v>
      </c>
      <c r="CQ105" s="61">
        <f t="shared" si="71"/>
        <v>2.107271924086628</v>
      </c>
      <c r="CR105" s="61">
        <f t="shared" si="72"/>
        <v>5.7758620689655196</v>
      </c>
      <c r="CS105" s="61">
        <f t="shared" si="73"/>
        <v>14.050235478806911</v>
      </c>
      <c r="CT105" s="61">
        <f t="shared" si="74"/>
        <v>7</v>
      </c>
      <c r="CU105" s="61">
        <f t="array" ref="CU105">SUM(IF($BY105:$CP105&lt;0,1,0))</f>
        <v>2</v>
      </c>
      <c r="CV105" s="61">
        <f t="shared" si="75"/>
        <v>28.571428571428573</v>
      </c>
      <c r="CW105" s="61">
        <f t="array" ref="CW105">SUM(IF($BY105:$CP105&gt;20,1,0))</f>
        <v>0</v>
      </c>
      <c r="CX105" s="61">
        <f t="shared" si="76"/>
        <v>0</v>
      </c>
      <c r="CY105" s="61">
        <f t="array" ref="CY105">SUM(IF(BY105:CP105&gt;40,1,0))</f>
        <v>0</v>
      </c>
      <c r="CZ105" s="61">
        <f t="shared" si="77"/>
        <v>0</v>
      </c>
      <c r="DA105" s="61">
        <v>-0.10708626167203295</v>
      </c>
      <c r="DB105" s="61">
        <v>0</v>
      </c>
      <c r="DC105" s="61">
        <f t="shared" si="78"/>
        <v>-5.3543130836016473E-2</v>
      </c>
      <c r="DD105" s="61">
        <f t="shared" si="79"/>
        <v>-5.3543130836016473E-2</v>
      </c>
      <c r="DE105" s="61">
        <f t="shared" si="80"/>
        <v>0</v>
      </c>
      <c r="DF105" s="61">
        <f t="shared" si="81"/>
        <v>2</v>
      </c>
      <c r="DG105" s="61">
        <f t="array" ref="DG105">SUM(IF($DA105:$DB105&lt;0,1,0))</f>
        <v>1</v>
      </c>
      <c r="DH105" s="61">
        <f t="shared" si="82"/>
        <v>50</v>
      </c>
      <c r="DI105" s="61">
        <f t="array" ref="DI105">SUM(IF($DA105:$DB105&gt;20,1,0))</f>
        <v>0</v>
      </c>
      <c r="DJ105" s="61">
        <f t="shared" si="83"/>
        <v>0</v>
      </c>
      <c r="DK105" s="61">
        <f t="array" ref="DK105">SUM(IF(DA105:DB105&gt;40,1,0))</f>
        <v>0</v>
      </c>
      <c r="DL105" s="61">
        <f t="shared" si="84"/>
        <v>0</v>
      </c>
      <c r="DM105" s="61">
        <v>3.0072008893322737</v>
      </c>
      <c r="DN105" s="61">
        <v>3.5714285714285809</v>
      </c>
      <c r="DO105" s="61">
        <f t="shared" si="95"/>
        <v>3.2893147303804273</v>
      </c>
      <c r="DP105" s="61">
        <f t="shared" si="96"/>
        <v>3.2893147303804273</v>
      </c>
      <c r="DQ105" s="61">
        <f t="shared" si="97"/>
        <v>3.5714285714285809</v>
      </c>
      <c r="DR105" s="61">
        <f t="shared" si="98"/>
        <v>2</v>
      </c>
      <c r="DS105" s="61">
        <f t="array" ref="DS105">SUM(IF($DM105:$DN105&lt;0,1,0))</f>
        <v>0</v>
      </c>
      <c r="DT105" s="61">
        <f t="shared" si="99"/>
        <v>0</v>
      </c>
      <c r="DU105" s="61">
        <f t="array" ref="DU105">SUM(IF($DM105:$DN105&gt;20,1,0))</f>
        <v>0</v>
      </c>
      <c r="DV105" s="61">
        <f t="shared" si="100"/>
        <v>0</v>
      </c>
      <c r="DW105" s="61">
        <f t="array" ref="DW105">SUM(IF(DM105:DN105&gt;40,1,0))</f>
        <v>0</v>
      </c>
      <c r="DX105" s="61">
        <f t="shared" si="101"/>
        <v>0</v>
      </c>
      <c r="DY105" s="61">
        <f t="shared" si="91"/>
        <v>2.5742866605632546</v>
      </c>
      <c r="DZ105" s="61">
        <f t="shared" si="54"/>
        <v>0.54258530106054104</v>
      </c>
      <c r="EA105" s="61">
        <f t="shared" si="85"/>
        <v>44.528875379939215</v>
      </c>
      <c r="EB105" s="61">
        <f t="shared" si="93"/>
        <v>-0.23559276487064285</v>
      </c>
      <c r="EC105" s="61">
        <f t="shared" si="55"/>
        <v>9.0456670370187187</v>
      </c>
      <c r="ED105" s="61">
        <f t="shared" si="86"/>
        <v>37</v>
      </c>
      <c r="EE105" s="61">
        <f t="shared" si="86"/>
        <v>11</v>
      </c>
      <c r="EF105" s="61">
        <f t="shared" si="87"/>
        <v>29.72972972972973</v>
      </c>
      <c r="EG105" s="61">
        <f t="shared" si="88"/>
        <v>2</v>
      </c>
      <c r="EH105" s="61">
        <f t="shared" si="89"/>
        <v>5.4054054054054053</v>
      </c>
      <c r="EI105" s="61">
        <f t="shared" si="92"/>
        <v>5.0675675675675675</v>
      </c>
      <c r="EJ105" s="61">
        <f t="shared" si="56"/>
        <v>2</v>
      </c>
      <c r="EK105" s="61">
        <f t="shared" si="90"/>
        <v>5.4054054054054053</v>
      </c>
      <c r="EL105" s="84"/>
      <c r="EM105" s="84"/>
      <c r="EN105" s="84"/>
      <c r="EO105" s="84"/>
    </row>
    <row r="106" spans="2:145" x14ac:dyDescent="0.4">
      <c r="B106" s="88">
        <v>1897</v>
      </c>
      <c r="C106" s="61"/>
      <c r="D106" s="61"/>
      <c r="E106" s="61"/>
      <c r="F106" s="61"/>
      <c r="G106" s="61">
        <v>2.8463446321010943</v>
      </c>
      <c r="H106" s="61"/>
      <c r="I106" s="61"/>
      <c r="J106" s="61"/>
      <c r="K106" s="61"/>
      <c r="L106" s="61"/>
      <c r="M106" s="61">
        <v>1.4285714285714246</v>
      </c>
      <c r="N106" s="61"/>
      <c r="O106" s="61"/>
      <c r="P106" s="61"/>
      <c r="Q106" s="61">
        <f t="shared" si="50"/>
        <v>2.1374580303362594</v>
      </c>
      <c r="R106" s="61">
        <f t="shared" si="51"/>
        <v>2.1374580303362594</v>
      </c>
      <c r="S106" s="61">
        <f t="shared" si="52"/>
        <v>2.8463446321010943</v>
      </c>
      <c r="T106" s="61">
        <f t="shared" si="53"/>
        <v>2</v>
      </c>
      <c r="U106" s="61">
        <f t="array" ref="U106">SUM(IF($C106:$P106&lt;0,1,0))</f>
        <v>0</v>
      </c>
      <c r="V106" s="61">
        <f t="shared" si="47"/>
        <v>0</v>
      </c>
      <c r="W106" s="61">
        <f t="array" ref="W106">SUM(IF($C106:$P106&gt;20,1,0))</f>
        <v>0</v>
      </c>
      <c r="X106" s="61">
        <f t="shared" si="48"/>
        <v>0</v>
      </c>
      <c r="Y106" s="61">
        <f t="array" ref="Y106">SUM(IF(C106:P106&gt;40,1,0))</f>
        <v>0</v>
      </c>
      <c r="Z106" s="61">
        <f t="shared" si="49"/>
        <v>0</v>
      </c>
      <c r="AA106" s="61">
        <v>9.745762711864403</v>
      </c>
      <c r="AB106" s="61"/>
      <c r="AC106" s="61">
        <v>35.510807591649488</v>
      </c>
      <c r="AD106" s="61">
        <v>35.999472668656139</v>
      </c>
      <c r="AE106" s="61">
        <v>15.910380742639108</v>
      </c>
      <c r="AF106" s="61" t="s">
        <v>25</v>
      </c>
      <c r="AG106" s="61"/>
      <c r="AH106" s="61">
        <v>18.471953578336553</v>
      </c>
      <c r="AI106" s="61"/>
      <c r="AJ106" s="61"/>
      <c r="AK106" s="61"/>
      <c r="AL106" s="61">
        <v>-10.515247108307047</v>
      </c>
      <c r="AM106" s="61">
        <f t="shared" si="94"/>
        <v>17.520521697473107</v>
      </c>
      <c r="AN106" s="61">
        <f t="shared" si="58"/>
        <v>17.191167160487829</v>
      </c>
      <c r="AO106" s="61">
        <f t="shared" si="59"/>
        <v>35.999472668656139</v>
      </c>
      <c r="AP106" s="61">
        <f t="shared" si="60"/>
        <v>7</v>
      </c>
      <c r="AQ106" s="61">
        <f t="array" ref="AQ106">SUM(IF($AA106:$AL106&lt;0,1,0))</f>
        <v>1</v>
      </c>
      <c r="AR106" s="61">
        <f t="shared" si="61"/>
        <v>14.285714285714286</v>
      </c>
      <c r="AS106" s="61">
        <f t="array" ref="AS106">SUM(IF($AA106:$AL106&gt;20,1,0))</f>
        <v>3</v>
      </c>
      <c r="AT106" s="61">
        <f t="shared" si="62"/>
        <v>42.857142857142854</v>
      </c>
      <c r="AU106" s="61">
        <f t="array" ref="AU106">SUM(IF(AA106:AL106&gt;40,1,0))</f>
        <v>1</v>
      </c>
      <c r="AV106" s="61">
        <f t="shared" si="63"/>
        <v>14.285714285714285</v>
      </c>
      <c r="AW106" s="61">
        <v>2.5232403718459473</v>
      </c>
      <c r="AX106" s="61">
        <v>8.472479901051333</v>
      </c>
      <c r="AY106" s="61">
        <v>0</v>
      </c>
      <c r="AZ106" s="61">
        <v>3.9682539682539679</v>
      </c>
      <c r="BA106" s="61">
        <v>2.0073360855435975</v>
      </c>
      <c r="BB106" s="61">
        <v>2.7777777777777803</v>
      </c>
      <c r="BC106" s="61">
        <v>8.59305495339553</v>
      </c>
      <c r="BD106" s="61"/>
      <c r="BE106" s="61">
        <v>0</v>
      </c>
      <c r="BF106" s="61">
        <v>1.0867345199203597</v>
      </c>
      <c r="BG106" s="61">
        <v>-0.59330408983278016</v>
      </c>
      <c r="BH106" s="61">
        <v>16.210001363052729</v>
      </c>
      <c r="BI106" s="61">
        <v>5.6266591324239101</v>
      </c>
      <c r="BJ106" s="61">
        <v>16.723202749187749</v>
      </c>
      <c r="BK106" s="61">
        <v>-1.098969843889726</v>
      </c>
      <c r="BL106" s="61">
        <v>2.8645143463270997</v>
      </c>
      <c r="BM106" s="61">
        <v>4.1662115294563868</v>
      </c>
      <c r="BN106" s="61">
        <v>1.6896972896867239</v>
      </c>
      <c r="BO106" s="61">
        <f t="shared" si="64"/>
        <v>4.4127582384823896</v>
      </c>
      <c r="BP106" s="61">
        <f t="shared" si="65"/>
        <v>2.7777777777777803</v>
      </c>
      <c r="BQ106" s="61">
        <f t="shared" si="66"/>
        <v>16.723202749187749</v>
      </c>
      <c r="BR106" s="61">
        <f t="shared" si="67"/>
        <v>17</v>
      </c>
      <c r="BS106" s="61">
        <f t="array" ref="BS106">SUM(IF($AW106:$BN106&lt;0,1,0))</f>
        <v>2</v>
      </c>
      <c r="BT106" s="61">
        <f t="shared" si="68"/>
        <v>11.764705882352942</v>
      </c>
      <c r="BU106" s="61">
        <f t="array" ref="BU106">SUM(IF($AW106:$BN106&gt;20,1,0))</f>
        <v>0</v>
      </c>
      <c r="BV106" s="61">
        <f t="shared" si="69"/>
        <v>0</v>
      </c>
      <c r="BW106" s="61">
        <f t="array" ref="BW106">SUM(IF(AW106:BN106&gt;40,1,0))</f>
        <v>0</v>
      </c>
      <c r="BX106" s="61">
        <f t="shared" si="70"/>
        <v>0</v>
      </c>
      <c r="BY106" s="61">
        <v>-6.4133016627078447</v>
      </c>
      <c r="BZ106" s="61"/>
      <c r="CA106" s="61">
        <v>17.359413202933982</v>
      </c>
      <c r="CB106" s="61">
        <v>3.8009822763185959</v>
      </c>
      <c r="CC106" s="61">
        <v>7.777013076393656</v>
      </c>
      <c r="CD106" s="61"/>
      <c r="CE106" s="61"/>
      <c r="CF106" s="61"/>
      <c r="CG106" s="61"/>
      <c r="CH106" s="61"/>
      <c r="CI106" s="61"/>
      <c r="CJ106" s="61">
        <v>4.9822030450953001</v>
      </c>
      <c r="CK106" s="61"/>
      <c r="CL106" s="61"/>
      <c r="CM106" s="61"/>
      <c r="CN106" s="61"/>
      <c r="CO106" s="61">
        <v>-2.7065527065527144</v>
      </c>
      <c r="CP106" s="61">
        <v>-5.2173913043478182</v>
      </c>
      <c r="CQ106" s="61">
        <f t="shared" si="71"/>
        <v>2.7974808467333085</v>
      </c>
      <c r="CR106" s="61">
        <f t="shared" si="72"/>
        <v>3.8009822763185959</v>
      </c>
      <c r="CS106" s="61">
        <f t="shared" si="73"/>
        <v>17.359413202933982</v>
      </c>
      <c r="CT106" s="61">
        <f t="shared" si="74"/>
        <v>7</v>
      </c>
      <c r="CU106" s="61">
        <f t="array" ref="CU106">SUM(IF($BY106:$CP106&lt;0,1,0))</f>
        <v>3</v>
      </c>
      <c r="CV106" s="61">
        <f t="shared" si="75"/>
        <v>42.857142857142854</v>
      </c>
      <c r="CW106" s="61">
        <f t="array" ref="CW106">SUM(IF($BY106:$CP106&gt;20,1,0))</f>
        <v>0</v>
      </c>
      <c r="CX106" s="61">
        <f t="shared" si="76"/>
        <v>0</v>
      </c>
      <c r="CY106" s="61">
        <f t="array" ref="CY106">SUM(IF(BY106:CP106&gt;40,1,0))</f>
        <v>0</v>
      </c>
      <c r="CZ106" s="61">
        <f t="shared" si="77"/>
        <v>0</v>
      </c>
      <c r="DA106" s="61">
        <v>1.3756223539589554</v>
      </c>
      <c r="DB106" s="61">
        <v>-0.66003300330033843</v>
      </c>
      <c r="DC106" s="61">
        <f t="shared" si="78"/>
        <v>0.35779467532930848</v>
      </c>
      <c r="DD106" s="61">
        <f t="shared" si="79"/>
        <v>0.35779467532930853</v>
      </c>
      <c r="DE106" s="61">
        <f t="shared" si="80"/>
        <v>1.3756223539589554</v>
      </c>
      <c r="DF106" s="61">
        <f t="shared" si="81"/>
        <v>2</v>
      </c>
      <c r="DG106" s="61">
        <f t="array" ref="DG106">SUM(IF($DA106:$DB106&lt;0,1,0))</f>
        <v>1</v>
      </c>
      <c r="DH106" s="61">
        <f t="shared" si="82"/>
        <v>50</v>
      </c>
      <c r="DI106" s="61">
        <f t="array" ref="DI106">SUM(IF($DA106:$DB106&gt;20,1,0))</f>
        <v>0</v>
      </c>
      <c r="DJ106" s="61">
        <f t="shared" si="83"/>
        <v>0</v>
      </c>
      <c r="DK106" s="61">
        <f t="array" ref="DK106">SUM(IF(DA106:DB106&gt;40,1,0))</f>
        <v>0</v>
      </c>
      <c r="DL106" s="61">
        <f t="shared" si="84"/>
        <v>0</v>
      </c>
      <c r="DM106" s="61">
        <v>0.52680466336960663</v>
      </c>
      <c r="DN106" s="61">
        <v>-0.49261083743844525</v>
      </c>
      <c r="DO106" s="61">
        <f t="shared" si="95"/>
        <v>1.7096912965580691E-2</v>
      </c>
      <c r="DP106" s="61">
        <f t="shared" si="96"/>
        <v>1.7096912965580691E-2</v>
      </c>
      <c r="DQ106" s="61">
        <f t="shared" si="97"/>
        <v>0.52680466336960663</v>
      </c>
      <c r="DR106" s="61">
        <f t="shared" si="98"/>
        <v>2</v>
      </c>
      <c r="DS106" s="61">
        <f t="array" ref="DS106">SUM(IF($DM106:$DN106&lt;0,1,0))</f>
        <v>1</v>
      </c>
      <c r="DT106" s="61">
        <f t="shared" si="99"/>
        <v>50</v>
      </c>
      <c r="DU106" s="61">
        <f t="array" ref="DU106">SUM(IF($DM106:$DN106&gt;20,1,0))</f>
        <v>0</v>
      </c>
      <c r="DV106" s="61">
        <f t="shared" si="100"/>
        <v>0</v>
      </c>
      <c r="DW106" s="61">
        <f t="array" ref="DW106">SUM(IF(DM106:DN106&gt;40,1,0))</f>
        <v>0</v>
      </c>
      <c r="DX106" s="61">
        <f t="shared" si="101"/>
        <v>0</v>
      </c>
      <c r="DY106" s="61">
        <f t="shared" si="91"/>
        <v>5.687419038984296</v>
      </c>
      <c r="DZ106" s="61">
        <f t="shared" si="54"/>
        <v>2.8120612049394373</v>
      </c>
      <c r="EA106" s="61">
        <f t="shared" si="85"/>
        <v>35.999472668656139</v>
      </c>
      <c r="EB106" s="61">
        <f t="shared" si="93"/>
        <v>-0.31245540684834655</v>
      </c>
      <c r="EC106" s="61">
        <f t="shared" si="55"/>
        <v>9.9526013064660361</v>
      </c>
      <c r="ED106" s="61">
        <f t="shared" si="86"/>
        <v>37</v>
      </c>
      <c r="EE106" s="61">
        <f t="shared" si="86"/>
        <v>8</v>
      </c>
      <c r="EF106" s="61">
        <f t="shared" si="87"/>
        <v>21.621621621621621</v>
      </c>
      <c r="EG106" s="61">
        <f t="shared" si="88"/>
        <v>3</v>
      </c>
      <c r="EH106" s="61">
        <f t="shared" si="89"/>
        <v>8.1081081081081088</v>
      </c>
      <c r="EI106" s="61">
        <f t="shared" si="92"/>
        <v>4.1041041041041044</v>
      </c>
      <c r="EJ106" s="61">
        <f t="shared" si="56"/>
        <v>1</v>
      </c>
      <c r="EK106" s="61">
        <f t="shared" si="90"/>
        <v>2.7027027027027026</v>
      </c>
      <c r="EL106" s="84"/>
      <c r="EM106" s="84"/>
      <c r="EN106" s="84"/>
      <c r="EO106" s="84"/>
    </row>
    <row r="107" spans="2:145" x14ac:dyDescent="0.4">
      <c r="B107" s="88">
        <v>1898</v>
      </c>
      <c r="C107" s="61"/>
      <c r="D107" s="61"/>
      <c r="E107" s="61"/>
      <c r="F107" s="61"/>
      <c r="G107" s="61">
        <v>14.216812126779965</v>
      </c>
      <c r="H107" s="61"/>
      <c r="I107" s="61"/>
      <c r="J107" s="61"/>
      <c r="K107" s="61"/>
      <c r="L107" s="61"/>
      <c r="M107" s="61">
        <v>2.8169014084506965</v>
      </c>
      <c r="N107" s="61"/>
      <c r="O107" s="61"/>
      <c r="P107" s="61"/>
      <c r="Q107" s="61">
        <f t="shared" si="50"/>
        <v>8.5168567676153302</v>
      </c>
      <c r="R107" s="61">
        <f t="shared" si="51"/>
        <v>8.5168567676153302</v>
      </c>
      <c r="S107" s="61">
        <f t="shared" si="52"/>
        <v>14.216812126779965</v>
      </c>
      <c r="T107" s="61">
        <f t="shared" si="53"/>
        <v>2</v>
      </c>
      <c r="U107" s="61">
        <f t="array" ref="U107">SUM(IF($C107:$P107&lt;0,1,0))</f>
        <v>0</v>
      </c>
      <c r="V107" s="61">
        <f t="shared" si="47"/>
        <v>0</v>
      </c>
      <c r="W107" s="61">
        <f t="array" ref="W107">SUM(IF($C107:$P107&gt;20,1,0))</f>
        <v>0</v>
      </c>
      <c r="X107" s="61">
        <f t="shared" si="48"/>
        <v>0</v>
      </c>
      <c r="Y107" s="61">
        <f t="array" ref="Y107">SUM(IF(C107:P107&gt;40,1,0))</f>
        <v>0</v>
      </c>
      <c r="Z107" s="61">
        <f t="shared" si="49"/>
        <v>0</v>
      </c>
      <c r="AA107" s="61">
        <v>23.552123552123572</v>
      </c>
      <c r="AB107" s="61"/>
      <c r="AC107" s="61">
        <v>-5.0107268848477373</v>
      </c>
      <c r="AD107" s="61">
        <v>-17.858773477223195</v>
      </c>
      <c r="AE107" s="61">
        <v>14.230523627075353</v>
      </c>
      <c r="AF107" s="61">
        <v>76.623376623376643</v>
      </c>
      <c r="AG107" s="61"/>
      <c r="AH107" s="61">
        <v>-19.755102040816329</v>
      </c>
      <c r="AI107" s="61"/>
      <c r="AJ107" s="61"/>
      <c r="AK107" s="61">
        <v>8.4158415841584233</v>
      </c>
      <c r="AL107" s="61">
        <v>26.321974148061123</v>
      </c>
      <c r="AM107" s="61">
        <f t="shared" si="94"/>
        <v>13.314904641488482</v>
      </c>
      <c r="AN107" s="61">
        <f t="shared" si="58"/>
        <v>11.323182605616889</v>
      </c>
      <c r="AO107" s="61">
        <f t="shared" si="59"/>
        <v>76.623376623376643</v>
      </c>
      <c r="AP107" s="61">
        <f t="shared" si="60"/>
        <v>8</v>
      </c>
      <c r="AQ107" s="61">
        <f t="array" ref="AQ107">SUM(IF($AA107:$AL107&lt;0,1,0))</f>
        <v>3</v>
      </c>
      <c r="AR107" s="61">
        <f t="shared" si="61"/>
        <v>37.5</v>
      </c>
      <c r="AS107" s="61">
        <f t="array" ref="AS107">SUM(IF($AA107:$AL107&gt;20,1,0))</f>
        <v>3</v>
      </c>
      <c r="AT107" s="61">
        <f t="shared" si="62"/>
        <v>37.5</v>
      </c>
      <c r="AU107" s="61">
        <f t="array" ref="AU107">SUM(IF(AA107:AL107&gt;40,1,0))</f>
        <v>1</v>
      </c>
      <c r="AV107" s="61">
        <f t="shared" si="63"/>
        <v>12.5</v>
      </c>
      <c r="AW107" s="61">
        <v>3.2383419689119064</v>
      </c>
      <c r="AX107" s="61">
        <v>2.296983758700688</v>
      </c>
      <c r="AY107" s="61">
        <v>5.2656758308349749</v>
      </c>
      <c r="AZ107" s="61">
        <v>3.9694656488549587</v>
      </c>
      <c r="BA107" s="61">
        <v>2.5849731663685134</v>
      </c>
      <c r="BB107" s="61">
        <v>2.7027027027027049</v>
      </c>
      <c r="BC107" s="61">
        <v>2.0704522724676266</v>
      </c>
      <c r="BD107" s="61"/>
      <c r="BE107" s="61">
        <v>0</v>
      </c>
      <c r="BF107" s="61">
        <v>1.2739877417857759</v>
      </c>
      <c r="BG107" s="61">
        <v>5.8347666279830364</v>
      </c>
      <c r="BH107" s="61">
        <v>1.2607328877191293</v>
      </c>
      <c r="BI107" s="61">
        <v>4.3816759440348942</v>
      </c>
      <c r="BJ107" s="61">
        <v>19.511217948717952</v>
      </c>
      <c r="BK107" s="61">
        <v>1.0550722564396542</v>
      </c>
      <c r="BL107" s="61">
        <v>4.8790904902921461</v>
      </c>
      <c r="BM107" s="61">
        <v>1.426731397998604</v>
      </c>
      <c r="BN107" s="61">
        <v>1.9720006922810656</v>
      </c>
      <c r="BO107" s="61">
        <f t="shared" si="64"/>
        <v>3.748463019770214</v>
      </c>
      <c r="BP107" s="61">
        <f t="shared" si="65"/>
        <v>2.5849731663685134</v>
      </c>
      <c r="BQ107" s="61">
        <f t="shared" si="66"/>
        <v>19.511217948717952</v>
      </c>
      <c r="BR107" s="61">
        <f t="shared" si="67"/>
        <v>17</v>
      </c>
      <c r="BS107" s="61">
        <f t="array" ref="BS107">SUM(IF($AW107:$BN107&lt;0,1,0))</f>
        <v>0</v>
      </c>
      <c r="BT107" s="61">
        <f t="shared" si="68"/>
        <v>0</v>
      </c>
      <c r="BU107" s="61">
        <f t="array" ref="BU107">SUM(IF($AW107:$BN107&gt;20,1,0))</f>
        <v>0</v>
      </c>
      <c r="BV107" s="61">
        <f t="shared" si="69"/>
        <v>0</v>
      </c>
      <c r="BW107" s="61">
        <f t="array" ref="BW107">SUM(IF(AW107:BN107&gt;40,1,0))</f>
        <v>0</v>
      </c>
      <c r="BX107" s="61">
        <f t="shared" si="70"/>
        <v>0</v>
      </c>
      <c r="BY107" s="61">
        <v>-10.532994923857865</v>
      </c>
      <c r="BZ107" s="61"/>
      <c r="CA107" s="61">
        <v>4.6527777777777697</v>
      </c>
      <c r="CB107" s="61">
        <v>12.157992182678468</v>
      </c>
      <c r="CC107" s="61">
        <v>-4.2145593869731766</v>
      </c>
      <c r="CD107" s="61"/>
      <c r="CE107" s="61"/>
      <c r="CF107" s="61"/>
      <c r="CG107" s="61"/>
      <c r="CH107" s="61"/>
      <c r="CI107" s="61"/>
      <c r="CJ107" s="61">
        <v>-1.0816037536458563</v>
      </c>
      <c r="CK107" s="61"/>
      <c r="CL107" s="61"/>
      <c r="CM107" s="61"/>
      <c r="CN107" s="61"/>
      <c r="CO107" s="61">
        <v>14.934114202049786</v>
      </c>
      <c r="CP107" s="61">
        <v>1.8348623853210899</v>
      </c>
      <c r="CQ107" s="61">
        <f t="shared" si="71"/>
        <v>2.5357983547643164</v>
      </c>
      <c r="CR107" s="61">
        <f t="shared" si="72"/>
        <v>1.8348623853210899</v>
      </c>
      <c r="CS107" s="61">
        <f t="shared" si="73"/>
        <v>14.934114202049786</v>
      </c>
      <c r="CT107" s="61">
        <f t="shared" si="74"/>
        <v>7</v>
      </c>
      <c r="CU107" s="61">
        <f t="array" ref="CU107">SUM(IF($BY107:$CP107&lt;0,1,0))</f>
        <v>3</v>
      </c>
      <c r="CV107" s="61">
        <f t="shared" si="75"/>
        <v>42.857142857142854</v>
      </c>
      <c r="CW107" s="61">
        <f t="array" ref="CW107">SUM(IF($BY107:$CP107&gt;20,1,0))</f>
        <v>0</v>
      </c>
      <c r="CX107" s="61">
        <f t="shared" si="76"/>
        <v>0</v>
      </c>
      <c r="CY107" s="61">
        <f t="array" ref="CY107">SUM(IF(BY107:CP107&gt;40,1,0))</f>
        <v>0</v>
      </c>
      <c r="CZ107" s="61">
        <f t="shared" si="77"/>
        <v>0</v>
      </c>
      <c r="DA107" s="61">
        <v>3.8402133534635108</v>
      </c>
      <c r="DB107" s="61">
        <v>0.46948356807511665</v>
      </c>
      <c r="DC107" s="61">
        <f t="shared" si="78"/>
        <v>2.1548484607693137</v>
      </c>
      <c r="DD107" s="61">
        <f t="shared" si="79"/>
        <v>2.1548484607693137</v>
      </c>
      <c r="DE107" s="61">
        <f t="shared" si="80"/>
        <v>3.8402133534635108</v>
      </c>
      <c r="DF107" s="61">
        <f t="shared" si="81"/>
        <v>2</v>
      </c>
      <c r="DG107" s="61">
        <f t="array" ref="DG107">SUM(IF($DA107:$DB107&lt;0,1,0))</f>
        <v>0</v>
      </c>
      <c r="DH107" s="61">
        <f t="shared" si="82"/>
        <v>0</v>
      </c>
      <c r="DI107" s="61">
        <f t="array" ref="DI107">SUM(IF($DA107:$DB107&gt;20,1,0))</f>
        <v>0</v>
      </c>
      <c r="DJ107" s="61">
        <f t="shared" si="83"/>
        <v>0</v>
      </c>
      <c r="DK107" s="61">
        <f t="array" ref="DK107">SUM(IF(DA107:DB107&gt;40,1,0))</f>
        <v>0</v>
      </c>
      <c r="DL107" s="61">
        <f t="shared" si="84"/>
        <v>0</v>
      </c>
      <c r="DM107" s="61">
        <v>-5.5080016831779433E-2</v>
      </c>
      <c r="DN107" s="61">
        <v>0.99009900990101318</v>
      </c>
      <c r="DO107" s="61">
        <f t="shared" si="95"/>
        <v>0.46750949653461688</v>
      </c>
      <c r="DP107" s="61">
        <f t="shared" si="96"/>
        <v>0.46750949653461682</v>
      </c>
      <c r="DQ107" s="61">
        <f t="shared" si="97"/>
        <v>0.99009900990101318</v>
      </c>
      <c r="DR107" s="61">
        <f t="shared" si="98"/>
        <v>2</v>
      </c>
      <c r="DS107" s="61">
        <f t="array" ref="DS107">SUM(IF($DM107:$DN107&lt;0,1,0))</f>
        <v>1</v>
      </c>
      <c r="DT107" s="61">
        <f t="shared" si="99"/>
        <v>50</v>
      </c>
      <c r="DU107" s="61">
        <f t="array" ref="DU107">SUM(IF($DM107:$DN107&gt;20,1,0))</f>
        <v>0</v>
      </c>
      <c r="DV107" s="61">
        <f t="shared" si="100"/>
        <v>0</v>
      </c>
      <c r="DW107" s="61">
        <f t="array" ref="DW107">SUM(IF(DM107:DN107&gt;40,1,0))</f>
        <v>0</v>
      </c>
      <c r="DX107" s="61">
        <f t="shared" si="101"/>
        <v>0</v>
      </c>
      <c r="DY107" s="61">
        <f t="shared" si="91"/>
        <v>5.533477010557637</v>
      </c>
      <c r="DZ107" s="61">
        <f t="shared" si="54"/>
        <v>2.6438379345356093</v>
      </c>
      <c r="EA107" s="61">
        <f t="shared" si="85"/>
        <v>76.623376623376643</v>
      </c>
      <c r="EB107" s="61">
        <f t="shared" si="93"/>
        <v>0.144873182329989</v>
      </c>
      <c r="EC107" s="61">
        <f t="shared" si="55"/>
        <v>14.941365553856381</v>
      </c>
      <c r="ED107" s="61">
        <f t="shared" si="86"/>
        <v>38</v>
      </c>
      <c r="EE107" s="61">
        <f t="shared" si="86"/>
        <v>7</v>
      </c>
      <c r="EF107" s="61">
        <f t="shared" si="87"/>
        <v>18.421052631578949</v>
      </c>
      <c r="EG107" s="61">
        <f t="shared" si="88"/>
        <v>3</v>
      </c>
      <c r="EH107" s="61">
        <f t="shared" si="89"/>
        <v>7.8947368421052628</v>
      </c>
      <c r="EI107" s="61">
        <f t="shared" si="92"/>
        <v>4.4939676518623886</v>
      </c>
      <c r="EJ107" s="61">
        <f t="shared" si="56"/>
        <v>1</v>
      </c>
      <c r="EK107" s="61">
        <f t="shared" si="90"/>
        <v>2.6315789473684208</v>
      </c>
      <c r="EL107" s="84"/>
      <c r="EM107" s="84"/>
      <c r="EN107" s="84"/>
      <c r="EO107" s="84"/>
    </row>
    <row r="108" spans="2:145" x14ac:dyDescent="0.4">
      <c r="B108" s="88">
        <v>1899</v>
      </c>
      <c r="C108" s="61"/>
      <c r="D108" s="61"/>
      <c r="E108" s="61"/>
      <c r="F108" s="61"/>
      <c r="G108" s="61">
        <v>-6.3744218781419555</v>
      </c>
      <c r="H108" s="61"/>
      <c r="I108" s="61"/>
      <c r="J108" s="61"/>
      <c r="K108" s="61"/>
      <c r="L108" s="61"/>
      <c r="M108" s="61">
        <v>0</v>
      </c>
      <c r="N108" s="61"/>
      <c r="O108" s="61"/>
      <c r="P108" s="61"/>
      <c r="Q108" s="61">
        <f t="shared" si="50"/>
        <v>-3.1872109390709777</v>
      </c>
      <c r="R108" s="61">
        <f t="shared" si="51"/>
        <v>-3.1872109390709777</v>
      </c>
      <c r="S108" s="61">
        <f t="shared" si="52"/>
        <v>0</v>
      </c>
      <c r="T108" s="61">
        <f t="shared" si="53"/>
        <v>2</v>
      </c>
      <c r="U108" s="61">
        <f t="array" ref="U108">SUM(IF($C108:$P108&lt;0,1,0))</f>
        <v>1</v>
      </c>
      <c r="V108" s="61">
        <f t="shared" si="47"/>
        <v>50</v>
      </c>
      <c r="W108" s="61">
        <f t="array" ref="W108">SUM(IF($C108:$P108&gt;20,1,0))</f>
        <v>0</v>
      </c>
      <c r="X108" s="61">
        <f t="shared" si="48"/>
        <v>0</v>
      </c>
      <c r="Y108" s="61">
        <f t="array" ref="Y108">SUM(IF(C108:P108&gt;40,1,0))</f>
        <v>0</v>
      </c>
      <c r="Z108" s="61">
        <f t="shared" si="49"/>
        <v>0</v>
      </c>
      <c r="AA108" s="61">
        <v>-10.9375</v>
      </c>
      <c r="AB108" s="61"/>
      <c r="AC108" s="61">
        <v>-10.169631330981321</v>
      </c>
      <c r="AD108" s="61">
        <v>-5.3218307259218394</v>
      </c>
      <c r="AE108" s="61">
        <v>-3.9760709340485589</v>
      </c>
      <c r="AF108" s="61">
        <v>-20.588235294117652</v>
      </c>
      <c r="AG108" s="61"/>
      <c r="AH108" s="61">
        <v>2.9501525940996975</v>
      </c>
      <c r="AI108" s="61"/>
      <c r="AJ108" s="61"/>
      <c r="AK108" s="61">
        <v>-5.4794520547945202</v>
      </c>
      <c r="AL108" s="61">
        <v>1.1162790697674341</v>
      </c>
      <c r="AM108" s="61">
        <f t="shared" si="94"/>
        <v>-6.5507860844995944</v>
      </c>
      <c r="AN108" s="61">
        <f t="shared" si="58"/>
        <v>-5.4006413903581798</v>
      </c>
      <c r="AO108" s="61">
        <f t="shared" si="59"/>
        <v>2.9501525940996975</v>
      </c>
      <c r="AP108" s="61">
        <f t="shared" si="60"/>
        <v>8</v>
      </c>
      <c r="AQ108" s="61">
        <f t="array" ref="AQ108">SUM(IF($AA108:$AL108&lt;0,1,0))</f>
        <v>6</v>
      </c>
      <c r="AR108" s="61">
        <f t="shared" si="61"/>
        <v>75</v>
      </c>
      <c r="AS108" s="61">
        <f t="array" ref="AS108">SUM(IF($AA108:$AL108&gt;20,1,0))</f>
        <v>0</v>
      </c>
      <c r="AT108" s="61">
        <f t="shared" si="62"/>
        <v>0</v>
      </c>
      <c r="AU108" s="61">
        <f t="array" ref="AU108">SUM(IF(AA108:AL108&gt;40,1,0))</f>
        <v>0</v>
      </c>
      <c r="AV108" s="61">
        <f t="shared" si="63"/>
        <v>0</v>
      </c>
      <c r="AW108" s="61">
        <v>0</v>
      </c>
      <c r="AX108" s="61">
        <v>-1.8708590772074949</v>
      </c>
      <c r="AY108" s="61">
        <v>2.4996212695046212</v>
      </c>
      <c r="AZ108" s="61">
        <v>3.6710719530102791</v>
      </c>
      <c r="BA108" s="61">
        <v>1.9237478727351227</v>
      </c>
      <c r="BB108" s="61">
        <v>0</v>
      </c>
      <c r="BC108" s="61">
        <v>-7.1527255493630921</v>
      </c>
      <c r="BD108" s="61"/>
      <c r="BE108" s="61">
        <v>-1.9047619047619098</v>
      </c>
      <c r="BF108" s="61">
        <v>2.0532047006086945E-2</v>
      </c>
      <c r="BG108" s="61">
        <v>3.4152244315279914</v>
      </c>
      <c r="BH108" s="61">
        <v>3.2014889920601641</v>
      </c>
      <c r="BI108" s="61">
        <v>-2.0726129216695277</v>
      </c>
      <c r="BJ108" s="61">
        <v>2.7731566333004443</v>
      </c>
      <c r="BK108" s="61">
        <v>-1.4693171996542798</v>
      </c>
      <c r="BL108" s="61">
        <v>3.6409732933141683</v>
      </c>
      <c r="BM108" s="61">
        <v>3.6534140861580466</v>
      </c>
      <c r="BN108" s="61">
        <v>-3.2591038696537602</v>
      </c>
      <c r="BO108" s="61">
        <f t="shared" si="64"/>
        <v>0.41587353272393296</v>
      </c>
      <c r="BP108" s="61">
        <f t="shared" si="65"/>
        <v>2.0532047006086945E-2</v>
      </c>
      <c r="BQ108" s="61">
        <f t="shared" si="66"/>
        <v>3.6710719530102791</v>
      </c>
      <c r="BR108" s="61">
        <f t="shared" si="67"/>
        <v>17</v>
      </c>
      <c r="BS108" s="61">
        <f t="array" ref="BS108">SUM(IF($AW108:$BN108&lt;0,1,0))</f>
        <v>6</v>
      </c>
      <c r="BT108" s="61">
        <f t="shared" si="68"/>
        <v>35.294117647058826</v>
      </c>
      <c r="BU108" s="61">
        <f t="array" ref="BU108">SUM(IF($AW108:$BN108&gt;20,1,0))</f>
        <v>0</v>
      </c>
      <c r="BV108" s="61">
        <f t="shared" si="69"/>
        <v>0</v>
      </c>
      <c r="BW108" s="61">
        <f t="array" ref="BW108">SUM(IF(AW108:BN108&gt;40,1,0))</f>
        <v>0</v>
      </c>
      <c r="BX108" s="61">
        <f t="shared" si="70"/>
        <v>0</v>
      </c>
      <c r="BY108" s="61">
        <v>-9.645390070921982</v>
      </c>
      <c r="BZ108" s="61"/>
      <c r="CA108" s="61">
        <v>-2.6542800265428004</v>
      </c>
      <c r="CB108" s="61">
        <v>7.7586206896551708</v>
      </c>
      <c r="CC108" s="61">
        <v>-1.866666666666674</v>
      </c>
      <c r="CD108" s="61"/>
      <c r="CE108" s="61"/>
      <c r="CF108" s="61"/>
      <c r="CG108" s="61"/>
      <c r="CH108" s="61"/>
      <c r="CI108" s="61"/>
      <c r="CJ108" s="61">
        <v>-5.0089126559714838</v>
      </c>
      <c r="CK108" s="61"/>
      <c r="CL108" s="61"/>
      <c r="CM108" s="61"/>
      <c r="CN108" s="61"/>
      <c r="CO108" s="61">
        <v>-8.1528662420382236</v>
      </c>
      <c r="CP108" s="61">
        <v>-17.117117117117118</v>
      </c>
      <c r="CQ108" s="61">
        <f t="shared" si="71"/>
        <v>-5.2409445842290152</v>
      </c>
      <c r="CR108" s="61">
        <f t="shared" si="72"/>
        <v>-5.0089126559714838</v>
      </c>
      <c r="CS108" s="61">
        <f t="shared" si="73"/>
        <v>7.7586206896551708</v>
      </c>
      <c r="CT108" s="61">
        <f t="shared" si="74"/>
        <v>7</v>
      </c>
      <c r="CU108" s="61">
        <f t="array" ref="CU108">SUM(IF($BY108:$CP108&lt;0,1,0))</f>
        <v>6</v>
      </c>
      <c r="CV108" s="61">
        <f t="shared" si="75"/>
        <v>85.714285714285708</v>
      </c>
      <c r="CW108" s="61">
        <f t="array" ref="CW108">SUM(IF($BY108:$CP108&gt;20,1,0))</f>
        <v>0</v>
      </c>
      <c r="CX108" s="61">
        <f t="shared" si="76"/>
        <v>0</v>
      </c>
      <c r="CY108" s="61">
        <f t="array" ref="CY108">SUM(IF(BY108:CP108&gt;40,1,0))</f>
        <v>0</v>
      </c>
      <c r="CZ108" s="61">
        <f t="shared" si="77"/>
        <v>0</v>
      </c>
      <c r="DA108" s="61">
        <v>-1.5890781964645662E-2</v>
      </c>
      <c r="DB108" s="61">
        <v>1.3888888888888868</v>
      </c>
      <c r="DC108" s="61">
        <f t="shared" si="78"/>
        <v>0.68649905346212059</v>
      </c>
      <c r="DD108" s="61">
        <f t="shared" si="79"/>
        <v>0.68649905346212059</v>
      </c>
      <c r="DE108" s="61">
        <f t="shared" si="80"/>
        <v>1.3888888888888868</v>
      </c>
      <c r="DF108" s="61">
        <f t="shared" si="81"/>
        <v>2</v>
      </c>
      <c r="DG108" s="61">
        <f t="array" ref="DG108">SUM(IF($DA108:$DB108&lt;0,1,0))</f>
        <v>1</v>
      </c>
      <c r="DH108" s="61">
        <f t="shared" si="82"/>
        <v>50</v>
      </c>
      <c r="DI108" s="61">
        <f t="array" ref="DI108">SUM(IF($DA108:$DB108&gt;20,1,0))</f>
        <v>0</v>
      </c>
      <c r="DJ108" s="61">
        <f t="shared" si="83"/>
        <v>0</v>
      </c>
      <c r="DK108" s="61">
        <f t="array" ref="DK108">SUM(IF(DA108:DB108&gt;40,1,0))</f>
        <v>0</v>
      </c>
      <c r="DL108" s="61">
        <f t="shared" si="84"/>
        <v>0</v>
      </c>
      <c r="DM108" s="61">
        <v>1.5279758474343239</v>
      </c>
      <c r="DN108" s="61">
        <v>-3.431372549019629</v>
      </c>
      <c r="DO108" s="61">
        <f t="shared" si="95"/>
        <v>-0.95169835079265253</v>
      </c>
      <c r="DP108" s="61">
        <f t="shared" si="96"/>
        <v>-0.95169835079265264</v>
      </c>
      <c r="DQ108" s="61">
        <f t="shared" si="97"/>
        <v>1.5279758474343239</v>
      </c>
      <c r="DR108" s="61">
        <f t="shared" si="98"/>
        <v>2</v>
      </c>
      <c r="DS108" s="61">
        <f t="array" ref="DS108">SUM(IF($DM108:$DN108&lt;0,1,0))</f>
        <v>1</v>
      </c>
      <c r="DT108" s="61">
        <f t="shared" si="99"/>
        <v>50</v>
      </c>
      <c r="DU108" s="61">
        <f t="array" ref="DU108">SUM(IF($DM108:$DN108&gt;20,1,0))</f>
        <v>0</v>
      </c>
      <c r="DV108" s="61">
        <f t="shared" si="100"/>
        <v>0</v>
      </c>
      <c r="DW108" s="61">
        <f t="array" ref="DW108">SUM(IF(DM108:DN108&gt;40,1,0))</f>
        <v>0</v>
      </c>
      <c r="DX108" s="61">
        <f t="shared" si="101"/>
        <v>0</v>
      </c>
      <c r="DY108" s="61">
        <f t="shared" si="91"/>
        <v>-2.3402071363709482</v>
      </c>
      <c r="DZ108" s="61">
        <f t="shared" si="54"/>
        <v>-1.6679919331604769</v>
      </c>
      <c r="EA108" s="61">
        <f t="shared" si="85"/>
        <v>7.7586206896551708</v>
      </c>
      <c r="EB108" s="61">
        <f t="shared" si="93"/>
        <v>0.19567611998739506</v>
      </c>
      <c r="EC108" s="61">
        <f t="shared" si="55"/>
        <v>5.8883900201033512</v>
      </c>
      <c r="ED108" s="61">
        <f t="shared" si="86"/>
        <v>38</v>
      </c>
      <c r="EE108" s="61">
        <f t="shared" si="86"/>
        <v>21</v>
      </c>
      <c r="EF108" s="61">
        <f t="shared" si="87"/>
        <v>55.263157894736842</v>
      </c>
      <c r="EG108" s="61">
        <f t="shared" si="88"/>
        <v>0</v>
      </c>
      <c r="EH108" s="61">
        <f t="shared" si="89"/>
        <v>0</v>
      </c>
      <c r="EI108" s="61">
        <f t="shared" si="92"/>
        <v>4.0310046888994258</v>
      </c>
      <c r="EJ108" s="61">
        <f t="shared" si="56"/>
        <v>0</v>
      </c>
      <c r="EK108" s="61">
        <f t="shared" si="90"/>
        <v>0</v>
      </c>
      <c r="EL108" s="84"/>
      <c r="EM108" s="84"/>
      <c r="EN108" s="84"/>
      <c r="EO108" s="84"/>
    </row>
    <row r="109" spans="2:145" x14ac:dyDescent="0.4">
      <c r="B109" s="88">
        <v>1900</v>
      </c>
      <c r="C109" s="61"/>
      <c r="D109" s="61"/>
      <c r="E109" s="61"/>
      <c r="F109" s="61"/>
      <c r="G109" s="61">
        <v>7.3883161512027451</v>
      </c>
      <c r="H109" s="61"/>
      <c r="I109" s="61"/>
      <c r="J109" s="61"/>
      <c r="K109" s="61"/>
      <c r="L109" s="61"/>
      <c r="M109" s="61">
        <v>4.1095890410958971</v>
      </c>
      <c r="N109" s="61"/>
      <c r="O109" s="61"/>
      <c r="P109" s="61"/>
      <c r="Q109" s="61">
        <f t="shared" si="50"/>
        <v>5.7489525961493211</v>
      </c>
      <c r="R109" s="61">
        <f t="shared" si="51"/>
        <v>5.7489525961493211</v>
      </c>
      <c r="S109" s="61">
        <f t="shared" si="52"/>
        <v>7.3883161512027451</v>
      </c>
      <c r="T109" s="61">
        <f t="shared" si="53"/>
        <v>2</v>
      </c>
      <c r="U109" s="61">
        <f t="array" ref="U109">SUM(IF($C109:$P109&lt;0,1,0))</f>
        <v>0</v>
      </c>
      <c r="V109" s="61">
        <f t="shared" si="47"/>
        <v>0</v>
      </c>
      <c r="W109" s="61">
        <f t="array" ref="W109">SUM(IF($C109:$P109&gt;20,1,0))</f>
        <v>0</v>
      </c>
      <c r="X109" s="61">
        <f t="shared" si="48"/>
        <v>0</v>
      </c>
      <c r="Y109" s="61">
        <f t="array" ref="Y109">SUM(IF(C109:P109&gt;40,1,0))</f>
        <v>0</v>
      </c>
      <c r="Z109" s="61">
        <f t="shared" si="49"/>
        <v>0</v>
      </c>
      <c r="AA109" s="61">
        <v>-1.7543859649122862</v>
      </c>
      <c r="AB109" s="61"/>
      <c r="AC109" s="61">
        <v>14.553706828260781</v>
      </c>
      <c r="AD109" s="61">
        <v>0.7019510259243078</v>
      </c>
      <c r="AE109" s="61">
        <v>15.53707305497586</v>
      </c>
      <c r="AF109" s="61">
        <v>30.092592592592581</v>
      </c>
      <c r="AG109" s="61"/>
      <c r="AH109" s="61">
        <v>-1.1857707509881465</v>
      </c>
      <c r="AI109" s="61"/>
      <c r="AJ109" s="61"/>
      <c r="AK109" s="61">
        <v>12.318840579710155</v>
      </c>
      <c r="AL109" s="61">
        <v>5.9797608095676136</v>
      </c>
      <c r="AM109" s="61">
        <f t="shared" si="94"/>
        <v>9.5304710218913584</v>
      </c>
      <c r="AN109" s="61">
        <f t="shared" si="58"/>
        <v>9.1493006946388853</v>
      </c>
      <c r="AO109" s="61">
        <f t="shared" si="59"/>
        <v>30.092592592592581</v>
      </c>
      <c r="AP109" s="61">
        <f t="shared" si="60"/>
        <v>8</v>
      </c>
      <c r="AQ109" s="61">
        <f t="array" ref="AQ109">SUM(IF($AA109:$AL109&lt;0,1,0))</f>
        <v>2</v>
      </c>
      <c r="AR109" s="61">
        <f t="shared" si="61"/>
        <v>25</v>
      </c>
      <c r="AS109" s="61">
        <f t="array" ref="AS109">SUM(IF($AA109:$AL109&gt;20,1,0))</f>
        <v>1</v>
      </c>
      <c r="AT109" s="61">
        <f t="shared" si="62"/>
        <v>12.5</v>
      </c>
      <c r="AU109" s="61">
        <f t="array" ref="AU109">SUM(IF(AA109:AL109&gt;40,1,0))</f>
        <v>0</v>
      </c>
      <c r="AV109" s="61">
        <f t="shared" si="63"/>
        <v>0</v>
      </c>
      <c r="AW109" s="61">
        <v>-1.129234629861986</v>
      </c>
      <c r="AX109" s="61">
        <v>6.9616014603256557</v>
      </c>
      <c r="AY109" s="61">
        <v>2.4386639077741656</v>
      </c>
      <c r="AZ109" s="61">
        <v>2.4079320113314564</v>
      </c>
      <c r="BA109" s="61">
        <v>-0.40542954098946593</v>
      </c>
      <c r="BB109" s="61">
        <v>1.3157894736842117</v>
      </c>
      <c r="BC109" s="61">
        <v>19.918803344375746</v>
      </c>
      <c r="BD109" s="61"/>
      <c r="BE109" s="61">
        <v>0.97087378640776123</v>
      </c>
      <c r="BF109" s="61">
        <v>6.5738456023825584</v>
      </c>
      <c r="BG109" s="61">
        <v>3.6025165215524515</v>
      </c>
      <c r="BH109" s="61">
        <v>0.7961975750171435</v>
      </c>
      <c r="BI109" s="61">
        <v>-2.1101558735967227</v>
      </c>
      <c r="BJ109" s="61">
        <v>-7.3995327102803774</v>
      </c>
      <c r="BK109" s="61">
        <v>2.5159027109480228</v>
      </c>
      <c r="BL109" s="61">
        <v>1.4495277193495342</v>
      </c>
      <c r="BM109" s="61">
        <v>-5.758175478277261</v>
      </c>
      <c r="BN109" s="61">
        <v>4.6310526315789469</v>
      </c>
      <c r="BO109" s="61">
        <f t="shared" si="64"/>
        <v>2.1635399124542261</v>
      </c>
      <c r="BP109" s="61">
        <f t="shared" si="65"/>
        <v>1.4495277193495342</v>
      </c>
      <c r="BQ109" s="61">
        <f t="shared" si="66"/>
        <v>19.918803344375746</v>
      </c>
      <c r="BR109" s="61">
        <f t="shared" si="67"/>
        <v>17</v>
      </c>
      <c r="BS109" s="61">
        <f t="array" ref="BS109">SUM(IF($AW109:$BN109&lt;0,1,0))</f>
        <v>5</v>
      </c>
      <c r="BT109" s="61">
        <f t="shared" si="68"/>
        <v>29.411764705882351</v>
      </c>
      <c r="BU109" s="61">
        <f t="array" ref="BU109">SUM(IF($AW109:$BN109&gt;20,1,0))</f>
        <v>0</v>
      </c>
      <c r="BV109" s="61">
        <f t="shared" si="69"/>
        <v>0</v>
      </c>
      <c r="BW109" s="61">
        <f t="array" ref="BW109">SUM(IF(AW109:BN109&gt;40,1,0))</f>
        <v>0</v>
      </c>
      <c r="BX109" s="61">
        <f t="shared" si="70"/>
        <v>0</v>
      </c>
      <c r="BY109" s="61">
        <v>7.5353218210361019</v>
      </c>
      <c r="BZ109" s="61"/>
      <c r="CA109" s="61">
        <v>-9.1342876618950086</v>
      </c>
      <c r="CB109" s="61">
        <v>-1.3957446808510638</v>
      </c>
      <c r="CC109" s="61">
        <v>37.771739130434803</v>
      </c>
      <c r="CD109" s="61"/>
      <c r="CE109" s="61"/>
      <c r="CF109" s="61"/>
      <c r="CG109" s="61"/>
      <c r="CH109" s="61"/>
      <c r="CI109" s="61"/>
      <c r="CJ109" s="61">
        <v>3.7735849056603818</v>
      </c>
      <c r="CK109" s="61"/>
      <c r="CL109" s="61"/>
      <c r="CM109" s="61"/>
      <c r="CN109" s="61"/>
      <c r="CO109" s="61">
        <v>12.482662968099863</v>
      </c>
      <c r="CP109" s="61">
        <v>16.304347826086961</v>
      </c>
      <c r="CQ109" s="61">
        <f t="shared" si="71"/>
        <v>9.6196606155102895</v>
      </c>
      <c r="CR109" s="61">
        <f t="shared" si="72"/>
        <v>7.5353218210361019</v>
      </c>
      <c r="CS109" s="61">
        <f t="shared" si="73"/>
        <v>37.771739130434803</v>
      </c>
      <c r="CT109" s="61">
        <f t="shared" si="74"/>
        <v>7</v>
      </c>
      <c r="CU109" s="61">
        <f t="array" ref="CU109">SUM(IF($BY109:$CP109&lt;0,1,0))</f>
        <v>2</v>
      </c>
      <c r="CV109" s="61">
        <f t="shared" si="75"/>
        <v>28.571428571428573</v>
      </c>
      <c r="CW109" s="61">
        <f t="array" ref="CW109">SUM(IF($BY109:$CP109&gt;20,1,0))</f>
        <v>1</v>
      </c>
      <c r="CX109" s="61">
        <f t="shared" si="76"/>
        <v>14.285714285714285</v>
      </c>
      <c r="CY109" s="61">
        <f t="array" ref="CY109">SUM(IF(BY109:CP109&gt;40,1,0))</f>
        <v>0</v>
      </c>
      <c r="CZ109" s="61">
        <f t="shared" si="77"/>
        <v>0</v>
      </c>
      <c r="DA109" s="61">
        <v>3.5801205818905992</v>
      </c>
      <c r="DB109" s="61">
        <v>1.1111111111111152</v>
      </c>
      <c r="DC109" s="61">
        <f t="shared" si="78"/>
        <v>2.3456158465008574</v>
      </c>
      <c r="DD109" s="61">
        <f t="shared" si="79"/>
        <v>2.3456158465008574</v>
      </c>
      <c r="DE109" s="61">
        <f t="shared" si="80"/>
        <v>3.5801205818905992</v>
      </c>
      <c r="DF109" s="61">
        <f t="shared" si="81"/>
        <v>2</v>
      </c>
      <c r="DG109" s="61">
        <f t="array" ref="DG109">SUM(IF($DA109:$DB109&lt;0,1,0))</f>
        <v>0</v>
      </c>
      <c r="DH109" s="61">
        <f t="shared" si="82"/>
        <v>0</v>
      </c>
      <c r="DI109" s="61">
        <f t="array" ref="DI109">SUM(IF($DA109:$DB109&gt;20,1,0))</f>
        <v>0</v>
      </c>
      <c r="DJ109" s="61">
        <f t="shared" si="83"/>
        <v>0</v>
      </c>
      <c r="DK109" s="61">
        <f t="array" ref="DK109">SUM(IF(DA109:DB109&gt;40,1,0))</f>
        <v>0</v>
      </c>
      <c r="DL109" s="61">
        <f t="shared" si="84"/>
        <v>0</v>
      </c>
      <c r="DM109" s="61">
        <v>-2.8012319023795458</v>
      </c>
      <c r="DN109" s="61">
        <v>2.0304568527918843</v>
      </c>
      <c r="DO109" s="61">
        <f t="shared" si="95"/>
        <v>-0.38538752479383076</v>
      </c>
      <c r="DP109" s="61">
        <f t="shared" si="96"/>
        <v>-0.38538752479383076</v>
      </c>
      <c r="DQ109" s="61">
        <f t="shared" si="97"/>
        <v>2.0304568527918843</v>
      </c>
      <c r="DR109" s="61">
        <f t="shared" si="98"/>
        <v>2</v>
      </c>
      <c r="DS109" s="61">
        <f t="array" ref="DS109">SUM(IF($DM109:$DN109&lt;0,1,0))</f>
        <v>1</v>
      </c>
      <c r="DT109" s="61">
        <f t="shared" si="99"/>
        <v>50</v>
      </c>
      <c r="DU109" s="61">
        <f t="array" ref="DU109">SUM(IF($DM109:$DN109&gt;20,1,0))</f>
        <v>0</v>
      </c>
      <c r="DV109" s="61">
        <f t="shared" si="100"/>
        <v>0</v>
      </c>
      <c r="DW109" s="61">
        <f t="array" ref="DW109">SUM(IF(DM109:DN109&gt;40,1,0))</f>
        <v>0</v>
      </c>
      <c r="DX109" s="61">
        <f t="shared" si="101"/>
        <v>0</v>
      </c>
      <c r="DY109" s="61">
        <f t="shared" si="91"/>
        <v>5.1521034955562497</v>
      </c>
      <c r="DZ109" s="61">
        <f t="shared" si="54"/>
        <v>2.477283309361094</v>
      </c>
      <c r="EA109" s="61">
        <f t="shared" si="85"/>
        <v>37.771739130434803</v>
      </c>
      <c r="EB109" s="61">
        <f t="shared" si="93"/>
        <v>0.84192859744212389</v>
      </c>
      <c r="EC109" s="61">
        <f t="shared" si="55"/>
        <v>9.4224976985771303</v>
      </c>
      <c r="ED109" s="61">
        <f t="shared" si="86"/>
        <v>38</v>
      </c>
      <c r="EE109" s="61">
        <f t="shared" si="86"/>
        <v>10</v>
      </c>
      <c r="EF109" s="61">
        <f t="shared" si="87"/>
        <v>26.315789473684209</v>
      </c>
      <c r="EG109" s="61">
        <f t="shared" si="88"/>
        <v>2</v>
      </c>
      <c r="EH109" s="61">
        <f t="shared" si="89"/>
        <v>5.2631578947368416</v>
      </c>
      <c r="EI109" s="61">
        <f t="shared" si="92"/>
        <v>4.4452347083926034</v>
      </c>
      <c r="EJ109" s="61">
        <f t="shared" si="56"/>
        <v>0</v>
      </c>
      <c r="EK109" s="61">
        <f t="shared" si="90"/>
        <v>0</v>
      </c>
      <c r="EL109" s="84"/>
      <c r="EM109" s="84"/>
      <c r="EN109" s="84"/>
      <c r="EO109" s="84"/>
    </row>
    <row r="110" spans="2:145" x14ac:dyDescent="0.4">
      <c r="B110" s="88">
        <v>1901</v>
      </c>
      <c r="C110" s="61"/>
      <c r="D110" s="61"/>
      <c r="E110" s="61"/>
      <c r="F110" s="61"/>
      <c r="G110" s="61">
        <v>0.11000000000001009</v>
      </c>
      <c r="H110" s="61"/>
      <c r="I110" s="61"/>
      <c r="J110" s="61"/>
      <c r="K110" s="61"/>
      <c r="L110" s="61"/>
      <c r="M110" s="61">
        <v>9.2043681747269801</v>
      </c>
      <c r="N110" s="61"/>
      <c r="O110" s="61"/>
      <c r="P110" s="61"/>
      <c r="Q110" s="61">
        <f t="shared" si="50"/>
        <v>4.6571840873634951</v>
      </c>
      <c r="R110" s="61">
        <f t="shared" si="51"/>
        <v>4.6571840873634951</v>
      </c>
      <c r="S110" s="61">
        <f t="shared" si="52"/>
        <v>9.2043681747269801</v>
      </c>
      <c r="T110" s="61">
        <f t="shared" si="53"/>
        <v>2</v>
      </c>
      <c r="U110" s="61">
        <f t="array" ref="U110">SUM(IF($C110:$P110&lt;0,1,0))</f>
        <v>0</v>
      </c>
      <c r="V110" s="61">
        <f t="shared" si="47"/>
        <v>0</v>
      </c>
      <c r="W110" s="61">
        <f t="array" ref="W110">SUM(IF($C110:$P110&gt;20,1,0))</f>
        <v>0</v>
      </c>
      <c r="X110" s="61">
        <f t="shared" si="48"/>
        <v>0</v>
      </c>
      <c r="Y110" s="61">
        <f t="array" ref="Y110">SUM(IF(C110:P110&gt;40,1,0))</f>
        <v>0</v>
      </c>
      <c r="Z110" s="61">
        <f t="shared" si="49"/>
        <v>0</v>
      </c>
      <c r="AA110" s="61">
        <v>-7.7487742366837526</v>
      </c>
      <c r="AB110" s="61"/>
      <c r="AC110" s="61">
        <v>-4.8622391227449597</v>
      </c>
      <c r="AD110" s="61">
        <v>21.504900016395091</v>
      </c>
      <c r="AE110" s="61">
        <v>-1.9318511444699775</v>
      </c>
      <c r="AF110" s="61" t="s">
        <v>25</v>
      </c>
      <c r="AG110" s="61"/>
      <c r="AH110" s="61">
        <v>-3.9</v>
      </c>
      <c r="AI110" s="61"/>
      <c r="AJ110" s="61"/>
      <c r="AK110" s="61">
        <v>-2.1505376344086002</v>
      </c>
      <c r="AL110" s="61">
        <v>-2.6909722222222321</v>
      </c>
      <c r="AM110" s="61">
        <f t="shared" si="94"/>
        <v>-0.25421062059063304</v>
      </c>
      <c r="AN110" s="61">
        <f t="shared" si="58"/>
        <v>-2.6909722222222321</v>
      </c>
      <c r="AO110" s="61">
        <f t="shared" si="59"/>
        <v>21.504900016395091</v>
      </c>
      <c r="AP110" s="61">
        <f t="shared" si="60"/>
        <v>8</v>
      </c>
      <c r="AQ110" s="61">
        <f t="array" ref="AQ110">SUM(IF($AA110:$AL110&lt;0,1,0))</f>
        <v>6</v>
      </c>
      <c r="AR110" s="61">
        <f t="shared" si="61"/>
        <v>75</v>
      </c>
      <c r="AS110" s="61">
        <f t="array" ref="AS110">SUM(IF($AA110:$AL110&gt;20,1,0))</f>
        <v>2</v>
      </c>
      <c r="AT110" s="61">
        <f t="shared" si="62"/>
        <v>25</v>
      </c>
      <c r="AU110" s="61">
        <f t="array" ref="AU110">SUM(IF(AA110:AL110&gt;40,1,0))</f>
        <v>1</v>
      </c>
      <c r="AV110" s="61">
        <f t="shared" si="63"/>
        <v>12.5</v>
      </c>
      <c r="AW110" s="61">
        <v>-1.2690355329949221</v>
      </c>
      <c r="AX110" s="61">
        <v>3.7524423725071139</v>
      </c>
      <c r="AY110" s="61">
        <v>3.5665849083826333</v>
      </c>
      <c r="AZ110" s="61">
        <v>-1.244813278008309</v>
      </c>
      <c r="BA110" s="61">
        <v>0.77477901915914416</v>
      </c>
      <c r="BB110" s="61">
        <v>1.2987012987012998</v>
      </c>
      <c r="BC110" s="61">
        <v>17.486890599854664</v>
      </c>
      <c r="BD110" s="61"/>
      <c r="BE110" s="61">
        <v>0</v>
      </c>
      <c r="BF110" s="61">
        <v>1.1222361932361393</v>
      </c>
      <c r="BG110" s="61">
        <v>-1.8767192740785081</v>
      </c>
      <c r="BH110" s="61">
        <v>0.13417203560890378</v>
      </c>
      <c r="BI110" s="61">
        <v>-1.173038576105967</v>
      </c>
      <c r="BJ110" s="61">
        <v>-1.2004408508812181</v>
      </c>
      <c r="BK110" s="61">
        <v>-6.2291763848306758E-2</v>
      </c>
      <c r="BL110" s="61">
        <v>-2.771732076967647</v>
      </c>
      <c r="BM110" s="61">
        <v>-0.889491266427894</v>
      </c>
      <c r="BN110" s="61">
        <v>-0.90116143639019652</v>
      </c>
      <c r="BO110" s="61">
        <f t="shared" si="64"/>
        <v>0.98512249245570183</v>
      </c>
      <c r="BP110" s="61">
        <f t="shared" si="65"/>
        <v>-6.2291763848306758E-2</v>
      </c>
      <c r="BQ110" s="61">
        <f t="shared" si="66"/>
        <v>17.486890599854664</v>
      </c>
      <c r="BR110" s="61">
        <f t="shared" si="67"/>
        <v>17</v>
      </c>
      <c r="BS110" s="61">
        <f t="array" ref="BS110">SUM(IF($AW110:$BN110&lt;0,1,0))</f>
        <v>9</v>
      </c>
      <c r="BT110" s="61">
        <f t="shared" si="68"/>
        <v>52.941176470588232</v>
      </c>
      <c r="BU110" s="61">
        <f t="array" ref="BU110">SUM(IF($AW110:$BN110&gt;20,1,0))</f>
        <v>0</v>
      </c>
      <c r="BV110" s="61">
        <f t="shared" si="69"/>
        <v>0</v>
      </c>
      <c r="BW110" s="61">
        <f t="array" ref="BW110">SUM(IF(AW110:BN110&gt;40,1,0))</f>
        <v>0</v>
      </c>
      <c r="BX110" s="61">
        <f t="shared" si="70"/>
        <v>0</v>
      </c>
      <c r="BY110" s="61">
        <v>5.985401459854006</v>
      </c>
      <c r="BZ110" s="61"/>
      <c r="CA110" s="61">
        <v>-12.978244561140292</v>
      </c>
      <c r="CB110" s="61">
        <v>0.65596409459692706</v>
      </c>
      <c r="CC110" s="61">
        <v>11.678832116788307</v>
      </c>
      <c r="CD110" s="61"/>
      <c r="CE110" s="61"/>
      <c r="CF110" s="61"/>
      <c r="CG110" s="61"/>
      <c r="CH110" s="61"/>
      <c r="CI110" s="61"/>
      <c r="CJ110" s="61">
        <v>13.356142289692098</v>
      </c>
      <c r="CK110" s="61"/>
      <c r="CL110" s="61"/>
      <c r="CM110" s="61"/>
      <c r="CN110" s="61"/>
      <c r="CO110" s="61">
        <v>7.1516646115906441</v>
      </c>
      <c r="CP110" s="61">
        <v>-1.9769354948446505</v>
      </c>
      <c r="CQ110" s="61">
        <f t="shared" si="71"/>
        <v>3.4104035023624344</v>
      </c>
      <c r="CR110" s="61">
        <f t="shared" si="72"/>
        <v>5.985401459854006</v>
      </c>
      <c r="CS110" s="61">
        <f t="shared" si="73"/>
        <v>13.356142289692098</v>
      </c>
      <c r="CT110" s="61">
        <f t="shared" si="74"/>
        <v>7</v>
      </c>
      <c r="CU110" s="61">
        <f t="array" ref="CU110">SUM(IF($BY110:$CP110&lt;0,1,0))</f>
        <v>2</v>
      </c>
      <c r="CV110" s="61">
        <f t="shared" si="75"/>
        <v>28.571428571428573</v>
      </c>
      <c r="CW110" s="61">
        <f t="array" ref="CW110">SUM(IF($BY110:$CP110&gt;20,1,0))</f>
        <v>0</v>
      </c>
      <c r="CX110" s="61">
        <f t="shared" si="76"/>
        <v>0</v>
      </c>
      <c r="CY110" s="61">
        <f t="array" ref="CY110">SUM(IF(BY110:CP110&gt;40,1,0))</f>
        <v>0</v>
      </c>
      <c r="CZ110" s="61">
        <f t="shared" si="77"/>
        <v>0</v>
      </c>
      <c r="DA110" s="61">
        <v>1.5778596961572964</v>
      </c>
      <c r="DB110" s="61">
        <v>1.5372259857564703</v>
      </c>
      <c r="DC110" s="61">
        <f t="shared" si="78"/>
        <v>1.5575428409568834</v>
      </c>
      <c r="DD110" s="61">
        <f t="shared" si="79"/>
        <v>1.5575428409568834</v>
      </c>
      <c r="DE110" s="61">
        <f t="shared" si="80"/>
        <v>1.5778596961572964</v>
      </c>
      <c r="DF110" s="61">
        <f t="shared" si="81"/>
        <v>2</v>
      </c>
      <c r="DG110" s="61">
        <f t="array" ref="DG110">SUM(IF($DA110:$DB110&lt;0,1,0))</f>
        <v>0</v>
      </c>
      <c r="DH110" s="61">
        <f t="shared" si="82"/>
        <v>0</v>
      </c>
      <c r="DI110" s="61">
        <f t="array" ref="DI110">SUM(IF($DA110:$DB110&gt;20,1,0))</f>
        <v>0</v>
      </c>
      <c r="DJ110" s="61">
        <f t="shared" si="83"/>
        <v>0</v>
      </c>
      <c r="DK110" s="61">
        <f t="array" ref="DK110">SUM(IF(DA110:DB110&gt;40,1,0))</f>
        <v>0</v>
      </c>
      <c r="DL110" s="61">
        <f t="shared" si="84"/>
        <v>0</v>
      </c>
      <c r="DM110" s="61">
        <v>1.9771413916072194</v>
      </c>
      <c r="DN110" s="61">
        <v>6.4676616915422924</v>
      </c>
      <c r="DO110" s="61">
        <f t="shared" si="95"/>
        <v>4.2224015415747562</v>
      </c>
      <c r="DP110" s="61">
        <f t="shared" si="96"/>
        <v>4.2224015415747562</v>
      </c>
      <c r="DQ110" s="61">
        <f t="shared" si="97"/>
        <v>6.4676616915422924</v>
      </c>
      <c r="DR110" s="61">
        <f t="shared" si="98"/>
        <v>2</v>
      </c>
      <c r="DS110" s="61">
        <f t="array" ref="DS110">SUM(IF($DM110:$DN110&lt;0,1,0))</f>
        <v>0</v>
      </c>
      <c r="DT110" s="61">
        <f t="shared" si="99"/>
        <v>0</v>
      </c>
      <c r="DU110" s="61">
        <f t="array" ref="DU110">SUM(IF($DM110:$DN110&gt;20,1,0))</f>
        <v>0</v>
      </c>
      <c r="DV110" s="61">
        <f t="shared" si="100"/>
        <v>0</v>
      </c>
      <c r="DW110" s="61">
        <f t="array" ref="DW110">SUM(IF(DM110:DN110&gt;40,1,0))</f>
        <v>0</v>
      </c>
      <c r="DX110" s="61">
        <f t="shared" si="101"/>
        <v>0</v>
      </c>
      <c r="DY110" s="61">
        <f t="shared" si="91"/>
        <v>1.6139105265929679</v>
      </c>
      <c r="DZ110" s="61">
        <f t="shared" si="54"/>
        <v>0.11000000000001009</v>
      </c>
      <c r="EA110" s="61">
        <f t="shared" si="85"/>
        <v>21.504900016395091</v>
      </c>
      <c r="EB110" s="61">
        <f t="shared" si="93"/>
        <v>1.1529626361227026</v>
      </c>
      <c r="EC110" s="61">
        <f t="shared" si="55"/>
        <v>6.5518801239727384</v>
      </c>
      <c r="ED110" s="61">
        <f t="shared" si="86"/>
        <v>38</v>
      </c>
      <c r="EE110" s="61">
        <f t="shared" si="86"/>
        <v>17</v>
      </c>
      <c r="EF110" s="61">
        <f t="shared" si="87"/>
        <v>44.736842105263158</v>
      </c>
      <c r="EG110" s="61">
        <f t="shared" si="88"/>
        <v>2</v>
      </c>
      <c r="EH110" s="61">
        <f t="shared" si="89"/>
        <v>5.2631578947368416</v>
      </c>
      <c r="EI110" s="61">
        <f t="shared" si="92"/>
        <v>5.3224276908487438</v>
      </c>
      <c r="EJ110" s="61">
        <f t="shared" si="56"/>
        <v>1</v>
      </c>
      <c r="EK110" s="61">
        <f t="shared" si="90"/>
        <v>2.6315789473684208</v>
      </c>
      <c r="EL110" s="84"/>
      <c r="EM110" s="84"/>
      <c r="EN110" s="84"/>
      <c r="EO110" s="84"/>
    </row>
    <row r="111" spans="2:145" x14ac:dyDescent="0.4">
      <c r="B111" s="88">
        <v>1902</v>
      </c>
      <c r="C111" s="61"/>
      <c r="D111" s="61"/>
      <c r="E111" s="61"/>
      <c r="F111" s="61"/>
      <c r="G111" s="61">
        <v>-0.54939566476874813</v>
      </c>
      <c r="H111" s="61"/>
      <c r="I111" s="61"/>
      <c r="J111" s="61"/>
      <c r="K111" s="61"/>
      <c r="L111" s="61"/>
      <c r="M111" s="61">
        <v>2.4142857142857181</v>
      </c>
      <c r="N111" s="61"/>
      <c r="O111" s="61"/>
      <c r="P111" s="61"/>
      <c r="Q111" s="61">
        <f t="shared" si="50"/>
        <v>0.93244502475848501</v>
      </c>
      <c r="R111" s="61">
        <f t="shared" si="51"/>
        <v>0.93244502475848501</v>
      </c>
      <c r="S111" s="61">
        <f t="shared" si="52"/>
        <v>2.4142857142857181</v>
      </c>
      <c r="T111" s="61">
        <f t="shared" si="53"/>
        <v>2</v>
      </c>
      <c r="U111" s="61">
        <f t="array" ref="U111">SUM(IF($C111:$P111&lt;0,1,0))</f>
        <v>1</v>
      </c>
      <c r="V111" s="61">
        <f t="shared" si="47"/>
        <v>50</v>
      </c>
      <c r="W111" s="61">
        <f t="array" ref="W111">SUM(IF($C111:$P111&gt;20,1,0))</f>
        <v>0</v>
      </c>
      <c r="X111" s="61">
        <f t="shared" si="48"/>
        <v>0</v>
      </c>
      <c r="Y111" s="61">
        <f t="array" ref="Y111">SUM(IF(C111:P111&gt;40,1,0))</f>
        <v>0</v>
      </c>
      <c r="Z111" s="61">
        <f t="shared" si="49"/>
        <v>0</v>
      </c>
      <c r="AA111" s="61">
        <v>10.165468703204553</v>
      </c>
      <c r="AB111" s="61"/>
      <c r="AC111" s="61">
        <v>-5.5205907868737469</v>
      </c>
      <c r="AD111" s="61">
        <v>-6.7969902780539382</v>
      </c>
      <c r="AE111" s="61">
        <v>-4.3469597879460586E-2</v>
      </c>
      <c r="AF111" s="61" t="s">
        <v>25</v>
      </c>
      <c r="AG111" s="61"/>
      <c r="AH111" s="61">
        <v>-7.4921956295525334</v>
      </c>
      <c r="AI111" s="61"/>
      <c r="AJ111" s="61"/>
      <c r="AK111" s="61">
        <v>3.7362637362637452</v>
      </c>
      <c r="AL111" s="61">
        <v>-0.5352363960749229</v>
      </c>
      <c r="AM111" s="61">
        <f t="shared" si="94"/>
        <v>-0.92667860699518612</v>
      </c>
      <c r="AN111" s="61">
        <f t="shared" si="58"/>
        <v>-0.5352363960749229</v>
      </c>
      <c r="AO111" s="61">
        <f t="shared" si="59"/>
        <v>10.165468703204553</v>
      </c>
      <c r="AP111" s="61">
        <f t="shared" si="60"/>
        <v>8</v>
      </c>
      <c r="AQ111" s="61">
        <f t="array" ref="AQ111">SUM(IF($AA111:$AL111&lt;0,1,0))</f>
        <v>5</v>
      </c>
      <c r="AR111" s="61">
        <f t="shared" si="61"/>
        <v>62.5</v>
      </c>
      <c r="AS111" s="61">
        <f t="array" ref="AS111">SUM(IF($AA111:$AL111&gt;20,1,0))</f>
        <v>1</v>
      </c>
      <c r="AT111" s="61">
        <f t="shared" si="62"/>
        <v>12.5</v>
      </c>
      <c r="AU111" s="61">
        <f t="array" ref="AU111">SUM(IF(AA111:AL111&gt;40,1,0))</f>
        <v>1</v>
      </c>
      <c r="AV111" s="61">
        <f t="shared" si="63"/>
        <v>12.5</v>
      </c>
      <c r="AW111" s="61">
        <v>-1.2853470437018011</v>
      </c>
      <c r="AX111" s="61">
        <v>3.5916211448126338</v>
      </c>
      <c r="AY111" s="61">
        <v>0</v>
      </c>
      <c r="AZ111" s="61">
        <v>0</v>
      </c>
      <c r="BA111" s="61">
        <v>-0.57479439497630813</v>
      </c>
      <c r="BB111" s="61">
        <v>0</v>
      </c>
      <c r="BC111" s="61">
        <v>-25.53063708246691</v>
      </c>
      <c r="BD111" s="61"/>
      <c r="BE111" s="61">
        <v>0</v>
      </c>
      <c r="BF111" s="61">
        <v>-3.2212201579439985</v>
      </c>
      <c r="BG111" s="61">
        <v>-2.6345672403271778</v>
      </c>
      <c r="BH111" s="61">
        <v>13.403947723652344</v>
      </c>
      <c r="BI111" s="61">
        <v>-3.223802486798879</v>
      </c>
      <c r="BJ111" s="61">
        <v>4.9302390661229651</v>
      </c>
      <c r="BK111" s="61">
        <v>0.67625021745801139</v>
      </c>
      <c r="BL111" s="61">
        <v>1.0002088045474451</v>
      </c>
      <c r="BM111" s="61">
        <v>1.7930336476421171</v>
      </c>
      <c r="BN111" s="61">
        <v>-1.5542190669371234</v>
      </c>
      <c r="BO111" s="61">
        <f t="shared" si="64"/>
        <v>-0.74289922758333427</v>
      </c>
      <c r="BP111" s="61">
        <f t="shared" si="65"/>
        <v>0</v>
      </c>
      <c r="BQ111" s="61">
        <f t="shared" si="66"/>
        <v>13.403947723652344</v>
      </c>
      <c r="BR111" s="61">
        <f t="shared" si="67"/>
        <v>17</v>
      </c>
      <c r="BS111" s="61">
        <f t="array" ref="BS111">SUM(IF($AW111:$BN111&lt;0,1,0))</f>
        <v>7</v>
      </c>
      <c r="BT111" s="61">
        <f t="shared" si="68"/>
        <v>41.176470588235297</v>
      </c>
      <c r="BU111" s="61">
        <f t="array" ref="BU111">SUM(IF($AW111:$BN111&gt;20,1,0))</f>
        <v>0</v>
      </c>
      <c r="BV111" s="61">
        <f t="shared" si="69"/>
        <v>0</v>
      </c>
      <c r="BW111" s="61">
        <f t="array" ref="BW111">SUM(IF(AW111:BN111&gt;40,1,0))</f>
        <v>0</v>
      </c>
      <c r="BX111" s="61">
        <f t="shared" si="70"/>
        <v>0</v>
      </c>
      <c r="BY111" s="61">
        <v>0</v>
      </c>
      <c r="BZ111" s="61"/>
      <c r="CA111" s="61">
        <v>-12.672413793103452</v>
      </c>
      <c r="CB111" s="61">
        <v>5.4707597324644208</v>
      </c>
      <c r="CC111" s="61">
        <v>-29.411764705882348</v>
      </c>
      <c r="CD111" s="61"/>
      <c r="CE111" s="61"/>
      <c r="CF111" s="61"/>
      <c r="CG111" s="61"/>
      <c r="CH111" s="61"/>
      <c r="CI111" s="61"/>
      <c r="CJ111" s="61">
        <v>15.860599680693131</v>
      </c>
      <c r="CK111" s="61"/>
      <c r="CL111" s="61"/>
      <c r="CM111" s="61"/>
      <c r="CN111" s="61"/>
      <c r="CO111" s="61">
        <v>-19.217491369390103</v>
      </c>
      <c r="CP111" s="61">
        <v>-8.7804760295466622</v>
      </c>
      <c r="CQ111" s="61">
        <f t="shared" si="71"/>
        <v>-6.9643980692521454</v>
      </c>
      <c r="CR111" s="61">
        <f t="shared" si="72"/>
        <v>-8.7804760295466622</v>
      </c>
      <c r="CS111" s="61">
        <f t="shared" si="73"/>
        <v>15.860599680693131</v>
      </c>
      <c r="CT111" s="61">
        <f t="shared" si="74"/>
        <v>7</v>
      </c>
      <c r="CU111" s="61">
        <f t="array" ref="CU111">SUM(IF($BY111:$CP111&lt;0,1,0))</f>
        <v>4</v>
      </c>
      <c r="CV111" s="61">
        <f t="shared" si="75"/>
        <v>57.142857142857146</v>
      </c>
      <c r="CW111" s="61">
        <f t="array" ref="CW111">SUM(IF($BY111:$CP111&gt;20,1,0))</f>
        <v>0</v>
      </c>
      <c r="CX111" s="61">
        <f t="shared" si="76"/>
        <v>0</v>
      </c>
      <c r="CY111" s="61">
        <f t="array" ref="CY111">SUM(IF(BY111:CP111&gt;40,1,0))</f>
        <v>0</v>
      </c>
      <c r="CZ111" s="61">
        <f t="shared" si="77"/>
        <v>0</v>
      </c>
      <c r="DA111" s="61">
        <v>3.7351810750825427</v>
      </c>
      <c r="DB111" s="61">
        <v>1.5081649069884351</v>
      </c>
      <c r="DC111" s="61">
        <f t="shared" si="78"/>
        <v>2.621672991035489</v>
      </c>
      <c r="DD111" s="61">
        <f t="shared" si="79"/>
        <v>2.6216729910354886</v>
      </c>
      <c r="DE111" s="61">
        <f t="shared" si="80"/>
        <v>3.7351810750825427</v>
      </c>
      <c r="DF111" s="61">
        <f t="shared" si="81"/>
        <v>2</v>
      </c>
      <c r="DG111" s="61">
        <f t="array" ref="DG111">SUM(IF($DA111:$DB111&lt;0,1,0))</f>
        <v>0</v>
      </c>
      <c r="DH111" s="61">
        <f t="shared" si="82"/>
        <v>0</v>
      </c>
      <c r="DI111" s="61">
        <f t="array" ref="DI111">SUM(IF($DA111:$DB111&gt;20,1,0))</f>
        <v>0</v>
      </c>
      <c r="DJ111" s="61">
        <f t="shared" si="83"/>
        <v>0</v>
      </c>
      <c r="DK111" s="61">
        <f t="array" ref="DK111">SUM(IF(DA111:DB111&gt;40,1,0))</f>
        <v>0</v>
      </c>
      <c r="DL111" s="61">
        <f t="shared" si="84"/>
        <v>0</v>
      </c>
      <c r="DM111" s="61">
        <v>6.9685602735136651</v>
      </c>
      <c r="DN111" s="61">
        <v>2.3364485981308469</v>
      </c>
      <c r="DO111" s="61">
        <f t="shared" si="95"/>
        <v>4.652504435822256</v>
      </c>
      <c r="DP111" s="61">
        <f t="shared" si="96"/>
        <v>4.652504435822256</v>
      </c>
      <c r="DQ111" s="61">
        <f t="shared" si="97"/>
        <v>6.9685602735136651</v>
      </c>
      <c r="DR111" s="61">
        <f t="shared" si="98"/>
        <v>2</v>
      </c>
      <c r="DS111" s="61">
        <f t="array" ref="DS111">SUM(IF($DM111:$DN111&lt;0,1,0))</f>
        <v>0</v>
      </c>
      <c r="DT111" s="61">
        <f t="shared" si="99"/>
        <v>0</v>
      </c>
      <c r="DU111" s="61">
        <f t="array" ref="DU111">SUM(IF($DM111:$DN111&gt;20,1,0))</f>
        <v>0</v>
      </c>
      <c r="DV111" s="61">
        <f t="shared" si="100"/>
        <v>0</v>
      </c>
      <c r="DW111" s="61">
        <f t="array" ref="DW111">SUM(IF(DM111:DN111&gt;40,1,0))</f>
        <v>0</v>
      </c>
      <c r="DX111" s="61">
        <f t="shared" si="101"/>
        <v>0</v>
      </c>
      <c r="DY111" s="61">
        <f t="shared" si="91"/>
        <v>-1.3906372621463661</v>
      </c>
      <c r="DZ111" s="61">
        <f t="shared" si="54"/>
        <v>0</v>
      </c>
      <c r="EA111" s="61">
        <f t="shared" si="85"/>
        <v>15.860599680693131</v>
      </c>
      <c r="EB111" s="61">
        <f t="shared" si="93"/>
        <v>1.0625317526126123</v>
      </c>
      <c r="EC111" s="61">
        <f t="shared" si="55"/>
        <v>8.9972569754948815</v>
      </c>
      <c r="ED111" s="61">
        <f t="shared" si="86"/>
        <v>38</v>
      </c>
      <c r="EE111" s="61">
        <f t="shared" si="86"/>
        <v>17</v>
      </c>
      <c r="EF111" s="61">
        <f t="shared" si="87"/>
        <v>44.736842105263158</v>
      </c>
      <c r="EG111" s="61">
        <f t="shared" si="88"/>
        <v>1</v>
      </c>
      <c r="EH111" s="61">
        <f t="shared" si="89"/>
        <v>2.6315789473684208</v>
      </c>
      <c r="EI111" s="61">
        <f t="shared" si="92"/>
        <v>4.8601232811759134</v>
      </c>
      <c r="EJ111" s="61">
        <f t="shared" si="56"/>
        <v>1</v>
      </c>
      <c r="EK111" s="61">
        <f t="shared" si="90"/>
        <v>2.6315789473684208</v>
      </c>
      <c r="EL111" s="84"/>
      <c r="EM111" s="84"/>
      <c r="EN111" s="84"/>
      <c r="EO111" s="84"/>
    </row>
    <row r="112" spans="2:145" x14ac:dyDescent="0.4">
      <c r="B112" s="88">
        <v>1903</v>
      </c>
      <c r="C112" s="61"/>
      <c r="D112" s="61"/>
      <c r="E112" s="61"/>
      <c r="F112" s="61"/>
      <c r="G112" s="61">
        <v>-7.533145841703492</v>
      </c>
      <c r="H112" s="61"/>
      <c r="I112" s="61"/>
      <c r="J112" s="61"/>
      <c r="K112" s="61"/>
      <c r="L112" s="61"/>
      <c r="M112" s="61">
        <v>-8.2368531175896127</v>
      </c>
      <c r="N112" s="61"/>
      <c r="O112" s="61"/>
      <c r="P112" s="61"/>
      <c r="Q112" s="61">
        <f t="shared" si="50"/>
        <v>-7.8849994796465523</v>
      </c>
      <c r="R112" s="61">
        <f t="shared" si="51"/>
        <v>-7.8849994796465523</v>
      </c>
      <c r="S112" s="61">
        <f t="shared" si="52"/>
        <v>-7.533145841703492</v>
      </c>
      <c r="T112" s="61">
        <f t="shared" si="53"/>
        <v>2</v>
      </c>
      <c r="U112" s="61">
        <f t="array" ref="U112">SUM(IF($C112:$P112&lt;0,1,0))</f>
        <v>2</v>
      </c>
      <c r="V112" s="61">
        <f t="shared" si="47"/>
        <v>100</v>
      </c>
      <c r="W112" s="61">
        <f t="array" ref="W112">SUM(IF($C112:$P112&gt;20,1,0))</f>
        <v>0</v>
      </c>
      <c r="X112" s="61">
        <f t="shared" si="48"/>
        <v>0</v>
      </c>
      <c r="Y112" s="61">
        <f t="array" ref="Y112">SUM(IF(C112:P112&gt;40,1,0))</f>
        <v>0</v>
      </c>
      <c r="Z112" s="61">
        <f t="shared" si="49"/>
        <v>0</v>
      </c>
      <c r="AA112" s="61">
        <v>2.3880045852779843</v>
      </c>
      <c r="AB112" s="61"/>
      <c r="AC112" s="61">
        <v>-6.748352741797115</v>
      </c>
      <c r="AD112" s="61">
        <v>3.9652334698322078</v>
      </c>
      <c r="AE112" s="61">
        <v>4.3566019727822747</v>
      </c>
      <c r="AF112" s="61" t="s">
        <v>25</v>
      </c>
      <c r="AG112" s="61"/>
      <c r="AH112" s="61">
        <v>3.8245219347581516</v>
      </c>
      <c r="AI112" s="61"/>
      <c r="AJ112" s="61"/>
      <c r="AK112" s="61">
        <v>5.0847457627118509</v>
      </c>
      <c r="AL112" s="61">
        <v>10.582959641255595</v>
      </c>
      <c r="AM112" s="61">
        <f t="shared" si="94"/>
        <v>3.3505306606887073</v>
      </c>
      <c r="AN112" s="61">
        <f t="shared" si="58"/>
        <v>3.9652334698322078</v>
      </c>
      <c r="AO112" s="61">
        <f t="shared" si="59"/>
        <v>10.582959641255595</v>
      </c>
      <c r="AP112" s="61">
        <f t="shared" si="60"/>
        <v>8</v>
      </c>
      <c r="AQ112" s="61">
        <f t="array" ref="AQ112">SUM(IF($AA112:$AL112&lt;0,1,0))</f>
        <v>1</v>
      </c>
      <c r="AR112" s="61">
        <f t="shared" si="61"/>
        <v>12.5</v>
      </c>
      <c r="AS112" s="61">
        <f t="array" ref="AS112">SUM(IF($AA112:$AL112&gt;20,1,0))</f>
        <v>1</v>
      </c>
      <c r="AT112" s="61">
        <f t="shared" si="62"/>
        <v>12.5</v>
      </c>
      <c r="AU112" s="61">
        <f t="array" ref="AU112">SUM(IF(AA112:AL112&gt;40,1,0))</f>
        <v>1</v>
      </c>
      <c r="AV112" s="61">
        <f t="shared" si="63"/>
        <v>12.5</v>
      </c>
      <c r="AW112" s="61">
        <v>0.26041666666667407</v>
      </c>
      <c r="AX112" s="61">
        <v>2.3504273504273643</v>
      </c>
      <c r="AY112" s="61">
        <v>-3.4437602741634432</v>
      </c>
      <c r="AZ112" s="61">
        <v>-1.1204481792717098</v>
      </c>
      <c r="BA112" s="61">
        <v>-5.0281008983812185</v>
      </c>
      <c r="BB112" s="61">
        <v>0</v>
      </c>
      <c r="BC112" s="61">
        <v>-0.64443949663913758</v>
      </c>
      <c r="BD112" s="61"/>
      <c r="BE112" s="61">
        <v>1.923076923076928</v>
      </c>
      <c r="BF112" s="61">
        <v>3.5523967852686709</v>
      </c>
      <c r="BG112" s="61">
        <v>-1.2701556536307783</v>
      </c>
      <c r="BH112" s="61">
        <v>1.1076568383612262</v>
      </c>
      <c r="BI112" s="61">
        <v>3.4216060878499812</v>
      </c>
      <c r="BJ112" s="61">
        <v>-3.249356765553546</v>
      </c>
      <c r="BK112" s="61">
        <v>3.2779872879676581</v>
      </c>
      <c r="BL112" s="61">
        <v>1.432972645365534</v>
      </c>
      <c r="BM112" s="61">
        <v>-4.1855308140072101</v>
      </c>
      <c r="BN112" s="61">
        <v>3.2094628043339775</v>
      </c>
      <c r="BO112" s="61">
        <f t="shared" si="64"/>
        <v>9.3777135745351237E-2</v>
      </c>
      <c r="BP112" s="61">
        <f t="shared" si="65"/>
        <v>0.26041666666667407</v>
      </c>
      <c r="BQ112" s="61">
        <f t="shared" si="66"/>
        <v>3.5523967852686709</v>
      </c>
      <c r="BR112" s="61">
        <f t="shared" si="67"/>
        <v>17</v>
      </c>
      <c r="BS112" s="61">
        <f t="array" ref="BS112">SUM(IF($AW112:$BN112&lt;0,1,0))</f>
        <v>7</v>
      </c>
      <c r="BT112" s="61">
        <f t="shared" si="68"/>
        <v>41.176470588235297</v>
      </c>
      <c r="BU112" s="61">
        <f t="array" ref="BU112">SUM(IF($AW112:$BN112&gt;20,1,0))</f>
        <v>0</v>
      </c>
      <c r="BV112" s="61">
        <f t="shared" si="69"/>
        <v>0</v>
      </c>
      <c r="BW112" s="61">
        <f t="array" ref="BW112">SUM(IF(AW112:BN112&gt;40,1,0))</f>
        <v>0</v>
      </c>
      <c r="BX112" s="61">
        <f t="shared" si="70"/>
        <v>0</v>
      </c>
      <c r="BY112" s="61">
        <v>-0.96418732782367589</v>
      </c>
      <c r="BZ112" s="61"/>
      <c r="CA112" s="61">
        <v>-1.2833168805528106</v>
      </c>
      <c r="CB112" s="61">
        <v>-7.2520325203251943</v>
      </c>
      <c r="CC112" s="61">
        <v>26.851851851851862</v>
      </c>
      <c r="CD112" s="61"/>
      <c r="CE112" s="61"/>
      <c r="CF112" s="61"/>
      <c r="CG112" s="61"/>
      <c r="CH112" s="61"/>
      <c r="CI112" s="61"/>
      <c r="CJ112" s="61">
        <v>0.51880569632684681</v>
      </c>
      <c r="CK112" s="61"/>
      <c r="CL112" s="61"/>
      <c r="CM112" s="61"/>
      <c r="CN112" s="61"/>
      <c r="CO112" s="61">
        <v>11.965811965811953</v>
      </c>
      <c r="CP112" s="61">
        <v>-3.196365577422938</v>
      </c>
      <c r="CQ112" s="61">
        <f t="shared" si="71"/>
        <v>3.8057953154094344</v>
      </c>
      <c r="CR112" s="61">
        <f t="shared" si="72"/>
        <v>-0.96418732782367589</v>
      </c>
      <c r="CS112" s="61">
        <f t="shared" si="73"/>
        <v>26.851851851851862</v>
      </c>
      <c r="CT112" s="61">
        <f t="shared" si="74"/>
        <v>7</v>
      </c>
      <c r="CU112" s="61">
        <f t="array" ref="CU112">SUM(IF($BY112:$CP112&lt;0,1,0))</f>
        <v>4</v>
      </c>
      <c r="CV112" s="61">
        <f t="shared" si="75"/>
        <v>57.142857142857146</v>
      </c>
      <c r="CW112" s="61">
        <f t="array" ref="CW112">SUM(IF($BY112:$CP112&gt;20,1,0))</f>
        <v>1</v>
      </c>
      <c r="CX112" s="61">
        <f t="shared" si="76"/>
        <v>14.285714285714285</v>
      </c>
      <c r="CY112" s="61">
        <f t="array" ref="CY112">SUM(IF(BY112:CP112&gt;40,1,0))</f>
        <v>0</v>
      </c>
      <c r="CZ112" s="61">
        <f t="shared" si="77"/>
        <v>0</v>
      </c>
      <c r="DA112" s="61">
        <v>1.6421705210365118</v>
      </c>
      <c r="DB112" s="61">
        <v>1.9408737864077708</v>
      </c>
      <c r="DC112" s="61">
        <f t="shared" si="78"/>
        <v>1.7915221537221413</v>
      </c>
      <c r="DD112" s="61">
        <f t="shared" si="79"/>
        <v>1.7915221537221413</v>
      </c>
      <c r="DE112" s="61">
        <f t="shared" si="80"/>
        <v>1.9408737864077708</v>
      </c>
      <c r="DF112" s="61">
        <f t="shared" si="81"/>
        <v>2</v>
      </c>
      <c r="DG112" s="61">
        <f t="array" ref="DG112">SUM(IF($DA112:$DB112&lt;0,1,0))</f>
        <v>0</v>
      </c>
      <c r="DH112" s="61">
        <f t="shared" si="82"/>
        <v>0</v>
      </c>
      <c r="DI112" s="61">
        <f t="array" ref="DI112">SUM(IF($DA112:$DB112&gt;20,1,0))</f>
        <v>0</v>
      </c>
      <c r="DJ112" s="61">
        <f t="shared" si="83"/>
        <v>0</v>
      </c>
      <c r="DK112" s="61">
        <f t="array" ref="DK112">SUM(IF(DA112:DB112&gt;40,1,0))</f>
        <v>0</v>
      </c>
      <c r="DL112" s="61">
        <f t="shared" si="84"/>
        <v>0</v>
      </c>
      <c r="DM112" s="61">
        <v>-5.8895456604178662</v>
      </c>
      <c r="DN112" s="61">
        <v>-0.45662100456621557</v>
      </c>
      <c r="DO112" s="61">
        <f t="shared" si="95"/>
        <v>-3.1730833324920411</v>
      </c>
      <c r="DP112" s="61">
        <f t="shared" si="96"/>
        <v>-3.1730833324920411</v>
      </c>
      <c r="DQ112" s="61">
        <f t="shared" si="97"/>
        <v>-0.45662100456621557</v>
      </c>
      <c r="DR112" s="61">
        <f t="shared" si="98"/>
        <v>2</v>
      </c>
      <c r="DS112" s="61">
        <f t="array" ref="DS112">SUM(IF($DM112:$DN112&lt;0,1,0))</f>
        <v>2</v>
      </c>
      <c r="DT112" s="61">
        <f t="shared" si="99"/>
        <v>100</v>
      </c>
      <c r="DU112" s="61">
        <f t="array" ref="DU112">SUM(IF($DM112:$DN112&gt;20,1,0))</f>
        <v>0</v>
      </c>
      <c r="DV112" s="61">
        <f t="shared" si="100"/>
        <v>0</v>
      </c>
      <c r="DW112" s="61">
        <f t="array" ref="DW112">SUM(IF(DM112:DN112&gt;40,1,0))</f>
        <v>0</v>
      </c>
      <c r="DX112" s="61">
        <f t="shared" si="101"/>
        <v>0</v>
      </c>
      <c r="DY112" s="61">
        <f t="shared" si="91"/>
        <v>0.89609113036554211</v>
      </c>
      <c r="DZ112" s="61">
        <f t="shared" si="54"/>
        <v>0.51880569632684681</v>
      </c>
      <c r="EA112" s="61">
        <f t="shared" si="85"/>
        <v>26.851851851851862</v>
      </c>
      <c r="EB112" s="61">
        <f t="shared" si="93"/>
        <v>0.68032250117718063</v>
      </c>
      <c r="EC112" s="61">
        <f t="shared" si="55"/>
        <v>6.3046989728943776</v>
      </c>
      <c r="ED112" s="61">
        <f t="shared" si="86"/>
        <v>38</v>
      </c>
      <c r="EE112" s="61">
        <f t="shared" si="86"/>
        <v>16</v>
      </c>
      <c r="EF112" s="61">
        <f t="shared" si="87"/>
        <v>42.10526315789474</v>
      </c>
      <c r="EG112" s="61">
        <f t="shared" si="88"/>
        <v>2</v>
      </c>
      <c r="EH112" s="61">
        <f t="shared" si="89"/>
        <v>5.2631578947368416</v>
      </c>
      <c r="EI112" s="61">
        <f t="shared" si="92"/>
        <v>4.3859649122807012</v>
      </c>
      <c r="EJ112" s="61">
        <f t="shared" si="56"/>
        <v>1</v>
      </c>
      <c r="EK112" s="61">
        <f t="shared" si="90"/>
        <v>2.6315789473684208</v>
      </c>
      <c r="EL112" s="84"/>
      <c r="EM112" s="84"/>
      <c r="EN112" s="84"/>
      <c r="EO112" s="84"/>
    </row>
    <row r="113" spans="2:145" x14ac:dyDescent="0.4">
      <c r="B113" s="88">
        <v>1904</v>
      </c>
      <c r="C113" s="61"/>
      <c r="D113" s="61"/>
      <c r="E113" s="61"/>
      <c r="F113" s="61"/>
      <c r="G113" s="61">
        <v>-2.6395828807299626</v>
      </c>
      <c r="H113" s="61"/>
      <c r="I113" s="61"/>
      <c r="J113" s="61"/>
      <c r="K113" s="61"/>
      <c r="L113" s="61"/>
      <c r="M113" s="61">
        <v>-5.1303488637227419</v>
      </c>
      <c r="N113" s="61"/>
      <c r="O113" s="61"/>
      <c r="P113" s="61"/>
      <c r="Q113" s="61">
        <f t="shared" si="50"/>
        <v>-3.8849658722263523</v>
      </c>
      <c r="R113" s="61">
        <f t="shared" si="51"/>
        <v>-3.8849658722263523</v>
      </c>
      <c r="S113" s="61">
        <f t="shared" si="52"/>
        <v>-2.6395828807299626</v>
      </c>
      <c r="T113" s="61">
        <f t="shared" si="53"/>
        <v>2</v>
      </c>
      <c r="U113" s="61">
        <f t="array" ref="U113">SUM(IF($C113:$P113&lt;0,1,0))</f>
        <v>2</v>
      </c>
      <c r="V113" s="61">
        <f t="shared" si="47"/>
        <v>100</v>
      </c>
      <c r="W113" s="61">
        <f t="array" ref="W113">SUM(IF($C113:$P113&gt;20,1,0))</f>
        <v>0</v>
      </c>
      <c r="X113" s="61">
        <f t="shared" si="48"/>
        <v>0</v>
      </c>
      <c r="Y113" s="61">
        <f t="array" ref="Y113">SUM(IF(C113:P113&gt;40,1,0))</f>
        <v>0</v>
      </c>
      <c r="Z113" s="61">
        <f t="shared" si="49"/>
        <v>0</v>
      </c>
      <c r="AA113" s="61">
        <v>-7.8976112440352084</v>
      </c>
      <c r="AB113" s="61"/>
      <c r="AC113" s="61">
        <v>-2.4725758272097553</v>
      </c>
      <c r="AD113" s="61">
        <v>-7.5167608155128462</v>
      </c>
      <c r="AE113" s="61">
        <v>0.78273305792781767</v>
      </c>
      <c r="AF113" s="61" t="s">
        <v>25</v>
      </c>
      <c r="AG113" s="61"/>
      <c r="AH113" s="61">
        <v>-2.3835319609967542</v>
      </c>
      <c r="AI113" s="61"/>
      <c r="AJ113" s="61"/>
      <c r="AK113" s="61">
        <v>9.4998079877112183</v>
      </c>
      <c r="AL113" s="61">
        <v>-0.8921330089213253</v>
      </c>
      <c r="AM113" s="61">
        <f t="shared" si="94"/>
        <v>-1.554295973005265</v>
      </c>
      <c r="AN113" s="61">
        <f t="shared" si="58"/>
        <v>-2.3835319609967542</v>
      </c>
      <c r="AO113" s="61">
        <f t="shared" si="59"/>
        <v>9.4998079877112183</v>
      </c>
      <c r="AP113" s="61">
        <f t="shared" si="60"/>
        <v>8</v>
      </c>
      <c r="AQ113" s="61">
        <f t="array" ref="AQ113">SUM(IF($AA113:$AL113&lt;0,1,0))</f>
        <v>5</v>
      </c>
      <c r="AR113" s="61">
        <f t="shared" si="61"/>
        <v>62.5</v>
      </c>
      <c r="AS113" s="61">
        <f t="array" ref="AS113">SUM(IF($AA113:$AL113&gt;20,1,0))</f>
        <v>1</v>
      </c>
      <c r="AT113" s="61">
        <f t="shared" si="62"/>
        <v>12.5</v>
      </c>
      <c r="AU113" s="61">
        <f t="array" ref="AU113">SUM(IF(AA113:AL113&gt;40,1,0))</f>
        <v>1</v>
      </c>
      <c r="AV113" s="61">
        <f t="shared" si="63"/>
        <v>12.5</v>
      </c>
      <c r="AW113" s="61">
        <v>2.9870129870129825</v>
      </c>
      <c r="AX113" s="61">
        <v>-10.272276186586609</v>
      </c>
      <c r="AY113" s="61">
        <v>0</v>
      </c>
      <c r="AZ113" s="61">
        <v>1.133144475920681</v>
      </c>
      <c r="BA113" s="61">
        <v>3.8875389304286472</v>
      </c>
      <c r="BB113" s="61">
        <v>1.2820512820512713</v>
      </c>
      <c r="BC113" s="61">
        <v>-13.628756344597404</v>
      </c>
      <c r="BD113" s="61"/>
      <c r="BE113" s="61">
        <v>0.94339622641508858</v>
      </c>
      <c r="BF113" s="61">
        <v>1.4658555277257299</v>
      </c>
      <c r="BG113" s="61">
        <v>-0.92464297282164842</v>
      </c>
      <c r="BH113" s="61">
        <v>7.925827915062067</v>
      </c>
      <c r="BI113" s="61">
        <v>5.348253710680714</v>
      </c>
      <c r="BJ113" s="61">
        <v>-0.12150668286755595</v>
      </c>
      <c r="BK113" s="61">
        <v>-1.5087629276405865</v>
      </c>
      <c r="BL113" s="61">
        <v>-1.3407668682753568</v>
      </c>
      <c r="BM113" s="61">
        <v>-1.5911282545805316</v>
      </c>
      <c r="BN113" s="61">
        <v>-0.8936597943024297</v>
      </c>
      <c r="BO113" s="61">
        <f t="shared" si="64"/>
        <v>-0.3122599397867612</v>
      </c>
      <c r="BP113" s="61">
        <f t="shared" si="65"/>
        <v>0</v>
      </c>
      <c r="BQ113" s="61">
        <f t="shared" si="66"/>
        <v>7.925827915062067</v>
      </c>
      <c r="BR113" s="61">
        <f t="shared" si="67"/>
        <v>17</v>
      </c>
      <c r="BS113" s="61">
        <f t="array" ref="BS113">SUM(IF($AW113:$BN113&lt;0,1,0))</f>
        <v>8</v>
      </c>
      <c r="BT113" s="61">
        <f t="shared" si="68"/>
        <v>47.058823529411768</v>
      </c>
      <c r="BU113" s="61">
        <f t="array" ref="BU113">SUM(IF($AW113:$BN113&gt;20,1,0))</f>
        <v>0</v>
      </c>
      <c r="BV113" s="61">
        <f t="shared" si="69"/>
        <v>0</v>
      </c>
      <c r="BW113" s="61">
        <f t="array" ref="BW113">SUM(IF(AW113:BN113&gt;40,1,0))</f>
        <v>0</v>
      </c>
      <c r="BX113" s="61">
        <f t="shared" si="70"/>
        <v>0</v>
      </c>
      <c r="BY113" s="61">
        <v>-3.7552155771905458</v>
      </c>
      <c r="BZ113" s="61"/>
      <c r="CA113" s="61">
        <v>5.3</v>
      </c>
      <c r="CB113" s="61">
        <v>4.4530154277699818</v>
      </c>
      <c r="CC113" s="61">
        <v>-1.4598540145985384</v>
      </c>
      <c r="CD113" s="61"/>
      <c r="CE113" s="61"/>
      <c r="CF113" s="61"/>
      <c r="CG113" s="61"/>
      <c r="CH113" s="61"/>
      <c r="CI113" s="61"/>
      <c r="CJ113" s="61">
        <v>-0.25451324044250223</v>
      </c>
      <c r="CK113" s="61"/>
      <c r="CL113" s="61"/>
      <c r="CM113" s="61"/>
      <c r="CN113" s="61"/>
      <c r="CO113" s="61">
        <v>-8.1424936386768341</v>
      </c>
      <c r="CP113" s="61">
        <v>4.4921883061936114</v>
      </c>
      <c r="CQ113" s="61">
        <f t="shared" si="71"/>
        <v>9.0446751865024613E-2</v>
      </c>
      <c r="CR113" s="61">
        <f t="shared" si="72"/>
        <v>-0.25451324044250223</v>
      </c>
      <c r="CS113" s="61">
        <f t="shared" si="73"/>
        <v>5.3</v>
      </c>
      <c r="CT113" s="61">
        <f t="shared" si="74"/>
        <v>7</v>
      </c>
      <c r="CU113" s="61">
        <f t="array" ref="CU113">SUM(IF($BY113:$CP113&lt;0,1,0))</f>
        <v>4</v>
      </c>
      <c r="CV113" s="61">
        <f t="shared" si="75"/>
        <v>57.142857142857146</v>
      </c>
      <c r="CW113" s="61">
        <f t="array" ref="CW113">SUM(IF($BY113:$CP113&gt;20,1,0))</f>
        <v>0</v>
      </c>
      <c r="CX113" s="61">
        <f t="shared" si="76"/>
        <v>0</v>
      </c>
      <c r="CY113" s="61">
        <f t="array" ref="CY113">SUM(IF(BY113:CP113&gt;40,1,0))</f>
        <v>0</v>
      </c>
      <c r="CZ113" s="61">
        <f t="shared" si="77"/>
        <v>0</v>
      </c>
      <c r="DA113" s="61">
        <v>1.0982815938568167</v>
      </c>
      <c r="DB113" s="61">
        <v>1.0444654088050376</v>
      </c>
      <c r="DC113" s="61">
        <f t="shared" si="78"/>
        <v>1.0713735013309271</v>
      </c>
      <c r="DD113" s="61">
        <f t="shared" si="79"/>
        <v>1.0713735013309271</v>
      </c>
      <c r="DE113" s="61">
        <f t="shared" si="80"/>
        <v>1.0982815938568167</v>
      </c>
      <c r="DF113" s="61">
        <f t="shared" si="81"/>
        <v>2</v>
      </c>
      <c r="DG113" s="61">
        <f t="array" ref="DG113">SUM(IF($DA113:$DB113&lt;0,1,0))</f>
        <v>0</v>
      </c>
      <c r="DH113" s="61">
        <f t="shared" si="82"/>
        <v>0</v>
      </c>
      <c r="DI113" s="61">
        <f t="array" ref="DI113">SUM(IF($DA113:$DB113&gt;20,1,0))</f>
        <v>0</v>
      </c>
      <c r="DJ113" s="61">
        <f t="shared" si="83"/>
        <v>0</v>
      </c>
      <c r="DK113" s="61">
        <f t="array" ref="DK113">SUM(IF(DA113:DB113&gt;40,1,0))</f>
        <v>0</v>
      </c>
      <c r="DL113" s="61">
        <f t="shared" si="84"/>
        <v>0</v>
      </c>
      <c r="DM113" s="61">
        <v>-5.1862978746262449</v>
      </c>
      <c r="DN113" s="61">
        <v>0</v>
      </c>
      <c r="DO113" s="61">
        <f t="shared" si="95"/>
        <v>-2.5931489373131225</v>
      </c>
      <c r="DP113" s="61">
        <f t="shared" si="96"/>
        <v>-2.5931489373131225</v>
      </c>
      <c r="DQ113" s="61">
        <f t="shared" si="97"/>
        <v>0</v>
      </c>
      <c r="DR113" s="61">
        <f t="shared" si="98"/>
        <v>2</v>
      </c>
      <c r="DS113" s="61">
        <f t="array" ref="DS113">SUM(IF($DM113:$DN113&lt;0,1,0))</f>
        <v>1</v>
      </c>
      <c r="DT113" s="61">
        <f t="shared" si="99"/>
        <v>50</v>
      </c>
      <c r="DU113" s="61">
        <f t="array" ref="DU113">SUM(IF($DM113:$DN113&gt;20,1,0))</f>
        <v>0</v>
      </c>
      <c r="DV113" s="61">
        <f t="shared" si="100"/>
        <v>0</v>
      </c>
      <c r="DW113" s="61">
        <f t="array" ref="DW113">SUM(IF(DM113:DN113&gt;40,1,0))</f>
        <v>0</v>
      </c>
      <c r="DX113" s="61">
        <f t="shared" si="101"/>
        <v>0</v>
      </c>
      <c r="DY113" s="61">
        <f t="shared" si="91"/>
        <v>-0.71267151731820855</v>
      </c>
      <c r="DZ113" s="61">
        <f t="shared" si="54"/>
        <v>-0.25451324044250223</v>
      </c>
      <c r="EA113" s="61">
        <f t="shared" si="85"/>
        <v>9.4998079877112183</v>
      </c>
      <c r="EB113" s="61">
        <f t="shared" si="93"/>
        <v>0.19726397201416193</v>
      </c>
      <c r="EC113" s="61">
        <f t="shared" si="55"/>
        <v>4.8237603485169025</v>
      </c>
      <c r="ED113" s="61">
        <f t="shared" si="86"/>
        <v>38</v>
      </c>
      <c r="EE113" s="61">
        <f t="shared" si="86"/>
        <v>20</v>
      </c>
      <c r="EF113" s="61">
        <f t="shared" si="87"/>
        <v>52.631578947368418</v>
      </c>
      <c r="EG113" s="61">
        <f t="shared" si="88"/>
        <v>1</v>
      </c>
      <c r="EH113" s="61">
        <f t="shared" si="89"/>
        <v>2.6315789473684208</v>
      </c>
      <c r="EI113" s="61">
        <f t="shared" si="92"/>
        <v>3.5087719298245612</v>
      </c>
      <c r="EJ113" s="61">
        <f t="shared" si="56"/>
        <v>1</v>
      </c>
      <c r="EK113" s="61">
        <f t="shared" si="90"/>
        <v>2.6315789473684208</v>
      </c>
      <c r="EL113" s="84"/>
      <c r="EM113" s="84"/>
      <c r="EN113" s="84"/>
      <c r="EO113" s="84"/>
    </row>
    <row r="114" spans="2:145" x14ac:dyDescent="0.4">
      <c r="B114" s="88">
        <v>1905</v>
      </c>
      <c r="C114" s="61"/>
      <c r="D114" s="61"/>
      <c r="E114" s="61"/>
      <c r="F114" s="61"/>
      <c r="G114" s="61">
        <v>15.363159656365077</v>
      </c>
      <c r="H114" s="61"/>
      <c r="I114" s="61"/>
      <c r="J114" s="61"/>
      <c r="K114" s="61"/>
      <c r="L114" s="61"/>
      <c r="M114" s="61">
        <v>-6.7537253645249189</v>
      </c>
      <c r="N114" s="61"/>
      <c r="O114" s="61"/>
      <c r="P114" s="61"/>
      <c r="Q114" s="61">
        <f t="shared" si="50"/>
        <v>4.3047171459200797</v>
      </c>
      <c r="R114" s="61">
        <f t="shared" si="51"/>
        <v>4.3047171459200788</v>
      </c>
      <c r="S114" s="61">
        <f t="shared" si="52"/>
        <v>15.363159656365077</v>
      </c>
      <c r="T114" s="61">
        <f t="shared" si="53"/>
        <v>2</v>
      </c>
      <c r="U114" s="61">
        <f t="array" ref="U114">SUM(IF($C114:$P114&lt;0,1,0))</f>
        <v>1</v>
      </c>
      <c r="V114" s="61">
        <f t="shared" si="47"/>
        <v>50</v>
      </c>
      <c r="W114" s="61">
        <f t="array" ref="W114">SUM(IF($C114:$P114&gt;20,1,0))</f>
        <v>0</v>
      </c>
      <c r="X114" s="61">
        <f t="shared" si="48"/>
        <v>0</v>
      </c>
      <c r="Y114" s="61">
        <f t="array" ref="Y114">SUM(IF(C114:P114&gt;40,1,0))</f>
        <v>0</v>
      </c>
      <c r="Z114" s="61">
        <f t="shared" si="49"/>
        <v>0</v>
      </c>
      <c r="AA114" s="61">
        <v>-7.7465790234703391</v>
      </c>
      <c r="AB114" s="61"/>
      <c r="AC114" s="61">
        <v>5.5676972191690819</v>
      </c>
      <c r="AD114" s="61">
        <v>-3.4005972662702555</v>
      </c>
      <c r="AE114" s="61">
        <v>3.9007816083235505</v>
      </c>
      <c r="AF114" s="61" t="s">
        <v>25</v>
      </c>
      <c r="AG114" s="61"/>
      <c r="AH114" s="61">
        <v>6.2153163152053326</v>
      </c>
      <c r="AI114" s="61"/>
      <c r="AJ114" s="61"/>
      <c r="AK114" s="61">
        <v>4.752181920089682</v>
      </c>
      <c r="AL114" s="61">
        <v>0.24549918166938411</v>
      </c>
      <c r="AM114" s="61">
        <f t="shared" si="94"/>
        <v>1.362042850673777</v>
      </c>
      <c r="AN114" s="61">
        <f t="shared" si="58"/>
        <v>3.9007816083235505</v>
      </c>
      <c r="AO114" s="61">
        <f t="shared" si="59"/>
        <v>6.2153163152053326</v>
      </c>
      <c r="AP114" s="61">
        <f t="shared" si="60"/>
        <v>8</v>
      </c>
      <c r="AQ114" s="61">
        <f t="array" ref="AQ114">SUM(IF($AA114:$AL114&lt;0,1,0))</f>
        <v>2</v>
      </c>
      <c r="AR114" s="61">
        <f t="shared" si="61"/>
        <v>25</v>
      </c>
      <c r="AS114" s="61">
        <f t="array" ref="AS114">SUM(IF($AA114:$AL114&gt;20,1,0))</f>
        <v>1</v>
      </c>
      <c r="AT114" s="61">
        <f t="shared" si="62"/>
        <v>12.5</v>
      </c>
      <c r="AU114" s="61">
        <f t="array" ref="AU114">SUM(IF(AA114:AL114&gt;40,1,0))</f>
        <v>1</v>
      </c>
      <c r="AV114" s="61">
        <f t="shared" si="63"/>
        <v>12.5</v>
      </c>
      <c r="AW114" s="61">
        <v>8.5750315258511947</v>
      </c>
      <c r="AX114" s="61">
        <v>0.67645831534720746</v>
      </c>
      <c r="AY114" s="61">
        <v>2.3777232722550803</v>
      </c>
      <c r="AZ114" s="61">
        <v>-1.1204481792717098</v>
      </c>
      <c r="BA114" s="61">
        <v>2.8154907327467535</v>
      </c>
      <c r="BB114" s="61">
        <v>3.7974683544303831</v>
      </c>
      <c r="BC114" s="61">
        <v>-1.9443710037010287</v>
      </c>
      <c r="BD114" s="61"/>
      <c r="BE114" s="61">
        <v>0.9345794392523471</v>
      </c>
      <c r="BF114" s="61">
        <v>-1.1033559187546855</v>
      </c>
      <c r="BG114" s="61">
        <v>1.8338819929290686</v>
      </c>
      <c r="BH114" s="61">
        <v>-11.032310118549072</v>
      </c>
      <c r="BI114" s="61">
        <v>-0.9825378346915129</v>
      </c>
      <c r="BJ114" s="61">
        <v>5.771205846528626</v>
      </c>
      <c r="BK114" s="61">
        <v>3.59306569343065</v>
      </c>
      <c r="BL114" s="61">
        <v>2.4858358842979871</v>
      </c>
      <c r="BM114" s="61">
        <v>4.7701659721259393</v>
      </c>
      <c r="BN114" s="61">
        <v>0.27203045685279353</v>
      </c>
      <c r="BO114" s="61">
        <f t="shared" si="64"/>
        <v>1.2776420253576481</v>
      </c>
      <c r="BP114" s="61">
        <f t="shared" si="65"/>
        <v>1.8338819929290686</v>
      </c>
      <c r="BQ114" s="61">
        <f t="shared" si="66"/>
        <v>8.5750315258511947</v>
      </c>
      <c r="BR114" s="61">
        <f t="shared" si="67"/>
        <v>17</v>
      </c>
      <c r="BS114" s="61">
        <f t="array" ref="BS114">SUM(IF($AW114:$BN114&lt;0,1,0))</f>
        <v>5</v>
      </c>
      <c r="BT114" s="61">
        <f t="shared" si="68"/>
        <v>29.411764705882351</v>
      </c>
      <c r="BU114" s="61">
        <f t="array" ref="BU114">SUM(IF($AW114:$BN114&gt;20,1,0))</f>
        <v>0</v>
      </c>
      <c r="BV114" s="61">
        <f t="shared" si="69"/>
        <v>0</v>
      </c>
      <c r="BW114" s="61">
        <f t="array" ref="BW114">SUM(IF(AW114:BN114&gt;40,1,0))</f>
        <v>0</v>
      </c>
      <c r="BX114" s="61">
        <f t="shared" si="70"/>
        <v>0</v>
      </c>
      <c r="BY114" s="61">
        <v>15.751445086705191</v>
      </c>
      <c r="BZ114" s="61"/>
      <c r="CA114" s="61">
        <v>-6.2678062678062627</v>
      </c>
      <c r="CB114" s="61">
        <v>5.2702249076871457</v>
      </c>
      <c r="CC114" s="61">
        <v>7.4074074074073959</v>
      </c>
      <c r="CD114" s="61"/>
      <c r="CE114" s="61"/>
      <c r="CF114" s="61"/>
      <c r="CG114" s="61"/>
      <c r="CH114" s="61"/>
      <c r="CI114" s="61"/>
      <c r="CJ114" s="61">
        <v>-0.5758917066674254</v>
      </c>
      <c r="CK114" s="61"/>
      <c r="CL114" s="61"/>
      <c r="CM114" s="61"/>
      <c r="CN114" s="61"/>
      <c r="CO114" s="61">
        <v>15.096952908587244</v>
      </c>
      <c r="CP114" s="61">
        <v>3.0682106011288512</v>
      </c>
      <c r="CQ114" s="61">
        <f t="shared" si="71"/>
        <v>5.6786489910060203</v>
      </c>
      <c r="CR114" s="61">
        <f t="shared" si="72"/>
        <v>5.2702249076871457</v>
      </c>
      <c r="CS114" s="61">
        <f t="shared" si="73"/>
        <v>15.751445086705191</v>
      </c>
      <c r="CT114" s="61">
        <f t="shared" si="74"/>
        <v>7</v>
      </c>
      <c r="CU114" s="61">
        <f t="array" ref="CU114">SUM(IF($BY114:$CP114&lt;0,1,0))</f>
        <v>2</v>
      </c>
      <c r="CV114" s="61">
        <f t="shared" si="75"/>
        <v>28.571428571428573</v>
      </c>
      <c r="CW114" s="61">
        <f t="array" ref="CW114">SUM(IF($BY114:$CP114&gt;20,1,0))</f>
        <v>0</v>
      </c>
      <c r="CX114" s="61">
        <f t="shared" si="76"/>
        <v>0</v>
      </c>
      <c r="CY114" s="61">
        <f t="array" ref="CY114">SUM(IF(BY114:CP114&gt;40,1,0))</f>
        <v>0</v>
      </c>
      <c r="CZ114" s="61">
        <f t="shared" si="77"/>
        <v>0</v>
      </c>
      <c r="DA114" s="61">
        <v>2.4134304044037358</v>
      </c>
      <c r="DB114" s="61">
        <v>0.20151878773893284</v>
      </c>
      <c r="DC114" s="61">
        <f t="shared" si="78"/>
        <v>1.3074745960713343</v>
      </c>
      <c r="DD114" s="61">
        <f t="shared" si="79"/>
        <v>1.3074745960713343</v>
      </c>
      <c r="DE114" s="61">
        <f t="shared" si="80"/>
        <v>2.4134304044037358</v>
      </c>
      <c r="DF114" s="61">
        <f t="shared" si="81"/>
        <v>2</v>
      </c>
      <c r="DG114" s="61">
        <f t="array" ref="DG114">SUM(IF($DA114:$DB114&lt;0,1,0))</f>
        <v>0</v>
      </c>
      <c r="DH114" s="61">
        <f t="shared" si="82"/>
        <v>0</v>
      </c>
      <c r="DI114" s="61">
        <f t="array" ref="DI114">SUM(IF($DA114:$DB114&gt;20,1,0))</f>
        <v>0</v>
      </c>
      <c r="DJ114" s="61">
        <f t="shared" si="83"/>
        <v>0</v>
      </c>
      <c r="DK114" s="61">
        <f t="array" ref="DK114">SUM(IF(DA114:DB114&gt;40,1,0))</f>
        <v>0</v>
      </c>
      <c r="DL114" s="61">
        <f t="shared" si="84"/>
        <v>0</v>
      </c>
      <c r="DM114" s="61">
        <v>6.6571602769052998</v>
      </c>
      <c r="DN114" s="61">
        <v>2.2935779816513735</v>
      </c>
      <c r="DO114" s="61">
        <f t="shared" si="95"/>
        <v>4.4753691292783362</v>
      </c>
      <c r="DP114" s="61">
        <f t="shared" si="96"/>
        <v>4.4753691292783362</v>
      </c>
      <c r="DQ114" s="61">
        <f t="shared" si="97"/>
        <v>6.6571602769052998</v>
      </c>
      <c r="DR114" s="61">
        <f t="shared" si="98"/>
        <v>2</v>
      </c>
      <c r="DS114" s="61">
        <f t="array" ref="DS114">SUM(IF($DM114:$DN114&lt;0,1,0))</f>
        <v>0</v>
      </c>
      <c r="DT114" s="61">
        <f t="shared" si="99"/>
        <v>0</v>
      </c>
      <c r="DU114" s="61">
        <f t="array" ref="DU114">SUM(IF($DM114:$DN114&gt;20,1,0))</f>
        <v>0</v>
      </c>
      <c r="DV114" s="61">
        <f t="shared" si="100"/>
        <v>0</v>
      </c>
      <c r="DW114" s="61">
        <f t="array" ref="DW114">SUM(IF(DM114:DN114&gt;40,1,0))</f>
        <v>0</v>
      </c>
      <c r="DX114" s="61">
        <f t="shared" si="101"/>
        <v>0</v>
      </c>
      <c r="DY114" s="61">
        <f t="shared" si="91"/>
        <v>2.46432105582103</v>
      </c>
      <c r="DZ114" s="61">
        <f t="shared" si="54"/>
        <v>2.4134304044037358</v>
      </c>
      <c r="EA114" s="61">
        <f t="shared" si="85"/>
        <v>15.751445086705191</v>
      </c>
      <c r="EB114" s="61">
        <f t="shared" si="93"/>
        <v>0.8775010282748642</v>
      </c>
      <c r="EC114" s="61">
        <f t="shared" si="55"/>
        <v>5.7963903534958243</v>
      </c>
      <c r="ED114" s="61">
        <f t="shared" si="86"/>
        <v>38</v>
      </c>
      <c r="EE114" s="61">
        <f t="shared" si="86"/>
        <v>10</v>
      </c>
      <c r="EF114" s="61">
        <f t="shared" si="87"/>
        <v>26.315789473684209</v>
      </c>
      <c r="EG114" s="61">
        <f t="shared" si="88"/>
        <v>1</v>
      </c>
      <c r="EH114" s="61">
        <f t="shared" si="89"/>
        <v>2.6315789473684208</v>
      </c>
      <c r="EI114" s="61">
        <f t="shared" si="92"/>
        <v>3.9473684210526314</v>
      </c>
      <c r="EJ114" s="61">
        <f t="shared" si="56"/>
        <v>1</v>
      </c>
      <c r="EK114" s="61">
        <f t="shared" si="90"/>
        <v>2.6315789473684208</v>
      </c>
      <c r="EL114" s="84"/>
      <c r="EM114" s="84"/>
      <c r="EN114" s="84"/>
      <c r="EO114" s="84"/>
    </row>
    <row r="115" spans="2:145" x14ac:dyDescent="0.4">
      <c r="B115" s="88">
        <v>1906</v>
      </c>
      <c r="C115" s="61"/>
      <c r="D115" s="61"/>
      <c r="E115" s="61"/>
      <c r="F115" s="61"/>
      <c r="G115" s="61">
        <v>9.4487427466150908</v>
      </c>
      <c r="H115" s="61"/>
      <c r="I115" s="61"/>
      <c r="J115" s="61"/>
      <c r="K115" s="61"/>
      <c r="L115" s="61"/>
      <c r="M115" s="61">
        <v>-7.2514820860898732</v>
      </c>
      <c r="N115" s="61"/>
      <c r="O115" s="61"/>
      <c r="P115" s="61"/>
      <c r="Q115" s="61">
        <f t="shared" si="50"/>
        <v>1.0986303302626088</v>
      </c>
      <c r="R115" s="61">
        <f t="shared" si="51"/>
        <v>1.0986303302626093</v>
      </c>
      <c r="S115" s="61">
        <f t="shared" si="52"/>
        <v>9.4487427466150908</v>
      </c>
      <c r="T115" s="61">
        <f t="shared" si="53"/>
        <v>2</v>
      </c>
      <c r="U115" s="61">
        <f t="array" ref="U115">SUM(IF($C115:$P115&lt;0,1,0))</f>
        <v>1</v>
      </c>
      <c r="V115" s="61">
        <f t="shared" si="47"/>
        <v>50</v>
      </c>
      <c r="W115" s="61">
        <f t="array" ref="W115">SUM(IF($C115:$P115&gt;20,1,0))</f>
        <v>0</v>
      </c>
      <c r="X115" s="61">
        <f t="shared" si="48"/>
        <v>0</v>
      </c>
      <c r="Y115" s="61">
        <f t="array" ref="Y115">SUM(IF(C115:P115&gt;40,1,0))</f>
        <v>0</v>
      </c>
      <c r="Z115" s="61">
        <f t="shared" si="49"/>
        <v>0</v>
      </c>
      <c r="AA115" s="61">
        <v>13.587748634216775</v>
      </c>
      <c r="AB115" s="61"/>
      <c r="AC115" s="61">
        <v>-4.81949824782067</v>
      </c>
      <c r="AD115" s="61">
        <v>5.7201397774881428</v>
      </c>
      <c r="AE115" s="61">
        <v>5.0439232635794218</v>
      </c>
      <c r="AF115" s="61" t="s">
        <v>25</v>
      </c>
      <c r="AG115" s="61"/>
      <c r="AH115" s="61">
        <v>7.3145245559038674</v>
      </c>
      <c r="AI115" s="61"/>
      <c r="AJ115" s="61"/>
      <c r="AK115" s="61">
        <v>8.756567425569628E-2</v>
      </c>
      <c r="AL115" s="61">
        <v>-0.81632653061224358</v>
      </c>
      <c r="AM115" s="61">
        <f t="shared" si="94"/>
        <v>3.7311538752872839</v>
      </c>
      <c r="AN115" s="61">
        <f t="shared" si="58"/>
        <v>5.0439232635794218</v>
      </c>
      <c r="AO115" s="61">
        <f t="shared" si="59"/>
        <v>13.587748634216775</v>
      </c>
      <c r="AP115" s="61">
        <f t="shared" si="60"/>
        <v>8</v>
      </c>
      <c r="AQ115" s="61">
        <f t="array" ref="AQ115">SUM(IF($AA115:$AL115&lt;0,1,0))</f>
        <v>2</v>
      </c>
      <c r="AR115" s="61">
        <f t="shared" si="61"/>
        <v>25</v>
      </c>
      <c r="AS115" s="61">
        <f t="array" ref="AS115">SUM(IF($AA115:$AL115&gt;20,1,0))</f>
        <v>1</v>
      </c>
      <c r="AT115" s="61">
        <f t="shared" si="62"/>
        <v>12.5</v>
      </c>
      <c r="AU115" s="61">
        <f t="array" ref="AU115">SUM(IF(AA115:AL115&gt;40,1,0))</f>
        <v>1</v>
      </c>
      <c r="AV115" s="61">
        <f t="shared" si="63"/>
        <v>12.5</v>
      </c>
      <c r="AW115" s="61">
        <v>0.81300813008129413</v>
      </c>
      <c r="AX115" s="61">
        <v>-2.1634615384615481</v>
      </c>
      <c r="AY115" s="61">
        <v>1.1612503170889921</v>
      </c>
      <c r="AZ115" s="61">
        <v>4.6742209631728056</v>
      </c>
      <c r="BA115" s="61">
        <v>-0.25679978963176997</v>
      </c>
      <c r="BB115" s="61">
        <v>6.0975609756097615</v>
      </c>
      <c r="BC115" s="61">
        <v>4.8299871085542678</v>
      </c>
      <c r="BD115" s="61"/>
      <c r="BE115" s="61">
        <v>0.92592592592592027</v>
      </c>
      <c r="BF115" s="61">
        <v>1.8594773839506586</v>
      </c>
      <c r="BG115" s="61">
        <v>1.9666680163588055</v>
      </c>
      <c r="BH115" s="61">
        <v>-2.9813875272568069</v>
      </c>
      <c r="BI115" s="61">
        <v>4.5787545787554139E-2</v>
      </c>
      <c r="BJ115" s="61">
        <v>12.852869352869357</v>
      </c>
      <c r="BK115" s="61">
        <v>-1.6052344295996963</v>
      </c>
      <c r="BL115" s="61">
        <v>2.6062478911125333</v>
      </c>
      <c r="BM115" s="61">
        <v>2.1048883296858389</v>
      </c>
      <c r="BN115" s="61">
        <v>2.1822387853559055</v>
      </c>
      <c r="BO115" s="61">
        <f t="shared" si="64"/>
        <v>2.0654851435649335</v>
      </c>
      <c r="BP115" s="61">
        <f t="shared" si="65"/>
        <v>1.8594773839506586</v>
      </c>
      <c r="BQ115" s="61">
        <f t="shared" si="66"/>
        <v>12.852869352869357</v>
      </c>
      <c r="BR115" s="61">
        <f t="shared" si="67"/>
        <v>17</v>
      </c>
      <c r="BS115" s="61">
        <f t="array" ref="BS115">SUM(IF($AW115:$BN115&lt;0,1,0))</f>
        <v>4</v>
      </c>
      <c r="BT115" s="61">
        <f t="shared" si="68"/>
        <v>23.529411764705884</v>
      </c>
      <c r="BU115" s="61">
        <f t="array" ref="BU115">SUM(IF($AW115:$BN115&gt;20,1,0))</f>
        <v>0</v>
      </c>
      <c r="BV115" s="61">
        <f t="shared" si="69"/>
        <v>0</v>
      </c>
      <c r="BW115" s="61">
        <f t="array" ref="BW115">SUM(IF(AW115:BN115&gt;40,1,0))</f>
        <v>0</v>
      </c>
      <c r="BX115" s="61">
        <f t="shared" si="70"/>
        <v>0</v>
      </c>
      <c r="BY115" s="61">
        <v>2.6217228464419584</v>
      </c>
      <c r="BZ115" s="61"/>
      <c r="CA115" s="61">
        <v>-4.0526849037487338</v>
      </c>
      <c r="CB115" s="61">
        <v>9.0720663265306083</v>
      </c>
      <c r="CC115" s="61">
        <v>11.724137931034484</v>
      </c>
      <c r="CD115" s="61"/>
      <c r="CE115" s="61"/>
      <c r="CF115" s="61"/>
      <c r="CG115" s="61"/>
      <c r="CH115" s="61"/>
      <c r="CI115" s="61"/>
      <c r="CJ115" s="61">
        <v>4.8437810701878643</v>
      </c>
      <c r="CK115" s="61"/>
      <c r="CL115" s="61"/>
      <c r="CM115" s="61"/>
      <c r="CN115" s="61"/>
      <c r="CO115" s="61">
        <v>6.9795427196149351</v>
      </c>
      <c r="CP115" s="61">
        <v>16.951957295373667</v>
      </c>
      <c r="CQ115" s="61">
        <f t="shared" si="71"/>
        <v>6.8772176122049684</v>
      </c>
      <c r="CR115" s="61">
        <f t="shared" si="72"/>
        <v>6.9795427196149351</v>
      </c>
      <c r="CS115" s="61">
        <f t="shared" si="73"/>
        <v>16.951957295373667</v>
      </c>
      <c r="CT115" s="61">
        <f t="shared" si="74"/>
        <v>7</v>
      </c>
      <c r="CU115" s="61">
        <f t="array" ref="CU115">SUM(IF($BY115:$CP115&lt;0,1,0))</f>
        <v>1</v>
      </c>
      <c r="CV115" s="61">
        <f t="shared" si="75"/>
        <v>14.285714285714286</v>
      </c>
      <c r="CW115" s="61">
        <f t="array" ref="CW115">SUM(IF($BY115:$CP115&gt;20,1,0))</f>
        <v>0</v>
      </c>
      <c r="CX115" s="61">
        <f t="shared" si="76"/>
        <v>0</v>
      </c>
      <c r="CY115" s="61">
        <f t="array" ref="CY115">SUM(IF(BY115:CP115&gt;40,1,0))</f>
        <v>0</v>
      </c>
      <c r="CZ115" s="61">
        <f t="shared" si="77"/>
        <v>0</v>
      </c>
      <c r="DA115" s="61">
        <v>1.1355774069104265</v>
      </c>
      <c r="DB115" s="61">
        <v>2.8653565204213027</v>
      </c>
      <c r="DC115" s="61">
        <f t="shared" si="78"/>
        <v>2.0004669636658647</v>
      </c>
      <c r="DD115" s="61">
        <f t="shared" si="79"/>
        <v>2.0004669636658647</v>
      </c>
      <c r="DE115" s="61">
        <f t="shared" si="80"/>
        <v>2.8653565204213027</v>
      </c>
      <c r="DF115" s="61">
        <f t="shared" si="81"/>
        <v>2</v>
      </c>
      <c r="DG115" s="61">
        <f t="array" ref="DG115">SUM(IF($DA115:$DB115&lt;0,1,0))</f>
        <v>0</v>
      </c>
      <c r="DH115" s="61">
        <f t="shared" si="82"/>
        <v>0</v>
      </c>
      <c r="DI115" s="61">
        <f t="array" ref="DI115">SUM(IF($DA115:$DB115&gt;20,1,0))</f>
        <v>0</v>
      </c>
      <c r="DJ115" s="61">
        <f t="shared" si="83"/>
        <v>0</v>
      </c>
      <c r="DK115" s="61">
        <f t="array" ref="DK115">SUM(IF(DA115:DB115&gt;40,1,0))</f>
        <v>0</v>
      </c>
      <c r="DL115" s="61">
        <f t="shared" si="84"/>
        <v>0</v>
      </c>
      <c r="DM115" s="61">
        <v>0.60933147403120502</v>
      </c>
      <c r="DN115" s="61">
        <v>0.89686098654708779</v>
      </c>
      <c r="DO115" s="61">
        <f t="shared" si="95"/>
        <v>0.75309623028914641</v>
      </c>
      <c r="DP115" s="61">
        <f t="shared" si="96"/>
        <v>0.75309623028914641</v>
      </c>
      <c r="DQ115" s="61">
        <f t="shared" si="97"/>
        <v>0.89686098654708779</v>
      </c>
      <c r="DR115" s="61">
        <f t="shared" si="98"/>
        <v>2</v>
      </c>
      <c r="DS115" s="61">
        <f t="array" ref="DS115">SUM(IF($DM115:$DN115&lt;0,1,0))</f>
        <v>0</v>
      </c>
      <c r="DT115" s="61">
        <f t="shared" si="99"/>
        <v>0</v>
      </c>
      <c r="DU115" s="61">
        <f t="array" ref="DU115">SUM(IF($DM115:$DN115&gt;20,1,0))</f>
        <v>0</v>
      </c>
      <c r="DV115" s="61">
        <f t="shared" si="100"/>
        <v>0</v>
      </c>
      <c r="DW115" s="61">
        <f t="array" ref="DW115">SUM(IF(DM115:DN115&gt;40,1,0))</f>
        <v>0</v>
      </c>
      <c r="DX115" s="61">
        <f t="shared" si="101"/>
        <v>0</v>
      </c>
      <c r="DY115" s="61">
        <f t="shared" si="91"/>
        <v>3.1642225649049966</v>
      </c>
      <c r="DZ115" s="61">
        <f t="shared" si="54"/>
        <v>2.1048883296858389</v>
      </c>
      <c r="EA115" s="61">
        <f t="shared" si="85"/>
        <v>16.951957295373667</v>
      </c>
      <c r="EB115" s="61">
        <f t="shared" si="93"/>
        <v>0.81543519832898825</v>
      </c>
      <c r="EC115" s="61">
        <f t="shared" si="55"/>
        <v>5.2567962293663797</v>
      </c>
      <c r="ED115" s="61">
        <f t="shared" si="86"/>
        <v>38</v>
      </c>
      <c r="EE115" s="61">
        <f t="shared" si="86"/>
        <v>8</v>
      </c>
      <c r="EF115" s="61">
        <f t="shared" si="87"/>
        <v>21.05263157894737</v>
      </c>
      <c r="EG115" s="61">
        <f t="shared" si="88"/>
        <v>1</v>
      </c>
      <c r="EH115" s="61">
        <f t="shared" si="89"/>
        <v>2.6315789473684208</v>
      </c>
      <c r="EI115" s="61">
        <f t="shared" si="92"/>
        <v>3.5087719298245612</v>
      </c>
      <c r="EJ115" s="61">
        <f t="shared" si="56"/>
        <v>1</v>
      </c>
      <c r="EK115" s="61">
        <f t="shared" si="90"/>
        <v>2.6315789473684208</v>
      </c>
      <c r="EL115" s="84"/>
      <c r="EM115" s="84"/>
      <c r="EN115" s="84"/>
      <c r="EO115" s="84"/>
    </row>
    <row r="116" spans="2:145" x14ac:dyDescent="0.4">
      <c r="B116" s="88">
        <v>1907</v>
      </c>
      <c r="C116" s="61"/>
      <c r="D116" s="61"/>
      <c r="E116" s="61"/>
      <c r="F116" s="61"/>
      <c r="G116" s="61">
        <v>1.3077670760802462</v>
      </c>
      <c r="H116" s="61"/>
      <c r="I116" s="61"/>
      <c r="J116" s="61"/>
      <c r="K116" s="61"/>
      <c r="L116" s="61"/>
      <c r="M116" s="61">
        <v>-1.5562760537285714</v>
      </c>
      <c r="N116" s="61"/>
      <c r="O116" s="61"/>
      <c r="P116" s="61"/>
      <c r="Q116" s="61">
        <f t="shared" si="50"/>
        <v>-0.12425448882416257</v>
      </c>
      <c r="R116" s="61">
        <f t="shared" si="51"/>
        <v>-0.12425448882416257</v>
      </c>
      <c r="S116" s="61">
        <f t="shared" si="52"/>
        <v>1.3077670760802462</v>
      </c>
      <c r="T116" s="61">
        <f t="shared" si="53"/>
        <v>2</v>
      </c>
      <c r="U116" s="61">
        <f t="array" ref="U116">SUM(IF($C116:$P116&lt;0,1,0))</f>
        <v>1</v>
      </c>
      <c r="V116" s="61">
        <f t="shared" si="47"/>
        <v>50</v>
      </c>
      <c r="W116" s="61">
        <f t="array" ref="W116">SUM(IF($C116:$P116&gt;20,1,0))</f>
        <v>0</v>
      </c>
      <c r="X116" s="61">
        <f t="shared" si="48"/>
        <v>0</v>
      </c>
      <c r="Y116" s="61">
        <f t="array" ref="Y116">SUM(IF(C116:P116&gt;40,1,0))</f>
        <v>0</v>
      </c>
      <c r="Z116" s="61">
        <f t="shared" si="49"/>
        <v>0</v>
      </c>
      <c r="AA116" s="61">
        <v>17.877243402637447</v>
      </c>
      <c r="AB116" s="61"/>
      <c r="AC116" s="61">
        <v>2.6430095603472425</v>
      </c>
      <c r="AD116" s="61">
        <v>12.633038463317725</v>
      </c>
      <c r="AE116" s="61">
        <v>14.177265930016338</v>
      </c>
      <c r="AF116" s="61">
        <v>0.99009900990099098</v>
      </c>
      <c r="AG116" s="61"/>
      <c r="AH116" s="61">
        <v>-0.29211295034079487</v>
      </c>
      <c r="AI116" s="61"/>
      <c r="AJ116" s="61"/>
      <c r="AK116" s="61">
        <v>0.17482517482516613</v>
      </c>
      <c r="AL116" s="61">
        <v>-0.32921810699588772</v>
      </c>
      <c r="AM116" s="61">
        <f t="shared" si="94"/>
        <v>5.9842688104635293</v>
      </c>
      <c r="AN116" s="61">
        <f t="shared" si="58"/>
        <v>1.8165542851241168</v>
      </c>
      <c r="AO116" s="61">
        <f t="shared" si="59"/>
        <v>17.877243402637447</v>
      </c>
      <c r="AP116" s="61">
        <f t="shared" si="60"/>
        <v>8</v>
      </c>
      <c r="AQ116" s="61">
        <f t="array" ref="AQ116">SUM(IF($AA116:$AL116&lt;0,1,0))</f>
        <v>2</v>
      </c>
      <c r="AR116" s="61">
        <f t="shared" si="61"/>
        <v>25</v>
      </c>
      <c r="AS116" s="61">
        <f t="array" ref="AS116">SUM(IF($AA116:$AL116&gt;20,1,0))</f>
        <v>0</v>
      </c>
      <c r="AT116" s="61">
        <f t="shared" si="62"/>
        <v>0</v>
      </c>
      <c r="AU116" s="61">
        <f t="array" ref="AU116">SUM(IF(AA116:AL116&gt;40,1,0))</f>
        <v>0</v>
      </c>
      <c r="AV116" s="61">
        <f t="shared" si="63"/>
        <v>0</v>
      </c>
      <c r="AW116" s="61">
        <v>1.4976958525345641</v>
      </c>
      <c r="AX116" s="61">
        <v>6.0431959345003037</v>
      </c>
      <c r="AY116" s="61">
        <v>5.7479590983812017</v>
      </c>
      <c r="AZ116" s="61">
        <v>3.5182679296346504</v>
      </c>
      <c r="BA116" s="61">
        <v>0.69180157043255486</v>
      </c>
      <c r="BB116" s="61">
        <v>1.1494252873563229</v>
      </c>
      <c r="BC116" s="61">
        <v>4.7617490071477864</v>
      </c>
      <c r="BD116" s="61"/>
      <c r="BE116" s="61">
        <v>5.5045871559633008</v>
      </c>
      <c r="BF116" s="61">
        <v>2.4772594316386045</v>
      </c>
      <c r="BG116" s="61">
        <v>4.273225153147707</v>
      </c>
      <c r="BH116" s="61">
        <v>4.9897904166693374</v>
      </c>
      <c r="BI116" s="61">
        <v>-8.5599573947578375E-2</v>
      </c>
      <c r="BJ116" s="61">
        <v>26.875824323472074</v>
      </c>
      <c r="BK116" s="61">
        <v>2.1033300489911051</v>
      </c>
      <c r="BL116" s="61">
        <v>3.9850087898192945</v>
      </c>
      <c r="BM116" s="61">
        <v>2.9624277456647308</v>
      </c>
      <c r="BN116" s="61">
        <v>1.7021287196313573</v>
      </c>
      <c r="BO116" s="61">
        <f t="shared" si="64"/>
        <v>4.5998868759433718</v>
      </c>
      <c r="BP116" s="61">
        <f t="shared" si="65"/>
        <v>3.5182679296346504</v>
      </c>
      <c r="BQ116" s="61">
        <f t="shared" si="66"/>
        <v>26.875824323472074</v>
      </c>
      <c r="BR116" s="61">
        <f t="shared" si="67"/>
        <v>17</v>
      </c>
      <c r="BS116" s="61">
        <f t="array" ref="BS116">SUM(IF($AW116:$BN116&lt;0,1,0))</f>
        <v>1</v>
      </c>
      <c r="BT116" s="61">
        <f t="shared" si="68"/>
        <v>5.882352941176471</v>
      </c>
      <c r="BU116" s="61">
        <f t="array" ref="BU116">SUM(IF($AW116:$BN116&gt;20,1,0))</f>
        <v>1</v>
      </c>
      <c r="BV116" s="61">
        <f t="shared" si="69"/>
        <v>5.8823529411764701</v>
      </c>
      <c r="BW116" s="61">
        <f t="array" ref="BW116">SUM(IF(AW116:BN116&gt;40,1,0))</f>
        <v>0</v>
      </c>
      <c r="BX116" s="61">
        <f t="shared" si="70"/>
        <v>0</v>
      </c>
      <c r="BY116" s="61">
        <v>6.6909975669099762</v>
      </c>
      <c r="BZ116" s="61"/>
      <c r="CA116" s="61">
        <v>5.5966209081309364</v>
      </c>
      <c r="CB116" s="61">
        <v>15.275544511036413</v>
      </c>
      <c r="CC116" s="61">
        <v>8.6419753086419693</v>
      </c>
      <c r="CD116" s="61"/>
      <c r="CE116" s="61"/>
      <c r="CF116" s="61"/>
      <c r="CG116" s="61"/>
      <c r="CH116" s="61"/>
      <c r="CI116" s="61"/>
      <c r="CJ116" s="61">
        <v>3.9383098505180492</v>
      </c>
      <c r="CK116" s="61"/>
      <c r="CL116" s="61"/>
      <c r="CM116" s="61"/>
      <c r="CN116" s="61"/>
      <c r="CO116" s="61">
        <v>-3.8245219347581614</v>
      </c>
      <c r="CP116" s="61">
        <v>-3.3684580259922656</v>
      </c>
      <c r="CQ116" s="61">
        <f t="shared" si="71"/>
        <v>4.7072097406409883</v>
      </c>
      <c r="CR116" s="61">
        <f t="shared" si="72"/>
        <v>5.5966209081309364</v>
      </c>
      <c r="CS116" s="61">
        <f t="shared" si="73"/>
        <v>15.275544511036413</v>
      </c>
      <c r="CT116" s="61">
        <f t="shared" si="74"/>
        <v>7</v>
      </c>
      <c r="CU116" s="61">
        <f t="array" ref="CU116">SUM(IF($BY116:$CP116&lt;0,1,0))</f>
        <v>2</v>
      </c>
      <c r="CV116" s="61">
        <f t="shared" si="75"/>
        <v>28.571428571428573</v>
      </c>
      <c r="CW116" s="61">
        <f t="array" ref="CW116">SUM(IF($BY116:$CP116&gt;20,1,0))</f>
        <v>0</v>
      </c>
      <c r="CX116" s="61">
        <f t="shared" si="76"/>
        <v>0</v>
      </c>
      <c r="CY116" s="61">
        <f t="array" ref="CY116">SUM(IF(BY116:CP116&gt;40,1,0))</f>
        <v>0</v>
      </c>
      <c r="CZ116" s="61">
        <f t="shared" si="77"/>
        <v>0</v>
      </c>
      <c r="DA116" s="61">
        <v>7.6543058032511357</v>
      </c>
      <c r="DB116" s="61">
        <v>4.2359684972328742</v>
      </c>
      <c r="DC116" s="61">
        <f t="shared" si="78"/>
        <v>5.9451371502420045</v>
      </c>
      <c r="DD116" s="61">
        <f t="shared" si="79"/>
        <v>5.9451371502420045</v>
      </c>
      <c r="DE116" s="61">
        <f t="shared" si="80"/>
        <v>7.6543058032511357</v>
      </c>
      <c r="DF116" s="61">
        <f t="shared" si="81"/>
        <v>2</v>
      </c>
      <c r="DG116" s="61">
        <f t="array" ref="DG116">SUM(IF($DA116:$DB116&lt;0,1,0))</f>
        <v>0</v>
      </c>
      <c r="DH116" s="61">
        <f t="shared" si="82"/>
        <v>0</v>
      </c>
      <c r="DI116" s="61">
        <f t="array" ref="DI116">SUM(IF($DA116:$DB116&gt;20,1,0))</f>
        <v>0</v>
      </c>
      <c r="DJ116" s="61">
        <f t="shared" si="83"/>
        <v>0</v>
      </c>
      <c r="DK116" s="61">
        <f t="array" ref="DK116">SUM(IF(DA116:DB116&gt;40,1,0))</f>
        <v>0</v>
      </c>
      <c r="DL116" s="61">
        <f t="shared" si="84"/>
        <v>0</v>
      </c>
      <c r="DM116" s="61">
        <v>-1.4869038000831281</v>
      </c>
      <c r="DN116" s="61">
        <v>1.7777777777777892</v>
      </c>
      <c r="DO116" s="61">
        <f t="shared" si="95"/>
        <v>0.14543698884733058</v>
      </c>
      <c r="DP116" s="61">
        <f t="shared" si="96"/>
        <v>0.14543698884733058</v>
      </c>
      <c r="DQ116" s="61">
        <f t="shared" si="97"/>
        <v>1.7777777777777892</v>
      </c>
      <c r="DR116" s="61">
        <f t="shared" si="98"/>
        <v>2</v>
      </c>
      <c r="DS116" s="61">
        <f t="array" ref="DS116">SUM(IF($DM116:$DN116&lt;0,1,0))</f>
        <v>1</v>
      </c>
      <c r="DT116" s="61">
        <f t="shared" si="99"/>
        <v>50</v>
      </c>
      <c r="DU116" s="61">
        <f t="array" ref="DU116">SUM(IF($DM116:$DN116&gt;20,1,0))</f>
        <v>0</v>
      </c>
      <c r="DV116" s="61">
        <f t="shared" si="100"/>
        <v>0</v>
      </c>
      <c r="DW116" s="61">
        <f t="array" ref="DW116">SUM(IF(DM116:DN116&gt;40,1,0))</f>
        <v>0</v>
      </c>
      <c r="DX116" s="61">
        <f t="shared" si="101"/>
        <v>0</v>
      </c>
      <c r="DY116" s="61">
        <f t="shared" si="91"/>
        <v>4.4988246015727054</v>
      </c>
      <c r="DZ116" s="61">
        <f t="shared" si="54"/>
        <v>3.2403478376496908</v>
      </c>
      <c r="EA116" s="61">
        <f t="shared" si="85"/>
        <v>26.875824323472074</v>
      </c>
      <c r="EB116" s="61">
        <f t="shared" si="93"/>
        <v>1.3371598379372684</v>
      </c>
      <c r="EC116" s="61">
        <f t="shared" si="55"/>
        <v>6.0926590721637401</v>
      </c>
      <c r="ED116" s="61">
        <f t="shared" si="86"/>
        <v>38</v>
      </c>
      <c r="EE116" s="61">
        <f t="shared" si="86"/>
        <v>7</v>
      </c>
      <c r="EF116" s="61">
        <f t="shared" si="87"/>
        <v>18.421052631578949</v>
      </c>
      <c r="EG116" s="61">
        <f t="shared" si="88"/>
        <v>1</v>
      </c>
      <c r="EH116" s="61">
        <f t="shared" si="89"/>
        <v>2.6315789473684208</v>
      </c>
      <c r="EI116" s="61">
        <f t="shared" si="92"/>
        <v>3.070175438596491</v>
      </c>
      <c r="EJ116" s="61">
        <f t="shared" si="56"/>
        <v>0</v>
      </c>
      <c r="EK116" s="61">
        <f t="shared" si="90"/>
        <v>0</v>
      </c>
      <c r="EL116" s="84"/>
      <c r="EM116" s="84"/>
      <c r="EN116" s="84"/>
      <c r="EO116" s="84"/>
    </row>
    <row r="117" spans="2:145" x14ac:dyDescent="0.4">
      <c r="B117" s="88">
        <v>1908</v>
      </c>
      <c r="C117" s="61"/>
      <c r="D117" s="61"/>
      <c r="E117" s="61"/>
      <c r="F117" s="61"/>
      <c r="G117" s="61">
        <v>8.8704753597906638</v>
      </c>
      <c r="H117" s="61"/>
      <c r="I117" s="61"/>
      <c r="J117" s="61"/>
      <c r="K117" s="61"/>
      <c r="L117" s="61"/>
      <c r="M117" s="61">
        <v>-1.5902888867977714</v>
      </c>
      <c r="N117" s="61"/>
      <c r="O117" s="61"/>
      <c r="P117" s="61"/>
      <c r="Q117" s="61">
        <f t="shared" si="50"/>
        <v>3.6400932364964462</v>
      </c>
      <c r="R117" s="61">
        <f t="shared" si="51"/>
        <v>3.6400932364964467</v>
      </c>
      <c r="S117" s="61">
        <f t="shared" si="52"/>
        <v>8.8704753597906638</v>
      </c>
      <c r="T117" s="61">
        <f t="shared" si="53"/>
        <v>2</v>
      </c>
      <c r="U117" s="61">
        <f t="array" ref="U117">SUM(IF($C117:$P117&lt;0,1,0))</f>
        <v>1</v>
      </c>
      <c r="V117" s="61">
        <f t="shared" si="47"/>
        <v>50</v>
      </c>
      <c r="W117" s="61">
        <f t="array" ref="W117">SUM(IF($C117:$P117&gt;20,1,0))</f>
        <v>0</v>
      </c>
      <c r="X117" s="61">
        <f t="shared" si="48"/>
        <v>0</v>
      </c>
      <c r="Y117" s="61">
        <f t="array" ref="Y117">SUM(IF(C117:P117&gt;40,1,0))</f>
        <v>0</v>
      </c>
      <c r="Z117" s="61">
        <f t="shared" si="49"/>
        <v>0</v>
      </c>
      <c r="AA117" s="61">
        <v>-6.7066827338756658</v>
      </c>
      <c r="AB117" s="61"/>
      <c r="AC117" s="61">
        <v>27.716502474854309</v>
      </c>
      <c r="AD117" s="61">
        <v>5.4094478904946115</v>
      </c>
      <c r="AE117" s="61">
        <v>-3.8595772980679595</v>
      </c>
      <c r="AF117" s="61">
        <v>-4.7058823529411704</v>
      </c>
      <c r="AG117" s="61"/>
      <c r="AH117" s="61">
        <v>23.33984375</v>
      </c>
      <c r="AI117" s="61"/>
      <c r="AJ117" s="61"/>
      <c r="AK117" s="61">
        <v>5.6511324041811806</v>
      </c>
      <c r="AL117" s="61">
        <v>-9.0008257638315321</v>
      </c>
      <c r="AM117" s="61">
        <f t="shared" si="94"/>
        <v>4.7304947963517225</v>
      </c>
      <c r="AN117" s="61">
        <f t="shared" si="58"/>
        <v>0.77493529621332602</v>
      </c>
      <c r="AO117" s="61">
        <f t="shared" si="59"/>
        <v>27.716502474854309</v>
      </c>
      <c r="AP117" s="61">
        <f t="shared" si="60"/>
        <v>8</v>
      </c>
      <c r="AQ117" s="61">
        <f t="array" ref="AQ117">SUM(IF($AA117:$AL117&lt;0,1,0))</f>
        <v>4</v>
      </c>
      <c r="AR117" s="61">
        <f t="shared" si="61"/>
        <v>50</v>
      </c>
      <c r="AS117" s="61">
        <f t="array" ref="AS117">SUM(IF($AA117:$AL117&gt;20,1,0))</f>
        <v>2</v>
      </c>
      <c r="AT117" s="61">
        <f t="shared" si="62"/>
        <v>25</v>
      </c>
      <c r="AU117" s="61">
        <f t="array" ref="AU117">SUM(IF(AA117:AL117&gt;40,1,0))</f>
        <v>0</v>
      </c>
      <c r="AV117" s="61">
        <f t="shared" si="63"/>
        <v>0</v>
      </c>
      <c r="AW117" s="61">
        <v>3.8592508513053403</v>
      </c>
      <c r="AX117" s="61">
        <v>12.399345568359646</v>
      </c>
      <c r="AY117" s="61">
        <v>2.1789534699899877</v>
      </c>
      <c r="AZ117" s="61">
        <v>4.3137254901960791</v>
      </c>
      <c r="BA117" s="61">
        <v>1.9919017763845248</v>
      </c>
      <c r="BB117" s="61">
        <v>0</v>
      </c>
      <c r="BC117" s="61">
        <v>-1.4055490581432739</v>
      </c>
      <c r="BD117" s="61"/>
      <c r="BE117" s="61">
        <v>-0.86956521739129911</v>
      </c>
      <c r="BF117" s="61">
        <v>-1.1452214538361021</v>
      </c>
      <c r="BG117" s="61">
        <v>1.6129981500453172</v>
      </c>
      <c r="BH117" s="61">
        <v>26.941884323276021</v>
      </c>
      <c r="BI117" s="61">
        <v>1.0503708178126927</v>
      </c>
      <c r="BJ117" s="61">
        <v>8.6570562879805806</v>
      </c>
      <c r="BK117" s="61">
        <v>-3.3980043623583436</v>
      </c>
      <c r="BL117" s="61">
        <v>1.6761971017560413</v>
      </c>
      <c r="BM117" s="61">
        <v>7.2280701754385834</v>
      </c>
      <c r="BN117" s="61">
        <v>7.3054247213840309E-2</v>
      </c>
      <c r="BO117" s="61">
        <f t="shared" si="64"/>
        <v>3.8332040098840965</v>
      </c>
      <c r="BP117" s="61">
        <f t="shared" si="65"/>
        <v>1.6761971017560413</v>
      </c>
      <c r="BQ117" s="61">
        <f t="shared" si="66"/>
        <v>26.941884323276021</v>
      </c>
      <c r="BR117" s="61">
        <f t="shared" si="67"/>
        <v>17</v>
      </c>
      <c r="BS117" s="61">
        <f t="array" ref="BS117">SUM(IF($AW117:$BN117&lt;0,1,0))</f>
        <v>4</v>
      </c>
      <c r="BT117" s="61">
        <f t="shared" si="68"/>
        <v>23.529411764705884</v>
      </c>
      <c r="BU117" s="61">
        <f t="array" ref="BU117">SUM(IF($AW117:$BN117&gt;20,1,0))</f>
        <v>1</v>
      </c>
      <c r="BV117" s="61">
        <f t="shared" si="69"/>
        <v>5.8823529411764701</v>
      </c>
      <c r="BW117" s="61">
        <f t="array" ref="BW117">SUM(IF(AW117:BN117&gt;40,1,0))</f>
        <v>0</v>
      </c>
      <c r="BX117" s="61">
        <f t="shared" si="70"/>
        <v>0</v>
      </c>
      <c r="BY117" s="61">
        <v>0.79817559863170207</v>
      </c>
      <c r="BZ117" s="61"/>
      <c r="CA117" s="61">
        <v>5.3</v>
      </c>
      <c r="CB117" s="61">
        <v>29.178290641643436</v>
      </c>
      <c r="CC117" s="61">
        <v>-9.0909090909090828</v>
      </c>
      <c r="CD117" s="61"/>
      <c r="CE117" s="61"/>
      <c r="CF117" s="61"/>
      <c r="CG117" s="61"/>
      <c r="CH117" s="61"/>
      <c r="CI117" s="61"/>
      <c r="CJ117" s="61">
        <v>0.28449173299829739</v>
      </c>
      <c r="CK117" s="61"/>
      <c r="CL117" s="61"/>
      <c r="CM117" s="61"/>
      <c r="CN117" s="61"/>
      <c r="CO117" s="61">
        <v>0.23391812865497411</v>
      </c>
      <c r="CP117" s="61">
        <v>-7.7448953433940426</v>
      </c>
      <c r="CQ117" s="61">
        <f t="shared" si="71"/>
        <v>2.7084388096607555</v>
      </c>
      <c r="CR117" s="61">
        <f t="shared" si="72"/>
        <v>0.28449173299829739</v>
      </c>
      <c r="CS117" s="61">
        <f t="shared" si="73"/>
        <v>29.178290641643436</v>
      </c>
      <c r="CT117" s="61">
        <f t="shared" si="74"/>
        <v>7</v>
      </c>
      <c r="CU117" s="61">
        <f t="array" ref="CU117">SUM(IF($BY117:$CP117&lt;0,1,0))</f>
        <v>2</v>
      </c>
      <c r="CV117" s="61">
        <f t="shared" si="75"/>
        <v>28.571428571428573</v>
      </c>
      <c r="CW117" s="61">
        <f t="array" ref="CW117">SUM(IF($BY117:$CP117&gt;20,1,0))</f>
        <v>1</v>
      </c>
      <c r="CX117" s="61">
        <f t="shared" si="76"/>
        <v>14.285714285714285</v>
      </c>
      <c r="CY117" s="61">
        <f t="array" ref="CY117">SUM(IF(BY117:CP117&gt;40,1,0))</f>
        <v>0</v>
      </c>
      <c r="CZ117" s="61">
        <f t="shared" si="77"/>
        <v>0</v>
      </c>
      <c r="DA117" s="61">
        <v>0.38500542427242967</v>
      </c>
      <c r="DB117" s="61">
        <v>-1.1799705014749289</v>
      </c>
      <c r="DC117" s="61">
        <f t="shared" si="78"/>
        <v>-0.3974825386012496</v>
      </c>
      <c r="DD117" s="61">
        <f t="shared" si="79"/>
        <v>-0.3974825386012496</v>
      </c>
      <c r="DE117" s="61">
        <f t="shared" si="80"/>
        <v>0.38500542427242967</v>
      </c>
      <c r="DF117" s="61">
        <f t="shared" si="81"/>
        <v>2</v>
      </c>
      <c r="DG117" s="61">
        <f t="array" ref="DG117">SUM(IF($DA117:$DB117&lt;0,1,0))</f>
        <v>1</v>
      </c>
      <c r="DH117" s="61">
        <f t="shared" si="82"/>
        <v>50</v>
      </c>
      <c r="DI117" s="61">
        <f t="array" ref="DI117">SUM(IF($DA117:$DB117&gt;20,1,0))</f>
        <v>0</v>
      </c>
      <c r="DJ117" s="61">
        <f t="shared" si="83"/>
        <v>0</v>
      </c>
      <c r="DK117" s="61">
        <f t="array" ref="DK117">SUM(IF(DA117:DB117&gt;40,1,0))</f>
        <v>0</v>
      </c>
      <c r="DL117" s="61">
        <f t="shared" si="84"/>
        <v>0</v>
      </c>
      <c r="DM117" s="61">
        <v>7.8925197186197575</v>
      </c>
      <c r="DN117" s="61">
        <v>0</v>
      </c>
      <c r="DO117" s="61">
        <f t="shared" si="95"/>
        <v>3.9462598593098788</v>
      </c>
      <c r="DP117" s="61">
        <f t="shared" si="96"/>
        <v>3.9462598593098788</v>
      </c>
      <c r="DQ117" s="61">
        <f t="shared" si="97"/>
        <v>7.8925197186197575</v>
      </c>
      <c r="DR117" s="61">
        <f t="shared" si="98"/>
        <v>2</v>
      </c>
      <c r="DS117" s="61">
        <f t="array" ref="DS117">SUM(IF($DM117:$DN117&lt;0,1,0))</f>
        <v>0</v>
      </c>
      <c r="DT117" s="61">
        <f t="shared" si="99"/>
        <v>0</v>
      </c>
      <c r="DU117" s="61">
        <f t="array" ref="DU117">SUM(IF($DM117:$DN117&gt;20,1,0))</f>
        <v>0</v>
      </c>
      <c r="DV117" s="61">
        <f t="shared" si="100"/>
        <v>0</v>
      </c>
      <c r="DW117" s="61">
        <f t="array" ref="DW117">SUM(IF(DM117:DN117&gt;40,1,0))</f>
        <v>0</v>
      </c>
      <c r="DX117" s="61">
        <f t="shared" si="101"/>
        <v>0</v>
      </c>
      <c r="DY117" s="61">
        <f t="shared" si="91"/>
        <v>3.5880326137073379</v>
      </c>
      <c r="DZ117" s="61">
        <f t="shared" si="54"/>
        <v>0.92427320822219738</v>
      </c>
      <c r="EA117" s="61">
        <f t="shared" si="85"/>
        <v>29.178290641643436</v>
      </c>
      <c r="EB117" s="61">
        <f t="shared" si="93"/>
        <v>1.491205372640968</v>
      </c>
      <c r="EC117" s="61">
        <f t="shared" si="55"/>
        <v>9.4253986410332793</v>
      </c>
      <c r="ED117" s="61">
        <f t="shared" si="86"/>
        <v>38</v>
      </c>
      <c r="EE117" s="61">
        <f t="shared" si="86"/>
        <v>12</v>
      </c>
      <c r="EF117" s="61">
        <f t="shared" si="87"/>
        <v>31.578947368421051</v>
      </c>
      <c r="EG117" s="61">
        <f t="shared" si="88"/>
        <v>4</v>
      </c>
      <c r="EH117" s="61">
        <f t="shared" si="89"/>
        <v>10.526315789473683</v>
      </c>
      <c r="EI117" s="61">
        <f t="shared" si="92"/>
        <v>4.3859649122807012</v>
      </c>
      <c r="EJ117" s="61">
        <f t="shared" si="56"/>
        <v>0</v>
      </c>
      <c r="EK117" s="61">
        <f t="shared" si="90"/>
        <v>0</v>
      </c>
      <c r="EL117" s="84"/>
      <c r="EM117" s="84"/>
      <c r="EN117" s="84"/>
      <c r="EO117" s="84"/>
    </row>
    <row r="118" spans="2:145" x14ac:dyDescent="0.4">
      <c r="B118" s="88">
        <v>1909</v>
      </c>
      <c r="C118" s="61"/>
      <c r="D118" s="61"/>
      <c r="E118" s="61"/>
      <c r="F118" s="61"/>
      <c r="G118" s="61">
        <v>1.1857074186829131</v>
      </c>
      <c r="H118" s="61"/>
      <c r="I118" s="61"/>
      <c r="J118" s="61"/>
      <c r="K118" s="61"/>
      <c r="L118" s="61"/>
      <c r="M118" s="61">
        <v>4.8384012239433902</v>
      </c>
      <c r="N118" s="61"/>
      <c r="O118" s="61"/>
      <c r="P118" s="61"/>
      <c r="Q118" s="61">
        <f t="shared" si="50"/>
        <v>3.0120543213131517</v>
      </c>
      <c r="R118" s="61">
        <f t="shared" si="51"/>
        <v>3.0120543213131517</v>
      </c>
      <c r="S118" s="61">
        <f t="shared" si="52"/>
        <v>4.8384012239433902</v>
      </c>
      <c r="T118" s="61">
        <f t="shared" si="53"/>
        <v>2</v>
      </c>
      <c r="U118" s="61">
        <f t="array" ref="U118">SUM(IF($C118:$P118&lt;0,1,0))</f>
        <v>0</v>
      </c>
      <c r="V118" s="61">
        <f t="shared" si="47"/>
        <v>0</v>
      </c>
      <c r="W118" s="61">
        <f t="array" ref="W118">SUM(IF($C118:$P118&gt;20,1,0))</f>
        <v>0</v>
      </c>
      <c r="X118" s="61">
        <f t="shared" si="48"/>
        <v>0</v>
      </c>
      <c r="Y118" s="61">
        <f t="array" ref="Y118">SUM(IF(C118:P118&gt;40,1,0))</f>
        <v>0</v>
      </c>
      <c r="Z118" s="61">
        <f t="shared" si="49"/>
        <v>0</v>
      </c>
      <c r="AA118" s="61">
        <v>-4.7348594610257946</v>
      </c>
      <c r="AB118" s="61"/>
      <c r="AC118" s="61">
        <v>-6.2527924329886631</v>
      </c>
      <c r="AD118" s="61">
        <v>-7.3013453525290366</v>
      </c>
      <c r="AE118" s="61">
        <v>-7.0747741215306066</v>
      </c>
      <c r="AF118" s="61">
        <v>-15.226337448559669</v>
      </c>
      <c r="AG118" s="61"/>
      <c r="AH118" s="61">
        <v>-2.5336500395882866</v>
      </c>
      <c r="AI118" s="61"/>
      <c r="AJ118" s="61"/>
      <c r="AK118" s="61">
        <v>6.2579260559945338</v>
      </c>
      <c r="AL118" s="61">
        <v>3.2667876588021727</v>
      </c>
      <c r="AM118" s="61">
        <f t="shared" si="94"/>
        <v>-4.1998806426781696</v>
      </c>
      <c r="AN118" s="61">
        <f t="shared" si="58"/>
        <v>-5.4938259470072293</v>
      </c>
      <c r="AO118" s="61">
        <f t="shared" si="59"/>
        <v>6.2579260559945338</v>
      </c>
      <c r="AP118" s="61">
        <f t="shared" si="60"/>
        <v>8</v>
      </c>
      <c r="AQ118" s="61">
        <f t="array" ref="AQ118">SUM(IF($AA118:$AL118&lt;0,1,0))</f>
        <v>6</v>
      </c>
      <c r="AR118" s="61">
        <f t="shared" si="61"/>
        <v>75</v>
      </c>
      <c r="AS118" s="61">
        <f t="array" ref="AS118">SUM(IF($AA118:$AL118&gt;20,1,0))</f>
        <v>0</v>
      </c>
      <c r="AT118" s="61">
        <f t="shared" si="62"/>
        <v>0</v>
      </c>
      <c r="AU118" s="61">
        <f t="array" ref="AU118">SUM(IF(AA118:AL118&gt;40,1,0))</f>
        <v>0</v>
      </c>
      <c r="AV118" s="61">
        <f t="shared" si="63"/>
        <v>0</v>
      </c>
      <c r="AW118" s="61">
        <v>2.841530054644803</v>
      </c>
      <c r="AX118" s="61">
        <v>1.4042294732831775</v>
      </c>
      <c r="AY118" s="61">
        <v>-3.1948634640674531</v>
      </c>
      <c r="AZ118" s="61">
        <v>-1.0025062656641612</v>
      </c>
      <c r="BA118" s="61">
        <v>3.1401470283058917</v>
      </c>
      <c r="BB118" s="61">
        <v>2.2727272727272747</v>
      </c>
      <c r="BC118" s="61">
        <v>5.2238080272269061</v>
      </c>
      <c r="BD118" s="61"/>
      <c r="BE118" s="61">
        <v>-2.6315789473684204</v>
      </c>
      <c r="BF118" s="61">
        <v>-0.25062412964571606</v>
      </c>
      <c r="BG118" s="61">
        <v>-0.56450325409997393</v>
      </c>
      <c r="BH118" s="61">
        <v>-2.5146250979482643</v>
      </c>
      <c r="BI118" s="61">
        <v>1.083984375</v>
      </c>
      <c r="BJ118" s="61">
        <v>-8.9508822509131498</v>
      </c>
      <c r="BK118" s="61">
        <v>2.6461488644959661</v>
      </c>
      <c r="BL118" s="61">
        <v>-0.74037964232908315</v>
      </c>
      <c r="BM118" s="61">
        <v>0.23704904403680782</v>
      </c>
      <c r="BN118" s="61">
        <v>1.317721086449682</v>
      </c>
      <c r="BO118" s="61">
        <f t="shared" si="64"/>
        <v>1.8669539654958087E-2</v>
      </c>
      <c r="BP118" s="61">
        <f t="shared" si="65"/>
        <v>0.23704904403680782</v>
      </c>
      <c r="BQ118" s="61">
        <f t="shared" si="66"/>
        <v>5.2238080272269061</v>
      </c>
      <c r="BR118" s="61">
        <f t="shared" si="67"/>
        <v>17</v>
      </c>
      <c r="BS118" s="61">
        <f t="array" ref="BS118">SUM(IF($AW118:$BN118&lt;0,1,0))</f>
        <v>8</v>
      </c>
      <c r="BT118" s="61">
        <f t="shared" si="68"/>
        <v>47.058823529411768</v>
      </c>
      <c r="BU118" s="61">
        <f t="array" ref="BU118">SUM(IF($AW118:$BN118&gt;20,1,0))</f>
        <v>0</v>
      </c>
      <c r="BV118" s="61">
        <f t="shared" si="69"/>
        <v>0</v>
      </c>
      <c r="BW118" s="61">
        <f t="array" ref="BW118">SUM(IF(AW118:BN118&gt;40,1,0))</f>
        <v>0</v>
      </c>
      <c r="BX118" s="61">
        <f t="shared" si="70"/>
        <v>0</v>
      </c>
      <c r="BY118" s="61">
        <v>5.4298642533936619</v>
      </c>
      <c r="BZ118" s="61"/>
      <c r="CA118" s="61">
        <v>-1.2345679012345652</v>
      </c>
      <c r="CB118" s="61">
        <v>-3.8087758908412881</v>
      </c>
      <c r="CC118" s="61">
        <v>-1.875</v>
      </c>
      <c r="CD118" s="61"/>
      <c r="CE118" s="61"/>
      <c r="CF118" s="61"/>
      <c r="CG118" s="61"/>
      <c r="CH118" s="61"/>
      <c r="CI118" s="61"/>
      <c r="CJ118" s="61">
        <v>4.1949133665358289</v>
      </c>
      <c r="CK118" s="61"/>
      <c r="CL118" s="61"/>
      <c r="CM118" s="61"/>
      <c r="CN118" s="61"/>
      <c r="CO118" s="61">
        <v>-1.1668611435239207</v>
      </c>
      <c r="CP118" s="61">
        <v>3.5233493098661639</v>
      </c>
      <c r="CQ118" s="61">
        <f t="shared" si="71"/>
        <v>0.72327457059941147</v>
      </c>
      <c r="CR118" s="61">
        <f t="shared" si="72"/>
        <v>-1.1668611435239207</v>
      </c>
      <c r="CS118" s="61">
        <f t="shared" si="73"/>
        <v>5.4298642533936619</v>
      </c>
      <c r="CT118" s="61">
        <f t="shared" si="74"/>
        <v>7</v>
      </c>
      <c r="CU118" s="61">
        <f t="array" ref="CU118">SUM(IF($BY118:$CP118&lt;0,1,0))</f>
        <v>4</v>
      </c>
      <c r="CV118" s="61">
        <f t="shared" si="75"/>
        <v>57.142857142857146</v>
      </c>
      <c r="CW118" s="61">
        <f t="array" ref="CW118">SUM(IF($BY118:$CP118&gt;20,1,0))</f>
        <v>0</v>
      </c>
      <c r="CX118" s="61">
        <f t="shared" si="76"/>
        <v>0</v>
      </c>
      <c r="CY118" s="61">
        <f t="array" ref="CY118">SUM(IF(BY118:CP118&gt;40,1,0))</f>
        <v>0</v>
      </c>
      <c r="CZ118" s="61">
        <f t="shared" si="77"/>
        <v>0</v>
      </c>
      <c r="DA118" s="61">
        <v>1.2425253931847988</v>
      </c>
      <c r="DB118" s="61">
        <v>0.65125125125124661</v>
      </c>
      <c r="DC118" s="61">
        <f t="shared" si="78"/>
        <v>0.94688832221802266</v>
      </c>
      <c r="DD118" s="61">
        <f t="shared" si="79"/>
        <v>0.94688832221802266</v>
      </c>
      <c r="DE118" s="61">
        <f t="shared" si="80"/>
        <v>1.2425253931847988</v>
      </c>
      <c r="DF118" s="61">
        <f t="shared" si="81"/>
        <v>2</v>
      </c>
      <c r="DG118" s="61">
        <f t="array" ref="DG118">SUM(IF($DA118:$DB118&lt;0,1,0))</f>
        <v>0</v>
      </c>
      <c r="DH118" s="61">
        <f t="shared" si="82"/>
        <v>0</v>
      </c>
      <c r="DI118" s="61">
        <f t="array" ref="DI118">SUM(IF($DA118:$DB118&gt;20,1,0))</f>
        <v>0</v>
      </c>
      <c r="DJ118" s="61">
        <f t="shared" si="83"/>
        <v>0</v>
      </c>
      <c r="DK118" s="61">
        <f t="array" ref="DK118">SUM(IF(DA118:DB118&gt;40,1,0))</f>
        <v>0</v>
      </c>
      <c r="DL118" s="61">
        <f t="shared" si="84"/>
        <v>0</v>
      </c>
      <c r="DM118" s="61">
        <v>-1.2379421047131856</v>
      </c>
      <c r="DN118" s="61">
        <v>0.4366812227074357</v>
      </c>
      <c r="DO118" s="61">
        <f t="shared" si="95"/>
        <v>-0.40063044100287493</v>
      </c>
      <c r="DP118" s="61">
        <f t="shared" si="96"/>
        <v>-0.40063044100287493</v>
      </c>
      <c r="DQ118" s="61">
        <f t="shared" si="97"/>
        <v>0.4366812227074357</v>
      </c>
      <c r="DR118" s="61">
        <f t="shared" si="98"/>
        <v>2</v>
      </c>
      <c r="DS118" s="61">
        <f t="array" ref="DS118">SUM(IF($DM118:$DN118&lt;0,1,0))</f>
        <v>1</v>
      </c>
      <c r="DT118" s="61">
        <f t="shared" si="99"/>
        <v>50</v>
      </c>
      <c r="DU118" s="61">
        <f t="array" ref="DU118">SUM(IF($DM118:$DN118&gt;20,1,0))</f>
        <v>0</v>
      </c>
      <c r="DV118" s="61">
        <f t="shared" si="100"/>
        <v>0</v>
      </c>
      <c r="DW118" s="61">
        <f t="array" ref="DW118">SUM(IF(DM118:DN118&gt;40,1,0))</f>
        <v>0</v>
      </c>
      <c r="DX118" s="61">
        <f t="shared" si="101"/>
        <v>0</v>
      </c>
      <c r="DY118" s="61">
        <f t="shared" si="91"/>
        <v>-0.55531885705364725</v>
      </c>
      <c r="DZ118" s="61">
        <f t="shared" si="54"/>
        <v>-6.7875428044541219E-3</v>
      </c>
      <c r="EA118" s="61">
        <f t="shared" si="85"/>
        <v>6.2579260559945338</v>
      </c>
      <c r="EB118" s="61">
        <f t="shared" si="93"/>
        <v>1.4036064994524178</v>
      </c>
      <c r="EC118" s="61">
        <f t="shared" si="55"/>
        <v>4.4051652672328094</v>
      </c>
      <c r="ED118" s="61">
        <f t="shared" si="86"/>
        <v>38</v>
      </c>
      <c r="EE118" s="61">
        <f t="shared" si="86"/>
        <v>19</v>
      </c>
      <c r="EF118" s="61">
        <f t="shared" si="87"/>
        <v>50</v>
      </c>
      <c r="EG118" s="61">
        <f t="shared" si="88"/>
        <v>0</v>
      </c>
      <c r="EH118" s="61">
        <f t="shared" si="89"/>
        <v>0</v>
      </c>
      <c r="EI118" s="61">
        <f t="shared" si="92"/>
        <v>3.5087719298245612</v>
      </c>
      <c r="EJ118" s="61">
        <f t="shared" si="56"/>
        <v>0</v>
      </c>
      <c r="EK118" s="61">
        <f t="shared" si="90"/>
        <v>0</v>
      </c>
      <c r="EL118" s="84"/>
      <c r="EM118" s="84"/>
      <c r="EN118" s="84"/>
      <c r="EO118" s="84"/>
    </row>
    <row r="119" spans="2:145" x14ac:dyDescent="0.4">
      <c r="B119" s="88">
        <v>1910</v>
      </c>
      <c r="C119" s="61"/>
      <c r="D119" s="61"/>
      <c r="E119" s="61"/>
      <c r="F119" s="61"/>
      <c r="G119" s="61">
        <v>-11.74188440221694</v>
      </c>
      <c r="H119" s="61"/>
      <c r="I119" s="61"/>
      <c r="J119" s="61"/>
      <c r="K119" s="61"/>
      <c r="L119" s="61"/>
      <c r="M119" s="61">
        <v>15.386720175118556</v>
      </c>
      <c r="N119" s="61"/>
      <c r="O119" s="61"/>
      <c r="P119" s="61"/>
      <c r="Q119" s="61">
        <f t="shared" si="50"/>
        <v>1.8224178864508085</v>
      </c>
      <c r="R119" s="61">
        <f t="shared" si="51"/>
        <v>1.8224178864508076</v>
      </c>
      <c r="S119" s="61">
        <f t="shared" si="52"/>
        <v>15.386720175118556</v>
      </c>
      <c r="T119" s="61">
        <f t="shared" si="53"/>
        <v>2</v>
      </c>
      <c r="U119" s="61">
        <f t="array" ref="U119">SUM(IF($C119:$P119&lt;0,1,0))</f>
        <v>1</v>
      </c>
      <c r="V119" s="61">
        <f t="shared" si="47"/>
        <v>50</v>
      </c>
      <c r="W119" s="61">
        <f t="array" ref="W119">SUM(IF($C119:$P119&gt;20,1,0))</f>
        <v>0</v>
      </c>
      <c r="X119" s="61">
        <f t="shared" si="48"/>
        <v>0</v>
      </c>
      <c r="Y119" s="61">
        <f t="array" ref="Y119">SUM(IF(C119:P119&gt;40,1,0))</f>
        <v>0</v>
      </c>
      <c r="Z119" s="61">
        <f t="shared" si="49"/>
        <v>0</v>
      </c>
      <c r="AA119" s="61">
        <v>8.12774142476548</v>
      </c>
      <c r="AB119" s="61"/>
      <c r="AC119" s="61">
        <v>-1.287614561731959</v>
      </c>
      <c r="AD119" s="61">
        <v>0.42682926829268331</v>
      </c>
      <c r="AE119" s="61">
        <v>1.365632715775547</v>
      </c>
      <c r="AF119" s="61">
        <v>10.679611650485432</v>
      </c>
      <c r="AG119" s="61"/>
      <c r="AH119" s="61">
        <v>2.1121039805036546</v>
      </c>
      <c r="AI119" s="61"/>
      <c r="AJ119" s="61"/>
      <c r="AK119" s="61">
        <v>7.825010080064521</v>
      </c>
      <c r="AL119" s="61">
        <v>-2.6362038664323406</v>
      </c>
      <c r="AM119" s="61">
        <f t="shared" si="94"/>
        <v>3.3266388364653778</v>
      </c>
      <c r="AN119" s="61">
        <f t="shared" si="58"/>
        <v>1.7388683481396008</v>
      </c>
      <c r="AO119" s="61">
        <f t="shared" si="59"/>
        <v>10.679611650485432</v>
      </c>
      <c r="AP119" s="61">
        <f t="shared" si="60"/>
        <v>8</v>
      </c>
      <c r="AQ119" s="61">
        <f t="array" ref="AQ119">SUM(IF($AA119:$AL119&lt;0,1,0))</f>
        <v>2</v>
      </c>
      <c r="AR119" s="61">
        <f t="shared" si="61"/>
        <v>25</v>
      </c>
      <c r="AS119" s="61">
        <f t="array" ref="AS119">SUM(IF($AA119:$AL119&gt;20,1,0))</f>
        <v>0</v>
      </c>
      <c r="AT119" s="61">
        <f t="shared" si="62"/>
        <v>0</v>
      </c>
      <c r="AU119" s="61">
        <f t="array" ref="AU119">SUM(IF(AA119:AL119&gt;40,1,0))</f>
        <v>0</v>
      </c>
      <c r="AV119" s="61">
        <f t="shared" si="63"/>
        <v>0</v>
      </c>
      <c r="AW119" s="61">
        <v>-0.31880977683315104</v>
      </c>
      <c r="AX119" s="61">
        <v>-0.32305035664334447</v>
      </c>
      <c r="AY119" s="61">
        <v>1.0974375366256433</v>
      </c>
      <c r="AZ119" s="61">
        <v>0</v>
      </c>
      <c r="BA119" s="61">
        <v>4.0966364897285974</v>
      </c>
      <c r="BB119" s="61">
        <v>2.2222222222222241</v>
      </c>
      <c r="BC119" s="61">
        <v>-4.4029811576330786</v>
      </c>
      <c r="BD119" s="61"/>
      <c r="BE119" s="61">
        <v>2.7027027027027017</v>
      </c>
      <c r="BF119" s="61">
        <v>1.4241424321067786</v>
      </c>
      <c r="BG119" s="61">
        <v>2.6995818539675813</v>
      </c>
      <c r="BH119" s="61">
        <v>-4.4886792056690545</v>
      </c>
      <c r="BI119" s="61">
        <v>-4.0594689458593392</v>
      </c>
      <c r="BJ119" s="61">
        <v>-11.724400172321332</v>
      </c>
      <c r="BK119" s="61">
        <v>-5.7672997672997619</v>
      </c>
      <c r="BL119" s="61">
        <v>0.65715358618099928</v>
      </c>
      <c r="BM119" s="61">
        <v>-0.65004951903002151</v>
      </c>
      <c r="BN119" s="61">
        <v>-3.3240026630065831</v>
      </c>
      <c r="BO119" s="61">
        <f t="shared" si="64"/>
        <v>-1.1858155729859494</v>
      </c>
      <c r="BP119" s="61">
        <f t="shared" si="65"/>
        <v>-0.31880977683315104</v>
      </c>
      <c r="BQ119" s="61">
        <f t="shared" si="66"/>
        <v>4.0966364897285974</v>
      </c>
      <c r="BR119" s="61">
        <f t="shared" si="67"/>
        <v>17</v>
      </c>
      <c r="BS119" s="61">
        <f t="array" ref="BS119">SUM(IF($AW119:$BN119&lt;0,1,0))</f>
        <v>9</v>
      </c>
      <c r="BT119" s="61">
        <f t="shared" si="68"/>
        <v>52.941176470588232</v>
      </c>
      <c r="BU119" s="61">
        <f t="array" ref="BU119">SUM(IF($AW119:$BN119&gt;20,1,0))</f>
        <v>0</v>
      </c>
      <c r="BV119" s="61">
        <f t="shared" si="69"/>
        <v>0</v>
      </c>
      <c r="BW119" s="61">
        <f t="array" ref="BW119">SUM(IF(AW119:BN119&gt;40,1,0))</f>
        <v>0</v>
      </c>
      <c r="BX119" s="61">
        <f t="shared" si="70"/>
        <v>0</v>
      </c>
      <c r="BY119" s="61">
        <v>-0.75107296137339363</v>
      </c>
      <c r="BZ119" s="61"/>
      <c r="CA119" s="61">
        <v>-1.25</v>
      </c>
      <c r="CB119" s="61">
        <v>2.2961526686396514</v>
      </c>
      <c r="CC119" s="61">
        <v>-4.9095607235142165</v>
      </c>
      <c r="CD119" s="61"/>
      <c r="CE119" s="61"/>
      <c r="CF119" s="61"/>
      <c r="CG119" s="61"/>
      <c r="CH119" s="61"/>
      <c r="CI119" s="61"/>
      <c r="CJ119" s="61">
        <v>11.686682401815691</v>
      </c>
      <c r="CK119" s="61"/>
      <c r="CL119" s="61"/>
      <c r="CM119" s="61"/>
      <c r="CN119" s="61"/>
      <c r="CO119" s="61">
        <v>4.368358913813462</v>
      </c>
      <c r="CP119" s="61">
        <v>12.386053985361144</v>
      </c>
      <c r="CQ119" s="61">
        <f t="shared" si="71"/>
        <v>3.4038020406774767</v>
      </c>
      <c r="CR119" s="61">
        <f t="shared" si="72"/>
        <v>2.2961526686396514</v>
      </c>
      <c r="CS119" s="61">
        <f t="shared" si="73"/>
        <v>12.386053985361144</v>
      </c>
      <c r="CT119" s="61">
        <f t="shared" si="74"/>
        <v>7</v>
      </c>
      <c r="CU119" s="61">
        <f t="array" ref="CU119">SUM(IF($BY119:$CP119&lt;0,1,0))</f>
        <v>3</v>
      </c>
      <c r="CV119" s="61">
        <f t="shared" si="75"/>
        <v>42.857142857142854</v>
      </c>
      <c r="CW119" s="61">
        <f t="array" ref="CW119">SUM(IF($BY119:$CP119&gt;20,1,0))</f>
        <v>0</v>
      </c>
      <c r="CX119" s="61">
        <f t="shared" si="76"/>
        <v>0</v>
      </c>
      <c r="CY119" s="61">
        <f t="array" ref="CY119">SUM(IF(BY119:CP119&gt;40,1,0))</f>
        <v>0</v>
      </c>
      <c r="CZ119" s="61">
        <f t="shared" si="77"/>
        <v>0</v>
      </c>
      <c r="DA119" s="61">
        <v>0.96749380644130423</v>
      </c>
      <c r="DB119" s="61">
        <v>3.0590519877675839</v>
      </c>
      <c r="DC119" s="61">
        <f t="shared" si="78"/>
        <v>2.0132728971044442</v>
      </c>
      <c r="DD119" s="61">
        <f t="shared" si="79"/>
        <v>2.0132728971044442</v>
      </c>
      <c r="DE119" s="61">
        <f t="shared" si="80"/>
        <v>3.0590519877675839</v>
      </c>
      <c r="DF119" s="61">
        <f t="shared" si="81"/>
        <v>2</v>
      </c>
      <c r="DG119" s="61">
        <f t="array" ref="DG119">SUM(IF($DA119:$DB119&lt;0,1,0))</f>
        <v>0</v>
      </c>
      <c r="DH119" s="61">
        <f t="shared" si="82"/>
        <v>0</v>
      </c>
      <c r="DI119" s="61">
        <f t="array" ref="DI119">SUM(IF($DA119:$DB119&gt;20,1,0))</f>
        <v>0</v>
      </c>
      <c r="DJ119" s="61">
        <f t="shared" si="83"/>
        <v>0</v>
      </c>
      <c r="DK119" s="61">
        <f t="array" ref="DK119">SUM(IF(DA119:DB119&gt;40,1,0))</f>
        <v>0</v>
      </c>
      <c r="DL119" s="61">
        <f t="shared" si="84"/>
        <v>0</v>
      </c>
      <c r="DM119" s="61">
        <v>-0.37149694607275996</v>
      </c>
      <c r="DN119" s="61">
        <v>0.86956521739127712</v>
      </c>
      <c r="DO119" s="61">
        <f t="shared" si="95"/>
        <v>0.24903413565925858</v>
      </c>
      <c r="DP119" s="61">
        <f t="shared" si="96"/>
        <v>0.24903413565925858</v>
      </c>
      <c r="DQ119" s="61">
        <f t="shared" si="97"/>
        <v>0.86956521739127712</v>
      </c>
      <c r="DR119" s="61">
        <f t="shared" si="98"/>
        <v>2</v>
      </c>
      <c r="DS119" s="61">
        <f t="array" ref="DS119">SUM(IF($DM119:$DN119&lt;0,1,0))</f>
        <v>1</v>
      </c>
      <c r="DT119" s="61">
        <f t="shared" si="99"/>
        <v>50</v>
      </c>
      <c r="DU119" s="61">
        <f t="array" ref="DU119">SUM(IF($DM119:$DN119&gt;20,1,0))</f>
        <v>0</v>
      </c>
      <c r="DV119" s="61">
        <f t="shared" si="100"/>
        <v>0</v>
      </c>
      <c r="DW119" s="61">
        <f t="array" ref="DW119">SUM(IF(DM119:DN119&gt;40,1,0))</f>
        <v>0</v>
      </c>
      <c r="DX119" s="61">
        <f t="shared" si="101"/>
        <v>0</v>
      </c>
      <c r="DY119" s="61">
        <f t="shared" si="91"/>
        <v>1.0118502651087695</v>
      </c>
      <c r="DZ119" s="61">
        <f t="shared" si="54"/>
        <v>0.76335940178613826</v>
      </c>
      <c r="EA119" s="61">
        <f t="shared" si="85"/>
        <v>15.386720175118556</v>
      </c>
      <c r="EB119" s="61">
        <f t="shared" si="93"/>
        <v>1.5732519398238578</v>
      </c>
      <c r="EC119" s="61">
        <f t="shared" si="55"/>
        <v>5.74770458366865</v>
      </c>
      <c r="ED119" s="61">
        <f t="shared" si="86"/>
        <v>38</v>
      </c>
      <c r="EE119" s="61">
        <f t="shared" si="86"/>
        <v>16</v>
      </c>
      <c r="EF119" s="61">
        <f t="shared" si="87"/>
        <v>42.10526315789474</v>
      </c>
      <c r="EG119" s="61">
        <f t="shared" si="88"/>
        <v>0</v>
      </c>
      <c r="EH119" s="61">
        <f t="shared" si="89"/>
        <v>0</v>
      </c>
      <c r="EI119" s="61">
        <f t="shared" si="92"/>
        <v>3.070175438596491</v>
      </c>
      <c r="EJ119" s="61">
        <f t="shared" si="56"/>
        <v>0</v>
      </c>
      <c r="EK119" s="61">
        <f t="shared" si="90"/>
        <v>0</v>
      </c>
      <c r="EL119" s="84"/>
      <c r="EM119" s="84"/>
      <c r="EN119" s="84"/>
      <c r="EO119" s="84"/>
    </row>
    <row r="120" spans="2:145" x14ac:dyDescent="0.4">
      <c r="B120" s="88">
        <v>1911</v>
      </c>
      <c r="C120" s="61"/>
      <c r="D120" s="61"/>
      <c r="E120" s="61"/>
      <c r="F120" s="61"/>
      <c r="G120" s="61">
        <v>1.2918273975060623</v>
      </c>
      <c r="H120" s="61"/>
      <c r="I120" s="61"/>
      <c r="J120" s="61"/>
      <c r="K120" s="61"/>
      <c r="L120" s="61"/>
      <c r="M120" s="61">
        <v>3.9996838194609285</v>
      </c>
      <c r="N120" s="61"/>
      <c r="O120" s="61"/>
      <c r="P120" s="61"/>
      <c r="Q120" s="61">
        <f t="shared" si="50"/>
        <v>2.6457556084834954</v>
      </c>
      <c r="R120" s="61">
        <f t="shared" si="51"/>
        <v>2.6457556084834954</v>
      </c>
      <c r="S120" s="61">
        <f t="shared" si="52"/>
        <v>3.9996838194609285</v>
      </c>
      <c r="T120" s="61">
        <f t="shared" si="53"/>
        <v>2</v>
      </c>
      <c r="U120" s="61">
        <f t="array" ref="U120">SUM(IF($C120:$P120&lt;0,1,0))</f>
        <v>0</v>
      </c>
      <c r="V120" s="61">
        <f t="shared" si="47"/>
        <v>0</v>
      </c>
      <c r="W120" s="61">
        <f t="array" ref="W120">SUM(IF($C120:$P120&gt;20,1,0))</f>
        <v>0</v>
      </c>
      <c r="X120" s="61">
        <f t="shared" si="48"/>
        <v>0</v>
      </c>
      <c r="Y120" s="61">
        <f t="array" ref="Y120">SUM(IF(C120:P120&gt;40,1,0))</f>
        <v>0</v>
      </c>
      <c r="Z120" s="61">
        <f t="shared" si="49"/>
        <v>0</v>
      </c>
      <c r="AA120" s="61">
        <v>29.485109406763076</v>
      </c>
      <c r="AB120" s="61"/>
      <c r="AC120" s="61">
        <v>-8.4307328329678732</v>
      </c>
      <c r="AD120" s="61">
        <v>9.12619200588043</v>
      </c>
      <c r="AE120" s="61">
        <v>8.1070193608533074</v>
      </c>
      <c r="AF120" s="61">
        <v>33.991228070175424</v>
      </c>
      <c r="AG120" s="61"/>
      <c r="AH120" s="61">
        <v>14.956245027844073</v>
      </c>
      <c r="AI120" s="61"/>
      <c r="AJ120" s="61"/>
      <c r="AK120" s="61">
        <v>8.3333333333333481</v>
      </c>
      <c r="AL120" s="61">
        <v>20.667870036101064</v>
      </c>
      <c r="AM120" s="61">
        <f t="shared" si="94"/>
        <v>14.529533050997856</v>
      </c>
      <c r="AN120" s="61">
        <f t="shared" si="58"/>
        <v>12.041218516862251</v>
      </c>
      <c r="AO120" s="61">
        <f t="shared" si="59"/>
        <v>33.991228070175424</v>
      </c>
      <c r="AP120" s="61">
        <f t="shared" si="60"/>
        <v>8</v>
      </c>
      <c r="AQ120" s="61">
        <f t="array" ref="AQ120">SUM(IF($AA120:$AL120&lt;0,1,0))</f>
        <v>1</v>
      </c>
      <c r="AR120" s="61">
        <f t="shared" si="61"/>
        <v>12.5</v>
      </c>
      <c r="AS120" s="61">
        <f t="array" ref="AS120">SUM(IF($AA120:$AL120&gt;20,1,0))</f>
        <v>3</v>
      </c>
      <c r="AT120" s="61">
        <f t="shared" si="62"/>
        <v>37.5</v>
      </c>
      <c r="AU120" s="61">
        <f t="array" ref="AU120">SUM(IF(AA120:AL120&gt;40,1,0))</f>
        <v>0</v>
      </c>
      <c r="AV120" s="61">
        <f t="shared" si="63"/>
        <v>0</v>
      </c>
      <c r="AW120" s="61">
        <v>6.076759061833692</v>
      </c>
      <c r="AX120" s="61">
        <v>5.3158983991534772</v>
      </c>
      <c r="AY120" s="61">
        <v>-1.0855245823892055</v>
      </c>
      <c r="AZ120" s="61">
        <v>4.3037974683544284</v>
      </c>
      <c r="BA120" s="61">
        <v>1.7111488712505951</v>
      </c>
      <c r="BB120" s="61">
        <v>3.2608695652173738</v>
      </c>
      <c r="BC120" s="61">
        <v>2.1575958198962075</v>
      </c>
      <c r="BD120" s="61"/>
      <c r="BE120" s="61">
        <v>1.7543859649122702</v>
      </c>
      <c r="BF120" s="61">
        <v>2.0099692183349318</v>
      </c>
      <c r="BG120" s="61">
        <v>2.5803805846459715</v>
      </c>
      <c r="BH120" s="61">
        <v>1.7237268137695105</v>
      </c>
      <c r="BI120" s="61">
        <v>5.2898713798535697</v>
      </c>
      <c r="BJ120" s="61" t="s">
        <v>25</v>
      </c>
      <c r="BK120" s="61">
        <v>-1.3734543724076373</v>
      </c>
      <c r="BL120" s="61">
        <v>-1.3893010469704177</v>
      </c>
      <c r="BM120" s="61">
        <v>6.5131290903199579</v>
      </c>
      <c r="BN120" s="61">
        <v>-0.32487266018666655</v>
      </c>
      <c r="BO120" s="61">
        <f t="shared" si="64"/>
        <v>2.407773723474254</v>
      </c>
      <c r="BP120" s="61">
        <f t="shared" si="65"/>
        <v>2.0837825191155694</v>
      </c>
      <c r="BQ120" s="61">
        <f t="shared" si="66"/>
        <v>6.5131290903199579</v>
      </c>
      <c r="BR120" s="61">
        <f t="shared" si="67"/>
        <v>17</v>
      </c>
      <c r="BS120" s="61">
        <f t="array" ref="BS120">SUM(IF($AW120:$BN120&lt;0,1,0))</f>
        <v>4</v>
      </c>
      <c r="BT120" s="61">
        <f t="shared" si="68"/>
        <v>23.529411764705884</v>
      </c>
      <c r="BU120" s="61">
        <f t="array" ref="BU120">SUM(IF($AW120:$BN120&gt;20,1,0))</f>
        <v>1</v>
      </c>
      <c r="BV120" s="61">
        <f t="shared" si="69"/>
        <v>5.8823529411764701</v>
      </c>
      <c r="BW120" s="61">
        <f t="array" ref="BW120">SUM(IF(AW120:BN120&gt;40,1,0))</f>
        <v>1</v>
      </c>
      <c r="BX120" s="61">
        <f t="shared" si="70"/>
        <v>5.8823529411764701</v>
      </c>
      <c r="BY120" s="61">
        <v>0.75675675675675991</v>
      </c>
      <c r="BZ120" s="61"/>
      <c r="CA120" s="61">
        <v>-2.6290165530671885</v>
      </c>
      <c r="CB120" s="61">
        <v>0.5586592178770875</v>
      </c>
      <c r="CC120" s="61">
        <v>2.0550070264449842</v>
      </c>
      <c r="CD120" s="61"/>
      <c r="CE120" s="61"/>
      <c r="CF120" s="61"/>
      <c r="CG120" s="61"/>
      <c r="CH120" s="61"/>
      <c r="CI120" s="61"/>
      <c r="CJ120" s="61">
        <v>7.5875398604777837</v>
      </c>
      <c r="CK120" s="61"/>
      <c r="CL120" s="61"/>
      <c r="CM120" s="61"/>
      <c r="CN120" s="61"/>
      <c r="CO120" s="61">
        <v>2.1493212669683159</v>
      </c>
      <c r="CP120" s="61">
        <v>9.8752711890232945</v>
      </c>
      <c r="CQ120" s="61">
        <f t="shared" si="71"/>
        <v>2.9076483949258622</v>
      </c>
      <c r="CR120" s="61">
        <f t="shared" si="72"/>
        <v>2.0550070264449842</v>
      </c>
      <c r="CS120" s="61">
        <f t="shared" si="73"/>
        <v>9.8752711890232945</v>
      </c>
      <c r="CT120" s="61">
        <f t="shared" si="74"/>
        <v>7</v>
      </c>
      <c r="CU120" s="61">
        <f t="array" ref="CU120">SUM(IF($BY120:$CP120&lt;0,1,0))</f>
        <v>1</v>
      </c>
      <c r="CV120" s="61">
        <f t="shared" si="75"/>
        <v>14.285714285714286</v>
      </c>
      <c r="CW120" s="61">
        <f t="array" ref="CW120">SUM(IF($BY120:$CP120&gt;20,1,0))</f>
        <v>0</v>
      </c>
      <c r="CX120" s="61">
        <f t="shared" si="76"/>
        <v>0</v>
      </c>
      <c r="CY120" s="61">
        <f t="array" ref="CY120">SUM(IF(BY120:CP120&gt;40,1,0))</f>
        <v>0</v>
      </c>
      <c r="CZ120" s="61">
        <f t="shared" si="77"/>
        <v>0</v>
      </c>
      <c r="DA120" s="61">
        <v>2.7157555819976213</v>
      </c>
      <c r="DB120" s="61">
        <v>0.70175438596491124</v>
      </c>
      <c r="DC120" s="61">
        <f t="shared" si="78"/>
        <v>1.7087549839812664</v>
      </c>
      <c r="DD120" s="61">
        <f t="shared" si="79"/>
        <v>1.7087549839812661</v>
      </c>
      <c r="DE120" s="61">
        <f t="shared" si="80"/>
        <v>2.7157555819976213</v>
      </c>
      <c r="DF120" s="61">
        <f t="shared" si="81"/>
        <v>2</v>
      </c>
      <c r="DG120" s="61">
        <f t="array" ref="DG120">SUM(IF($DA120:$DB120&lt;0,1,0))</f>
        <v>0</v>
      </c>
      <c r="DH120" s="61">
        <f t="shared" si="82"/>
        <v>0</v>
      </c>
      <c r="DI120" s="61">
        <f t="array" ref="DI120">SUM(IF($DA120:$DB120&gt;20,1,0))</f>
        <v>0</v>
      </c>
      <c r="DJ120" s="61">
        <f t="shared" si="83"/>
        <v>0</v>
      </c>
      <c r="DK120" s="61">
        <f t="array" ref="DK120">SUM(IF(DA120:DB120&gt;40,1,0))</f>
        <v>0</v>
      </c>
      <c r="DL120" s="61">
        <f t="shared" si="84"/>
        <v>0</v>
      </c>
      <c r="DM120" s="61">
        <v>2.8956092592132743</v>
      </c>
      <c r="DN120" s="61">
        <v>0.86206896551725976</v>
      </c>
      <c r="DO120" s="61">
        <f t="shared" si="95"/>
        <v>1.878839112365267</v>
      </c>
      <c r="DP120" s="61">
        <f t="shared" si="96"/>
        <v>1.878839112365267</v>
      </c>
      <c r="DQ120" s="61">
        <f t="shared" si="97"/>
        <v>2.8956092592132743</v>
      </c>
      <c r="DR120" s="61">
        <f t="shared" si="98"/>
        <v>2</v>
      </c>
      <c r="DS120" s="61">
        <f t="array" ref="DS120">SUM(IF($DM120:$DN120&lt;0,1,0))</f>
        <v>0</v>
      </c>
      <c r="DT120" s="61">
        <f t="shared" si="99"/>
        <v>0</v>
      </c>
      <c r="DU120" s="61">
        <f t="array" ref="DU120">SUM(IF($DM120:$DN120&gt;20,1,0))</f>
        <v>0</v>
      </c>
      <c r="DV120" s="61">
        <f t="shared" si="100"/>
        <v>0</v>
      </c>
      <c r="DW120" s="61">
        <f t="array" ref="DW120">SUM(IF(DM120:DN120&gt;40,1,0))</f>
        <v>0</v>
      </c>
      <c r="DX120" s="61">
        <f t="shared" si="101"/>
        <v>0</v>
      </c>
      <c r="DY120" s="61">
        <f t="shared" si="91"/>
        <v>5.0697535718300539</v>
      </c>
      <c r="DZ120" s="61">
        <f t="shared" si="54"/>
        <v>2.5803805846459715</v>
      </c>
      <c r="EA120" s="61">
        <f t="shared" si="85"/>
        <v>33.991228070175424</v>
      </c>
      <c r="EB120" s="61">
        <f t="shared" si="93"/>
        <v>1.6010769698642306</v>
      </c>
      <c r="EC120" s="61">
        <f t="shared" si="55"/>
        <v>8.1899981335670908</v>
      </c>
      <c r="ED120" s="61">
        <f t="shared" si="86"/>
        <v>38</v>
      </c>
      <c r="EE120" s="61">
        <f t="shared" si="86"/>
        <v>6</v>
      </c>
      <c r="EF120" s="61">
        <f t="shared" si="87"/>
        <v>15.789473684210526</v>
      </c>
      <c r="EG120" s="61">
        <f t="shared" si="88"/>
        <v>4</v>
      </c>
      <c r="EH120" s="61">
        <f t="shared" si="89"/>
        <v>10.526315789473683</v>
      </c>
      <c r="EI120" s="61">
        <f t="shared" si="92"/>
        <v>4.3859649122807012</v>
      </c>
      <c r="EJ120" s="61">
        <f t="shared" si="56"/>
        <v>1</v>
      </c>
      <c r="EK120" s="61">
        <f t="shared" si="90"/>
        <v>2.6315789473684208</v>
      </c>
      <c r="EL120" s="84"/>
      <c r="EM120" s="84"/>
      <c r="EN120" s="84"/>
      <c r="EO120" s="84"/>
    </row>
    <row r="121" spans="2:145" x14ac:dyDescent="0.4">
      <c r="B121" s="88">
        <v>1912</v>
      </c>
      <c r="C121" s="61"/>
      <c r="D121" s="61"/>
      <c r="E121" s="61"/>
      <c r="F121" s="61"/>
      <c r="G121" s="61">
        <v>6.2439110796209452</v>
      </c>
      <c r="H121" s="61"/>
      <c r="I121" s="61"/>
      <c r="J121" s="61"/>
      <c r="K121" s="61"/>
      <c r="L121" s="61"/>
      <c r="M121" s="61">
        <v>2.5613741734437818</v>
      </c>
      <c r="N121" s="61"/>
      <c r="O121" s="61"/>
      <c r="P121" s="61"/>
      <c r="Q121" s="61">
        <f t="shared" si="50"/>
        <v>4.4026426265323639</v>
      </c>
      <c r="R121" s="61">
        <f t="shared" si="51"/>
        <v>4.4026426265323639</v>
      </c>
      <c r="S121" s="61">
        <f t="shared" si="52"/>
        <v>6.2439110796209452</v>
      </c>
      <c r="T121" s="61">
        <f t="shared" si="53"/>
        <v>2</v>
      </c>
      <c r="U121" s="61">
        <f t="array" ref="U121">SUM(IF($C121:$P121&lt;0,1,0))</f>
        <v>0</v>
      </c>
      <c r="V121" s="61">
        <f t="shared" si="47"/>
        <v>0</v>
      </c>
      <c r="W121" s="61">
        <f t="array" ref="W121">SUM(IF($C121:$P121&gt;20,1,0))</f>
        <v>0</v>
      </c>
      <c r="X121" s="61">
        <f t="shared" si="48"/>
        <v>0</v>
      </c>
      <c r="Y121" s="61">
        <f t="array" ref="Y121">SUM(IF(C121:P121&gt;40,1,0))</f>
        <v>0</v>
      </c>
      <c r="Z121" s="61">
        <f t="shared" si="49"/>
        <v>0</v>
      </c>
      <c r="AA121" s="61">
        <v>-6.9975278737475</v>
      </c>
      <c r="AB121" s="61"/>
      <c r="AC121" s="61">
        <v>10.294646052276024</v>
      </c>
      <c r="AD121" s="61">
        <v>13.553477457227581</v>
      </c>
      <c r="AE121" s="61">
        <v>4.0145559359693097</v>
      </c>
      <c r="AF121" s="61">
        <v>18.821603927986885</v>
      </c>
      <c r="AG121" s="61"/>
      <c r="AH121" s="61">
        <v>13.979238754325252</v>
      </c>
      <c r="AI121" s="61"/>
      <c r="AJ121" s="61"/>
      <c r="AK121" s="61">
        <v>9.0837132725430703</v>
      </c>
      <c r="AL121" s="61">
        <v>5.7591623036649331</v>
      </c>
      <c r="AM121" s="61">
        <f t="shared" si="94"/>
        <v>8.5636087287806948</v>
      </c>
      <c r="AN121" s="61">
        <f t="shared" si="58"/>
        <v>9.689179662409547</v>
      </c>
      <c r="AO121" s="61">
        <f t="shared" si="59"/>
        <v>18.821603927986885</v>
      </c>
      <c r="AP121" s="61">
        <f t="shared" si="60"/>
        <v>8</v>
      </c>
      <c r="AQ121" s="61">
        <f t="array" ref="AQ121">SUM(IF($AA121:$AL121&lt;0,1,0))</f>
        <v>1</v>
      </c>
      <c r="AR121" s="61">
        <f t="shared" si="61"/>
        <v>12.5</v>
      </c>
      <c r="AS121" s="61">
        <f t="array" ref="AS121">SUM(IF($AA121:$AL121&gt;20,1,0))</f>
        <v>0</v>
      </c>
      <c r="AT121" s="61">
        <f t="shared" si="62"/>
        <v>0</v>
      </c>
      <c r="AU121" s="61">
        <f t="array" ref="AU121">SUM(IF(AA121:AL121&gt;40,1,0))</f>
        <v>0</v>
      </c>
      <c r="AV121" s="61">
        <f t="shared" si="63"/>
        <v>0</v>
      </c>
      <c r="AW121" s="61">
        <v>1.0050251256281451</v>
      </c>
      <c r="AX121" s="61">
        <v>-3.8261834058047959</v>
      </c>
      <c r="AY121" s="61">
        <v>5.4951787331522066</v>
      </c>
      <c r="AZ121" s="61">
        <v>1.9417475728155356</v>
      </c>
      <c r="BA121" s="61">
        <v>0.1292834872514248</v>
      </c>
      <c r="BB121" s="61">
        <v>5.2631578947368478</v>
      </c>
      <c r="BC121" s="61">
        <v>-0.46348886336754491</v>
      </c>
      <c r="BD121" s="61"/>
      <c r="BE121" s="61">
        <v>1.7241379310344873</v>
      </c>
      <c r="BF121" s="61">
        <v>0.11778275124611708</v>
      </c>
      <c r="BG121" s="61">
        <v>5.6171077399381693</v>
      </c>
      <c r="BH121" s="61">
        <v>-9.2564215317831646</v>
      </c>
      <c r="BI121" s="61">
        <v>-1.0159148434520548</v>
      </c>
      <c r="BJ121" s="61" t="s">
        <v>25</v>
      </c>
      <c r="BK121" s="61">
        <v>-3.0669742364036567</v>
      </c>
      <c r="BL121" s="61">
        <v>5.1906999840702133</v>
      </c>
      <c r="BM121" s="61">
        <v>0.96224414906629363</v>
      </c>
      <c r="BN121" s="61">
        <v>2.0454812483608662</v>
      </c>
      <c r="BO121" s="61">
        <f t="shared" si="64"/>
        <v>0.7414289835305683</v>
      </c>
      <c r="BP121" s="61">
        <f t="shared" si="65"/>
        <v>0.98363463734721934</v>
      </c>
      <c r="BQ121" s="61">
        <f t="shared" si="66"/>
        <v>5.6171077399381693</v>
      </c>
      <c r="BR121" s="61">
        <f t="shared" si="67"/>
        <v>17</v>
      </c>
      <c r="BS121" s="61">
        <f t="array" ref="BS121">SUM(IF($AW121:$BN121&lt;0,1,0))</f>
        <v>5</v>
      </c>
      <c r="BT121" s="61">
        <f t="shared" si="68"/>
        <v>29.411764705882351</v>
      </c>
      <c r="BU121" s="61">
        <f t="array" ref="BU121">SUM(IF($AW121:$BN121&gt;20,1,0))</f>
        <v>1</v>
      </c>
      <c r="BV121" s="61">
        <f t="shared" si="69"/>
        <v>5.8823529411764701</v>
      </c>
      <c r="BW121" s="61">
        <f t="array" ref="BW121">SUM(IF(AW121:BN121&gt;40,1,0))</f>
        <v>1</v>
      </c>
      <c r="BX121" s="61">
        <f t="shared" si="70"/>
        <v>5.8823529411764701</v>
      </c>
      <c r="BY121" s="61">
        <v>3.6480686695278877</v>
      </c>
      <c r="BZ121" s="61"/>
      <c r="CA121" s="61">
        <v>10.7</v>
      </c>
      <c r="CB121" s="61">
        <v>7.6190476190476382</v>
      </c>
      <c r="CC121" s="61">
        <v>24.115574348132483</v>
      </c>
      <c r="CD121" s="61"/>
      <c r="CE121" s="61"/>
      <c r="CF121" s="61"/>
      <c r="CG121" s="61"/>
      <c r="CH121" s="61"/>
      <c r="CI121" s="61"/>
      <c r="CJ121" s="61">
        <v>-1.9941648489686727</v>
      </c>
      <c r="CK121" s="61"/>
      <c r="CL121" s="61"/>
      <c r="CM121" s="61"/>
      <c r="CN121" s="61"/>
      <c r="CO121" s="61">
        <v>1.1074197120708749</v>
      </c>
      <c r="CP121" s="61">
        <v>4.9763697813678842</v>
      </c>
      <c r="CQ121" s="61">
        <f t="shared" si="71"/>
        <v>7.1674736115968702</v>
      </c>
      <c r="CR121" s="61">
        <f t="shared" si="72"/>
        <v>4.9763697813678842</v>
      </c>
      <c r="CS121" s="61">
        <f t="shared" si="73"/>
        <v>24.115574348132483</v>
      </c>
      <c r="CT121" s="61">
        <f t="shared" si="74"/>
        <v>7</v>
      </c>
      <c r="CU121" s="61">
        <f t="array" ref="CU121">SUM(IF($BY121:$CP121&lt;0,1,0))</f>
        <v>1</v>
      </c>
      <c r="CV121" s="61">
        <f t="shared" si="75"/>
        <v>14.285714285714286</v>
      </c>
      <c r="CW121" s="61">
        <f t="array" ref="CW121">SUM(IF($BY121:$CP121&gt;20,1,0))</f>
        <v>1</v>
      </c>
      <c r="CX121" s="61">
        <f t="shared" si="76"/>
        <v>14.285714285714285</v>
      </c>
      <c r="CY121" s="61">
        <f t="array" ref="CY121">SUM(IF(BY121:CP121&gt;40,1,0))</f>
        <v>0</v>
      </c>
      <c r="CZ121" s="61">
        <f t="shared" si="77"/>
        <v>0</v>
      </c>
      <c r="DA121" s="61">
        <v>3.7322287597755293</v>
      </c>
      <c r="DB121" s="61">
        <v>2.7847874841743576</v>
      </c>
      <c r="DC121" s="61">
        <f t="shared" si="78"/>
        <v>3.2585081219749434</v>
      </c>
      <c r="DD121" s="61">
        <f t="shared" si="79"/>
        <v>3.2585081219749434</v>
      </c>
      <c r="DE121" s="61">
        <f t="shared" si="80"/>
        <v>3.7322287597755293</v>
      </c>
      <c r="DF121" s="61">
        <f t="shared" si="81"/>
        <v>2</v>
      </c>
      <c r="DG121" s="61">
        <f t="array" ref="DG121">SUM(IF($DA121:$DB121&lt;0,1,0))</f>
        <v>0</v>
      </c>
      <c r="DH121" s="61">
        <f t="shared" si="82"/>
        <v>0</v>
      </c>
      <c r="DI121" s="61">
        <f t="array" ref="DI121">SUM(IF($DA121:$DB121&gt;20,1,0))</f>
        <v>0</v>
      </c>
      <c r="DJ121" s="61">
        <f t="shared" si="83"/>
        <v>0</v>
      </c>
      <c r="DK121" s="61">
        <f t="array" ref="DK121">SUM(IF(DA121:DB121&gt;40,1,0))</f>
        <v>0</v>
      </c>
      <c r="DL121" s="61">
        <f t="shared" si="84"/>
        <v>0</v>
      </c>
      <c r="DM121" s="61">
        <v>12.066993106662261</v>
      </c>
      <c r="DN121" s="61">
        <v>2.9914529914529808</v>
      </c>
      <c r="DO121" s="61">
        <f t="shared" si="95"/>
        <v>7.5292230490576211</v>
      </c>
      <c r="DP121" s="61">
        <f t="shared" si="96"/>
        <v>7.5292230490576211</v>
      </c>
      <c r="DQ121" s="61">
        <f t="shared" si="97"/>
        <v>12.066993106662261</v>
      </c>
      <c r="DR121" s="61">
        <f t="shared" si="98"/>
        <v>2</v>
      </c>
      <c r="DS121" s="61">
        <f t="array" ref="DS121">SUM(IF($DM121:$DN121&lt;0,1,0))</f>
        <v>0</v>
      </c>
      <c r="DT121" s="61">
        <f t="shared" si="99"/>
        <v>0</v>
      </c>
      <c r="DU121" s="61">
        <f t="array" ref="DU121">SUM(IF($DM121:$DN121&gt;20,1,0))</f>
        <v>0</v>
      </c>
      <c r="DV121" s="61">
        <f t="shared" si="100"/>
        <v>0</v>
      </c>
      <c r="DW121" s="61">
        <f t="array" ref="DW121">SUM(IF(DM121:DN121&gt;40,1,0))</f>
        <v>0</v>
      </c>
      <c r="DX121" s="61">
        <f t="shared" si="101"/>
        <v>0</v>
      </c>
      <c r="DY121" s="61">
        <f t="shared" si="91"/>
        <v>4.3493188227849346</v>
      </c>
      <c r="DZ121" s="61">
        <f t="shared" si="54"/>
        <v>3.6480686695278877</v>
      </c>
      <c r="EA121" s="61">
        <f t="shared" si="85"/>
        <v>24.115574348132483</v>
      </c>
      <c r="EB121" s="61">
        <f t="shared" si="93"/>
        <v>1.8582736931712385</v>
      </c>
      <c r="EC121" s="61">
        <f t="shared" si="55"/>
        <v>6.624091609393842</v>
      </c>
      <c r="ED121" s="61">
        <f t="shared" si="86"/>
        <v>38</v>
      </c>
      <c r="EE121" s="61">
        <f t="shared" si="86"/>
        <v>7</v>
      </c>
      <c r="EF121" s="61">
        <f t="shared" si="87"/>
        <v>18.421052631578949</v>
      </c>
      <c r="EG121" s="61">
        <f t="shared" si="88"/>
        <v>2</v>
      </c>
      <c r="EH121" s="61">
        <f t="shared" si="89"/>
        <v>5.2631578947368416</v>
      </c>
      <c r="EI121" s="61">
        <f t="shared" si="92"/>
        <v>4.8245614035087714</v>
      </c>
      <c r="EJ121" s="61">
        <f t="shared" si="56"/>
        <v>1</v>
      </c>
      <c r="EK121" s="61">
        <f t="shared" si="90"/>
        <v>2.6315789473684208</v>
      </c>
      <c r="EL121" s="84"/>
      <c r="EM121" s="84"/>
      <c r="EN121" s="84"/>
      <c r="EO121" s="84"/>
    </row>
    <row r="122" spans="2:145" x14ac:dyDescent="0.4">
      <c r="B122" s="88">
        <v>1913</v>
      </c>
      <c r="C122" s="61"/>
      <c r="D122" s="61"/>
      <c r="E122" s="61"/>
      <c r="F122" s="61"/>
      <c r="G122" s="61">
        <v>11.403801267089019</v>
      </c>
      <c r="H122" s="61"/>
      <c r="I122" s="61"/>
      <c r="J122" s="61"/>
      <c r="K122" s="61"/>
      <c r="L122" s="61"/>
      <c r="M122" s="61">
        <v>1.2524084778420141</v>
      </c>
      <c r="N122" s="61"/>
      <c r="O122" s="61"/>
      <c r="P122" s="61"/>
      <c r="Q122" s="61">
        <f t="shared" si="50"/>
        <v>6.3281048724655165</v>
      </c>
      <c r="R122" s="61">
        <f t="shared" si="51"/>
        <v>6.3281048724655165</v>
      </c>
      <c r="S122" s="61">
        <f t="shared" si="52"/>
        <v>11.403801267089019</v>
      </c>
      <c r="T122" s="61">
        <f t="shared" si="53"/>
        <v>2</v>
      </c>
      <c r="U122" s="61">
        <f t="array" ref="U122">SUM(IF($C122:$P122&lt;0,1,0))</f>
        <v>0</v>
      </c>
      <c r="V122" s="61">
        <f t="shared" si="47"/>
        <v>0</v>
      </c>
      <c r="W122" s="61">
        <f t="array" ref="W122">SUM(IF($C122:$P122&gt;20,1,0))</f>
        <v>0</v>
      </c>
      <c r="X122" s="61">
        <f t="shared" si="48"/>
        <v>0</v>
      </c>
      <c r="Y122" s="61">
        <f t="array" ref="Y122">SUM(IF(C122:P122&gt;40,1,0))</f>
        <v>0</v>
      </c>
      <c r="Z122" s="61">
        <f t="shared" si="49"/>
        <v>0</v>
      </c>
      <c r="AA122" s="61">
        <v>-8.1499088874262409</v>
      </c>
      <c r="AB122" s="61"/>
      <c r="AC122" s="61">
        <v>1.5587305537372309</v>
      </c>
      <c r="AD122" s="61">
        <v>-7.9586904870693589</v>
      </c>
      <c r="AE122" s="61">
        <v>2.2886935524448884</v>
      </c>
      <c r="AF122" s="61">
        <v>-4.6831955922864932</v>
      </c>
      <c r="AG122" s="61"/>
      <c r="AH122" s="61">
        <v>-16.150576806314511</v>
      </c>
      <c r="AI122" s="61"/>
      <c r="AJ122" s="61"/>
      <c r="AK122" s="61">
        <v>-3.7039008035761767</v>
      </c>
      <c r="AL122" s="61">
        <v>-24.186704384724187</v>
      </c>
      <c r="AM122" s="61">
        <f t="shared" si="94"/>
        <v>-7.6231941069018561</v>
      </c>
      <c r="AN122" s="61">
        <f t="shared" si="58"/>
        <v>-6.3209430396779265</v>
      </c>
      <c r="AO122" s="61">
        <f t="shared" si="59"/>
        <v>2.2886935524448884</v>
      </c>
      <c r="AP122" s="61">
        <f t="shared" si="60"/>
        <v>8</v>
      </c>
      <c r="AQ122" s="61">
        <f t="array" ref="AQ122">SUM(IF($AA122:$AL122&lt;0,1,0))</f>
        <v>6</v>
      </c>
      <c r="AR122" s="61">
        <f t="shared" si="61"/>
        <v>75</v>
      </c>
      <c r="AS122" s="61">
        <f t="array" ref="AS122">SUM(IF($AA122:$AL122&gt;20,1,0))</f>
        <v>0</v>
      </c>
      <c r="AT122" s="61">
        <f t="shared" si="62"/>
        <v>0</v>
      </c>
      <c r="AU122" s="61">
        <f t="array" ref="AU122">SUM(IF(AA122:AL122&gt;40,1,0))</f>
        <v>0</v>
      </c>
      <c r="AV122" s="61">
        <f t="shared" si="63"/>
        <v>0</v>
      </c>
      <c r="AW122" s="61">
        <v>-0.49751243781094301</v>
      </c>
      <c r="AX122" s="61">
        <v>-3.8980671633732751</v>
      </c>
      <c r="AY122" s="61">
        <v>4.1686655725287274</v>
      </c>
      <c r="AZ122" s="61">
        <v>0</v>
      </c>
      <c r="BA122" s="61">
        <v>1.3055719173487141</v>
      </c>
      <c r="BB122" s="61">
        <v>-2.7999999999999878</v>
      </c>
      <c r="BC122" s="61">
        <v>-1.9544260697153648</v>
      </c>
      <c r="BD122" s="61"/>
      <c r="BE122" s="61">
        <v>0</v>
      </c>
      <c r="BF122" s="61">
        <v>4.345532636918656</v>
      </c>
      <c r="BG122" s="61">
        <v>3.5860237154650383</v>
      </c>
      <c r="BH122" s="61">
        <v>3.4098902249231289</v>
      </c>
      <c r="BI122" s="61">
        <v>3.0057585583621726</v>
      </c>
      <c r="BJ122" s="61" t="s">
        <v>25</v>
      </c>
      <c r="BK122" s="61">
        <v>-0.76269793512296313</v>
      </c>
      <c r="BL122" s="61">
        <v>1.0172287390029326</v>
      </c>
      <c r="BM122" s="61">
        <v>2.1646070592036049</v>
      </c>
      <c r="BN122" s="61">
        <v>2.1339147639333347</v>
      </c>
      <c r="BO122" s="61">
        <f t="shared" si="64"/>
        <v>0.95153059885398605</v>
      </c>
      <c r="BP122" s="61">
        <f t="shared" si="65"/>
        <v>1.1614003281758234</v>
      </c>
      <c r="BQ122" s="61">
        <f t="shared" si="66"/>
        <v>4.345532636918656</v>
      </c>
      <c r="BR122" s="61">
        <f t="shared" si="67"/>
        <v>17</v>
      </c>
      <c r="BS122" s="61">
        <f t="array" ref="BS122">SUM(IF($AW122:$BN122&lt;0,1,0))</f>
        <v>5</v>
      </c>
      <c r="BT122" s="61">
        <f t="shared" si="68"/>
        <v>29.411764705882351</v>
      </c>
      <c r="BU122" s="61">
        <f t="array" ref="BU122">SUM(IF($AW122:$BN122&gt;20,1,0))</f>
        <v>1</v>
      </c>
      <c r="BV122" s="61">
        <f t="shared" si="69"/>
        <v>5.8823529411764701</v>
      </c>
      <c r="BW122" s="61">
        <f t="array" ref="BW122">SUM(IF(AW122:BN122&gt;40,1,0))</f>
        <v>1</v>
      </c>
      <c r="BX122" s="61">
        <f t="shared" si="70"/>
        <v>5.8823529411764701</v>
      </c>
      <c r="BY122" s="61">
        <v>3.5196687370600479</v>
      </c>
      <c r="BZ122" s="61"/>
      <c r="CA122" s="61">
        <v>-4.1365518481730819</v>
      </c>
      <c r="CB122" s="61">
        <v>11.043510324483758</v>
      </c>
      <c r="CC122" s="61">
        <v>20.995236543091277</v>
      </c>
      <c r="CD122" s="61"/>
      <c r="CE122" s="61"/>
      <c r="CF122" s="61"/>
      <c r="CG122" s="61"/>
      <c r="CH122" s="61"/>
      <c r="CI122" s="61"/>
      <c r="CJ122" s="61">
        <v>-0.53898911599477384</v>
      </c>
      <c r="CK122" s="61"/>
      <c r="CL122" s="61"/>
      <c r="CM122" s="61"/>
      <c r="CN122" s="61" t="s">
        <v>25</v>
      </c>
      <c r="CO122" s="61">
        <v>9.5290251916757978</v>
      </c>
      <c r="CP122" s="61">
        <v>-9.8772861142420894</v>
      </c>
      <c r="CQ122" s="61">
        <f t="shared" si="71"/>
        <v>4.3620876739858483</v>
      </c>
      <c r="CR122" s="61">
        <f t="shared" si="72"/>
        <v>3.5196687370600479</v>
      </c>
      <c r="CS122" s="61">
        <f t="shared" si="73"/>
        <v>20.995236543091277</v>
      </c>
      <c r="CT122" s="61">
        <f t="shared" si="74"/>
        <v>8</v>
      </c>
      <c r="CU122" s="61">
        <f t="array" ref="CU122">SUM(IF($BY122:$CP122&lt;0,1,0))</f>
        <v>3</v>
      </c>
      <c r="CV122" s="61">
        <f t="shared" si="75"/>
        <v>37.5</v>
      </c>
      <c r="CW122" s="61">
        <f t="array" ref="CW122">SUM(IF($BY122:$CP122&gt;20,1,0))</f>
        <v>2</v>
      </c>
      <c r="CX122" s="61">
        <f t="shared" si="76"/>
        <v>25</v>
      </c>
      <c r="CY122" s="61">
        <f t="array" ref="CY122">SUM(IF(BY122:CP122&gt;40,1,0))</f>
        <v>1</v>
      </c>
      <c r="CZ122" s="61">
        <f t="shared" si="77"/>
        <v>12.5</v>
      </c>
      <c r="DA122" s="61">
        <v>1.8326388510388023</v>
      </c>
      <c r="DB122" s="61">
        <v>1.8200726786440991</v>
      </c>
      <c r="DC122" s="61">
        <f t="shared" si="78"/>
        <v>1.8263557648414506</v>
      </c>
      <c r="DD122" s="61">
        <f t="shared" si="79"/>
        <v>1.8263557648414506</v>
      </c>
      <c r="DE122" s="61">
        <f t="shared" si="80"/>
        <v>1.8326388510388023</v>
      </c>
      <c r="DF122" s="61">
        <f t="shared" si="81"/>
        <v>2</v>
      </c>
      <c r="DG122" s="61">
        <f t="array" ref="DG122">SUM(IF($DA122:$DB122&lt;0,1,0))</f>
        <v>0</v>
      </c>
      <c r="DH122" s="61">
        <f t="shared" si="82"/>
        <v>0</v>
      </c>
      <c r="DI122" s="61">
        <f t="array" ref="DI122">SUM(IF($DA122:$DB122&gt;20,1,0))</f>
        <v>0</v>
      </c>
      <c r="DJ122" s="61">
        <f t="shared" si="83"/>
        <v>0</v>
      </c>
      <c r="DK122" s="61">
        <f t="array" ref="DK122">SUM(IF(DA122:DB122&gt;40,1,0))</f>
        <v>0</v>
      </c>
      <c r="DL122" s="61">
        <f t="shared" si="84"/>
        <v>0</v>
      </c>
      <c r="DM122" s="61">
        <v>-5.1313086018877998</v>
      </c>
      <c r="DN122" s="61">
        <v>2.904564315352709</v>
      </c>
      <c r="DO122" s="61">
        <f t="shared" si="95"/>
        <v>-1.1133721432675454</v>
      </c>
      <c r="DP122" s="61">
        <f t="shared" si="96"/>
        <v>-1.1133721432675454</v>
      </c>
      <c r="DQ122" s="61">
        <f t="shared" si="97"/>
        <v>2.904564315352709</v>
      </c>
      <c r="DR122" s="61">
        <f t="shared" si="98"/>
        <v>2</v>
      </c>
      <c r="DS122" s="61">
        <f t="array" ref="DS122">SUM(IF($DM122:$DN122&lt;0,1,0))</f>
        <v>1</v>
      </c>
      <c r="DT122" s="61">
        <f t="shared" si="99"/>
        <v>50</v>
      </c>
      <c r="DU122" s="61">
        <f t="array" ref="DU122">SUM(IF($DM122:$DN122&gt;20,1,0))</f>
        <v>0</v>
      </c>
      <c r="DV122" s="61">
        <f t="shared" si="100"/>
        <v>0</v>
      </c>
      <c r="DW122" s="61">
        <f t="array" ref="DW122">SUM(IF(DM122:DN122&gt;40,1,0))</f>
        <v>0</v>
      </c>
      <c r="DX122" s="61">
        <f t="shared" si="101"/>
        <v>0</v>
      </c>
      <c r="DY122" s="61">
        <f t="shared" si="91"/>
        <v>-3.0926285610034947E-2</v>
      </c>
      <c r="DZ122" s="61">
        <f t="shared" si="54"/>
        <v>1.2524084778420141</v>
      </c>
      <c r="EA122" s="61">
        <f t="shared" si="85"/>
        <v>20.995236543091277</v>
      </c>
      <c r="EB122" s="61">
        <f t="shared" si="93"/>
        <v>1.5269504665366258</v>
      </c>
      <c r="EC122" s="61">
        <f t="shared" si="55"/>
        <v>7.6053589934521977</v>
      </c>
      <c r="ED122" s="61">
        <f t="shared" si="86"/>
        <v>39</v>
      </c>
      <c r="EE122" s="61">
        <f t="shared" si="86"/>
        <v>15</v>
      </c>
      <c r="EF122" s="61">
        <f t="shared" si="87"/>
        <v>38.46153846153846</v>
      </c>
      <c r="EG122" s="61">
        <f t="shared" si="88"/>
        <v>3</v>
      </c>
      <c r="EH122" s="61">
        <f t="shared" si="89"/>
        <v>7.6923076923076925</v>
      </c>
      <c r="EI122" s="61">
        <f t="shared" si="92"/>
        <v>5.6680161943319831</v>
      </c>
      <c r="EJ122" s="61">
        <f t="shared" si="56"/>
        <v>2</v>
      </c>
      <c r="EK122" s="61">
        <f t="shared" si="90"/>
        <v>5.1282051282051277</v>
      </c>
      <c r="EL122" s="84"/>
      <c r="EM122" s="84"/>
      <c r="EN122" s="84"/>
      <c r="EO122" s="84"/>
    </row>
    <row r="123" spans="2:145" x14ac:dyDescent="0.4">
      <c r="B123" s="88">
        <v>1914</v>
      </c>
      <c r="C123" s="61"/>
      <c r="D123" s="61"/>
      <c r="E123" s="61"/>
      <c r="F123" s="61"/>
      <c r="G123" s="61">
        <v>-1.1373840167614335</v>
      </c>
      <c r="H123" s="61"/>
      <c r="I123" s="61"/>
      <c r="J123" s="61"/>
      <c r="K123" s="61"/>
      <c r="L123" s="61"/>
      <c r="M123" s="61">
        <v>1.2369172216936188</v>
      </c>
      <c r="N123" s="61"/>
      <c r="O123" s="61"/>
      <c r="P123" s="61"/>
      <c r="Q123" s="61">
        <f t="shared" si="50"/>
        <v>4.9766602466092658E-2</v>
      </c>
      <c r="R123" s="61">
        <f t="shared" si="51"/>
        <v>4.9766602466092547E-2</v>
      </c>
      <c r="S123" s="61">
        <f t="shared" si="52"/>
        <v>1.2369172216936188</v>
      </c>
      <c r="T123" s="61">
        <f t="shared" si="53"/>
        <v>2</v>
      </c>
      <c r="U123" s="61">
        <f t="array" ref="U123">SUM(IF($C123:$P123&lt;0,1,0))</f>
        <v>1</v>
      </c>
      <c r="V123" s="61">
        <f t="shared" si="47"/>
        <v>50</v>
      </c>
      <c r="W123" s="61">
        <f t="array" ref="W123">SUM(IF($C123:$P123&gt;20,1,0))</f>
        <v>0</v>
      </c>
      <c r="X123" s="61">
        <f t="shared" si="48"/>
        <v>0</v>
      </c>
      <c r="Y123" s="61">
        <f t="array" ref="Y123">SUM(IF(C123:P123&gt;40,1,0))</f>
        <v>0</v>
      </c>
      <c r="Z123" s="61">
        <f t="shared" si="49"/>
        <v>0</v>
      </c>
      <c r="AA123" s="61">
        <v>-7.7942227784835891</v>
      </c>
      <c r="AB123" s="61"/>
      <c r="AC123" s="61">
        <v>2.1609813084112139</v>
      </c>
      <c r="AD123" s="61">
        <v>-2.5398112189859772</v>
      </c>
      <c r="AE123" s="61">
        <v>-6.2690820154888582</v>
      </c>
      <c r="AF123" s="61">
        <v>-7.9479768786127174</v>
      </c>
      <c r="AG123" s="61"/>
      <c r="AH123" s="61">
        <v>-3.8377986965966615</v>
      </c>
      <c r="AI123" s="61"/>
      <c r="AJ123" s="61"/>
      <c r="AK123" s="61">
        <v>-1.7676767676767735</v>
      </c>
      <c r="AL123" s="61">
        <v>-7.3694029850746361</v>
      </c>
      <c r="AM123" s="61">
        <f t="shared" si="94"/>
        <v>-4.4206237540634996</v>
      </c>
      <c r="AN123" s="61">
        <f t="shared" si="58"/>
        <v>-5.0534403560427599</v>
      </c>
      <c r="AO123" s="61">
        <f t="shared" si="59"/>
        <v>2.1609813084112139</v>
      </c>
      <c r="AP123" s="61">
        <f t="shared" si="60"/>
        <v>8</v>
      </c>
      <c r="AQ123" s="61">
        <f t="array" ref="AQ123">SUM(IF($AA123:$AL123&lt;0,1,0))</f>
        <v>7</v>
      </c>
      <c r="AR123" s="61">
        <f t="shared" si="61"/>
        <v>87.5</v>
      </c>
      <c r="AS123" s="61">
        <f t="array" ref="AS123">SUM(IF($AA123:$AL123&gt;20,1,0))</f>
        <v>0</v>
      </c>
      <c r="AT123" s="61">
        <f t="shared" si="62"/>
        <v>0</v>
      </c>
      <c r="AU123" s="61">
        <f t="array" ref="AU123">SUM(IF(AA123:AL123&gt;40,1,0))</f>
        <v>0</v>
      </c>
      <c r="AV123" s="61">
        <f t="shared" si="63"/>
        <v>0</v>
      </c>
      <c r="AW123" s="61">
        <v>11.461710251422797</v>
      </c>
      <c r="AX123" s="61">
        <v>0</v>
      </c>
      <c r="AY123" s="61">
        <v>2.9983517548962446</v>
      </c>
      <c r="AZ123" s="61">
        <v>0</v>
      </c>
      <c r="BA123" s="61">
        <v>18.452372549019614</v>
      </c>
      <c r="BB123" s="61">
        <v>13.168724279835386</v>
      </c>
      <c r="BC123" s="61">
        <v>13.077275493843366</v>
      </c>
      <c r="BD123" s="61"/>
      <c r="BE123" s="61">
        <v>0</v>
      </c>
      <c r="BF123" s="61">
        <v>0</v>
      </c>
      <c r="BG123" s="61">
        <v>1.7303876915699341</v>
      </c>
      <c r="BH123" s="61">
        <v>22.576172147397333</v>
      </c>
      <c r="BI123" s="61">
        <v>-0.94736842105262487</v>
      </c>
      <c r="BJ123" s="61" t="s">
        <v>25</v>
      </c>
      <c r="BK123" s="61">
        <v>4.9545810663764875</v>
      </c>
      <c r="BL123" s="61">
        <v>1.6567715303290367</v>
      </c>
      <c r="BM123" s="61">
        <v>0.77871768519298667</v>
      </c>
      <c r="BN123" s="61">
        <v>10.92720100160421</v>
      </c>
      <c r="BO123" s="61">
        <f t="shared" si="64"/>
        <v>6.3021810644021734</v>
      </c>
      <c r="BP123" s="61">
        <f t="shared" si="65"/>
        <v>2.3643697232330894</v>
      </c>
      <c r="BQ123" s="61">
        <f t="shared" si="66"/>
        <v>22.576172147397333</v>
      </c>
      <c r="BR123" s="61">
        <f t="shared" si="67"/>
        <v>17</v>
      </c>
      <c r="BS123" s="61">
        <f t="array" ref="BS123">SUM(IF($AW123:$BN123&lt;0,1,0))</f>
        <v>1</v>
      </c>
      <c r="BT123" s="61">
        <f t="shared" si="68"/>
        <v>5.882352941176471</v>
      </c>
      <c r="BU123" s="61">
        <f t="array" ref="BU123">SUM(IF($AW123:$BN123&gt;20,1,0))</f>
        <v>2</v>
      </c>
      <c r="BV123" s="61">
        <f t="shared" si="69"/>
        <v>11.76470588235294</v>
      </c>
      <c r="BW123" s="61">
        <f t="array" ref="BW123">SUM(IF(AW123:BN123&gt;40,1,0))</f>
        <v>1</v>
      </c>
      <c r="BX123" s="61">
        <f t="shared" si="70"/>
        <v>5.8823529411764701</v>
      </c>
      <c r="BY123" s="61">
        <v>0</v>
      </c>
      <c r="BZ123" s="61"/>
      <c r="CA123" s="61">
        <v>-6.65</v>
      </c>
      <c r="CB123" s="61">
        <v>8.1964775204981493</v>
      </c>
      <c r="CC123" s="61">
        <v>-7.4078125000000004</v>
      </c>
      <c r="CD123" s="61"/>
      <c r="CE123" s="61"/>
      <c r="CF123" s="61"/>
      <c r="CG123" s="61"/>
      <c r="CH123" s="61"/>
      <c r="CI123" s="61"/>
      <c r="CJ123" s="61">
        <v>4.0708154506437735</v>
      </c>
      <c r="CK123" s="61"/>
      <c r="CL123" s="61"/>
      <c r="CM123" s="61"/>
      <c r="CN123" s="61">
        <v>3.8185039370078719</v>
      </c>
      <c r="CO123" s="61">
        <v>6.5</v>
      </c>
      <c r="CP123" s="61">
        <v>0.56019145103031187</v>
      </c>
      <c r="CQ123" s="61">
        <f t="shared" si="71"/>
        <v>1.1360219823975133</v>
      </c>
      <c r="CR123" s="61">
        <f t="shared" si="72"/>
        <v>2.1893476940190917</v>
      </c>
      <c r="CS123" s="61">
        <f t="shared" si="73"/>
        <v>8.1964775204981493</v>
      </c>
      <c r="CT123" s="61">
        <f t="shared" si="74"/>
        <v>8</v>
      </c>
      <c r="CU123" s="61">
        <f t="array" ref="CU123">SUM(IF($BY123:$CP123&lt;0,1,0))</f>
        <v>2</v>
      </c>
      <c r="CV123" s="61">
        <f t="shared" si="75"/>
        <v>25</v>
      </c>
      <c r="CW123" s="61">
        <f t="array" ref="CW123">SUM(IF($BY123:$CP123&gt;20,1,0))</f>
        <v>0</v>
      </c>
      <c r="CX123" s="61">
        <f t="shared" si="76"/>
        <v>0</v>
      </c>
      <c r="CY123" s="61">
        <f t="array" ref="CY123">SUM(IF(BY123:CP123&gt;40,1,0))</f>
        <v>0</v>
      </c>
      <c r="CZ123" s="61">
        <f t="shared" si="77"/>
        <v>0</v>
      </c>
      <c r="DA123" s="61">
        <v>1.5049943144076312</v>
      </c>
      <c r="DB123" s="61">
        <v>0.89344537815125713</v>
      </c>
      <c r="DC123" s="61">
        <f t="shared" si="78"/>
        <v>1.1992198462794441</v>
      </c>
      <c r="DD123" s="61">
        <f t="shared" si="79"/>
        <v>1.1992198462794441</v>
      </c>
      <c r="DE123" s="61">
        <f t="shared" si="80"/>
        <v>1.5049943144076312</v>
      </c>
      <c r="DF123" s="61">
        <f t="shared" si="81"/>
        <v>2</v>
      </c>
      <c r="DG123" s="61">
        <f t="array" ref="DG123">SUM(IF($DA123:$DB123&lt;0,1,0))</f>
        <v>0</v>
      </c>
      <c r="DH123" s="61">
        <f t="shared" si="82"/>
        <v>0</v>
      </c>
      <c r="DI123" s="61">
        <f t="array" ref="DI123">SUM(IF($DA123:$DB123&gt;20,1,0))</f>
        <v>0</v>
      </c>
      <c r="DJ123" s="61">
        <f t="shared" si="83"/>
        <v>0</v>
      </c>
      <c r="DK123" s="61">
        <f t="array" ref="DK123">SUM(IF(DA123:DB123&gt;40,1,0))</f>
        <v>0</v>
      </c>
      <c r="DL123" s="61">
        <f t="shared" si="84"/>
        <v>0</v>
      </c>
      <c r="DM123" s="61">
        <v>3.1994763122394447</v>
      </c>
      <c r="DN123" s="61">
        <v>1.2096774193548487</v>
      </c>
      <c r="DO123" s="61">
        <f t="shared" si="95"/>
        <v>2.2045768657971467</v>
      </c>
      <c r="DP123" s="61">
        <f t="shared" si="96"/>
        <v>2.2045768657971467</v>
      </c>
      <c r="DQ123" s="61">
        <f t="shared" si="97"/>
        <v>3.1994763122394447</v>
      </c>
      <c r="DR123" s="61">
        <f t="shared" si="98"/>
        <v>2</v>
      </c>
      <c r="DS123" s="61">
        <f t="array" ref="DS123">SUM(IF($DM123:$DN123&lt;0,1,0))</f>
        <v>0</v>
      </c>
      <c r="DT123" s="61">
        <f t="shared" si="99"/>
        <v>0</v>
      </c>
      <c r="DU123" s="61">
        <f t="array" ref="DU123">SUM(IF($DM123:$DN123&gt;20,1,0))</f>
        <v>0</v>
      </c>
      <c r="DV123" s="61">
        <f t="shared" si="100"/>
        <v>0</v>
      </c>
      <c r="DW123" s="61">
        <f t="array" ref="DW123">SUM(IF(DM123:DN123&gt;40,1,0))</f>
        <v>0</v>
      </c>
      <c r="DX123" s="61">
        <f t="shared" si="101"/>
        <v>0</v>
      </c>
      <c r="DY123" s="61">
        <f t="shared" si="91"/>
        <v>2.1438213022682167</v>
      </c>
      <c r="DZ123" s="61">
        <f t="shared" si="54"/>
        <v>1.051561398753053</v>
      </c>
      <c r="EA123" s="61">
        <f t="shared" si="85"/>
        <v>22.576172147397333</v>
      </c>
      <c r="EB123" s="61">
        <f t="shared" si="93"/>
        <v>1.5481651649584351</v>
      </c>
      <c r="EC123" s="61">
        <f t="shared" si="55"/>
        <v>7.005017340713878</v>
      </c>
      <c r="ED123" s="61">
        <f t="shared" si="86"/>
        <v>39</v>
      </c>
      <c r="EE123" s="61">
        <f t="shared" si="86"/>
        <v>11</v>
      </c>
      <c r="EF123" s="61">
        <f t="shared" si="87"/>
        <v>28.205128205128204</v>
      </c>
      <c r="EG123" s="61">
        <f t="shared" si="88"/>
        <v>2</v>
      </c>
      <c r="EH123" s="61">
        <f t="shared" si="89"/>
        <v>5.1282051282051277</v>
      </c>
      <c r="EI123" s="61">
        <f t="shared" si="92"/>
        <v>4.7683310841205575</v>
      </c>
      <c r="EJ123" s="61">
        <f t="shared" si="56"/>
        <v>1</v>
      </c>
      <c r="EK123" s="61">
        <f t="shared" si="90"/>
        <v>2.5641025641025639</v>
      </c>
      <c r="EL123" s="84"/>
      <c r="EM123" s="84"/>
      <c r="EN123" s="84"/>
      <c r="EO123" s="84"/>
    </row>
    <row r="124" spans="2:145" x14ac:dyDescent="0.4">
      <c r="B124" s="88">
        <v>1915</v>
      </c>
      <c r="C124" s="61"/>
      <c r="D124" s="61">
        <v>28.947368421052655</v>
      </c>
      <c r="E124" s="61"/>
      <c r="F124" s="61"/>
      <c r="G124" s="61">
        <v>-16.000605510142297</v>
      </c>
      <c r="H124" s="61"/>
      <c r="I124" s="61"/>
      <c r="J124" s="61"/>
      <c r="K124" s="61"/>
      <c r="L124" s="61"/>
      <c r="M124" s="61">
        <v>4.8727588201272338</v>
      </c>
      <c r="N124" s="61"/>
      <c r="O124" s="61"/>
      <c r="P124" s="61"/>
      <c r="Q124" s="61">
        <f t="shared" si="50"/>
        <v>5.9398405770125313</v>
      </c>
      <c r="R124" s="61">
        <f t="shared" si="51"/>
        <v>4.8727588201272338</v>
      </c>
      <c r="S124" s="61">
        <f t="shared" si="52"/>
        <v>28.947368421052655</v>
      </c>
      <c r="T124" s="61">
        <f t="shared" si="53"/>
        <v>3</v>
      </c>
      <c r="U124" s="61">
        <f t="array" ref="U124">SUM(IF($C124:$P124&lt;0,1,0))</f>
        <v>1</v>
      </c>
      <c r="V124" s="61">
        <f t="shared" si="47"/>
        <v>33.333333333333336</v>
      </c>
      <c r="W124" s="61">
        <f t="array" ref="W124">SUM(IF($C124:$P124&gt;20,1,0))</f>
        <v>1</v>
      </c>
      <c r="X124" s="61">
        <f t="shared" si="48"/>
        <v>33.333333333333329</v>
      </c>
      <c r="Y124" s="61">
        <f t="array" ref="Y124">SUM(IF(C124:P124&gt;40,1,0))</f>
        <v>0</v>
      </c>
      <c r="Z124" s="61">
        <f t="shared" si="49"/>
        <v>0</v>
      </c>
      <c r="AA124" s="61">
        <v>6.6677821076570654</v>
      </c>
      <c r="AB124" s="61"/>
      <c r="AC124" s="61">
        <v>14.679912441286957</v>
      </c>
      <c r="AD124" s="61">
        <v>-1.7574182759643564</v>
      </c>
      <c r="AE124" s="61">
        <v>-8.7258703703222533</v>
      </c>
      <c r="AF124" s="61">
        <v>-5.6514913657770833</v>
      </c>
      <c r="AG124" s="61"/>
      <c r="AH124" s="61">
        <v>3.7650602409638578</v>
      </c>
      <c r="AI124" s="61"/>
      <c r="AJ124" s="61"/>
      <c r="AK124" s="61">
        <v>-6.1052735923869896</v>
      </c>
      <c r="AL124" s="61">
        <v>0.70493454179254567</v>
      </c>
      <c r="AM124" s="61">
        <f t="shared" si="94"/>
        <v>0.4472044659062181</v>
      </c>
      <c r="AN124" s="61">
        <f t="shared" si="58"/>
        <v>-0.52624186708590526</v>
      </c>
      <c r="AO124" s="61">
        <f t="shared" si="59"/>
        <v>14.679912441286957</v>
      </c>
      <c r="AP124" s="61">
        <f t="shared" si="60"/>
        <v>8</v>
      </c>
      <c r="AQ124" s="61">
        <f t="array" ref="AQ124">SUM(IF($AA124:$AL124&lt;0,1,0))</f>
        <v>4</v>
      </c>
      <c r="AR124" s="61">
        <f t="shared" si="61"/>
        <v>50</v>
      </c>
      <c r="AS124" s="61">
        <f t="array" ref="AS124">SUM(IF($AA124:$AL124&gt;20,1,0))</f>
        <v>0</v>
      </c>
      <c r="AT124" s="61">
        <f t="shared" si="62"/>
        <v>0</v>
      </c>
      <c r="AU124" s="61">
        <f t="array" ref="AU124">SUM(IF(AA124:AL124&gt;40,1,0))</f>
        <v>0</v>
      </c>
      <c r="AV124" s="61">
        <f t="shared" si="63"/>
        <v>0</v>
      </c>
      <c r="AW124" s="61" t="s">
        <v>25</v>
      </c>
      <c r="AX124" s="61"/>
      <c r="AY124" s="61">
        <v>16.002635728237586</v>
      </c>
      <c r="AZ124" s="61">
        <v>20</v>
      </c>
      <c r="BA124" s="61">
        <v>16.644824591672414</v>
      </c>
      <c r="BB124" s="61">
        <v>36.606060606060595</v>
      </c>
      <c r="BC124" s="61">
        <v>21.621183515663468</v>
      </c>
      <c r="BD124" s="61"/>
      <c r="BE124" s="61">
        <v>8.4745762711864483</v>
      </c>
      <c r="BF124" s="61">
        <v>16.901356599849073</v>
      </c>
      <c r="BG124" s="61">
        <v>16.082607184959166</v>
      </c>
      <c r="BH124" s="61" t="s">
        <v>25</v>
      </c>
      <c r="BI124" s="61">
        <v>10.033821871476878</v>
      </c>
      <c r="BJ124" s="61" t="s">
        <v>25</v>
      </c>
      <c r="BK124" s="61">
        <v>4.7335469942264128</v>
      </c>
      <c r="BL124" s="61">
        <v>14.224242287295617</v>
      </c>
      <c r="BM124" s="61">
        <v>11.357621049353895</v>
      </c>
      <c r="BN124" s="61">
        <v>17.236475637655868</v>
      </c>
      <c r="BO124" s="61">
        <f t="shared" si="64"/>
        <v>16.147611718279801</v>
      </c>
      <c r="BP124" s="61">
        <f t="shared" si="65"/>
        <v>16.082607184959166</v>
      </c>
      <c r="BQ124" s="61">
        <f t="shared" si="66"/>
        <v>36.606060606060595</v>
      </c>
      <c r="BR124" s="61">
        <f t="shared" si="67"/>
        <v>16</v>
      </c>
      <c r="BS124" s="61">
        <f t="array" ref="BS124">SUM(IF($AW124:$BN124&lt;0,1,0))</f>
        <v>0</v>
      </c>
      <c r="BT124" s="61">
        <f t="shared" si="68"/>
        <v>0</v>
      </c>
      <c r="BU124" s="61">
        <f t="array" ref="BU124">SUM(IF($AW124:$BN124&gt;20,1,0))</f>
        <v>5</v>
      </c>
      <c r="BV124" s="61">
        <f t="shared" si="69"/>
        <v>31.25</v>
      </c>
      <c r="BW124" s="61">
        <f t="array" ref="BW124">SUM(IF(AW124:BN124&gt;40,1,0))</f>
        <v>3</v>
      </c>
      <c r="BX124" s="61">
        <f t="shared" si="70"/>
        <v>18.75</v>
      </c>
      <c r="BY124" s="61">
        <v>8.0053191489361719</v>
      </c>
      <c r="BZ124" s="61"/>
      <c r="CA124" s="61">
        <v>11.388109973760614</v>
      </c>
      <c r="CB124" s="61">
        <v>13.684991724020128</v>
      </c>
      <c r="CC124" s="61">
        <v>-6.0060066913446137</v>
      </c>
      <c r="CD124" s="61"/>
      <c r="CE124" s="61"/>
      <c r="CF124" s="61"/>
      <c r="CG124" s="61"/>
      <c r="CH124" s="61"/>
      <c r="CI124" s="61"/>
      <c r="CJ124" s="61">
        <v>14.627996875703307</v>
      </c>
      <c r="CK124" s="61"/>
      <c r="CL124" s="61"/>
      <c r="CM124" s="61"/>
      <c r="CN124" s="61">
        <v>7.8125757575757575</v>
      </c>
      <c r="CO124" s="61">
        <v>8.1690140845070456</v>
      </c>
      <c r="CP124" s="61">
        <v>5.7649868666205082</v>
      </c>
      <c r="CQ124" s="61">
        <f t="shared" si="71"/>
        <v>7.9308734674723658</v>
      </c>
      <c r="CR124" s="61">
        <f t="shared" si="72"/>
        <v>8.0871666167216087</v>
      </c>
      <c r="CS124" s="61">
        <f t="shared" si="73"/>
        <v>14.627996875703307</v>
      </c>
      <c r="CT124" s="61">
        <f t="shared" si="74"/>
        <v>8</v>
      </c>
      <c r="CU124" s="61">
        <f t="array" ref="CU124">SUM(IF($BY124:$CP124&lt;0,1,0))</f>
        <v>1</v>
      </c>
      <c r="CV124" s="61">
        <f t="shared" si="75"/>
        <v>12.5</v>
      </c>
      <c r="CW124" s="61">
        <f t="array" ref="CW124">SUM(IF($BY124:$CP124&gt;20,1,0))</f>
        <v>0</v>
      </c>
      <c r="CX124" s="61">
        <f t="shared" si="76"/>
        <v>0</v>
      </c>
      <c r="CY124" s="61">
        <f t="array" ref="CY124">SUM(IF(BY124:CP124&gt;40,1,0))</f>
        <v>0</v>
      </c>
      <c r="CZ124" s="61">
        <f t="shared" si="77"/>
        <v>0</v>
      </c>
      <c r="DA124" s="61">
        <v>4.4112904088201566</v>
      </c>
      <c r="DB124" s="61">
        <v>1.2145104510451061</v>
      </c>
      <c r="DC124" s="61">
        <f t="shared" si="78"/>
        <v>2.8129004299326312</v>
      </c>
      <c r="DD124" s="61">
        <f t="shared" si="79"/>
        <v>2.8129004299326317</v>
      </c>
      <c r="DE124" s="61">
        <f t="shared" si="80"/>
        <v>4.4112904088201566</v>
      </c>
      <c r="DF124" s="61">
        <f t="shared" si="81"/>
        <v>2</v>
      </c>
      <c r="DG124" s="61">
        <f t="array" ref="DG124">SUM(IF($DA124:$DB124&lt;0,1,0))</f>
        <v>0</v>
      </c>
      <c r="DH124" s="61">
        <f t="shared" si="82"/>
        <v>0</v>
      </c>
      <c r="DI124" s="61">
        <f t="array" ref="DI124">SUM(IF($DA124:$DB124&gt;20,1,0))</f>
        <v>0</v>
      </c>
      <c r="DJ124" s="61">
        <f t="shared" si="83"/>
        <v>0</v>
      </c>
      <c r="DK124" s="61">
        <f t="array" ref="DK124">SUM(IF(DA124:DB124&gt;40,1,0))</f>
        <v>0</v>
      </c>
      <c r="DL124" s="61">
        <f t="shared" si="84"/>
        <v>0</v>
      </c>
      <c r="DM124" s="61">
        <v>10.190620840120694</v>
      </c>
      <c r="DN124" s="61">
        <v>6.3860865447111284</v>
      </c>
      <c r="DO124" s="61">
        <f t="shared" si="95"/>
        <v>8.2883536924159102</v>
      </c>
      <c r="DP124" s="61">
        <f t="shared" si="96"/>
        <v>8.2883536924159102</v>
      </c>
      <c r="DQ124" s="61">
        <f t="shared" si="97"/>
        <v>10.190620840120694</v>
      </c>
      <c r="DR124" s="61">
        <f t="shared" si="98"/>
        <v>2</v>
      </c>
      <c r="DS124" s="61">
        <f t="array" ref="DS124">SUM(IF($DM124:$DN124&lt;0,1,0))</f>
        <v>0</v>
      </c>
      <c r="DT124" s="61">
        <f t="shared" si="99"/>
        <v>0</v>
      </c>
      <c r="DU124" s="61">
        <f t="array" ref="DU124">SUM(IF($DM124:$DN124&gt;20,1,0))</f>
        <v>0</v>
      </c>
      <c r="DV124" s="61">
        <f t="shared" si="100"/>
        <v>0</v>
      </c>
      <c r="DW124" s="61">
        <f t="array" ref="DW124">SUM(IF(DM124:DN124&gt;40,1,0))</f>
        <v>0</v>
      </c>
      <c r="DX124" s="61">
        <f t="shared" si="101"/>
        <v>0</v>
      </c>
      <c r="DY124" s="61">
        <f t="shared" si="91"/>
        <v>8.8046001605666859</v>
      </c>
      <c r="DZ124" s="61">
        <f t="shared" si="54"/>
        <v>8.3217951778467469</v>
      </c>
      <c r="EA124" s="61">
        <f t="shared" si="85"/>
        <v>36.606060606060595</v>
      </c>
      <c r="EB124" s="61">
        <f t="shared" si="93"/>
        <v>2.9362622850669688</v>
      </c>
      <c r="EC124" s="61">
        <f t="shared" si="55"/>
        <v>10.44160490348229</v>
      </c>
      <c r="ED124" s="61">
        <f t="shared" si="86"/>
        <v>39</v>
      </c>
      <c r="EE124" s="61">
        <f t="shared" si="86"/>
        <v>6</v>
      </c>
      <c r="EF124" s="61">
        <f t="shared" si="87"/>
        <v>15.384615384615385</v>
      </c>
      <c r="EG124" s="61">
        <f t="shared" si="88"/>
        <v>6</v>
      </c>
      <c r="EH124" s="61">
        <f t="shared" si="89"/>
        <v>15.384615384615385</v>
      </c>
      <c r="EI124" s="61">
        <f t="shared" si="92"/>
        <v>7.3324336482231223</v>
      </c>
      <c r="EJ124" s="61">
        <f t="shared" si="56"/>
        <v>3</v>
      </c>
      <c r="EK124" s="61">
        <f t="shared" si="90"/>
        <v>7.6923076923076925</v>
      </c>
      <c r="EL124" s="84"/>
      <c r="EM124" s="84"/>
      <c r="EN124" s="84"/>
      <c r="EO124" s="84"/>
    </row>
    <row r="125" spans="2:145" x14ac:dyDescent="0.4">
      <c r="B125" s="88">
        <v>1916</v>
      </c>
      <c r="C125" s="61"/>
      <c r="D125" s="61">
        <v>20.408163265306122</v>
      </c>
      <c r="E125" s="61"/>
      <c r="F125" s="61"/>
      <c r="G125" s="61">
        <v>19.326921002575052</v>
      </c>
      <c r="H125" s="61"/>
      <c r="I125" s="61"/>
      <c r="J125" s="61"/>
      <c r="K125" s="61"/>
      <c r="L125" s="61"/>
      <c r="M125" s="61">
        <v>5.8182820901695873</v>
      </c>
      <c r="N125" s="61"/>
      <c r="O125" s="61"/>
      <c r="P125" s="61"/>
      <c r="Q125" s="61">
        <f t="shared" si="50"/>
        <v>15.184455452683588</v>
      </c>
      <c r="R125" s="61">
        <f t="shared" si="51"/>
        <v>19.326921002575052</v>
      </c>
      <c r="S125" s="61">
        <f t="shared" si="52"/>
        <v>20.408163265306122</v>
      </c>
      <c r="T125" s="61">
        <f t="shared" si="53"/>
        <v>3</v>
      </c>
      <c r="U125" s="61">
        <f t="array" ref="U125">SUM(IF($C125:$P125&lt;0,1,0))</f>
        <v>0</v>
      </c>
      <c r="V125" s="61">
        <f t="shared" si="47"/>
        <v>0</v>
      </c>
      <c r="W125" s="61">
        <f t="array" ref="W125">SUM(IF($C125:$P125&gt;20,1,0))</f>
        <v>1</v>
      </c>
      <c r="X125" s="61">
        <f t="shared" si="48"/>
        <v>33.333333333333329</v>
      </c>
      <c r="Y125" s="61">
        <f t="array" ref="Y125">SUM(IF(C125:P125&gt;40,1,0))</f>
        <v>0</v>
      </c>
      <c r="Z125" s="61">
        <f t="shared" si="49"/>
        <v>0</v>
      </c>
      <c r="AA125" s="61">
        <v>6.2768739393224431</v>
      </c>
      <c r="AB125" s="61"/>
      <c r="AC125" s="61">
        <v>-12.803194087372781</v>
      </c>
      <c r="AD125" s="61">
        <v>9.1534503605249391</v>
      </c>
      <c r="AE125" s="61">
        <v>8.4791456120967599</v>
      </c>
      <c r="AF125" s="61">
        <v>9.4841930116472462</v>
      </c>
      <c r="AG125" s="61"/>
      <c r="AH125" s="61">
        <v>-6.4586357039187252</v>
      </c>
      <c r="AI125" s="61"/>
      <c r="AJ125" s="61"/>
      <c r="AK125" s="61">
        <v>7.7334772538172665</v>
      </c>
      <c r="AL125" s="61">
        <v>8.3000000000000007</v>
      </c>
      <c r="AM125" s="61">
        <f t="shared" si="94"/>
        <v>3.770663798264644</v>
      </c>
      <c r="AN125" s="61">
        <f t="shared" si="58"/>
        <v>8.0167386269086336</v>
      </c>
      <c r="AO125" s="61">
        <f t="shared" si="59"/>
        <v>9.4841930116472462</v>
      </c>
      <c r="AP125" s="61">
        <f t="shared" si="60"/>
        <v>8</v>
      </c>
      <c r="AQ125" s="61">
        <f t="array" ref="AQ125">SUM(IF($AA125:$AL125&lt;0,1,0))</f>
        <v>2</v>
      </c>
      <c r="AR125" s="61">
        <f t="shared" si="61"/>
        <v>25</v>
      </c>
      <c r="AS125" s="61">
        <f t="array" ref="AS125">SUM(IF($AA125:$AL125&gt;20,1,0))</f>
        <v>0</v>
      </c>
      <c r="AT125" s="61">
        <f t="shared" si="62"/>
        <v>0</v>
      </c>
      <c r="AU125" s="61">
        <f t="array" ref="AU125">SUM(IF(AA125:AL125&gt;40,1,0))</f>
        <v>0</v>
      </c>
      <c r="AV125" s="61">
        <f t="shared" si="63"/>
        <v>0</v>
      </c>
      <c r="AW125" s="61" t="s">
        <v>25</v>
      </c>
      <c r="AX125" s="61"/>
      <c r="AY125" s="61">
        <v>25.859655529182646</v>
      </c>
      <c r="AZ125" s="61">
        <v>33.432539682539677</v>
      </c>
      <c r="BA125" s="61">
        <v>24.015885576566564</v>
      </c>
      <c r="BB125" s="61">
        <v>35.270629991126896</v>
      </c>
      <c r="BC125" s="61">
        <v>31.824935392866728</v>
      </c>
      <c r="BD125" s="61"/>
      <c r="BE125" s="61">
        <v>25</v>
      </c>
      <c r="BF125" s="61">
        <v>9.6380040624163481</v>
      </c>
      <c r="BG125" s="61">
        <v>21.162776980832184</v>
      </c>
      <c r="BH125" s="61" t="s">
        <v>25</v>
      </c>
      <c r="BI125" s="61">
        <v>17.275672239355096</v>
      </c>
      <c r="BJ125" s="61" t="s">
        <v>25</v>
      </c>
      <c r="BK125" s="61">
        <v>7.9208098809231702</v>
      </c>
      <c r="BL125" s="61">
        <v>19.839380548988899</v>
      </c>
      <c r="BM125" s="61">
        <v>11.359664452988461</v>
      </c>
      <c r="BN125" s="61">
        <v>24.366063509104688</v>
      </c>
      <c r="BO125" s="61">
        <f t="shared" si="64"/>
        <v>22.074309065145485</v>
      </c>
      <c r="BP125" s="61">
        <f t="shared" si="65"/>
        <v>24.015885576566564</v>
      </c>
      <c r="BQ125" s="61">
        <f t="shared" si="66"/>
        <v>35.270629991126896</v>
      </c>
      <c r="BR125" s="61">
        <f t="shared" si="67"/>
        <v>16</v>
      </c>
      <c r="BS125" s="61">
        <f t="array" ref="BS125">SUM(IF($AW125:$BN125&lt;0,1,0))</f>
        <v>0</v>
      </c>
      <c r="BT125" s="61">
        <f t="shared" si="68"/>
        <v>0</v>
      </c>
      <c r="BU125" s="61">
        <f t="array" ref="BU125">SUM(IF($AW125:$BN125&gt;20,1,0))</f>
        <v>11</v>
      </c>
      <c r="BV125" s="61">
        <f t="shared" si="69"/>
        <v>68.75</v>
      </c>
      <c r="BW125" s="61">
        <f t="array" ref="BW125">SUM(IF(AW125:BN125&gt;40,1,0))</f>
        <v>3</v>
      </c>
      <c r="BX125" s="61">
        <f t="shared" si="70"/>
        <v>18.75</v>
      </c>
      <c r="BY125" s="61">
        <v>6.4760601915184637</v>
      </c>
      <c r="BZ125" s="61"/>
      <c r="CA125" s="61">
        <v>13.91659095207519</v>
      </c>
      <c r="CB125" s="61">
        <v>-3.7721337072824666</v>
      </c>
      <c r="CC125" s="61">
        <v>-6.6299500212125286</v>
      </c>
      <c r="CD125" s="61"/>
      <c r="CE125" s="61"/>
      <c r="CF125" s="61"/>
      <c r="CG125" s="61"/>
      <c r="CH125" s="61"/>
      <c r="CI125" s="61"/>
      <c r="CJ125" s="61">
        <v>14.545674518956899</v>
      </c>
      <c r="CK125" s="61"/>
      <c r="CL125" s="61"/>
      <c r="CM125" s="61"/>
      <c r="CN125" s="61">
        <v>7.9009138840070356</v>
      </c>
      <c r="CO125" s="61">
        <v>-0.34722222222222715</v>
      </c>
      <c r="CP125" s="61">
        <v>8.0739691468512813</v>
      </c>
      <c r="CQ125" s="61">
        <f t="shared" si="71"/>
        <v>5.0204878428364559</v>
      </c>
      <c r="CR125" s="61">
        <f t="shared" si="72"/>
        <v>7.1884870377627497</v>
      </c>
      <c r="CS125" s="61">
        <f t="shared" si="73"/>
        <v>14.545674518956899</v>
      </c>
      <c r="CT125" s="61">
        <f t="shared" si="74"/>
        <v>8</v>
      </c>
      <c r="CU125" s="61">
        <f t="array" ref="CU125">SUM(IF($BY125:$CP125&lt;0,1,0))</f>
        <v>3</v>
      </c>
      <c r="CV125" s="61">
        <f t="shared" si="75"/>
        <v>37.5</v>
      </c>
      <c r="CW125" s="61">
        <f t="array" ref="CW125">SUM(IF($BY125:$CP125&gt;20,1,0))</f>
        <v>0</v>
      </c>
      <c r="CX125" s="61">
        <f t="shared" si="76"/>
        <v>0</v>
      </c>
      <c r="CY125" s="61">
        <f t="array" ref="CY125">SUM(IF(BY125:CP125&gt;40,1,0))</f>
        <v>0</v>
      </c>
      <c r="CZ125" s="61">
        <f t="shared" si="77"/>
        <v>0</v>
      </c>
      <c r="DA125" s="61">
        <v>14.013833365061231</v>
      </c>
      <c r="DB125" s="61">
        <v>9.1664585840755191</v>
      </c>
      <c r="DC125" s="61">
        <f t="shared" si="78"/>
        <v>11.590145974568376</v>
      </c>
      <c r="DD125" s="61">
        <f t="shared" si="79"/>
        <v>11.590145974568376</v>
      </c>
      <c r="DE125" s="61">
        <f t="shared" si="80"/>
        <v>14.013833365061231</v>
      </c>
      <c r="DF125" s="61">
        <f t="shared" si="81"/>
        <v>2</v>
      </c>
      <c r="DG125" s="61">
        <f t="array" ref="DG125">SUM(IF($DA125:$DB125&lt;0,1,0))</f>
        <v>0</v>
      </c>
      <c r="DH125" s="61">
        <f t="shared" si="82"/>
        <v>0</v>
      </c>
      <c r="DI125" s="61">
        <f t="array" ref="DI125">SUM(IF($DA125:$DB125&gt;20,1,0))</f>
        <v>0</v>
      </c>
      <c r="DJ125" s="61">
        <f t="shared" si="83"/>
        <v>0</v>
      </c>
      <c r="DK125" s="61">
        <f t="array" ref="DK125">SUM(IF(DA125:DB125&gt;40,1,0))</f>
        <v>0</v>
      </c>
      <c r="DL125" s="61">
        <f t="shared" si="84"/>
        <v>0</v>
      </c>
      <c r="DM125" s="61">
        <v>0.80201418748323561</v>
      </c>
      <c r="DN125" s="61">
        <v>6.0472984478508662</v>
      </c>
      <c r="DO125" s="61">
        <f t="shared" si="95"/>
        <v>3.424656317667051</v>
      </c>
      <c r="DP125" s="61">
        <f t="shared" si="96"/>
        <v>3.4246563176670506</v>
      </c>
      <c r="DQ125" s="61">
        <f t="shared" si="97"/>
        <v>6.0472984478508662</v>
      </c>
      <c r="DR125" s="61">
        <f t="shared" si="98"/>
        <v>2</v>
      </c>
      <c r="DS125" s="61">
        <f t="array" ref="DS125">SUM(IF($DM125:$DN125&lt;0,1,0))</f>
        <v>0</v>
      </c>
      <c r="DT125" s="61">
        <f t="shared" si="99"/>
        <v>0</v>
      </c>
      <c r="DU125" s="61">
        <f t="array" ref="DU125">SUM(IF($DM125:$DN125&gt;20,1,0))</f>
        <v>0</v>
      </c>
      <c r="DV125" s="61">
        <f t="shared" si="100"/>
        <v>0</v>
      </c>
      <c r="DW125" s="61">
        <f t="array" ref="DW125">SUM(IF(DM125:DN125&gt;40,1,0))</f>
        <v>0</v>
      </c>
      <c r="DX125" s="61">
        <f t="shared" si="101"/>
        <v>0</v>
      </c>
      <c r="DY125" s="61">
        <f t="shared" si="91"/>
        <v>12.024394497728382</v>
      </c>
      <c r="DZ125" s="61">
        <f t="shared" si="54"/>
        <v>9.3253257978613817</v>
      </c>
      <c r="EA125" s="61">
        <f t="shared" si="85"/>
        <v>35.270629991126896</v>
      </c>
      <c r="EB125" s="61">
        <f t="shared" si="93"/>
        <v>4.3632566844128426</v>
      </c>
      <c r="EC125" s="61">
        <f t="shared" si="55"/>
        <v>11.278582649861804</v>
      </c>
      <c r="ED125" s="61">
        <f t="shared" si="86"/>
        <v>39</v>
      </c>
      <c r="EE125" s="61">
        <f t="shared" si="86"/>
        <v>5</v>
      </c>
      <c r="EF125" s="61">
        <f t="shared" si="87"/>
        <v>12.820512820512821</v>
      </c>
      <c r="EG125" s="61">
        <f t="shared" si="88"/>
        <v>12</v>
      </c>
      <c r="EH125" s="61">
        <f t="shared" si="89"/>
        <v>30.76923076923077</v>
      </c>
      <c r="EI125" s="61">
        <f t="shared" si="92"/>
        <v>12.460638776428249</v>
      </c>
      <c r="EJ125" s="61">
        <f t="shared" si="56"/>
        <v>3</v>
      </c>
      <c r="EK125" s="61">
        <f t="shared" si="90"/>
        <v>7.6923076923076925</v>
      </c>
      <c r="EL125" s="84"/>
      <c r="EM125" s="84"/>
      <c r="EN125" s="84"/>
      <c r="EO125" s="84"/>
    </row>
    <row r="126" spans="2:145" x14ac:dyDescent="0.4">
      <c r="B126" s="88">
        <v>1917</v>
      </c>
      <c r="C126" s="61"/>
      <c r="D126" s="61">
        <v>35.593220338983045</v>
      </c>
      <c r="E126" s="61"/>
      <c r="F126" s="61"/>
      <c r="G126" s="61">
        <v>35.480022496860073</v>
      </c>
      <c r="H126" s="61"/>
      <c r="I126" s="61"/>
      <c r="J126" s="61"/>
      <c r="K126" s="61"/>
      <c r="L126" s="61"/>
      <c r="M126" s="61">
        <v>9.8892508143322573</v>
      </c>
      <c r="N126" s="61"/>
      <c r="O126" s="61"/>
      <c r="P126" s="61"/>
      <c r="Q126" s="61">
        <f t="shared" si="50"/>
        <v>26.987497883391793</v>
      </c>
      <c r="R126" s="61">
        <f t="shared" si="51"/>
        <v>35.480022496860073</v>
      </c>
      <c r="S126" s="61">
        <f t="shared" si="52"/>
        <v>35.593220338983045</v>
      </c>
      <c r="T126" s="61">
        <f t="shared" si="53"/>
        <v>3</v>
      </c>
      <c r="U126" s="61">
        <f t="array" ref="U126">SUM(IF($C126:$P126&lt;0,1,0))</f>
        <v>0</v>
      </c>
      <c r="V126" s="61">
        <f t="shared" si="47"/>
        <v>0</v>
      </c>
      <c r="W126" s="61">
        <f t="array" ref="W126">SUM(IF($C126:$P126&gt;20,1,0))</f>
        <v>2</v>
      </c>
      <c r="X126" s="61">
        <f t="shared" si="48"/>
        <v>66.666666666666657</v>
      </c>
      <c r="Y126" s="61">
        <f t="array" ref="Y126">SUM(IF(C126:P126&gt;40,1,0))</f>
        <v>0</v>
      </c>
      <c r="Z126" s="61">
        <f t="shared" si="49"/>
        <v>0</v>
      </c>
      <c r="AA126" s="61">
        <v>11.496096541217353</v>
      </c>
      <c r="AB126" s="61"/>
      <c r="AC126" s="61">
        <v>4.0099450230417162</v>
      </c>
      <c r="AD126" s="61">
        <v>11.997481281987765</v>
      </c>
      <c r="AE126" s="61">
        <v>31.100682581175807</v>
      </c>
      <c r="AF126" s="61">
        <v>22.796352583586632</v>
      </c>
      <c r="AG126" s="61"/>
      <c r="AH126" s="61">
        <v>-11.792086889061293</v>
      </c>
      <c r="AI126" s="61"/>
      <c r="AJ126" s="61"/>
      <c r="AK126" s="61">
        <v>22.936526389211807</v>
      </c>
      <c r="AL126" s="61">
        <v>3.2317636195752453</v>
      </c>
      <c r="AM126" s="61">
        <f t="shared" si="94"/>
        <v>11.97209514134188</v>
      </c>
      <c r="AN126" s="61">
        <f t="shared" si="58"/>
        <v>11.746788911602559</v>
      </c>
      <c r="AO126" s="61">
        <f t="shared" si="59"/>
        <v>31.100682581175807</v>
      </c>
      <c r="AP126" s="61">
        <f t="shared" si="60"/>
        <v>8</v>
      </c>
      <c r="AQ126" s="61">
        <f t="array" ref="AQ126">SUM(IF($AA126:$AL126&lt;0,1,0))</f>
        <v>1</v>
      </c>
      <c r="AR126" s="61">
        <f t="shared" si="61"/>
        <v>12.5</v>
      </c>
      <c r="AS126" s="61">
        <f t="array" ref="AS126">SUM(IF($AA126:$AL126&gt;20,1,0))</f>
        <v>3</v>
      </c>
      <c r="AT126" s="61">
        <f t="shared" si="62"/>
        <v>37.5</v>
      </c>
      <c r="AU126" s="61">
        <f t="array" ref="AU126">SUM(IF(AA126:AL126&gt;40,1,0))</f>
        <v>0</v>
      </c>
      <c r="AV126" s="61">
        <f t="shared" si="63"/>
        <v>0</v>
      </c>
      <c r="AW126" s="61" t="s">
        <v>25</v>
      </c>
      <c r="AX126" s="61"/>
      <c r="AY126" s="61">
        <v>6.165377176015479</v>
      </c>
      <c r="AZ126" s="61">
        <v>93.680297397769536</v>
      </c>
      <c r="BA126" s="61">
        <v>19.711808682812517</v>
      </c>
      <c r="BB126" s="61">
        <v>5.3132174483437167</v>
      </c>
      <c r="BC126" s="61">
        <v>48.418336816354724</v>
      </c>
      <c r="BD126" s="61"/>
      <c r="BE126" s="61">
        <v>43.75</v>
      </c>
      <c r="BF126" s="61">
        <v>6.5934223754129011</v>
      </c>
      <c r="BG126" s="61">
        <v>33.123129546552697</v>
      </c>
      <c r="BH126" s="61" t="s">
        <v>25</v>
      </c>
      <c r="BI126" s="61">
        <v>14.723630439333396</v>
      </c>
      <c r="BJ126" s="61" t="s">
        <v>25</v>
      </c>
      <c r="BK126" s="61">
        <v>8.91320018667653</v>
      </c>
      <c r="BL126" s="61">
        <v>23.816775706915156</v>
      </c>
      <c r="BM126" s="61">
        <v>11.349654739485239</v>
      </c>
      <c r="BN126" s="61">
        <v>16.672554062231836</v>
      </c>
      <c r="BO126" s="61">
        <f t="shared" si="64"/>
        <v>25.556261890607985</v>
      </c>
      <c r="BP126" s="61">
        <f t="shared" si="65"/>
        <v>16.672554062231836</v>
      </c>
      <c r="BQ126" s="61">
        <f t="shared" si="66"/>
        <v>93.680297397769536</v>
      </c>
      <c r="BR126" s="61">
        <f t="shared" si="67"/>
        <v>16</v>
      </c>
      <c r="BS126" s="61">
        <f t="array" ref="BS126">SUM(IF($AW126:$BN126&lt;0,1,0))</f>
        <v>0</v>
      </c>
      <c r="BT126" s="61">
        <f t="shared" si="68"/>
        <v>0</v>
      </c>
      <c r="BU126" s="61">
        <f t="array" ref="BU126">SUM(IF($AW126:$BN126&gt;20,1,0))</f>
        <v>8</v>
      </c>
      <c r="BV126" s="61">
        <f t="shared" si="69"/>
        <v>50</v>
      </c>
      <c r="BW126" s="61">
        <f t="array" ref="BW126">SUM(IF(AW126:BN126&gt;40,1,0))</f>
        <v>6</v>
      </c>
      <c r="BX126" s="61">
        <f t="shared" si="70"/>
        <v>37.5</v>
      </c>
      <c r="BY126" s="61">
        <v>17.860475592882203</v>
      </c>
      <c r="BZ126" s="61"/>
      <c r="CA126" s="61">
        <v>9.3038158389321488</v>
      </c>
      <c r="CB126" s="61">
        <v>1.3432861609375741</v>
      </c>
      <c r="CC126" s="61">
        <v>5.4169877021030013</v>
      </c>
      <c r="CD126" s="61"/>
      <c r="CE126" s="61"/>
      <c r="CF126" s="61"/>
      <c r="CG126" s="61"/>
      <c r="CH126" s="61"/>
      <c r="CI126" s="61"/>
      <c r="CJ126" s="61">
        <v>22.295805739514336</v>
      </c>
      <c r="CK126" s="61"/>
      <c r="CL126" s="61"/>
      <c r="CM126" s="61"/>
      <c r="CN126" s="61">
        <v>17.37</v>
      </c>
      <c r="CO126" s="61">
        <v>2.3519163763066229</v>
      </c>
      <c r="CP126" s="61">
        <v>10.4638394480292</v>
      </c>
      <c r="CQ126" s="61">
        <f t="shared" si="71"/>
        <v>10.800765857338137</v>
      </c>
      <c r="CR126" s="61">
        <f t="shared" si="72"/>
        <v>9.8838276434806751</v>
      </c>
      <c r="CS126" s="61">
        <f t="shared" si="73"/>
        <v>22.295805739514336</v>
      </c>
      <c r="CT126" s="61">
        <f t="shared" si="74"/>
        <v>8</v>
      </c>
      <c r="CU126" s="61">
        <f t="array" ref="CU126">SUM(IF($BY126:$CP126&lt;0,1,0))</f>
        <v>0</v>
      </c>
      <c r="CV126" s="61">
        <f t="shared" si="75"/>
        <v>0</v>
      </c>
      <c r="CW126" s="61">
        <f t="array" ref="CW126">SUM(IF($BY126:$CP126&gt;20,1,0))</f>
        <v>1</v>
      </c>
      <c r="CX126" s="61">
        <f t="shared" si="76"/>
        <v>12.5</v>
      </c>
      <c r="CY126" s="61">
        <f t="array" ref="CY126">SUM(IF(BY126:CP126&gt;40,1,0))</f>
        <v>0</v>
      </c>
      <c r="CZ126" s="61">
        <f t="shared" si="77"/>
        <v>0</v>
      </c>
      <c r="DA126" s="61">
        <v>23.815733384928972</v>
      </c>
      <c r="DB126" s="61">
        <v>17.828585322723256</v>
      </c>
      <c r="DC126" s="61">
        <f t="shared" si="78"/>
        <v>20.822159353826116</v>
      </c>
      <c r="DD126" s="61">
        <f t="shared" si="79"/>
        <v>20.822159353826116</v>
      </c>
      <c r="DE126" s="61">
        <f t="shared" si="80"/>
        <v>23.815733384928972</v>
      </c>
      <c r="DF126" s="61">
        <f t="shared" si="81"/>
        <v>2</v>
      </c>
      <c r="DG126" s="61">
        <f t="array" ref="DG126">SUM(IF($DA126:$DB126&lt;0,1,0))</f>
        <v>0</v>
      </c>
      <c r="DH126" s="61">
        <f t="shared" si="82"/>
        <v>0</v>
      </c>
      <c r="DI126" s="61">
        <f t="array" ref="DI126">SUM(IF($DA126:$DB126&gt;20,1,0))</f>
        <v>1</v>
      </c>
      <c r="DJ126" s="61">
        <f t="shared" si="83"/>
        <v>50</v>
      </c>
      <c r="DK126" s="61">
        <f t="array" ref="DK126">SUM(IF(DA126:DB126&gt;40,1,0))</f>
        <v>0</v>
      </c>
      <c r="DL126" s="61">
        <f t="shared" si="84"/>
        <v>0</v>
      </c>
      <c r="DM126" s="61">
        <v>2.2190675807325331</v>
      </c>
      <c r="DN126" s="61">
        <v>7.7361535735397444</v>
      </c>
      <c r="DO126" s="61">
        <f t="shared" si="95"/>
        <v>4.9776105771361383</v>
      </c>
      <c r="DP126" s="61">
        <f t="shared" si="96"/>
        <v>4.9776105771361383</v>
      </c>
      <c r="DQ126" s="61">
        <f t="shared" si="97"/>
        <v>7.7361535735397444</v>
      </c>
      <c r="DR126" s="61">
        <f t="shared" si="98"/>
        <v>2</v>
      </c>
      <c r="DS126" s="61">
        <f t="array" ref="DS126">SUM(IF($DM126:$DN126&lt;0,1,0))</f>
        <v>0</v>
      </c>
      <c r="DT126" s="61">
        <f t="shared" si="99"/>
        <v>0</v>
      </c>
      <c r="DU126" s="61">
        <f t="array" ref="DU126">SUM(IF($DM126:$DN126&gt;20,1,0))</f>
        <v>0</v>
      </c>
      <c r="DV126" s="61">
        <f t="shared" si="100"/>
        <v>0</v>
      </c>
      <c r="DW126" s="61">
        <f t="array" ref="DW126">SUM(IF(DM126:DN126&gt;40,1,0))</f>
        <v>0</v>
      </c>
      <c r="DX126" s="61">
        <f t="shared" si="101"/>
        <v>0</v>
      </c>
      <c r="DY126" s="61">
        <f t="shared" si="91"/>
        <v>17.971564613317877</v>
      </c>
      <c r="DZ126" s="61">
        <f t="shared" si="54"/>
        <v>13.360555860660581</v>
      </c>
      <c r="EA126" s="61">
        <f t="shared" si="85"/>
        <v>93.680297397769536</v>
      </c>
      <c r="EB126" s="61">
        <f t="shared" si="93"/>
        <v>6.159952563748611</v>
      </c>
      <c r="EC126" s="61">
        <f t="shared" si="55"/>
        <v>18.245510302627647</v>
      </c>
      <c r="ED126" s="61">
        <f t="shared" si="86"/>
        <v>39</v>
      </c>
      <c r="EE126" s="61">
        <f t="shared" si="86"/>
        <v>1</v>
      </c>
      <c r="EF126" s="61">
        <f t="shared" si="87"/>
        <v>2.5641025641025643</v>
      </c>
      <c r="EG126" s="61">
        <f t="shared" si="88"/>
        <v>15</v>
      </c>
      <c r="EH126" s="61">
        <f t="shared" si="89"/>
        <v>38.461538461538467</v>
      </c>
      <c r="EI126" s="61">
        <f t="shared" si="92"/>
        <v>17.116509221772379</v>
      </c>
      <c r="EJ126" s="61">
        <f t="shared" si="56"/>
        <v>6</v>
      </c>
      <c r="EK126" s="61">
        <f t="shared" si="90"/>
        <v>15.384615384615385</v>
      </c>
      <c r="EL126" s="84"/>
      <c r="EM126" s="84"/>
      <c r="EN126" s="84"/>
      <c r="EO126" s="84"/>
    </row>
    <row r="127" spans="2:145" x14ac:dyDescent="0.4">
      <c r="B127" s="88">
        <v>1918</v>
      </c>
      <c r="C127" s="61"/>
      <c r="D127" s="61">
        <v>25</v>
      </c>
      <c r="E127" s="61"/>
      <c r="F127" s="61"/>
      <c r="G127" s="61">
        <v>18.046716092227172</v>
      </c>
      <c r="H127" s="61"/>
      <c r="I127" s="61"/>
      <c r="J127" s="61"/>
      <c r="K127" s="61"/>
      <c r="L127" s="61"/>
      <c r="M127" s="61">
        <v>7.0014228124258882</v>
      </c>
      <c r="N127" s="61"/>
      <c r="O127" s="61"/>
      <c r="P127" s="61"/>
      <c r="Q127" s="61">
        <f t="shared" si="50"/>
        <v>16.682712968217686</v>
      </c>
      <c r="R127" s="61">
        <f t="shared" si="51"/>
        <v>18.046716092227172</v>
      </c>
      <c r="S127" s="61">
        <f t="shared" si="52"/>
        <v>25</v>
      </c>
      <c r="T127" s="61">
        <f t="shared" si="53"/>
        <v>3</v>
      </c>
      <c r="U127" s="61">
        <f t="array" ref="U127">SUM(IF($C127:$P127&lt;0,1,0))</f>
        <v>0</v>
      </c>
      <c r="V127" s="61">
        <f t="shared" si="47"/>
        <v>0</v>
      </c>
      <c r="W127" s="61">
        <f t="array" ref="W127">SUM(IF($C127:$P127&gt;20,1,0))</f>
        <v>1</v>
      </c>
      <c r="X127" s="61">
        <f t="shared" si="48"/>
        <v>33.333333333333329</v>
      </c>
      <c r="Y127" s="61">
        <f t="array" ref="Y127">SUM(IF(C127:P127&gt;40,1,0))</f>
        <v>0</v>
      </c>
      <c r="Z127" s="61">
        <f t="shared" si="49"/>
        <v>0</v>
      </c>
      <c r="AA127" s="61">
        <v>-12.470760527850038</v>
      </c>
      <c r="AB127" s="61"/>
      <c r="AC127" s="61">
        <v>33.966615182506224</v>
      </c>
      <c r="AD127" s="61">
        <v>27.859920861704957</v>
      </c>
      <c r="AE127" s="61">
        <v>31.29919477755541</v>
      </c>
      <c r="AF127" s="61">
        <v>29.207920792079211</v>
      </c>
      <c r="AG127" s="61"/>
      <c r="AH127" s="61">
        <v>12.313104661389618</v>
      </c>
      <c r="AI127" s="61"/>
      <c r="AJ127" s="61"/>
      <c r="AK127" s="61">
        <v>23.877927772008768</v>
      </c>
      <c r="AL127" s="61">
        <v>77.996422182468692</v>
      </c>
      <c r="AM127" s="61">
        <f t="shared" si="94"/>
        <v>28.006293212732857</v>
      </c>
      <c r="AN127" s="61">
        <f t="shared" si="58"/>
        <v>28.533920826892086</v>
      </c>
      <c r="AO127" s="61">
        <f t="shared" si="59"/>
        <v>77.996422182468692</v>
      </c>
      <c r="AP127" s="61">
        <f t="shared" si="60"/>
        <v>8</v>
      </c>
      <c r="AQ127" s="61">
        <f t="array" ref="AQ127">SUM(IF($AA127:$AL127&lt;0,1,0))</f>
        <v>1</v>
      </c>
      <c r="AR127" s="61">
        <f t="shared" si="61"/>
        <v>12.5</v>
      </c>
      <c r="AS127" s="61">
        <f t="array" ref="AS127">SUM(IF($AA127:$AL127&gt;20,1,0))</f>
        <v>6</v>
      </c>
      <c r="AT127" s="61">
        <f t="shared" si="62"/>
        <v>75</v>
      </c>
      <c r="AU127" s="61">
        <f t="array" ref="AU127">SUM(IF(AA127:AL127&gt;40,1,0))</f>
        <v>1</v>
      </c>
      <c r="AV127" s="61">
        <f t="shared" si="63"/>
        <v>12.5</v>
      </c>
      <c r="AW127" s="61" t="s">
        <v>25</v>
      </c>
      <c r="AX127" s="61"/>
      <c r="AY127" s="61">
        <v>17.418963030441045</v>
      </c>
      <c r="AZ127" s="61">
        <v>241.957773512476</v>
      </c>
      <c r="BA127" s="61">
        <v>7.9927544327055644</v>
      </c>
      <c r="BB127" s="61">
        <v>12.394892556835877</v>
      </c>
      <c r="BC127" s="61">
        <v>28.405955970980767</v>
      </c>
      <c r="BD127" s="61"/>
      <c r="BE127" s="61">
        <v>36.956521739130437</v>
      </c>
      <c r="BF127" s="61">
        <v>20.619501219331458</v>
      </c>
      <c r="BG127" s="61">
        <v>32.499401527569226</v>
      </c>
      <c r="BH127" s="61" t="s">
        <v>25</v>
      </c>
      <c r="BI127" s="61">
        <v>62.115384615384613</v>
      </c>
      <c r="BJ127" s="61">
        <v>776.62337662337654</v>
      </c>
      <c r="BK127" s="61">
        <v>17.811904290295512</v>
      </c>
      <c r="BL127" s="61">
        <v>35.819806296884202</v>
      </c>
      <c r="BM127" s="61">
        <v>11.359792535798864</v>
      </c>
      <c r="BN127" s="61">
        <v>24.354336161481047</v>
      </c>
      <c r="BO127" s="61">
        <f t="shared" si="64"/>
        <v>94.737883179477961</v>
      </c>
      <c r="BP127" s="61">
        <f t="shared" si="65"/>
        <v>26.380146066230907</v>
      </c>
      <c r="BQ127" s="61">
        <f t="shared" si="66"/>
        <v>776.62337662337654</v>
      </c>
      <c r="BR127" s="61">
        <f t="shared" si="67"/>
        <v>16</v>
      </c>
      <c r="BS127" s="61">
        <f t="array" ref="BS127">SUM(IF($AW127:$BN127&lt;0,1,0))</f>
        <v>0</v>
      </c>
      <c r="BT127" s="61">
        <f t="shared" si="68"/>
        <v>0</v>
      </c>
      <c r="BU127" s="61">
        <f t="array" ref="BU127">SUM(IF($AW127:$BN127&gt;20,1,0))</f>
        <v>11</v>
      </c>
      <c r="BV127" s="61">
        <f t="shared" si="69"/>
        <v>68.75</v>
      </c>
      <c r="BW127" s="61">
        <f t="array" ref="BW127">SUM(IF(AW127:BN127&gt;40,1,0))</f>
        <v>5</v>
      </c>
      <c r="BX127" s="61">
        <f t="shared" si="70"/>
        <v>31.25</v>
      </c>
      <c r="BY127" s="61">
        <v>25.694959229058561</v>
      </c>
      <c r="BZ127" s="61"/>
      <c r="CA127" s="61">
        <v>10.287592970270545</v>
      </c>
      <c r="CB127" s="61">
        <v>0.57663437428307585</v>
      </c>
      <c r="CC127" s="61">
        <v>9.3428924437508059</v>
      </c>
      <c r="CD127" s="61"/>
      <c r="CE127" s="61"/>
      <c r="CF127" s="61"/>
      <c r="CG127" s="61"/>
      <c r="CH127" s="61"/>
      <c r="CI127" s="61"/>
      <c r="CJ127" s="61">
        <v>22.503008423586046</v>
      </c>
      <c r="CK127" s="61"/>
      <c r="CL127" s="61"/>
      <c r="CM127" s="61"/>
      <c r="CN127" s="61">
        <v>15.621990291262136</v>
      </c>
      <c r="CO127" s="61">
        <v>5.7021276595744705</v>
      </c>
      <c r="CP127" s="61">
        <v>4.9818909343083586</v>
      </c>
      <c r="CQ127" s="61">
        <f t="shared" si="71"/>
        <v>11.838887040761749</v>
      </c>
      <c r="CR127" s="61">
        <f t="shared" si="72"/>
        <v>9.8152427070106754</v>
      </c>
      <c r="CS127" s="61">
        <f t="shared" si="73"/>
        <v>25.694959229058561</v>
      </c>
      <c r="CT127" s="61">
        <f t="shared" si="74"/>
        <v>8</v>
      </c>
      <c r="CU127" s="61">
        <f t="array" ref="CU127">SUM(IF($BY127:$CP127&lt;0,1,0))</f>
        <v>0</v>
      </c>
      <c r="CV127" s="61">
        <f t="shared" si="75"/>
        <v>0</v>
      </c>
      <c r="CW127" s="61">
        <f t="array" ref="CW127">SUM(IF($BY127:$CP127&gt;20,1,0))</f>
        <v>2</v>
      </c>
      <c r="CX127" s="61">
        <f t="shared" si="76"/>
        <v>25</v>
      </c>
      <c r="CY127" s="61">
        <f t="array" ref="CY127">SUM(IF(BY127:CP127&gt;40,1,0))</f>
        <v>0</v>
      </c>
      <c r="CZ127" s="61">
        <f t="shared" si="77"/>
        <v>0</v>
      </c>
      <c r="DA127" s="61">
        <v>12.434032630398008</v>
      </c>
      <c r="DB127" s="61">
        <v>18.578338342636325</v>
      </c>
      <c r="DC127" s="61">
        <f t="shared" si="78"/>
        <v>15.506185486517166</v>
      </c>
      <c r="DD127" s="61">
        <f t="shared" si="79"/>
        <v>15.506185486517166</v>
      </c>
      <c r="DE127" s="61">
        <f t="shared" si="80"/>
        <v>18.578338342636325</v>
      </c>
      <c r="DF127" s="61">
        <f t="shared" si="81"/>
        <v>2</v>
      </c>
      <c r="DG127" s="61">
        <f t="array" ref="DG127">SUM(IF($DA127:$DB127&lt;0,1,0))</f>
        <v>0</v>
      </c>
      <c r="DH127" s="61">
        <f t="shared" si="82"/>
        <v>0</v>
      </c>
      <c r="DI127" s="61">
        <f t="array" ref="DI127">SUM(IF($DA127:$DB127&gt;20,1,0))</f>
        <v>0</v>
      </c>
      <c r="DJ127" s="61">
        <f t="shared" si="83"/>
        <v>0</v>
      </c>
      <c r="DK127" s="61">
        <f t="array" ref="DK127">SUM(IF(DA127:DB127&gt;40,1,0))</f>
        <v>0</v>
      </c>
      <c r="DL127" s="61">
        <f t="shared" si="84"/>
        <v>0</v>
      </c>
      <c r="DM127" s="61">
        <v>9.7117186966382736</v>
      </c>
      <c r="DN127" s="61">
        <v>12.813222197424036</v>
      </c>
      <c r="DO127" s="61">
        <f t="shared" si="95"/>
        <v>11.262470447031156</v>
      </c>
      <c r="DP127" s="61">
        <f t="shared" si="96"/>
        <v>11.262470447031156</v>
      </c>
      <c r="DQ127" s="61">
        <f t="shared" si="97"/>
        <v>12.813222197424036</v>
      </c>
      <c r="DR127" s="61">
        <f t="shared" si="98"/>
        <v>2</v>
      </c>
      <c r="DS127" s="61">
        <f t="array" ref="DS127">SUM(IF($DM127:$DN127&lt;0,1,0))</f>
        <v>0</v>
      </c>
      <c r="DT127" s="61">
        <f t="shared" si="99"/>
        <v>0</v>
      </c>
      <c r="DU127" s="61">
        <f t="array" ref="DU127">SUM(IF($DM127:$DN127&gt;20,1,0))</f>
        <v>0</v>
      </c>
      <c r="DV127" s="61">
        <f t="shared" si="100"/>
        <v>0</v>
      </c>
      <c r="DW127" s="61">
        <f t="array" ref="DW127">SUM(IF(DM127:DN127&gt;40,1,0))</f>
        <v>0</v>
      </c>
      <c r="DX127" s="61">
        <f t="shared" si="101"/>
        <v>0</v>
      </c>
      <c r="DY127" s="61">
        <f t="shared" si="91"/>
        <v>47.261547494929673</v>
      </c>
      <c r="DZ127" s="61">
        <f t="shared" si="54"/>
        <v>18.578338342636325</v>
      </c>
      <c r="EA127" s="61">
        <f t="shared" si="85"/>
        <v>776.62337662337654</v>
      </c>
      <c r="EB127" s="61">
        <f t="shared" si="93"/>
        <v>8.6483308426000178</v>
      </c>
      <c r="EC127" s="61">
        <f t="shared" si="55"/>
        <v>129.47981917443343</v>
      </c>
      <c r="ED127" s="61">
        <f t="shared" si="86"/>
        <v>39</v>
      </c>
      <c r="EE127" s="61">
        <f t="shared" si="86"/>
        <v>1</v>
      </c>
      <c r="EF127" s="61">
        <f t="shared" si="87"/>
        <v>2.5641025641025643</v>
      </c>
      <c r="EG127" s="61">
        <f t="shared" si="88"/>
        <v>20</v>
      </c>
      <c r="EH127" s="61">
        <f t="shared" si="89"/>
        <v>51.282051282051277</v>
      </c>
      <c r="EI127" s="61">
        <f t="shared" si="92"/>
        <v>24.786324786324787</v>
      </c>
      <c r="EJ127" s="61">
        <f t="shared" si="56"/>
        <v>6</v>
      </c>
      <c r="EK127" s="61">
        <f t="shared" si="90"/>
        <v>15.384615384615385</v>
      </c>
      <c r="EL127" s="84"/>
      <c r="EM127" s="84"/>
      <c r="EN127" s="84"/>
      <c r="EO127" s="84"/>
    </row>
    <row r="128" spans="2:145" x14ac:dyDescent="0.4">
      <c r="B128" s="88">
        <v>1919</v>
      </c>
      <c r="C128" s="61"/>
      <c r="D128" s="61">
        <v>50</v>
      </c>
      <c r="E128" s="61"/>
      <c r="F128" s="61"/>
      <c r="G128" s="61">
        <v>12.174309898060315</v>
      </c>
      <c r="H128" s="61"/>
      <c r="I128" s="61"/>
      <c r="J128" s="61"/>
      <c r="K128" s="61"/>
      <c r="L128" s="61"/>
      <c r="M128" s="61">
        <v>0.93079949027647779</v>
      </c>
      <c r="N128" s="61"/>
      <c r="O128" s="61"/>
      <c r="P128" s="61"/>
      <c r="Q128" s="61">
        <f t="shared" si="50"/>
        <v>21.03503646277893</v>
      </c>
      <c r="R128" s="61">
        <f t="shared" si="51"/>
        <v>12.174309898060315</v>
      </c>
      <c r="S128" s="61">
        <f t="shared" si="52"/>
        <v>50</v>
      </c>
      <c r="T128" s="61">
        <f t="shared" si="53"/>
        <v>3</v>
      </c>
      <c r="U128" s="61">
        <f t="array" ref="U128">SUM(IF($C128:$P128&lt;0,1,0))</f>
        <v>0</v>
      </c>
      <c r="V128" s="61">
        <f t="shared" si="47"/>
        <v>0</v>
      </c>
      <c r="W128" s="61">
        <f t="array" ref="W128">SUM(IF($C128:$P128&gt;20,1,0))</f>
        <v>1</v>
      </c>
      <c r="X128" s="61">
        <f t="shared" si="48"/>
        <v>33.333333333333329</v>
      </c>
      <c r="Y128" s="61">
        <f t="array" ref="Y128">SUM(IF(C128:P128&gt;40,1,0))</f>
        <v>1</v>
      </c>
      <c r="Z128" s="61">
        <f t="shared" si="49"/>
        <v>33.333333333333329</v>
      </c>
      <c r="AA128" s="61">
        <v>-4.5392400384768772</v>
      </c>
      <c r="AB128" s="61"/>
      <c r="AC128" s="61">
        <v>22.961214767279245</v>
      </c>
      <c r="AD128" s="61">
        <v>3.5998807319029491</v>
      </c>
      <c r="AE128" s="61">
        <v>31.820266588277942</v>
      </c>
      <c r="AF128" s="61">
        <v>33.812260536398455</v>
      </c>
      <c r="AG128" s="61"/>
      <c r="AH128" s="61">
        <v>45.575567736883315</v>
      </c>
      <c r="AI128" s="61"/>
      <c r="AJ128" s="61"/>
      <c r="AK128" s="61">
        <v>24.613617376775267</v>
      </c>
      <c r="AL128" s="61">
        <v>78.492462311557773</v>
      </c>
      <c r="AM128" s="61">
        <f t="shared" si="94"/>
        <v>29.54200375132476</v>
      </c>
      <c r="AN128" s="61">
        <f t="shared" si="58"/>
        <v>28.216941982526606</v>
      </c>
      <c r="AO128" s="61">
        <f t="shared" si="59"/>
        <v>78.492462311557773</v>
      </c>
      <c r="AP128" s="61">
        <f t="shared" si="60"/>
        <v>8</v>
      </c>
      <c r="AQ128" s="61">
        <f t="array" ref="AQ128">SUM(IF($AA128:$AL128&lt;0,1,0))</f>
        <v>1</v>
      </c>
      <c r="AR128" s="61">
        <f t="shared" si="61"/>
        <v>12.5</v>
      </c>
      <c r="AS128" s="61">
        <f t="array" ref="AS128">SUM(IF($AA128:$AL128&gt;20,1,0))</f>
        <v>6</v>
      </c>
      <c r="AT128" s="61">
        <f t="shared" si="62"/>
        <v>75</v>
      </c>
      <c r="AU128" s="61">
        <f t="array" ref="AU128">SUM(IF(AA128:AL128&gt;40,1,0))</f>
        <v>2</v>
      </c>
      <c r="AV128" s="61">
        <f t="shared" si="63"/>
        <v>25</v>
      </c>
      <c r="AW128" s="61" t="s">
        <v>25</v>
      </c>
      <c r="AX128" s="61"/>
      <c r="AY128" s="61">
        <v>15.933952261501478</v>
      </c>
      <c r="AZ128" s="61">
        <v>-11.326897171082177</v>
      </c>
      <c r="BA128" s="61">
        <v>30.707613239904109</v>
      </c>
      <c r="BB128" s="61">
        <v>82.044887780548635</v>
      </c>
      <c r="BC128" s="61">
        <v>9.7759494295933003</v>
      </c>
      <c r="BD128" s="61"/>
      <c r="BE128" s="61">
        <v>1.9047619047618931</v>
      </c>
      <c r="BF128" s="61">
        <v>13.614074280927113</v>
      </c>
      <c r="BG128" s="61">
        <v>3.2039797519640976</v>
      </c>
      <c r="BH128" s="61" t="s">
        <v>25</v>
      </c>
      <c r="BI128" s="61">
        <v>11.635220125786178</v>
      </c>
      <c r="BJ128" s="61">
        <v>1225.9259259259259</v>
      </c>
      <c r="BK128" s="61">
        <v>12.804598076712105</v>
      </c>
      <c r="BL128" s="61">
        <v>11.82024004591957</v>
      </c>
      <c r="BM128" s="61">
        <v>11.350174657014112</v>
      </c>
      <c r="BN128" s="61">
        <v>-5.729474516098354</v>
      </c>
      <c r="BO128" s="61">
        <f t="shared" si="64"/>
        <v>100.97607184238413</v>
      </c>
      <c r="BP128" s="61">
        <f t="shared" si="65"/>
        <v>11.727730085852874</v>
      </c>
      <c r="BQ128" s="61">
        <f t="shared" si="66"/>
        <v>1225.9259259259259</v>
      </c>
      <c r="BR128" s="61">
        <f t="shared" si="67"/>
        <v>16</v>
      </c>
      <c r="BS128" s="61">
        <f t="array" ref="BS128">SUM(IF($AW128:$BN128&lt;0,1,0))</f>
        <v>2</v>
      </c>
      <c r="BT128" s="61">
        <f t="shared" si="68"/>
        <v>12.5</v>
      </c>
      <c r="BU128" s="61">
        <f t="array" ref="BU128">SUM(IF($AW128:$BN128&gt;20,1,0))</f>
        <v>5</v>
      </c>
      <c r="BV128" s="61">
        <f t="shared" si="69"/>
        <v>31.25</v>
      </c>
      <c r="BW128" s="61">
        <f t="array" ref="BW128">SUM(IF(AW128:BN128&gt;40,1,0))</f>
        <v>4</v>
      </c>
      <c r="BX128" s="61">
        <f t="shared" si="70"/>
        <v>25</v>
      </c>
      <c r="BY128" s="61">
        <v>-5.4912023460410531</v>
      </c>
      <c r="BZ128" s="61"/>
      <c r="CA128" s="61">
        <v>5.9519801324178276</v>
      </c>
      <c r="CB128" s="61">
        <v>20.433029106897674</v>
      </c>
      <c r="CC128" s="61">
        <v>42.202872482489859</v>
      </c>
      <c r="CD128" s="61"/>
      <c r="CE128" s="61"/>
      <c r="CF128" s="61"/>
      <c r="CG128" s="61"/>
      <c r="CH128" s="61"/>
      <c r="CI128" s="61"/>
      <c r="CJ128" s="61">
        <v>-3.3787410643119693</v>
      </c>
      <c r="CK128" s="61"/>
      <c r="CL128" s="61"/>
      <c r="CM128" s="61"/>
      <c r="CN128" s="61">
        <v>14.562929171668671</v>
      </c>
      <c r="CO128" s="61">
        <v>9.9033816425120733</v>
      </c>
      <c r="CP128" s="61">
        <v>16.361003805032798</v>
      </c>
      <c r="CQ128" s="61">
        <f t="shared" si="71"/>
        <v>12.568156616333235</v>
      </c>
      <c r="CR128" s="61">
        <f t="shared" si="72"/>
        <v>12.233155407090372</v>
      </c>
      <c r="CS128" s="61">
        <f t="shared" si="73"/>
        <v>42.202872482489859</v>
      </c>
      <c r="CT128" s="61">
        <f t="shared" si="74"/>
        <v>8</v>
      </c>
      <c r="CU128" s="61">
        <f t="array" ref="CU128">SUM(IF($BY128:$CP128&lt;0,1,0))</f>
        <v>2</v>
      </c>
      <c r="CV128" s="61">
        <f t="shared" si="75"/>
        <v>25</v>
      </c>
      <c r="CW128" s="61">
        <f t="array" ref="CW128">SUM(IF($BY128:$CP128&gt;20,1,0))</f>
        <v>2</v>
      </c>
      <c r="CX128" s="61">
        <f t="shared" si="76"/>
        <v>25</v>
      </c>
      <c r="CY128" s="61">
        <f t="array" ref="CY128">SUM(IF(BY128:CP128&gt;40,1,0))</f>
        <v>1</v>
      </c>
      <c r="CZ128" s="61">
        <f t="shared" si="77"/>
        <v>12.5</v>
      </c>
      <c r="DA128" s="61">
        <v>8.0344367061433939</v>
      </c>
      <c r="DB128" s="61">
        <v>14.848484848484839</v>
      </c>
      <c r="DC128" s="61">
        <f t="shared" si="78"/>
        <v>11.441460777314116</v>
      </c>
      <c r="DD128" s="61">
        <f t="shared" si="79"/>
        <v>11.441460777314116</v>
      </c>
      <c r="DE128" s="61">
        <f t="shared" si="80"/>
        <v>14.848484848484839</v>
      </c>
      <c r="DF128" s="61">
        <f t="shared" si="81"/>
        <v>2</v>
      </c>
      <c r="DG128" s="61">
        <f t="array" ref="DG128">SUM(IF($DA128:$DB128&lt;0,1,0))</f>
        <v>0</v>
      </c>
      <c r="DH128" s="61">
        <f t="shared" si="82"/>
        <v>0</v>
      </c>
      <c r="DI128" s="61">
        <f t="array" ref="DI128">SUM(IF($DA128:$DB128&gt;20,1,0))</f>
        <v>0</v>
      </c>
      <c r="DJ128" s="61">
        <f t="shared" si="83"/>
        <v>0</v>
      </c>
      <c r="DK128" s="61">
        <f t="array" ref="DK128">SUM(IF(DA128:DB128&gt;40,1,0))</f>
        <v>0</v>
      </c>
      <c r="DL128" s="61">
        <f t="shared" si="84"/>
        <v>0</v>
      </c>
      <c r="DM128" s="61">
        <v>14.154885980684128</v>
      </c>
      <c r="DN128" s="61">
        <v>5.5440412553721998</v>
      </c>
      <c r="DO128" s="61">
        <f t="shared" si="95"/>
        <v>9.8494636180281638</v>
      </c>
      <c r="DP128" s="61">
        <f t="shared" si="96"/>
        <v>9.8494636180281638</v>
      </c>
      <c r="DQ128" s="61">
        <f t="shared" si="97"/>
        <v>14.154885980684128</v>
      </c>
      <c r="DR128" s="61">
        <f t="shared" si="98"/>
        <v>2</v>
      </c>
      <c r="DS128" s="61">
        <f t="array" ref="DS128">SUM(IF($DM128:$DN128&lt;0,1,0))</f>
        <v>0</v>
      </c>
      <c r="DT128" s="61">
        <f t="shared" si="99"/>
        <v>0</v>
      </c>
      <c r="DU128" s="61">
        <f t="array" ref="DU128">SUM(IF($DM128:$DN128&gt;20,1,0))</f>
        <v>0</v>
      </c>
      <c r="DV128" s="61">
        <f t="shared" si="100"/>
        <v>0</v>
      </c>
      <c r="DW128" s="61">
        <f t="array" ref="DW128">SUM(IF(DM128:DN128&gt;40,1,0))</f>
        <v>0</v>
      </c>
      <c r="DX128" s="61">
        <f t="shared" si="101"/>
        <v>0</v>
      </c>
      <c r="DY128" s="61">
        <f t="shared" si="91"/>
        <v>50.168466132801711</v>
      </c>
      <c r="DZ128" s="61">
        <f t="shared" si="54"/>
        <v>12.804598076712105</v>
      </c>
      <c r="EA128" s="61">
        <f t="shared" si="85"/>
        <v>1225.9259259259259</v>
      </c>
      <c r="EB128" s="61">
        <f t="shared" si="93"/>
        <v>10.573695775745032</v>
      </c>
      <c r="EC128" s="61">
        <f t="shared" si="55"/>
        <v>199.74297828339775</v>
      </c>
      <c r="ED128" s="61">
        <f t="shared" si="86"/>
        <v>39</v>
      </c>
      <c r="EE128" s="61">
        <f t="shared" si="86"/>
        <v>5</v>
      </c>
      <c r="EF128" s="61">
        <f t="shared" si="87"/>
        <v>12.820512820512821</v>
      </c>
      <c r="EG128" s="61">
        <f t="shared" si="88"/>
        <v>14</v>
      </c>
      <c r="EH128" s="61">
        <f t="shared" si="89"/>
        <v>35.897435897435898</v>
      </c>
      <c r="EI128" s="61">
        <f t="shared" si="92"/>
        <v>29.487179487179485</v>
      </c>
      <c r="EJ128" s="61">
        <f t="shared" si="56"/>
        <v>8</v>
      </c>
      <c r="EK128" s="61">
        <f t="shared" si="90"/>
        <v>20.512820512820511</v>
      </c>
      <c r="EL128" s="84"/>
      <c r="EM128" s="84"/>
      <c r="EN128" s="84"/>
      <c r="EO128" s="84"/>
    </row>
    <row r="129" spans="2:145" x14ac:dyDescent="0.4">
      <c r="B129" s="88">
        <v>1920</v>
      </c>
      <c r="C129" s="61"/>
      <c r="D129" s="61">
        <v>80</v>
      </c>
      <c r="E129" s="61"/>
      <c r="F129" s="61"/>
      <c r="G129" s="61">
        <v>20.602627570641964</v>
      </c>
      <c r="H129" s="61"/>
      <c r="I129" s="61"/>
      <c r="J129" s="61"/>
      <c r="K129" s="61"/>
      <c r="L129" s="61"/>
      <c r="M129" s="61">
        <v>35.186913322720521</v>
      </c>
      <c r="N129" s="61"/>
      <c r="O129" s="61"/>
      <c r="P129" s="61"/>
      <c r="Q129" s="61">
        <f t="shared" si="50"/>
        <v>45.2631802977875</v>
      </c>
      <c r="R129" s="61">
        <f t="shared" si="51"/>
        <v>35.186913322720521</v>
      </c>
      <c r="S129" s="61">
        <f t="shared" si="52"/>
        <v>80</v>
      </c>
      <c r="T129" s="61">
        <f t="shared" si="53"/>
        <v>3</v>
      </c>
      <c r="U129" s="61">
        <f t="array" ref="U129">SUM(IF($C129:$P129&lt;0,1,0))</f>
        <v>0</v>
      </c>
      <c r="V129" s="61">
        <f t="shared" si="47"/>
        <v>0</v>
      </c>
      <c r="W129" s="61">
        <f t="array" ref="W129">SUM(IF($C129:$P129&gt;20,1,0))</f>
        <v>3</v>
      </c>
      <c r="X129" s="61">
        <f t="shared" si="48"/>
        <v>100</v>
      </c>
      <c r="Y129" s="61">
        <f t="array" ref="Y129">SUM(IF(C129:P129&gt;40,1,0))</f>
        <v>1</v>
      </c>
      <c r="Z129" s="61">
        <f t="shared" si="49"/>
        <v>33.333333333333329</v>
      </c>
      <c r="AA129" s="61">
        <v>38.405409621396707</v>
      </c>
      <c r="AB129" s="61"/>
      <c r="AC129" s="61">
        <v>-2.4837897439273338</v>
      </c>
      <c r="AD129" s="61">
        <v>57.465702111719807</v>
      </c>
      <c r="AE129" s="61">
        <v>7.4409966706212627</v>
      </c>
      <c r="AF129" s="61">
        <v>12.455261274158925</v>
      </c>
      <c r="AG129" s="61"/>
      <c r="AH129" s="61">
        <v>20.172135556750948</v>
      </c>
      <c r="AI129" s="61"/>
      <c r="AJ129" s="61"/>
      <c r="AK129" s="61">
        <v>-10.879085406859446</v>
      </c>
      <c r="AL129" s="61">
        <v>-62.471846846846837</v>
      </c>
      <c r="AM129" s="61">
        <f t="shared" si="94"/>
        <v>7.5130979046267568</v>
      </c>
      <c r="AN129" s="61">
        <f t="shared" si="58"/>
        <v>9.9481289723900943</v>
      </c>
      <c r="AO129" s="61">
        <f t="shared" si="59"/>
        <v>57.465702111719807</v>
      </c>
      <c r="AP129" s="61">
        <f t="shared" si="60"/>
        <v>8</v>
      </c>
      <c r="AQ129" s="61">
        <f t="array" ref="AQ129">SUM(IF($AA129:$AL129&lt;0,1,0))</f>
        <v>3</v>
      </c>
      <c r="AR129" s="61">
        <f t="shared" si="61"/>
        <v>37.5</v>
      </c>
      <c r="AS129" s="61">
        <f t="array" ref="AS129">SUM(IF($AA129:$AL129&gt;20,1,0))</f>
        <v>3</v>
      </c>
      <c r="AT129" s="61">
        <f t="shared" si="62"/>
        <v>37.5</v>
      </c>
      <c r="AU129" s="61">
        <f t="array" ref="AU129">SUM(IF(AA129:AL129&gt;40,1,0))</f>
        <v>1</v>
      </c>
      <c r="AV129" s="61">
        <f t="shared" si="63"/>
        <v>12.5</v>
      </c>
      <c r="AW129" s="61">
        <v>125</v>
      </c>
      <c r="AX129" s="61"/>
      <c r="AY129" s="61">
        <v>24.205618942461037</v>
      </c>
      <c r="AZ129" s="61">
        <v>0</v>
      </c>
      <c r="BA129" s="61">
        <v>-18.321741671447697</v>
      </c>
      <c r="BB129" s="61">
        <v>76.255707762557051</v>
      </c>
      <c r="BC129" s="61">
        <v>13.333076857136072</v>
      </c>
      <c r="BD129" s="61"/>
      <c r="BE129" s="61">
        <v>56.697819314641748</v>
      </c>
      <c r="BF129" s="61">
        <v>8.2034744821212495</v>
      </c>
      <c r="BG129" s="61">
        <v>17.981427137017551</v>
      </c>
      <c r="BH129" s="61" t="s">
        <v>25</v>
      </c>
      <c r="BI129" s="61">
        <v>56.748638797642094</v>
      </c>
      <c r="BJ129" s="61">
        <v>570.39106145251401</v>
      </c>
      <c r="BK129" s="61">
        <v>11.149383146606782</v>
      </c>
      <c r="BL129" s="61">
        <v>5.2388616373462744</v>
      </c>
      <c r="BM129" s="61">
        <v>11.357126619686309</v>
      </c>
      <c r="BN129" s="61">
        <v>15.892823876224787</v>
      </c>
      <c r="BO129" s="61">
        <f t="shared" si="64"/>
        <v>64.942218556967148</v>
      </c>
      <c r="BP129" s="61">
        <f t="shared" si="65"/>
        <v>15.892823876224787</v>
      </c>
      <c r="BQ129" s="61">
        <f t="shared" si="66"/>
        <v>570.39106145251401</v>
      </c>
      <c r="BR129" s="61">
        <f t="shared" si="67"/>
        <v>16</v>
      </c>
      <c r="BS129" s="61">
        <f t="array" ref="BS129">SUM(IF($AW129:$BN129&lt;0,1,0))</f>
        <v>1</v>
      </c>
      <c r="BT129" s="61">
        <f t="shared" si="68"/>
        <v>6.25</v>
      </c>
      <c r="BU129" s="61">
        <f t="array" ref="BU129">SUM(IF($AW129:$BN129&gt;20,1,0))</f>
        <v>7</v>
      </c>
      <c r="BV129" s="61">
        <f t="shared" si="69"/>
        <v>43.75</v>
      </c>
      <c r="BW129" s="61">
        <f t="array" ref="BW129">SUM(IF(AW129:BN129&gt;40,1,0))</f>
        <v>6</v>
      </c>
      <c r="BX129" s="61">
        <f t="shared" si="70"/>
        <v>37.5</v>
      </c>
      <c r="BY129" s="61">
        <v>16.441212200807691</v>
      </c>
      <c r="BZ129" s="61"/>
      <c r="CA129" s="61">
        <v>14.592109419157502</v>
      </c>
      <c r="CB129" s="61">
        <v>16.022370594936632</v>
      </c>
      <c r="CC129" s="61">
        <v>8.3101724454228467</v>
      </c>
      <c r="CD129" s="61"/>
      <c r="CE129" s="61"/>
      <c r="CF129" s="61"/>
      <c r="CG129" s="61"/>
      <c r="CH129" s="61"/>
      <c r="CI129" s="61"/>
      <c r="CJ129" s="61">
        <v>-2.2945594008212584</v>
      </c>
      <c r="CK129" s="61"/>
      <c r="CL129" s="61"/>
      <c r="CM129" s="61"/>
      <c r="CN129" s="61">
        <v>11.793874345549753</v>
      </c>
      <c r="CO129" s="61">
        <v>16.117216117216117</v>
      </c>
      <c r="CP129" s="61">
        <v>14.768929265499922</v>
      </c>
      <c r="CQ129" s="61">
        <f t="shared" si="71"/>
        <v>11.968915623471151</v>
      </c>
      <c r="CR129" s="61">
        <f t="shared" si="72"/>
        <v>14.680519342328711</v>
      </c>
      <c r="CS129" s="61">
        <f t="shared" si="73"/>
        <v>16.441212200807691</v>
      </c>
      <c r="CT129" s="61">
        <f t="shared" si="74"/>
        <v>8</v>
      </c>
      <c r="CU129" s="61">
        <f t="array" ref="CU129">SUM(IF($BY129:$CP129&lt;0,1,0))</f>
        <v>1</v>
      </c>
      <c r="CV129" s="61">
        <f t="shared" si="75"/>
        <v>12.5</v>
      </c>
      <c r="CW129" s="61">
        <f t="array" ref="CW129">SUM(IF($BY129:$CP129&gt;20,1,0))</f>
        <v>0</v>
      </c>
      <c r="CX129" s="61">
        <f t="shared" si="76"/>
        <v>0</v>
      </c>
      <c r="CY129" s="61">
        <f t="array" ref="CY129">SUM(IF(BY129:CP129&gt;40,1,0))</f>
        <v>0</v>
      </c>
      <c r="CZ129" s="61">
        <f t="shared" si="77"/>
        <v>0</v>
      </c>
      <c r="DA129" s="61">
        <v>14.869060823888043</v>
      </c>
      <c r="DB129" s="61">
        <v>11.509177210336631</v>
      </c>
      <c r="DC129" s="61">
        <f t="shared" si="78"/>
        <v>13.189119017112336</v>
      </c>
      <c r="DD129" s="61">
        <f t="shared" si="79"/>
        <v>13.189119017112336</v>
      </c>
      <c r="DE129" s="61">
        <f t="shared" si="80"/>
        <v>14.869060823888043</v>
      </c>
      <c r="DF129" s="61">
        <f t="shared" si="81"/>
        <v>2</v>
      </c>
      <c r="DG129" s="61">
        <f t="array" ref="DG129">SUM(IF($DA129:$DB129&lt;0,1,0))</f>
        <v>0</v>
      </c>
      <c r="DH129" s="61">
        <f t="shared" si="82"/>
        <v>0</v>
      </c>
      <c r="DI129" s="61">
        <f t="array" ref="DI129">SUM(IF($DA129:$DB129&gt;20,1,0))</f>
        <v>0</v>
      </c>
      <c r="DJ129" s="61">
        <f t="shared" si="83"/>
        <v>0</v>
      </c>
      <c r="DK129" s="61">
        <f t="array" ref="DK129">SUM(IF(DA129:DB129&gt;40,1,0))</f>
        <v>0</v>
      </c>
      <c r="DL129" s="61">
        <f t="shared" si="84"/>
        <v>0</v>
      </c>
      <c r="DM129" s="61">
        <v>19.18405077081005</v>
      </c>
      <c r="DN129" s="61">
        <v>14.026496787514548</v>
      </c>
      <c r="DO129" s="61">
        <f t="shared" si="95"/>
        <v>16.6052737791623</v>
      </c>
      <c r="DP129" s="61">
        <f t="shared" si="96"/>
        <v>16.6052737791623</v>
      </c>
      <c r="DQ129" s="61">
        <f t="shared" si="97"/>
        <v>19.18405077081005</v>
      </c>
      <c r="DR129" s="61">
        <f t="shared" si="98"/>
        <v>2</v>
      </c>
      <c r="DS129" s="61">
        <f t="array" ref="DS129">SUM(IF($DM129:$DN129&lt;0,1,0))</f>
        <v>0</v>
      </c>
      <c r="DT129" s="61">
        <f t="shared" si="99"/>
        <v>0</v>
      </c>
      <c r="DU129" s="61">
        <f t="array" ref="DU129">SUM(IF($DM129:$DN129&gt;20,1,0))</f>
        <v>0</v>
      </c>
      <c r="DV129" s="61">
        <f t="shared" si="100"/>
        <v>0</v>
      </c>
      <c r="DW129" s="61">
        <f t="array" ref="DW129">SUM(IF(DM129:DN129&gt;40,1,0))</f>
        <v>0</v>
      </c>
      <c r="DX129" s="61">
        <f t="shared" si="101"/>
        <v>0</v>
      </c>
      <c r="DY129" s="61">
        <f t="shared" si="91"/>
        <v>34.878097712242173</v>
      </c>
      <c r="DZ129" s="61">
        <f t="shared" si="54"/>
        <v>14.818995044693983</v>
      </c>
      <c r="EA129" s="61">
        <f t="shared" si="85"/>
        <v>570.39106145251401</v>
      </c>
      <c r="EB129" s="61">
        <f t="shared" si="93"/>
        <v>12.86826805006852</v>
      </c>
      <c r="EC129" s="61">
        <f t="shared" si="55"/>
        <v>94.275629224268158</v>
      </c>
      <c r="ED129" s="61">
        <f t="shared" si="86"/>
        <v>39</v>
      </c>
      <c r="EE129" s="61">
        <f t="shared" si="86"/>
        <v>5</v>
      </c>
      <c r="EF129" s="61">
        <f t="shared" si="87"/>
        <v>12.820512820512821</v>
      </c>
      <c r="EG129" s="61">
        <f t="shared" si="88"/>
        <v>13</v>
      </c>
      <c r="EH129" s="61">
        <f t="shared" si="89"/>
        <v>33.333333333333329</v>
      </c>
      <c r="EI129" s="61">
        <f t="shared" si="92"/>
        <v>34.18803418803418</v>
      </c>
      <c r="EJ129" s="61">
        <f t="shared" si="56"/>
        <v>8</v>
      </c>
      <c r="EK129" s="61">
        <f t="shared" si="90"/>
        <v>20.512820512820511</v>
      </c>
      <c r="EL129" s="84"/>
      <c r="EM129" s="84"/>
      <c r="EN129" s="84"/>
      <c r="EO129" s="84"/>
    </row>
    <row r="130" spans="2:145" x14ac:dyDescent="0.4">
      <c r="B130" s="88">
        <v>1921</v>
      </c>
      <c r="C130" s="61"/>
      <c r="D130" s="61">
        <v>29.629629629629626</v>
      </c>
      <c r="E130" s="61"/>
      <c r="F130" s="61"/>
      <c r="G130" s="61">
        <v>-28.502136878300867</v>
      </c>
      <c r="H130" s="61"/>
      <c r="I130" s="61"/>
      <c r="J130" s="61"/>
      <c r="K130" s="61"/>
      <c r="L130" s="61"/>
      <c r="M130" s="61">
        <v>-18.073658992163075</v>
      </c>
      <c r="N130" s="61"/>
      <c r="O130" s="61"/>
      <c r="P130" s="61">
        <v>-17.241379310344829</v>
      </c>
      <c r="Q130" s="61">
        <f t="shared" si="50"/>
        <v>-8.5468863877947854</v>
      </c>
      <c r="R130" s="61">
        <f t="shared" si="51"/>
        <v>-17.65751915125395</v>
      </c>
      <c r="S130" s="61">
        <f t="shared" si="52"/>
        <v>29.629629629629626</v>
      </c>
      <c r="T130" s="61">
        <f t="shared" si="53"/>
        <v>4</v>
      </c>
      <c r="U130" s="61">
        <f t="array" ref="U130">SUM(IF($C130:$P130&lt;0,1,0))</f>
        <v>3</v>
      </c>
      <c r="V130" s="61">
        <f t="shared" si="47"/>
        <v>75</v>
      </c>
      <c r="W130" s="61">
        <f t="array" ref="W130">SUM(IF($C130:$P130&gt;20,1,0))</f>
        <v>1</v>
      </c>
      <c r="X130" s="61">
        <f t="shared" si="48"/>
        <v>25</v>
      </c>
      <c r="Y130" s="61">
        <f t="array" ref="Y130">SUM(IF(C130:P130&gt;40,1,0))</f>
        <v>0</v>
      </c>
      <c r="Z130" s="61">
        <f t="shared" si="49"/>
        <v>0</v>
      </c>
      <c r="AA130" s="61">
        <v>2.3381059257296277</v>
      </c>
      <c r="AB130" s="61"/>
      <c r="AC130" s="61">
        <v>5.7033965712219965</v>
      </c>
      <c r="AD130" s="61">
        <v>-20.362025379038773</v>
      </c>
      <c r="AE130" s="61">
        <v>-2.1637485108724448</v>
      </c>
      <c r="AF130" s="61">
        <v>-14.767663908338635</v>
      </c>
      <c r="AG130" s="61"/>
      <c r="AH130" s="61">
        <v>5.7743957027752923</v>
      </c>
      <c r="AI130" s="61"/>
      <c r="AJ130" s="61"/>
      <c r="AK130" s="61">
        <v>-11.194879089615933</v>
      </c>
      <c r="AL130" s="61">
        <v>5.1762940735183616</v>
      </c>
      <c r="AM130" s="61">
        <f t="shared" si="94"/>
        <v>-3.6870155768275632</v>
      </c>
      <c r="AN130" s="61">
        <f t="shared" si="58"/>
        <v>8.7178707428591462E-2</v>
      </c>
      <c r="AO130" s="61">
        <f t="shared" si="59"/>
        <v>5.7743957027752923</v>
      </c>
      <c r="AP130" s="61">
        <f t="shared" si="60"/>
        <v>8</v>
      </c>
      <c r="AQ130" s="61">
        <f t="array" ref="AQ130">SUM(IF($AA130:$AL130&lt;0,1,0))</f>
        <v>4</v>
      </c>
      <c r="AR130" s="61">
        <f t="shared" si="61"/>
        <v>50</v>
      </c>
      <c r="AS130" s="61">
        <f t="array" ref="AS130">SUM(IF($AA130:$AL130&gt;20,1,0))</f>
        <v>0</v>
      </c>
      <c r="AT130" s="61">
        <f t="shared" si="62"/>
        <v>0</v>
      </c>
      <c r="AU130" s="61">
        <f t="array" ref="AU130">SUM(IF(AA130:AL130&gt;40,1,0))</f>
        <v>0</v>
      </c>
      <c r="AV130" s="61">
        <f t="shared" si="63"/>
        <v>0</v>
      </c>
      <c r="AW130" s="61">
        <v>855.55555555555554</v>
      </c>
      <c r="AX130" s="61">
        <v>-16.023425848459485</v>
      </c>
      <c r="AY130" s="61">
        <v>-9.7877231421285149</v>
      </c>
      <c r="AZ130" s="61">
        <v>15.367360860803954</v>
      </c>
      <c r="BA130" s="61">
        <v>-3.5484702416418372</v>
      </c>
      <c r="BB130" s="61">
        <v>66.493955094991378</v>
      </c>
      <c r="BC130" s="61">
        <v>24.704094768356775</v>
      </c>
      <c r="BD130" s="61"/>
      <c r="BE130" s="61">
        <v>11.928429423459255</v>
      </c>
      <c r="BF130" s="61">
        <v>-14.079976739325986</v>
      </c>
      <c r="BG130" s="61">
        <v>-13.452022194764766</v>
      </c>
      <c r="BH130" s="61" t="s">
        <v>25</v>
      </c>
      <c r="BI130" s="61">
        <v>44.412529684496185</v>
      </c>
      <c r="BJ130" s="61">
        <v>1050</v>
      </c>
      <c r="BK130" s="61">
        <v>-7.3464802046459612</v>
      </c>
      <c r="BL130" s="61">
        <v>-17.427355873792884</v>
      </c>
      <c r="BM130" s="61">
        <v>11.354264483730049</v>
      </c>
      <c r="BN130" s="61">
        <v>-23.154651653667742</v>
      </c>
      <c r="BO130" s="61">
        <f t="shared" si="64"/>
        <v>123.43725524831038</v>
      </c>
      <c r="BP130" s="61">
        <f t="shared" si="65"/>
        <v>3.9028971210441057</v>
      </c>
      <c r="BQ130" s="61">
        <f t="shared" si="66"/>
        <v>1050</v>
      </c>
      <c r="BR130" s="61">
        <f t="shared" si="67"/>
        <v>17</v>
      </c>
      <c r="BS130" s="61">
        <f t="array" ref="BS130">SUM(IF($AW130:$BN130&lt;0,1,0))</f>
        <v>8</v>
      </c>
      <c r="BT130" s="61">
        <f t="shared" si="68"/>
        <v>47.058823529411768</v>
      </c>
      <c r="BU130" s="61">
        <f t="array" ref="BU130">SUM(IF($AW130:$BN130&gt;20,1,0))</f>
        <v>6</v>
      </c>
      <c r="BV130" s="61">
        <f t="shared" si="69"/>
        <v>35.294117647058826</v>
      </c>
      <c r="BW130" s="61">
        <f t="array" ref="BW130">SUM(IF(AW130:BN130&gt;40,1,0))</f>
        <v>5</v>
      </c>
      <c r="BX130" s="61">
        <f t="shared" si="70"/>
        <v>29.411764705882355</v>
      </c>
      <c r="BY130" s="61">
        <v>-10.787584152661397</v>
      </c>
      <c r="BZ130" s="61"/>
      <c r="CA130" s="61">
        <v>-6.2548449425661516</v>
      </c>
      <c r="CB130" s="61">
        <v>-0.55450119659459385</v>
      </c>
      <c r="CC130" s="61">
        <v>-21.393390996827332</v>
      </c>
      <c r="CD130" s="61"/>
      <c r="CE130" s="61"/>
      <c r="CF130" s="61"/>
      <c r="CG130" s="61"/>
      <c r="CH130" s="61"/>
      <c r="CI130" s="61"/>
      <c r="CJ130" s="61">
        <v>-4.1717437679619342</v>
      </c>
      <c r="CK130" s="61"/>
      <c r="CL130" s="61"/>
      <c r="CM130" s="61"/>
      <c r="CN130" s="61">
        <v>-5.2741799437675843</v>
      </c>
      <c r="CO130" s="61">
        <v>-6.6876971608832765</v>
      </c>
      <c r="CP130" s="61">
        <v>-24.141545031384254</v>
      </c>
      <c r="CQ130" s="61">
        <f t="shared" si="71"/>
        <v>-9.9081858990808147</v>
      </c>
      <c r="CR130" s="61">
        <f t="shared" si="72"/>
        <v>-6.4712710517247141</v>
      </c>
      <c r="CS130" s="61">
        <f t="shared" si="73"/>
        <v>-0.55450119659459385</v>
      </c>
      <c r="CT130" s="61">
        <f t="shared" si="74"/>
        <v>8</v>
      </c>
      <c r="CU130" s="61">
        <f t="array" ref="CU130">SUM(IF($BY130:$CP130&lt;0,1,0))</f>
        <v>8</v>
      </c>
      <c r="CV130" s="61">
        <f t="shared" si="75"/>
        <v>100</v>
      </c>
      <c r="CW130" s="61">
        <f t="array" ref="CW130">SUM(IF($BY130:$CP130&gt;20,1,0))</f>
        <v>0</v>
      </c>
      <c r="CX130" s="61">
        <f t="shared" si="76"/>
        <v>0</v>
      </c>
      <c r="CY130" s="61">
        <f t="array" ref="CY130">SUM(IF(BY130:CP130&gt;40,1,0))</f>
        <v>0</v>
      </c>
      <c r="CZ130" s="61">
        <f t="shared" si="77"/>
        <v>0</v>
      </c>
      <c r="DA130" s="61">
        <v>-20.965125073081968</v>
      </c>
      <c r="DB130" s="61">
        <v>-10.82935853379152</v>
      </c>
      <c r="DC130" s="61">
        <f t="shared" si="78"/>
        <v>-15.897241803436744</v>
      </c>
      <c r="DD130" s="61">
        <f t="shared" si="79"/>
        <v>-15.897241803436744</v>
      </c>
      <c r="DE130" s="61">
        <f t="shared" si="80"/>
        <v>-10.82935853379152</v>
      </c>
      <c r="DF130" s="61">
        <f t="shared" si="81"/>
        <v>2</v>
      </c>
      <c r="DG130" s="61">
        <f t="array" ref="DG130">SUM(IF($DA130:$DB130&lt;0,1,0))</f>
        <v>2</v>
      </c>
      <c r="DH130" s="61">
        <f t="shared" si="82"/>
        <v>100</v>
      </c>
      <c r="DI130" s="61">
        <f t="array" ref="DI130">SUM(IF($DA130:$DB130&gt;20,1,0))</f>
        <v>0</v>
      </c>
      <c r="DJ130" s="61">
        <f t="shared" si="83"/>
        <v>0</v>
      </c>
      <c r="DK130" s="61">
        <f t="array" ref="DK130">SUM(IF(DA130:DB130&gt;40,1,0))</f>
        <v>0</v>
      </c>
      <c r="DL130" s="61">
        <f t="shared" si="84"/>
        <v>0</v>
      </c>
      <c r="DM130" s="61">
        <v>-11.647550696979845</v>
      </c>
      <c r="DN130" s="61">
        <v>-4.4617269112491957</v>
      </c>
      <c r="DO130" s="61">
        <f t="shared" si="95"/>
        <v>-8.0546388041145214</v>
      </c>
      <c r="DP130" s="61">
        <f t="shared" si="96"/>
        <v>-8.0546388041145214</v>
      </c>
      <c r="DQ130" s="61">
        <f t="shared" si="97"/>
        <v>-4.4617269112491957</v>
      </c>
      <c r="DR130" s="61">
        <f t="shared" si="98"/>
        <v>2</v>
      </c>
      <c r="DS130" s="61">
        <f t="array" ref="DS130">SUM(IF($DM130:$DN130&lt;0,1,0))</f>
        <v>2</v>
      </c>
      <c r="DT130" s="61">
        <f t="shared" si="99"/>
        <v>100</v>
      </c>
      <c r="DU130" s="61">
        <f t="array" ref="DU130">SUM(IF($DM130:$DN130&gt;20,1,0))</f>
        <v>0</v>
      </c>
      <c r="DV130" s="61">
        <f t="shared" si="100"/>
        <v>0</v>
      </c>
      <c r="DW130" s="61">
        <f t="array" ref="DW130">SUM(IF(DM130:DN130&gt;40,1,0))</f>
        <v>0</v>
      </c>
      <c r="DX130" s="61">
        <f t="shared" si="101"/>
        <v>0</v>
      </c>
      <c r="DY130" s="61">
        <f t="shared" si="91"/>
        <v>44.603579134985424</v>
      </c>
      <c r="DZ130" s="61">
        <f t="shared" si="54"/>
        <v>-6.4712710517247141</v>
      </c>
      <c r="EA130" s="61">
        <f t="shared" si="85"/>
        <v>1050</v>
      </c>
      <c r="EB130" s="61">
        <f t="shared" si="93"/>
        <v>10.402757011806612</v>
      </c>
      <c r="EC130" s="61">
        <f t="shared" si="55"/>
        <v>212.98967988059783</v>
      </c>
      <c r="ED130" s="61">
        <f t="shared" si="86"/>
        <v>41</v>
      </c>
      <c r="EE130" s="61">
        <f t="shared" si="86"/>
        <v>27</v>
      </c>
      <c r="EF130" s="61">
        <f t="shared" si="87"/>
        <v>65.853658536585371</v>
      </c>
      <c r="EG130" s="61">
        <f t="shared" si="88"/>
        <v>7</v>
      </c>
      <c r="EH130" s="61">
        <f t="shared" si="89"/>
        <v>17.073170731707318</v>
      </c>
      <c r="EI130" s="61">
        <f t="shared" si="92"/>
        <v>34.469460079216169</v>
      </c>
      <c r="EJ130" s="61">
        <f t="shared" si="56"/>
        <v>5</v>
      </c>
      <c r="EK130" s="61">
        <f t="shared" si="90"/>
        <v>12.195121951219512</v>
      </c>
      <c r="EL130" s="84"/>
      <c r="EM130" s="84"/>
      <c r="EN130" s="84"/>
      <c r="EO130" s="84"/>
    </row>
    <row r="131" spans="2:145" x14ac:dyDescent="0.4">
      <c r="B131" s="88">
        <v>1922</v>
      </c>
      <c r="C131" s="61"/>
      <c r="D131" s="61">
        <v>45.714285714285708</v>
      </c>
      <c r="E131" s="61"/>
      <c r="F131" s="61"/>
      <c r="G131" s="61">
        <v>-11.806767601138233</v>
      </c>
      <c r="H131" s="61"/>
      <c r="I131" s="61"/>
      <c r="J131" s="61"/>
      <c r="K131" s="61"/>
      <c r="L131" s="61"/>
      <c r="M131" s="61">
        <v>-3.9551942902458301</v>
      </c>
      <c r="N131" s="61"/>
      <c r="O131" s="61"/>
      <c r="P131" s="61">
        <v>-13.888888888888884</v>
      </c>
      <c r="Q131" s="61">
        <f t="shared" si="50"/>
        <v>4.0158587335031903</v>
      </c>
      <c r="R131" s="61">
        <f t="shared" si="51"/>
        <v>-7.8809809456920314</v>
      </c>
      <c r="S131" s="61">
        <f t="shared" si="52"/>
        <v>45.714285714285708</v>
      </c>
      <c r="T131" s="61">
        <f t="shared" si="53"/>
        <v>4</v>
      </c>
      <c r="U131" s="61">
        <f t="array" ref="U131">SUM(IF($C131:$P131&lt;0,1,0))</f>
        <v>3</v>
      </c>
      <c r="V131" s="61">
        <f t="shared" si="47"/>
        <v>75</v>
      </c>
      <c r="W131" s="61">
        <f t="array" ref="W131">SUM(IF($C131:$P131&gt;20,1,0))</f>
        <v>1</v>
      </c>
      <c r="X131" s="61">
        <f t="shared" si="48"/>
        <v>25</v>
      </c>
      <c r="Y131" s="61">
        <f t="array" ref="Y131">SUM(IF(C131:P131&gt;40,1,0))</f>
        <v>1</v>
      </c>
      <c r="Z131" s="61">
        <f t="shared" si="49"/>
        <v>25</v>
      </c>
      <c r="AA131" s="61">
        <v>9.0992357637104018</v>
      </c>
      <c r="AB131" s="61"/>
      <c r="AC131" s="61">
        <v>-9.5350427869493828</v>
      </c>
      <c r="AD131" s="61">
        <v>-18.340407591312317</v>
      </c>
      <c r="AE131" s="61">
        <v>-1.5093151018646662</v>
      </c>
      <c r="AF131" s="61">
        <v>2.6138909634055185</v>
      </c>
      <c r="AG131" s="61"/>
      <c r="AH131" s="61">
        <v>2.8776978417266008</v>
      </c>
      <c r="AI131" s="61"/>
      <c r="AJ131" s="61"/>
      <c r="AK131" s="61">
        <v>-7.0642650999793837</v>
      </c>
      <c r="AL131" s="61">
        <v>-8.2738944365192584</v>
      </c>
      <c r="AM131" s="61">
        <f t="shared" si="94"/>
        <v>-3.7665125559728114</v>
      </c>
      <c r="AN131" s="61">
        <f t="shared" si="58"/>
        <v>-4.2867901009220244</v>
      </c>
      <c r="AO131" s="61">
        <f t="shared" si="59"/>
        <v>9.0992357637104018</v>
      </c>
      <c r="AP131" s="61">
        <f t="shared" si="60"/>
        <v>8</v>
      </c>
      <c r="AQ131" s="61">
        <f t="array" ref="AQ131">SUM(IF($AA131:$AL131&lt;0,1,0))</f>
        <v>5</v>
      </c>
      <c r="AR131" s="61">
        <f t="shared" si="61"/>
        <v>62.5</v>
      </c>
      <c r="AS131" s="61">
        <f t="array" ref="AS131">SUM(IF($AA131:$AL131&gt;20,1,0))</f>
        <v>0</v>
      </c>
      <c r="AT131" s="61">
        <f t="shared" si="62"/>
        <v>0</v>
      </c>
      <c r="AU131" s="61">
        <f t="array" ref="AU131">SUM(IF(AA131:AL131&gt;40,1,0))</f>
        <v>0</v>
      </c>
      <c r="AV131" s="61">
        <f t="shared" si="63"/>
        <v>0</v>
      </c>
      <c r="AW131" s="61">
        <v>1732.9941860465119</v>
      </c>
      <c r="AX131" s="61">
        <v>1.3731265702157081</v>
      </c>
      <c r="AY131" s="61">
        <v>-6.604355789138407</v>
      </c>
      <c r="AZ131" s="61">
        <v>-1.8809302983428258</v>
      </c>
      <c r="BA131" s="61">
        <v>15.877466375364131</v>
      </c>
      <c r="BB131" s="61">
        <v>3453.2157676348552</v>
      </c>
      <c r="BC131" s="61">
        <v>54.529366982873604</v>
      </c>
      <c r="BD131" s="61"/>
      <c r="BE131" s="61">
        <v>19.18294849023091</v>
      </c>
      <c r="BF131" s="61">
        <v>-7.4058015460919266</v>
      </c>
      <c r="BG131" s="61">
        <v>-15.333860093045471</v>
      </c>
      <c r="BH131" s="61">
        <v>396.77419354838713</v>
      </c>
      <c r="BI131" s="61">
        <v>16.649051338764938</v>
      </c>
      <c r="BJ131" s="61">
        <v>12198.550724637682</v>
      </c>
      <c r="BK131" s="61">
        <v>0.26463532473661894</v>
      </c>
      <c r="BL131" s="61">
        <v>-18.698981442055434</v>
      </c>
      <c r="BM131" s="61">
        <v>11.355136760284502</v>
      </c>
      <c r="BN131" s="61">
        <v>-14.670453354175805</v>
      </c>
      <c r="BO131" s="61">
        <f t="shared" si="64"/>
        <v>1049.1866012462976</v>
      </c>
      <c r="BP131" s="61">
        <f t="shared" si="65"/>
        <v>11.355136760284502</v>
      </c>
      <c r="BQ131" s="61">
        <f t="shared" si="66"/>
        <v>12198.550724637682</v>
      </c>
      <c r="BR131" s="61">
        <f t="shared" si="67"/>
        <v>17</v>
      </c>
      <c r="BS131" s="61">
        <f t="array" ref="BS131">SUM(IF($AW131:$BN131&lt;0,1,0))</f>
        <v>6</v>
      </c>
      <c r="BT131" s="61">
        <f t="shared" si="68"/>
        <v>35.294117647058826</v>
      </c>
      <c r="BU131" s="61">
        <f t="array" ref="BU131">SUM(IF($AW131:$BN131&gt;20,1,0))</f>
        <v>5</v>
      </c>
      <c r="BV131" s="61">
        <f t="shared" si="69"/>
        <v>29.411764705882355</v>
      </c>
      <c r="BW131" s="61">
        <f t="array" ref="BW131">SUM(IF(AW131:BN131&gt;40,1,0))</f>
        <v>5</v>
      </c>
      <c r="BX131" s="61">
        <f t="shared" si="70"/>
        <v>29.411764705882355</v>
      </c>
      <c r="BY131" s="61">
        <v>-16.040348101265828</v>
      </c>
      <c r="BZ131" s="61"/>
      <c r="CA131" s="61">
        <v>8.8677565076242821</v>
      </c>
      <c r="CB131" s="61">
        <v>3.2360152318962445</v>
      </c>
      <c r="CC131" s="61">
        <v>-0.8393151009483284</v>
      </c>
      <c r="CD131" s="61"/>
      <c r="CE131" s="61"/>
      <c r="CF131" s="61"/>
      <c r="CG131" s="61"/>
      <c r="CH131" s="61"/>
      <c r="CI131" s="61"/>
      <c r="CJ131" s="61">
        <v>-16.25166046623924</v>
      </c>
      <c r="CK131" s="61"/>
      <c r="CL131" s="61"/>
      <c r="CM131" s="61"/>
      <c r="CN131" s="61">
        <v>-4.5149752720079075</v>
      </c>
      <c r="CO131" s="61">
        <v>-7.2346179851250954</v>
      </c>
      <c r="CP131" s="61">
        <v>-8.5424859399357462</v>
      </c>
      <c r="CQ131" s="61">
        <f t="shared" si="71"/>
        <v>-5.1649538907502022</v>
      </c>
      <c r="CR131" s="61">
        <f t="shared" si="72"/>
        <v>-5.8747966285665019</v>
      </c>
      <c r="CS131" s="61">
        <f t="shared" si="73"/>
        <v>8.8677565076242821</v>
      </c>
      <c r="CT131" s="61">
        <f t="shared" si="74"/>
        <v>8</v>
      </c>
      <c r="CU131" s="61">
        <f t="array" ref="CU131">SUM(IF($BY131:$CP131&lt;0,1,0))</f>
        <v>6</v>
      </c>
      <c r="CV131" s="61">
        <f t="shared" si="75"/>
        <v>75</v>
      </c>
      <c r="CW131" s="61">
        <f t="array" ref="CW131">SUM(IF($BY131:$CP131&gt;20,1,0))</f>
        <v>0</v>
      </c>
      <c r="CX131" s="61">
        <f t="shared" si="76"/>
        <v>0</v>
      </c>
      <c r="CY131" s="61">
        <f t="array" ref="CY131">SUM(IF(BY131:CP131&gt;40,1,0))</f>
        <v>0</v>
      </c>
      <c r="CZ131" s="61">
        <f t="shared" si="77"/>
        <v>0</v>
      </c>
      <c r="DA131" s="61">
        <v>-6.7965173037753033</v>
      </c>
      <c r="DB131" s="61">
        <v>-5.1313982676966861</v>
      </c>
      <c r="DC131" s="61">
        <f t="shared" si="78"/>
        <v>-5.9639577857359942</v>
      </c>
      <c r="DD131" s="61">
        <f t="shared" si="79"/>
        <v>-5.9639577857359942</v>
      </c>
      <c r="DE131" s="61">
        <f t="shared" si="80"/>
        <v>-5.1313982676966861</v>
      </c>
      <c r="DF131" s="61">
        <f t="shared" si="81"/>
        <v>2</v>
      </c>
      <c r="DG131" s="61">
        <f t="array" ref="DG131">SUM(IF($DA131:$DB131&lt;0,1,0))</f>
        <v>2</v>
      </c>
      <c r="DH131" s="61">
        <f t="shared" si="82"/>
        <v>100</v>
      </c>
      <c r="DI131" s="61">
        <f t="array" ref="DI131">SUM(IF($DA131:$DB131&gt;20,1,0))</f>
        <v>0</v>
      </c>
      <c r="DJ131" s="61">
        <f t="shared" si="83"/>
        <v>0</v>
      </c>
      <c r="DK131" s="61">
        <f t="array" ref="DK131">SUM(IF(DA131:DB131&gt;40,1,0))</f>
        <v>0</v>
      </c>
      <c r="DL131" s="61">
        <f t="shared" si="84"/>
        <v>0</v>
      </c>
      <c r="DM131" s="61">
        <v>-8.6718484957662465</v>
      </c>
      <c r="DN131" s="61">
        <v>-9.5553017265358271</v>
      </c>
      <c r="DO131" s="61">
        <f t="shared" si="95"/>
        <v>-9.1135751111510359</v>
      </c>
      <c r="DP131" s="61">
        <f t="shared" si="96"/>
        <v>-9.1135751111510359</v>
      </c>
      <c r="DQ131" s="61">
        <f t="shared" si="97"/>
        <v>-8.6718484957662465</v>
      </c>
      <c r="DR131" s="61">
        <f t="shared" si="98"/>
        <v>2</v>
      </c>
      <c r="DS131" s="61">
        <f t="array" ref="DS131">SUM(IF($DM131:$DN131&lt;0,1,0))</f>
        <v>2</v>
      </c>
      <c r="DT131" s="61">
        <f t="shared" si="99"/>
        <v>100</v>
      </c>
      <c r="DU131" s="61">
        <f t="array" ref="DU131">SUM(IF($DM131:$DN131&gt;20,1,0))</f>
        <v>0</v>
      </c>
      <c r="DV131" s="61">
        <f t="shared" si="100"/>
        <v>0</v>
      </c>
      <c r="DW131" s="61">
        <f t="array" ref="DW131">SUM(IF(DM131:DN131&gt;40,1,0))</f>
        <v>0</v>
      </c>
      <c r="DX131" s="61">
        <f t="shared" si="101"/>
        <v>0</v>
      </c>
      <c r="DY131" s="61">
        <f t="shared" si="91"/>
        <v>432.94216728667107</v>
      </c>
      <c r="DZ131" s="61">
        <f t="shared" si="54"/>
        <v>-3.9551942902458301</v>
      </c>
      <c r="EA131" s="61">
        <f t="shared" si="85"/>
        <v>12198.550724637682</v>
      </c>
      <c r="EB131" s="61">
        <f t="shared" si="93"/>
        <v>8.1893369971220746</v>
      </c>
      <c r="EC131" s="61">
        <f t="shared" si="55"/>
        <v>1976.1959982919354</v>
      </c>
      <c r="ED131" s="61">
        <f t="shared" si="86"/>
        <v>41</v>
      </c>
      <c r="EE131" s="61">
        <f t="shared" si="86"/>
        <v>24</v>
      </c>
      <c r="EF131" s="61">
        <f t="shared" si="87"/>
        <v>58.536585365853661</v>
      </c>
      <c r="EG131" s="61">
        <f t="shared" si="88"/>
        <v>6</v>
      </c>
      <c r="EH131" s="61">
        <f t="shared" si="89"/>
        <v>14.634146341463413</v>
      </c>
      <c r="EI131" s="61">
        <f t="shared" si="92"/>
        <v>31.78027934125495</v>
      </c>
      <c r="EJ131" s="61">
        <f t="shared" si="56"/>
        <v>6</v>
      </c>
      <c r="EK131" s="61">
        <f t="shared" si="90"/>
        <v>14.634146341463413</v>
      </c>
      <c r="EL131" s="84"/>
      <c r="EM131" s="84"/>
      <c r="EN131" s="84"/>
      <c r="EO131" s="84"/>
    </row>
    <row r="132" spans="2:145" x14ac:dyDescent="0.4">
      <c r="B132" s="88">
        <v>1923</v>
      </c>
      <c r="C132" s="61"/>
      <c r="D132" s="61">
        <v>68.627450980392155</v>
      </c>
      <c r="E132" s="61"/>
      <c r="F132" s="61"/>
      <c r="G132" s="61">
        <v>-10.904478872463201</v>
      </c>
      <c r="H132" s="61"/>
      <c r="I132" s="61"/>
      <c r="J132" s="61"/>
      <c r="K132" s="61"/>
      <c r="L132" s="61"/>
      <c r="M132" s="61">
        <v>0.75859221797914833</v>
      </c>
      <c r="N132" s="61"/>
      <c r="O132" s="61"/>
      <c r="P132" s="61">
        <v>-4.0322580645161255</v>
      </c>
      <c r="Q132" s="61">
        <f t="shared" si="50"/>
        <v>13.612326565347994</v>
      </c>
      <c r="R132" s="61">
        <f t="shared" si="51"/>
        <v>-1.6368329232684884</v>
      </c>
      <c r="S132" s="61">
        <f t="shared" si="52"/>
        <v>68.627450980392155</v>
      </c>
      <c r="T132" s="61">
        <f t="shared" si="53"/>
        <v>4</v>
      </c>
      <c r="U132" s="61">
        <f t="array" ref="U132">SUM(IF($C132:$P132&lt;0,1,0))</f>
        <v>2</v>
      </c>
      <c r="V132" s="61">
        <f t="shared" si="47"/>
        <v>50</v>
      </c>
      <c r="W132" s="61">
        <f t="array" ref="W132">SUM(IF($C132:$P132&gt;20,1,0))</f>
        <v>1</v>
      </c>
      <c r="X132" s="61">
        <f t="shared" si="48"/>
        <v>25</v>
      </c>
      <c r="Y132" s="61">
        <f t="array" ref="Y132">SUM(IF(C132:P132&gt;40,1,0))</f>
        <v>1</v>
      </c>
      <c r="Z132" s="61">
        <f t="shared" si="49"/>
        <v>25</v>
      </c>
      <c r="AA132" s="61">
        <v>0.98901317704602754</v>
      </c>
      <c r="AB132" s="61"/>
      <c r="AC132" s="61">
        <v>-10.798726214403587</v>
      </c>
      <c r="AD132" s="61">
        <v>-7.0566467458529569</v>
      </c>
      <c r="AE132" s="61">
        <v>1.0073294096927266</v>
      </c>
      <c r="AF132" s="61">
        <v>-4.075691411935944</v>
      </c>
      <c r="AG132" s="61"/>
      <c r="AH132" s="61">
        <v>5.0185109008638484</v>
      </c>
      <c r="AI132" s="61"/>
      <c r="AJ132" s="61"/>
      <c r="AK132" s="61">
        <v>-1.9561239508333605</v>
      </c>
      <c r="AL132" s="61">
        <v>7.9315707620528864</v>
      </c>
      <c r="AM132" s="61">
        <f t="shared" si="94"/>
        <v>-1.117595509171295</v>
      </c>
      <c r="AN132" s="61">
        <f t="shared" si="58"/>
        <v>-0.48355538689366662</v>
      </c>
      <c r="AO132" s="61">
        <f t="shared" si="59"/>
        <v>7.9315707620528864</v>
      </c>
      <c r="AP132" s="61">
        <f t="shared" si="60"/>
        <v>8</v>
      </c>
      <c r="AQ132" s="61">
        <f t="array" ref="AQ132">SUM(IF($AA132:$AL132&lt;0,1,0))</f>
        <v>4</v>
      </c>
      <c r="AR132" s="61">
        <f t="shared" si="61"/>
        <v>50</v>
      </c>
      <c r="AS132" s="61">
        <f t="array" ref="AS132">SUM(IF($AA132:$AL132&gt;20,1,0))</f>
        <v>0</v>
      </c>
      <c r="AT132" s="61">
        <f t="shared" si="62"/>
        <v>0</v>
      </c>
      <c r="AU132" s="61">
        <f t="array" ref="AU132">SUM(IF(AA132:AL132&gt;40,1,0))</f>
        <v>0</v>
      </c>
      <c r="AV132" s="61">
        <f t="shared" si="63"/>
        <v>0</v>
      </c>
      <c r="AW132" s="61">
        <v>18.856553802236125</v>
      </c>
      <c r="AX132" s="61">
        <v>22.488569841473314</v>
      </c>
      <c r="AY132" s="61">
        <v>5.5569173709620685</v>
      </c>
      <c r="AZ132" s="61">
        <v>0.96082657316775433</v>
      </c>
      <c r="BA132" s="61">
        <v>8.9319188428477414</v>
      </c>
      <c r="BB132" s="61">
        <v>22220194522.368843</v>
      </c>
      <c r="BC132" s="61">
        <v>47.262943699225737</v>
      </c>
      <c r="BD132" s="61"/>
      <c r="BE132" s="61">
        <v>-1.0432190760059703</v>
      </c>
      <c r="BF132" s="61">
        <v>0.7377966604993107</v>
      </c>
      <c r="BG132" s="61">
        <v>-1.8342372007736412</v>
      </c>
      <c r="BH132" s="61">
        <v>51699.35064935065</v>
      </c>
      <c r="BI132" s="61">
        <v>44.382105307644224</v>
      </c>
      <c r="BJ132" s="61">
        <v>13534.692434598162</v>
      </c>
      <c r="BK132" s="61">
        <v>0.36291476510381521</v>
      </c>
      <c r="BL132" s="61">
        <v>-5.6759362547922141</v>
      </c>
      <c r="BM132" s="61">
        <v>6.5401829558369524</v>
      </c>
      <c r="BN132" s="61">
        <v>1.9659128220885815</v>
      </c>
      <c r="BO132" s="61">
        <f t="shared" si="64"/>
        <v>1307074112.1120694</v>
      </c>
      <c r="BP132" s="61">
        <f t="shared" si="65"/>
        <v>6.5401829558369524</v>
      </c>
      <c r="BQ132" s="61">
        <f t="shared" si="66"/>
        <v>22220194522.368843</v>
      </c>
      <c r="BR132" s="61">
        <f t="shared" si="67"/>
        <v>17</v>
      </c>
      <c r="BS132" s="61">
        <f t="array" ref="BS132">SUM(IF($AW132:$BN132&lt;0,1,0))</f>
        <v>3</v>
      </c>
      <c r="BT132" s="61">
        <f t="shared" si="68"/>
        <v>17.647058823529413</v>
      </c>
      <c r="BU132" s="61">
        <f t="array" ref="BU132">SUM(IF($AW132:$BN132&gt;20,1,0))</f>
        <v>6</v>
      </c>
      <c r="BV132" s="61">
        <f t="shared" si="69"/>
        <v>35.294117647058826</v>
      </c>
      <c r="BW132" s="61">
        <f t="array" ref="BW132">SUM(IF(AW132:BN132&gt;40,1,0))</f>
        <v>5</v>
      </c>
      <c r="BX132" s="61">
        <f t="shared" si="70"/>
        <v>29.411764705882355</v>
      </c>
      <c r="BY132" s="61">
        <v>-1.719114219114227</v>
      </c>
      <c r="BZ132" s="61"/>
      <c r="CA132" s="61">
        <v>20.322229091370239</v>
      </c>
      <c r="CB132" s="61">
        <v>1.2741556841923258</v>
      </c>
      <c r="CC132" s="61">
        <v>0.92201656891161399</v>
      </c>
      <c r="CD132" s="61"/>
      <c r="CE132" s="61"/>
      <c r="CF132" s="61"/>
      <c r="CG132" s="61"/>
      <c r="CH132" s="61"/>
      <c r="CI132" s="61"/>
      <c r="CJ132" s="61">
        <v>-6.922922301701564</v>
      </c>
      <c r="CK132" s="61"/>
      <c r="CL132" s="61"/>
      <c r="CM132" s="61"/>
      <c r="CN132" s="61">
        <v>-5.1824870466321205</v>
      </c>
      <c r="CO132" s="61">
        <v>-3.1341107871719993</v>
      </c>
      <c r="CP132" s="61">
        <v>-0.68686136952874699</v>
      </c>
      <c r="CQ132" s="61">
        <f t="shared" si="71"/>
        <v>0.60911320254069024</v>
      </c>
      <c r="CR132" s="61">
        <f t="shared" si="72"/>
        <v>-1.2029877943214871</v>
      </c>
      <c r="CS132" s="61">
        <f t="shared" si="73"/>
        <v>20.322229091370239</v>
      </c>
      <c r="CT132" s="61">
        <f t="shared" si="74"/>
        <v>8</v>
      </c>
      <c r="CU132" s="61">
        <f t="array" ref="CU132">SUM(IF($BY132:$CP132&lt;0,1,0))</f>
        <v>5</v>
      </c>
      <c r="CV132" s="61">
        <f t="shared" si="75"/>
        <v>62.5</v>
      </c>
      <c r="CW132" s="61">
        <f t="array" ref="CW132">SUM(IF($BY132:$CP132&gt;20,1,0))</f>
        <v>1</v>
      </c>
      <c r="CX132" s="61">
        <f t="shared" si="76"/>
        <v>12.5</v>
      </c>
      <c r="CY132" s="61">
        <f t="array" ref="CY132">SUM(IF(BY132:CP132&gt;40,1,0))</f>
        <v>0</v>
      </c>
      <c r="CZ132" s="61">
        <f t="shared" si="77"/>
        <v>0</v>
      </c>
      <c r="DA132" s="61">
        <v>0.54240345749042274</v>
      </c>
      <c r="DB132" s="61">
        <v>2.1222879684418201</v>
      </c>
      <c r="DC132" s="61">
        <f t="shared" si="78"/>
        <v>1.3323457129661214</v>
      </c>
      <c r="DD132" s="61">
        <f t="shared" si="79"/>
        <v>1.3323457129661214</v>
      </c>
      <c r="DE132" s="61">
        <f t="shared" si="80"/>
        <v>2.1222879684418201</v>
      </c>
      <c r="DF132" s="61">
        <f t="shared" si="81"/>
        <v>2</v>
      </c>
      <c r="DG132" s="61">
        <f t="array" ref="DG132">SUM(IF($DA132:$DB132&lt;0,1,0))</f>
        <v>0</v>
      </c>
      <c r="DH132" s="61">
        <f t="shared" si="82"/>
        <v>0</v>
      </c>
      <c r="DI132" s="61">
        <f t="array" ref="DI132">SUM(IF($DA132:$DB132&gt;20,1,0))</f>
        <v>0</v>
      </c>
      <c r="DJ132" s="61">
        <f t="shared" si="83"/>
        <v>0</v>
      </c>
      <c r="DK132" s="61">
        <f t="array" ref="DK132">SUM(IF(DA132:DB132&gt;40,1,0))</f>
        <v>0</v>
      </c>
      <c r="DL132" s="61">
        <f t="shared" si="84"/>
        <v>0</v>
      </c>
      <c r="DM132" s="61">
        <v>18.599982619033081</v>
      </c>
      <c r="DN132" s="61">
        <v>-1.927284155517067</v>
      </c>
      <c r="DO132" s="61">
        <f t="shared" si="95"/>
        <v>8.3363492317580068</v>
      </c>
      <c r="DP132" s="61">
        <f t="shared" si="96"/>
        <v>8.3363492317580068</v>
      </c>
      <c r="DQ132" s="61">
        <f t="shared" si="97"/>
        <v>18.599982619033081</v>
      </c>
      <c r="DR132" s="61">
        <f t="shared" si="98"/>
        <v>2</v>
      </c>
      <c r="DS132" s="61">
        <f t="array" ref="DS132">SUM(IF($DM132:$DN132&lt;0,1,0))</f>
        <v>1</v>
      </c>
      <c r="DT132" s="61">
        <f t="shared" si="99"/>
        <v>50</v>
      </c>
      <c r="DU132" s="61">
        <f t="array" ref="DU132">SUM(IF($DM132:$DN132&gt;20,1,0))</f>
        <v>0</v>
      </c>
      <c r="DV132" s="61">
        <f t="shared" si="100"/>
        <v>0</v>
      </c>
      <c r="DW132" s="61">
        <f t="array" ref="DW132">SUM(IF(DM132:DN132&gt;40,1,0))</f>
        <v>0</v>
      </c>
      <c r="DX132" s="61">
        <f t="shared" si="101"/>
        <v>0</v>
      </c>
      <c r="DY132" s="61">
        <f t="shared" si="91"/>
        <v>541957560.38107359</v>
      </c>
      <c r="DZ132" s="61">
        <f t="shared" si="54"/>
        <v>0.96082657316775433</v>
      </c>
      <c r="EA132" s="61">
        <f t="shared" si="85"/>
        <v>22220194522.368843</v>
      </c>
      <c r="EB132" s="61">
        <f t="shared" si="93"/>
        <v>6.1227154492066056</v>
      </c>
      <c r="EC132" s="61">
        <f t="shared" si="55"/>
        <v>3470211112.9128151</v>
      </c>
      <c r="ED132" s="61">
        <f t="shared" si="86"/>
        <v>41</v>
      </c>
      <c r="EE132" s="61">
        <f t="shared" si="86"/>
        <v>15</v>
      </c>
      <c r="EF132" s="61">
        <f t="shared" si="87"/>
        <v>36.585365853658537</v>
      </c>
      <c r="EG132" s="61">
        <f t="shared" si="88"/>
        <v>8</v>
      </c>
      <c r="EH132" s="61">
        <f t="shared" si="89"/>
        <v>19.512195121951219</v>
      </c>
      <c r="EI132" s="61">
        <f t="shared" si="92"/>
        <v>28.622055451323742</v>
      </c>
      <c r="EJ132" s="61">
        <f t="shared" si="56"/>
        <v>6</v>
      </c>
      <c r="EK132" s="61">
        <f t="shared" si="90"/>
        <v>14.634146341463413</v>
      </c>
      <c r="EL132" s="84"/>
      <c r="EM132" s="84"/>
      <c r="EN132" s="84"/>
      <c r="EO132" s="84"/>
    </row>
    <row r="133" spans="2:145" x14ac:dyDescent="0.4">
      <c r="B133" s="88">
        <v>1924</v>
      </c>
      <c r="C133" s="61"/>
      <c r="D133" s="61">
        <v>126.74418604651163</v>
      </c>
      <c r="E133" s="61"/>
      <c r="F133" s="61"/>
      <c r="G133" s="61">
        <v>7.2012667638854868</v>
      </c>
      <c r="H133" s="61"/>
      <c r="I133" s="61"/>
      <c r="J133" s="61"/>
      <c r="K133" s="61"/>
      <c r="L133" s="61"/>
      <c r="M133" s="61">
        <v>0</v>
      </c>
      <c r="N133" s="61"/>
      <c r="O133" s="61"/>
      <c r="P133" s="61" t="s">
        <v>25</v>
      </c>
      <c r="Q133" s="61">
        <f t="shared" si="50"/>
        <v>44.648484270132371</v>
      </c>
      <c r="R133" s="61">
        <f t="shared" si="51"/>
        <v>7.2012667638854868</v>
      </c>
      <c r="S133" s="61">
        <f t="shared" si="52"/>
        <v>126.74418604651163</v>
      </c>
      <c r="T133" s="61">
        <f t="shared" si="53"/>
        <v>4</v>
      </c>
      <c r="U133" s="61">
        <f t="array" ref="U133">SUM(IF($C133:$P133&lt;0,1,0))</f>
        <v>0</v>
      </c>
      <c r="V133" s="61">
        <f t="shared" ref="V133:V196" si="102">100*U133/T133</f>
        <v>0</v>
      </c>
      <c r="W133" s="61">
        <f t="array" ref="W133">SUM(IF($C133:$P133&gt;20,1,0))</f>
        <v>2</v>
      </c>
      <c r="X133" s="61">
        <f t="shared" ref="X133:X196" si="103">100*(W133/T133)</f>
        <v>50</v>
      </c>
      <c r="Y133" s="61">
        <f t="array" ref="Y133">SUM(IF(C133:P133&gt;40,1,0))</f>
        <v>2</v>
      </c>
      <c r="Z133" s="61">
        <f t="shared" ref="Z133:Z196" si="104">100*(Y133/T133)</f>
        <v>50</v>
      </c>
      <c r="AA133" s="61">
        <v>-4.7285541474829937</v>
      </c>
      <c r="AB133" s="61"/>
      <c r="AC133" s="61">
        <v>4.9593630985659578</v>
      </c>
      <c r="AD133" s="61">
        <v>0.95056267192084665</v>
      </c>
      <c r="AE133" s="61">
        <v>1.9980413386351394</v>
      </c>
      <c r="AF133" s="61">
        <v>1.5933232169954348</v>
      </c>
      <c r="AG133" s="61"/>
      <c r="AH133" s="61">
        <v>6.0712886799843213</v>
      </c>
      <c r="AI133" s="61"/>
      <c r="AJ133" s="61"/>
      <c r="AK133" s="61">
        <v>6.7318435754189938</v>
      </c>
      <c r="AL133" s="61">
        <v>11.383285302593649</v>
      </c>
      <c r="AM133" s="61">
        <f t="shared" si="94"/>
        <v>3.6198942170789188</v>
      </c>
      <c r="AN133" s="61">
        <f t="shared" si="58"/>
        <v>3.4787022186005485</v>
      </c>
      <c r="AO133" s="61">
        <f t="shared" si="59"/>
        <v>11.383285302593649</v>
      </c>
      <c r="AP133" s="61">
        <f t="shared" si="60"/>
        <v>8</v>
      </c>
      <c r="AQ133" s="61">
        <f t="array" ref="AQ133">SUM(IF($AA133:$AL133&lt;0,1,0))</f>
        <v>1</v>
      </c>
      <c r="AR133" s="61">
        <f t="shared" si="61"/>
        <v>12.5</v>
      </c>
      <c r="AS133" s="61">
        <f t="array" ref="AS133">SUM(IF($AA133:$AL133&gt;20,1,0))</f>
        <v>0</v>
      </c>
      <c r="AT133" s="61">
        <f t="shared" si="62"/>
        <v>0</v>
      </c>
      <c r="AU133" s="61">
        <f t="array" ref="AU133">SUM(IF(AA133:AL133&gt;40,1,0))</f>
        <v>0</v>
      </c>
      <c r="AV133" s="61">
        <f t="shared" si="63"/>
        <v>0</v>
      </c>
      <c r="AW133" s="61">
        <v>21.79598372139569</v>
      </c>
      <c r="AX133" s="61">
        <v>12.296797599944185</v>
      </c>
      <c r="AY133" s="61">
        <v>5.7409408034893934</v>
      </c>
      <c r="AZ133" s="61">
        <v>2.8788784134235157</v>
      </c>
      <c r="BA133" s="61">
        <v>9.1196157630048784</v>
      </c>
      <c r="BB133" s="61">
        <v>18.12</v>
      </c>
      <c r="BC133" s="61">
        <v>12.122216807183165</v>
      </c>
      <c r="BD133" s="61">
        <v>324.49501524403041</v>
      </c>
      <c r="BE133" s="61">
        <v>14.759036144578319</v>
      </c>
      <c r="BF133" s="61">
        <v>1.8015056006530423</v>
      </c>
      <c r="BG133" s="61">
        <v>11.753814626597975</v>
      </c>
      <c r="BH133" s="61">
        <v>214.80655041723602</v>
      </c>
      <c r="BI133" s="61">
        <v>30.997574666121803</v>
      </c>
      <c r="BJ133" s="61">
        <v>638.95457373988802</v>
      </c>
      <c r="BK133" s="61">
        <v>5.6203536354975805</v>
      </c>
      <c r="BL133" s="61">
        <v>-0.38933593904954455</v>
      </c>
      <c r="BM133" s="61">
        <v>8.2194870150046651</v>
      </c>
      <c r="BN133" s="61">
        <v>1.1054767263841174</v>
      </c>
      <c r="BO133" s="61">
        <f t="shared" si="64"/>
        <v>74.122138054743516</v>
      </c>
      <c r="BP133" s="61">
        <f t="shared" si="65"/>
        <v>11.93801571689057</v>
      </c>
      <c r="BQ133" s="61">
        <f t="shared" si="66"/>
        <v>638.95457373988802</v>
      </c>
      <c r="BR133" s="61">
        <f t="shared" si="67"/>
        <v>18</v>
      </c>
      <c r="BS133" s="61">
        <f t="array" ref="BS133">SUM(IF($AW133:$BN133&lt;0,1,0))</f>
        <v>1</v>
      </c>
      <c r="BT133" s="61">
        <f t="shared" si="68"/>
        <v>5.5555555555555554</v>
      </c>
      <c r="BU133" s="61">
        <f t="array" ref="BU133">SUM(IF($AW133:$BN133&gt;20,1,0))</f>
        <v>5</v>
      </c>
      <c r="BV133" s="61">
        <f t="shared" si="69"/>
        <v>27.777777777777779</v>
      </c>
      <c r="BW133" s="61">
        <f t="array" ref="BW133">SUM(IF(AW133:BN133&gt;40,1,0))</f>
        <v>3</v>
      </c>
      <c r="BX133" s="61">
        <f t="shared" si="70"/>
        <v>16.666666666666664</v>
      </c>
      <c r="BY133" s="61">
        <v>1.7496229260935228</v>
      </c>
      <c r="BZ133" s="61"/>
      <c r="CA133" s="61">
        <v>13.983632458591568</v>
      </c>
      <c r="CB133" s="61">
        <v>7.4798884374983583</v>
      </c>
      <c r="CC133" s="61">
        <v>8.614641452348188</v>
      </c>
      <c r="CD133" s="61"/>
      <c r="CE133" s="61"/>
      <c r="CF133" s="61"/>
      <c r="CG133" s="61"/>
      <c r="CH133" s="61"/>
      <c r="CI133" s="61"/>
      <c r="CJ133" s="61">
        <v>2.1309115203921722</v>
      </c>
      <c r="CK133" s="61"/>
      <c r="CL133" s="61"/>
      <c r="CM133" s="61"/>
      <c r="CN133" s="61">
        <v>4.311706783369802</v>
      </c>
      <c r="CO133" s="61">
        <v>-1.5048908954100828</v>
      </c>
      <c r="CP133" s="61">
        <v>7.0376999417196329</v>
      </c>
      <c r="CQ133" s="61">
        <f t="shared" si="71"/>
        <v>5.4754015780753944</v>
      </c>
      <c r="CR133" s="61">
        <f t="shared" si="72"/>
        <v>5.674703362544717</v>
      </c>
      <c r="CS133" s="61">
        <f t="shared" si="73"/>
        <v>13.983632458591568</v>
      </c>
      <c r="CT133" s="61">
        <f t="shared" si="74"/>
        <v>8</v>
      </c>
      <c r="CU133" s="61">
        <f t="array" ref="CU133">SUM(IF($BY133:$CP133&lt;0,1,0))</f>
        <v>1</v>
      </c>
      <c r="CV133" s="61">
        <f t="shared" si="75"/>
        <v>12.5</v>
      </c>
      <c r="CW133" s="61">
        <f t="array" ref="CW133">SUM(IF($BY133:$CP133&gt;20,1,0))</f>
        <v>0</v>
      </c>
      <c r="CX133" s="61">
        <f t="shared" si="76"/>
        <v>0</v>
      </c>
      <c r="CY133" s="61">
        <f t="array" ref="CY133">SUM(IF(BY133:CP133&gt;40,1,0))</f>
        <v>0</v>
      </c>
      <c r="CZ133" s="61">
        <f t="shared" si="77"/>
        <v>0</v>
      </c>
      <c r="DA133" s="61">
        <v>-1.0076690872674208</v>
      </c>
      <c r="DB133" s="61">
        <v>0</v>
      </c>
      <c r="DC133" s="61">
        <f t="shared" si="78"/>
        <v>-0.50383454363371039</v>
      </c>
      <c r="DD133" s="61">
        <f t="shared" si="79"/>
        <v>-0.50383454363371039</v>
      </c>
      <c r="DE133" s="61">
        <f t="shared" si="80"/>
        <v>0</v>
      </c>
      <c r="DF133" s="61">
        <f t="shared" si="81"/>
        <v>2</v>
      </c>
      <c r="DG133" s="61">
        <f t="array" ref="DG133">SUM(IF($DA133:$DB133&lt;0,1,0))</f>
        <v>1</v>
      </c>
      <c r="DH133" s="61">
        <f t="shared" si="82"/>
        <v>50</v>
      </c>
      <c r="DI133" s="61">
        <f t="array" ref="DI133">SUM(IF($DA133:$DB133&gt;20,1,0))</f>
        <v>0</v>
      </c>
      <c r="DJ133" s="61">
        <f t="shared" si="83"/>
        <v>0</v>
      </c>
      <c r="DK133" s="61">
        <f t="array" ref="DK133">SUM(IF(DA133:DB133&gt;40,1,0))</f>
        <v>0</v>
      </c>
      <c r="DL133" s="61">
        <f t="shared" si="84"/>
        <v>0</v>
      </c>
      <c r="DM133" s="61">
        <v>-6.73604846769123</v>
      </c>
      <c r="DN133" s="61">
        <v>4.7001584417273277</v>
      </c>
      <c r="DO133" s="61">
        <f t="shared" si="95"/>
        <v>-1.0179450129819512</v>
      </c>
      <c r="DP133" s="61">
        <f t="shared" si="96"/>
        <v>-1.0179450129819507</v>
      </c>
      <c r="DQ133" s="61">
        <f t="shared" si="97"/>
        <v>4.7001584417273277</v>
      </c>
      <c r="DR133" s="61">
        <f t="shared" si="98"/>
        <v>2</v>
      </c>
      <c r="DS133" s="61">
        <f t="array" ref="DS133">SUM(IF($DM133:$DN133&lt;0,1,0))</f>
        <v>1</v>
      </c>
      <c r="DT133" s="61">
        <f t="shared" si="99"/>
        <v>50</v>
      </c>
      <c r="DU133" s="61">
        <f t="array" ref="DU133">SUM(IF($DM133:$DN133&gt;20,1,0))</f>
        <v>0</v>
      </c>
      <c r="DV133" s="61">
        <f t="shared" si="100"/>
        <v>0</v>
      </c>
      <c r="DW133" s="61">
        <f t="array" ref="DW133">SUM(IF(DM133:DN133&gt;40,1,0))</f>
        <v>0</v>
      </c>
      <c r="DX133" s="61">
        <f t="shared" si="101"/>
        <v>0</v>
      </c>
      <c r="DY133" s="61">
        <f t="shared" si="91"/>
        <v>37.508847440092282</v>
      </c>
      <c r="DZ133" s="61">
        <f t="shared" si="54"/>
        <v>6.0712886799843213</v>
      </c>
      <c r="EA133" s="61">
        <f t="shared" si="85"/>
        <v>638.95457373988802</v>
      </c>
      <c r="EB133" s="61">
        <f t="shared" si="93"/>
        <v>4.0382071720979367</v>
      </c>
      <c r="EC133" s="61">
        <f t="shared" si="55"/>
        <v>114.18397348291479</v>
      </c>
      <c r="ED133" s="61">
        <f t="shared" si="86"/>
        <v>42</v>
      </c>
      <c r="EE133" s="61">
        <f t="shared" si="86"/>
        <v>5</v>
      </c>
      <c r="EF133" s="61">
        <f t="shared" si="87"/>
        <v>11.904761904761905</v>
      </c>
      <c r="EG133" s="61">
        <f t="shared" si="88"/>
        <v>7</v>
      </c>
      <c r="EH133" s="61">
        <f t="shared" si="89"/>
        <v>16.666666666666664</v>
      </c>
      <c r="EI133" s="61">
        <f t="shared" si="92"/>
        <v>22.852824682092976</v>
      </c>
      <c r="EJ133" s="61">
        <f t="shared" si="56"/>
        <v>5</v>
      </c>
      <c r="EK133" s="61">
        <f t="shared" si="90"/>
        <v>11.904761904761903</v>
      </c>
      <c r="EL133" s="84"/>
      <c r="EM133" s="84"/>
      <c r="EN133" s="84"/>
      <c r="EO133" s="84"/>
    </row>
    <row r="134" spans="2:145" x14ac:dyDescent="0.4">
      <c r="B134" s="88">
        <v>1925</v>
      </c>
      <c r="C134" s="61"/>
      <c r="D134" s="61">
        <v>-27.179487179487182</v>
      </c>
      <c r="E134" s="61"/>
      <c r="F134" s="61"/>
      <c r="G134" s="61">
        <v>5.6821037853977003</v>
      </c>
      <c r="H134" s="61"/>
      <c r="I134" s="61"/>
      <c r="J134" s="61"/>
      <c r="K134" s="61"/>
      <c r="L134" s="61"/>
      <c r="M134" s="61">
        <v>-1.5057618437900062</v>
      </c>
      <c r="N134" s="61"/>
      <c r="O134" s="61"/>
      <c r="P134" s="61" t="s">
        <v>25</v>
      </c>
      <c r="Q134" s="61">
        <f t="shared" ref="Q134:Q197" si="105">AVERAGE(C134:P134)</f>
        <v>-7.6677150792931625</v>
      </c>
      <c r="R134" s="61">
        <f t="shared" ref="R134:R197" si="106">MEDIAN($C134:$P134)</f>
        <v>-1.5057618437900062</v>
      </c>
      <c r="S134" s="61">
        <f t="shared" ref="S134:S197" si="107">MAX($C134:$P134)</f>
        <v>5.6821037853977003</v>
      </c>
      <c r="T134" s="61">
        <f t="shared" ref="T134:T197" si="108">COUNTA(C134:P134)</f>
        <v>4</v>
      </c>
      <c r="U134" s="61">
        <f t="array" ref="U134">SUM(IF($C134:$P134&lt;0,1,0))</f>
        <v>2</v>
      </c>
      <c r="V134" s="61">
        <f t="shared" si="102"/>
        <v>50</v>
      </c>
      <c r="W134" s="61">
        <f t="array" ref="W134">SUM(IF($C134:$P134&gt;20,1,0))</f>
        <v>1</v>
      </c>
      <c r="X134" s="61">
        <f t="shared" si="103"/>
        <v>25</v>
      </c>
      <c r="Y134" s="61">
        <f t="array" ref="Y134">SUM(IF(C134:P134&gt;40,1,0))</f>
        <v>1</v>
      </c>
      <c r="Z134" s="61">
        <f t="shared" si="104"/>
        <v>25</v>
      </c>
      <c r="AA134" s="61">
        <v>6.7839195979899403</v>
      </c>
      <c r="AB134" s="61"/>
      <c r="AC134" s="61">
        <v>2.4026519081083113</v>
      </c>
      <c r="AD134" s="61">
        <v>-3.4505797115041537</v>
      </c>
      <c r="AE134" s="61">
        <v>-1.4741104413734043</v>
      </c>
      <c r="AF134" s="61">
        <v>0.67214339059000761</v>
      </c>
      <c r="AG134" s="61"/>
      <c r="AH134" s="61">
        <v>5.7976366322008754</v>
      </c>
      <c r="AI134" s="61"/>
      <c r="AJ134" s="61"/>
      <c r="AK134" s="61">
        <v>4.2193403080499898</v>
      </c>
      <c r="AL134" s="61">
        <v>1.1642949547218784</v>
      </c>
      <c r="AM134" s="61">
        <f t="shared" si="94"/>
        <v>2.0144120798479306</v>
      </c>
      <c r="AN134" s="61">
        <f t="shared" si="58"/>
        <v>1.7834734314150948</v>
      </c>
      <c r="AO134" s="61">
        <f t="shared" si="59"/>
        <v>6.7839195979899403</v>
      </c>
      <c r="AP134" s="61">
        <f t="shared" si="60"/>
        <v>8</v>
      </c>
      <c r="AQ134" s="61">
        <f t="array" ref="AQ134">SUM(IF($AA134:$AL134&lt;0,1,0))</f>
        <v>2</v>
      </c>
      <c r="AR134" s="61">
        <f t="shared" si="61"/>
        <v>25</v>
      </c>
      <c r="AS134" s="61">
        <f t="array" ref="AS134">SUM(IF($AA134:$AL134&gt;20,1,0))</f>
        <v>0</v>
      </c>
      <c r="AT134" s="61">
        <f t="shared" si="62"/>
        <v>0</v>
      </c>
      <c r="AU134" s="61">
        <f t="array" ref="AU134">SUM(IF(AA134:AL134&gt;40,1,0))</f>
        <v>0</v>
      </c>
      <c r="AV134" s="61">
        <f t="shared" si="63"/>
        <v>0</v>
      </c>
      <c r="AW134" s="61">
        <v>0</v>
      </c>
      <c r="AX134" s="61">
        <v>4.3769997825479106</v>
      </c>
      <c r="AY134" s="61">
        <v>-12.217246416942764</v>
      </c>
      <c r="AZ134" s="61">
        <v>1.3101653391862182</v>
      </c>
      <c r="BA134" s="61">
        <v>19.154302382802374</v>
      </c>
      <c r="BB134" s="61">
        <v>4.2833543765191386</v>
      </c>
      <c r="BC134" s="61">
        <v>11.228739287310916</v>
      </c>
      <c r="BD134" s="61">
        <v>-14.069089552873711</v>
      </c>
      <c r="BE134" s="61">
        <v>13.385826771653544</v>
      </c>
      <c r="BF134" s="61">
        <v>-1.9912465336941714</v>
      </c>
      <c r="BG134" s="61">
        <v>-5.8281818526177886</v>
      </c>
      <c r="BH134" s="61">
        <v>12.998076649946308</v>
      </c>
      <c r="BI134" s="61">
        <v>-3.236719382739643</v>
      </c>
      <c r="BJ134" s="61" t="s">
        <v>25</v>
      </c>
      <c r="BK134" s="61">
        <v>2.1970482887248366</v>
      </c>
      <c r="BL134" s="61">
        <v>-0.26724132085240515</v>
      </c>
      <c r="BM134" s="61">
        <v>8.5279010273014357</v>
      </c>
      <c r="BN134" s="61">
        <v>-2.1524960873309498</v>
      </c>
      <c r="BO134" s="61">
        <f t="shared" si="64"/>
        <v>2.2176583975847795</v>
      </c>
      <c r="BP134" s="61">
        <f t="shared" si="65"/>
        <v>1.3101653391862182</v>
      </c>
      <c r="BQ134" s="61">
        <f t="shared" si="66"/>
        <v>19.154302382802374</v>
      </c>
      <c r="BR134" s="61">
        <f t="shared" si="67"/>
        <v>18</v>
      </c>
      <c r="BS134" s="61">
        <f t="array" ref="BS134">SUM(IF($AW134:$BN134&lt;0,1,0))</f>
        <v>7</v>
      </c>
      <c r="BT134" s="61">
        <f t="shared" si="68"/>
        <v>38.888888888888886</v>
      </c>
      <c r="BU134" s="61">
        <f t="array" ref="BU134">SUM(IF($AW134:$BN134&gt;20,1,0))</f>
        <v>1</v>
      </c>
      <c r="BV134" s="61">
        <f t="shared" si="69"/>
        <v>5.5555555555555554</v>
      </c>
      <c r="BW134" s="61">
        <f t="array" ref="BW134">SUM(IF(AW134:BN134&gt;40,1,0))</f>
        <v>1</v>
      </c>
      <c r="BX134" s="61">
        <f t="shared" si="70"/>
        <v>5.5555555555555554</v>
      </c>
      <c r="BY134" s="61">
        <v>-2.9752654752654708</v>
      </c>
      <c r="BZ134" s="61"/>
      <c r="CA134" s="61">
        <v>12.735976776312837</v>
      </c>
      <c r="CB134" s="61">
        <v>6.2050295002505216</v>
      </c>
      <c r="CC134" s="61">
        <v>8.626335698238444</v>
      </c>
      <c r="CD134" s="61"/>
      <c r="CE134" s="61"/>
      <c r="CF134" s="61"/>
      <c r="CG134" s="61"/>
      <c r="CH134" s="61"/>
      <c r="CI134" s="61"/>
      <c r="CJ134" s="61">
        <v>5.331452953145515</v>
      </c>
      <c r="CK134" s="61"/>
      <c r="CL134" s="61"/>
      <c r="CM134" s="61"/>
      <c r="CN134" s="61">
        <v>7.6888738269030101</v>
      </c>
      <c r="CO134" s="61">
        <v>0.30557677616501577</v>
      </c>
      <c r="CP134" s="61">
        <v>4.575140916227685</v>
      </c>
      <c r="CQ134" s="61">
        <f t="shared" si="71"/>
        <v>5.3116401214971951</v>
      </c>
      <c r="CR134" s="61">
        <f t="shared" si="72"/>
        <v>5.7682412266980183</v>
      </c>
      <c r="CS134" s="61">
        <f t="shared" si="73"/>
        <v>12.735976776312837</v>
      </c>
      <c r="CT134" s="61">
        <f t="shared" si="74"/>
        <v>8</v>
      </c>
      <c r="CU134" s="61">
        <f t="array" ref="CU134">SUM(IF($BY134:$CP134&lt;0,1,0))</f>
        <v>1</v>
      </c>
      <c r="CV134" s="61">
        <f t="shared" si="75"/>
        <v>12.5</v>
      </c>
      <c r="CW134" s="61">
        <f t="array" ref="CW134">SUM(IF($BY134:$CP134&gt;20,1,0))</f>
        <v>0</v>
      </c>
      <c r="CX134" s="61">
        <f t="shared" si="76"/>
        <v>0</v>
      </c>
      <c r="CY134" s="61">
        <f t="array" ref="CY134">SUM(IF(BY134:CP134&gt;40,1,0))</f>
        <v>0</v>
      </c>
      <c r="CZ134" s="61">
        <f t="shared" si="77"/>
        <v>0</v>
      </c>
      <c r="DA134" s="61">
        <v>2.703887972344333</v>
      </c>
      <c r="DB134" s="61">
        <v>3.1164615210245903</v>
      </c>
      <c r="DC134" s="61">
        <f t="shared" si="78"/>
        <v>2.9101747466844614</v>
      </c>
      <c r="DD134" s="61">
        <f t="shared" si="79"/>
        <v>2.9101747466844614</v>
      </c>
      <c r="DE134" s="61">
        <f t="shared" si="80"/>
        <v>3.1164615210245903</v>
      </c>
      <c r="DF134" s="61">
        <f t="shared" si="81"/>
        <v>2</v>
      </c>
      <c r="DG134" s="61">
        <f t="array" ref="DG134">SUM(IF($DA134:$DB134&lt;0,1,0))</f>
        <v>0</v>
      </c>
      <c r="DH134" s="61">
        <f t="shared" si="82"/>
        <v>0</v>
      </c>
      <c r="DI134" s="61">
        <f t="array" ref="DI134">SUM(IF($DA134:$DB134&gt;20,1,0))</f>
        <v>0</v>
      </c>
      <c r="DJ134" s="61">
        <f t="shared" si="83"/>
        <v>0</v>
      </c>
      <c r="DK134" s="61">
        <f t="array" ref="DK134">SUM(IF(DA134:DB134&gt;40,1,0))</f>
        <v>0</v>
      </c>
      <c r="DL134" s="61">
        <f t="shared" si="84"/>
        <v>0</v>
      </c>
      <c r="DM134" s="61">
        <v>2.4063932081341246</v>
      </c>
      <c r="DN134" s="61">
        <v>1.2500403290853344</v>
      </c>
      <c r="DO134" s="61">
        <f t="shared" si="95"/>
        <v>1.8282167686097295</v>
      </c>
      <c r="DP134" s="61">
        <f t="shared" si="96"/>
        <v>1.8282167686097295</v>
      </c>
      <c r="DQ134" s="61">
        <f t="shared" si="97"/>
        <v>2.4063932081341246</v>
      </c>
      <c r="DR134" s="61">
        <f t="shared" si="98"/>
        <v>2</v>
      </c>
      <c r="DS134" s="61">
        <f t="array" ref="DS134">SUM(IF($DM134:$DN134&lt;0,1,0))</f>
        <v>0</v>
      </c>
      <c r="DT134" s="61">
        <f t="shared" si="99"/>
        <v>0</v>
      </c>
      <c r="DU134" s="61">
        <f t="array" ref="DU134">SUM(IF($DM134:$DN134&gt;20,1,0))</f>
        <v>0</v>
      </c>
      <c r="DV134" s="61">
        <f t="shared" si="100"/>
        <v>0</v>
      </c>
      <c r="DW134" s="61">
        <f t="array" ref="DW134">SUM(IF(DM134:DN134&gt;40,1,0))</f>
        <v>0</v>
      </c>
      <c r="DX134" s="61">
        <f t="shared" si="101"/>
        <v>0</v>
      </c>
      <c r="DY134" s="61">
        <f t="shared" si="91"/>
        <v>2.0695562040602784</v>
      </c>
      <c r="DZ134" s="61">
        <f t="shared" si="54"/>
        <v>2.4045225581212177</v>
      </c>
      <c r="EA134" s="61">
        <f t="shared" si="85"/>
        <v>19.154302382802374</v>
      </c>
      <c r="EB134" s="61">
        <f t="shared" si="93"/>
        <v>2.3048612523327887</v>
      </c>
      <c r="EC134" s="61">
        <f t="shared" si="55"/>
        <v>8.0002580540262791</v>
      </c>
      <c r="ED134" s="61">
        <f t="shared" si="86"/>
        <v>42</v>
      </c>
      <c r="EE134" s="61">
        <f t="shared" si="86"/>
        <v>12</v>
      </c>
      <c r="EF134" s="61">
        <f t="shared" si="87"/>
        <v>28.571428571428573</v>
      </c>
      <c r="EG134" s="61">
        <f t="shared" si="88"/>
        <v>2</v>
      </c>
      <c r="EH134" s="61">
        <f t="shared" si="89"/>
        <v>4.7619047619047619</v>
      </c>
      <c r="EI134" s="61">
        <f t="shared" si="92"/>
        <v>17.663569492837784</v>
      </c>
      <c r="EJ134" s="61">
        <f t="shared" si="56"/>
        <v>2</v>
      </c>
      <c r="EK134" s="61">
        <f t="shared" si="90"/>
        <v>4.7619047619047619</v>
      </c>
      <c r="EL134" s="84"/>
      <c r="EM134" s="84"/>
      <c r="EN134" s="84"/>
      <c r="EO134" s="84"/>
    </row>
    <row r="135" spans="2:145" x14ac:dyDescent="0.4">
      <c r="B135" s="88">
        <v>1926</v>
      </c>
      <c r="C135" s="61"/>
      <c r="D135" s="61">
        <v>-7.0422535211267618</v>
      </c>
      <c r="E135" s="61"/>
      <c r="F135" s="61"/>
      <c r="G135" s="61">
        <v>-11.354795350511903</v>
      </c>
      <c r="H135" s="61"/>
      <c r="I135" s="61"/>
      <c r="J135" s="61"/>
      <c r="K135" s="61"/>
      <c r="L135" s="61"/>
      <c r="M135" s="61">
        <v>-1.5235817170194013</v>
      </c>
      <c r="N135" s="61"/>
      <c r="O135" s="61"/>
      <c r="P135" s="61" t="s">
        <v>25</v>
      </c>
      <c r="Q135" s="61">
        <f t="shared" si="105"/>
        <v>-6.640210196219356</v>
      </c>
      <c r="R135" s="61">
        <f t="shared" si="106"/>
        <v>-7.0422535211267618</v>
      </c>
      <c r="S135" s="61">
        <f t="shared" si="107"/>
        <v>-1.5235817170194013</v>
      </c>
      <c r="T135" s="61">
        <f t="shared" si="108"/>
        <v>4</v>
      </c>
      <c r="U135" s="61">
        <f t="array" ref="U135">SUM(IF($C135:$P135&lt;0,1,0))</f>
        <v>3</v>
      </c>
      <c r="V135" s="61">
        <f t="shared" si="102"/>
        <v>75</v>
      </c>
      <c r="W135" s="61">
        <f t="array" ref="W135">SUM(IF($C135:$P135&gt;20,1,0))</f>
        <v>1</v>
      </c>
      <c r="X135" s="61">
        <f t="shared" si="103"/>
        <v>25</v>
      </c>
      <c r="Y135" s="61">
        <f t="array" ref="Y135">SUM(IF(C135:P135&gt;40,1,0))</f>
        <v>1</v>
      </c>
      <c r="Z135" s="61">
        <f t="shared" si="104"/>
        <v>25</v>
      </c>
      <c r="AA135" s="61">
        <v>44</v>
      </c>
      <c r="AB135" s="61"/>
      <c r="AC135" s="61">
        <v>0.13968273578509369</v>
      </c>
      <c r="AD135" s="61">
        <v>-2.5188297296663276E-2</v>
      </c>
      <c r="AE135" s="61">
        <v>-9.2564972281572757</v>
      </c>
      <c r="AF135" s="61">
        <v>-5.3412462908011937</v>
      </c>
      <c r="AG135" s="61"/>
      <c r="AH135" s="61">
        <v>-5.0261780104711935</v>
      </c>
      <c r="AI135" s="61"/>
      <c r="AJ135" s="61"/>
      <c r="AK135" s="61">
        <v>-2.8795986622073553</v>
      </c>
      <c r="AL135" s="61">
        <v>3.772378516624042</v>
      </c>
      <c r="AM135" s="61">
        <f t="shared" si="94"/>
        <v>3.1729190954344308</v>
      </c>
      <c r="AN135" s="61">
        <f t="shared" si="58"/>
        <v>-1.4523934797520093</v>
      </c>
      <c r="AO135" s="61">
        <f t="shared" si="59"/>
        <v>44</v>
      </c>
      <c r="AP135" s="61">
        <f t="shared" si="60"/>
        <v>8</v>
      </c>
      <c r="AQ135" s="61">
        <f t="array" ref="AQ135">SUM(IF($AA135:$AL135&lt;0,1,0))</f>
        <v>5</v>
      </c>
      <c r="AR135" s="61">
        <f t="shared" si="61"/>
        <v>62.5</v>
      </c>
      <c r="AS135" s="61">
        <f t="array" ref="AS135">SUM(IF($AA135:$AL135&gt;20,1,0))</f>
        <v>1</v>
      </c>
      <c r="AT135" s="61">
        <f t="shared" si="62"/>
        <v>12.5</v>
      </c>
      <c r="AU135" s="61">
        <f t="array" ref="AU135">SUM(IF(AA135:AL135&gt;40,1,0))</f>
        <v>1</v>
      </c>
      <c r="AV135" s="61">
        <f t="shared" si="63"/>
        <v>12.5</v>
      </c>
      <c r="AW135" s="61">
        <v>9.4763365468886978</v>
      </c>
      <c r="AX135" s="61">
        <v>39.163690476190496</v>
      </c>
      <c r="AY135" s="61">
        <v>-6.7015467618073963</v>
      </c>
      <c r="AZ135" s="61">
        <v>-1.2290284822473645</v>
      </c>
      <c r="BA135" s="61">
        <v>-8.1953724983295331</v>
      </c>
      <c r="BB135" s="61">
        <v>2.1953170835777907</v>
      </c>
      <c r="BC135" s="61">
        <v>14.643023856918578</v>
      </c>
      <c r="BD135" s="61">
        <v>2.9412238751672195</v>
      </c>
      <c r="BE135" s="61">
        <v>1.1574074074074083</v>
      </c>
      <c r="BF135" s="61">
        <v>-5.3042440770410684</v>
      </c>
      <c r="BG135" s="61">
        <v>-12.684472220000551</v>
      </c>
      <c r="BH135" s="61">
        <v>15.028949943439246</v>
      </c>
      <c r="BI135" s="61">
        <v>-3.4570724841660958</v>
      </c>
      <c r="BJ135" s="61" t="s">
        <v>25</v>
      </c>
      <c r="BK135" s="61">
        <v>-1.7384513979127749</v>
      </c>
      <c r="BL135" s="61">
        <v>-3.1147116175724765</v>
      </c>
      <c r="BM135" s="61">
        <v>7.5595578612311236</v>
      </c>
      <c r="BN135" s="61">
        <v>-5.1132630757220889</v>
      </c>
      <c r="BO135" s="61">
        <f t="shared" si="64"/>
        <v>2.6251379080012471</v>
      </c>
      <c r="BP135" s="61">
        <f t="shared" si="65"/>
        <v>-1.2290284822473645</v>
      </c>
      <c r="BQ135" s="61">
        <f t="shared" si="66"/>
        <v>39.163690476190496</v>
      </c>
      <c r="BR135" s="61">
        <f t="shared" si="67"/>
        <v>18</v>
      </c>
      <c r="BS135" s="61">
        <f t="array" ref="BS135">SUM(IF($AW135:$BN135&lt;0,1,0))</f>
        <v>9</v>
      </c>
      <c r="BT135" s="61">
        <f t="shared" si="68"/>
        <v>50</v>
      </c>
      <c r="BU135" s="61">
        <f t="array" ref="BU135">SUM(IF($AW135:$BN135&gt;20,1,0))</f>
        <v>2</v>
      </c>
      <c r="BV135" s="61">
        <f t="shared" si="69"/>
        <v>11.111111111111111</v>
      </c>
      <c r="BW135" s="61">
        <f t="array" ref="BW135">SUM(IF(AW135:BN135&gt;40,1,0))</f>
        <v>1</v>
      </c>
      <c r="BX135" s="61">
        <f t="shared" si="70"/>
        <v>5.5555555555555554</v>
      </c>
      <c r="BY135" s="61">
        <v>-3.0665352164343487</v>
      </c>
      <c r="BZ135" s="61"/>
      <c r="CA135" s="61">
        <v>-7.5092721070877024</v>
      </c>
      <c r="CB135" s="61">
        <v>-7.0050920992039689</v>
      </c>
      <c r="CC135" s="61">
        <v>22.631481716362348</v>
      </c>
      <c r="CD135" s="61"/>
      <c r="CE135" s="61"/>
      <c r="CF135" s="61"/>
      <c r="CG135" s="61"/>
      <c r="CH135" s="61"/>
      <c r="CI135" s="61"/>
      <c r="CJ135" s="61">
        <v>1.3329636545510415</v>
      </c>
      <c r="CK135" s="61"/>
      <c r="CL135" s="61"/>
      <c r="CM135" s="61"/>
      <c r="CN135" s="61">
        <v>-1.8381213872832287</v>
      </c>
      <c r="CO135" s="61">
        <v>0</v>
      </c>
      <c r="CP135" s="61">
        <v>4.7498758780214017</v>
      </c>
      <c r="CQ135" s="61">
        <f t="shared" si="71"/>
        <v>1.1619125548656928</v>
      </c>
      <c r="CR135" s="61">
        <f t="shared" si="72"/>
        <v>-0.91906069364161436</v>
      </c>
      <c r="CS135" s="61">
        <f t="shared" si="73"/>
        <v>22.631481716362348</v>
      </c>
      <c r="CT135" s="61">
        <f t="shared" si="74"/>
        <v>8</v>
      </c>
      <c r="CU135" s="61">
        <f t="array" ref="CU135">SUM(IF($BY135:$CP135&lt;0,1,0))</f>
        <v>4</v>
      </c>
      <c r="CV135" s="61">
        <f t="shared" si="75"/>
        <v>50</v>
      </c>
      <c r="CW135" s="61">
        <f t="array" ref="CW135">SUM(IF($BY135:$CP135&gt;20,1,0))</f>
        <v>1</v>
      </c>
      <c r="CX135" s="61">
        <f t="shared" si="76"/>
        <v>12.5</v>
      </c>
      <c r="CY135" s="61">
        <f t="array" ref="CY135">SUM(IF(BY135:CP135&gt;40,1,0))</f>
        <v>0</v>
      </c>
      <c r="CZ135" s="61">
        <f t="shared" si="77"/>
        <v>0</v>
      </c>
      <c r="DA135" s="61">
        <v>-0.81465404512368655</v>
      </c>
      <c r="DB135" s="61">
        <v>-5.3709319854573355E-2</v>
      </c>
      <c r="DC135" s="61">
        <f t="shared" si="78"/>
        <v>-0.43418168248912997</v>
      </c>
      <c r="DD135" s="61">
        <f t="shared" si="79"/>
        <v>-0.43418168248912997</v>
      </c>
      <c r="DE135" s="61">
        <f t="shared" si="80"/>
        <v>-5.3709319854573355E-2</v>
      </c>
      <c r="DF135" s="61">
        <f t="shared" si="81"/>
        <v>2</v>
      </c>
      <c r="DG135" s="61">
        <f t="array" ref="DG135">SUM(IF($DA135:$DB135&lt;0,1,0))</f>
        <v>2</v>
      </c>
      <c r="DH135" s="61">
        <f t="shared" si="82"/>
        <v>100</v>
      </c>
      <c r="DI135" s="61">
        <f t="array" ref="DI135">SUM(IF($DA135:$DB135&gt;20,1,0))</f>
        <v>0</v>
      </c>
      <c r="DJ135" s="61">
        <f t="shared" si="83"/>
        <v>0</v>
      </c>
      <c r="DK135" s="61">
        <f t="array" ref="DK135">SUM(IF(DA135:DB135&gt;40,1,0))</f>
        <v>0</v>
      </c>
      <c r="DL135" s="61">
        <f t="shared" si="84"/>
        <v>0</v>
      </c>
      <c r="DM135" s="61">
        <v>4.5332474069078454</v>
      </c>
      <c r="DN135" s="61">
        <v>-0.30484829980579065</v>
      </c>
      <c r="DO135" s="61">
        <f t="shared" si="95"/>
        <v>2.1141995535510274</v>
      </c>
      <c r="DP135" s="61">
        <f t="shared" si="96"/>
        <v>2.1141995535510274</v>
      </c>
      <c r="DQ135" s="61">
        <f t="shared" si="97"/>
        <v>4.5332474069078454</v>
      </c>
      <c r="DR135" s="61">
        <f t="shared" si="98"/>
        <v>2</v>
      </c>
      <c r="DS135" s="61">
        <f t="array" ref="DS135">SUM(IF($DM135:$DN135&lt;0,1,0))</f>
        <v>1</v>
      </c>
      <c r="DT135" s="61">
        <f t="shared" si="99"/>
        <v>50</v>
      </c>
      <c r="DU135" s="61">
        <f t="array" ref="DU135">SUM(IF($DM135:$DN135&gt;20,1,0))</f>
        <v>0</v>
      </c>
      <c r="DV135" s="61">
        <f t="shared" si="100"/>
        <v>0</v>
      </c>
      <c r="DW135" s="61">
        <f t="array" ref="DW135">SUM(IF(DM135:DN135&gt;40,1,0))</f>
        <v>0</v>
      </c>
      <c r="DX135" s="61">
        <f t="shared" si="101"/>
        <v>0</v>
      </c>
      <c r="DY135" s="61">
        <f t="shared" si="91"/>
        <v>1.5686350697971982</v>
      </c>
      <c r="DZ135" s="61">
        <f t="shared" si="54"/>
        <v>-1.0218412636855256</v>
      </c>
      <c r="EA135" s="61">
        <f t="shared" si="85"/>
        <v>44</v>
      </c>
      <c r="EB135" s="61">
        <f t="shared" si="93"/>
        <v>-0.3352781323971295</v>
      </c>
      <c r="EC135" s="61">
        <f t="shared" si="55"/>
        <v>11.707755198798752</v>
      </c>
      <c r="ED135" s="61">
        <f t="shared" si="86"/>
        <v>42</v>
      </c>
      <c r="EE135" s="61">
        <f t="shared" si="86"/>
        <v>24</v>
      </c>
      <c r="EF135" s="61">
        <f t="shared" si="87"/>
        <v>57.142857142857146</v>
      </c>
      <c r="EG135" s="61">
        <f t="shared" si="88"/>
        <v>5</v>
      </c>
      <c r="EH135" s="61">
        <f t="shared" si="89"/>
        <v>11.904761904761903</v>
      </c>
      <c r="EI135" s="61">
        <f t="shared" si="92"/>
        <v>14.092140921409211</v>
      </c>
      <c r="EJ135" s="61">
        <f t="shared" si="56"/>
        <v>3</v>
      </c>
      <c r="EK135" s="61">
        <f t="shared" si="90"/>
        <v>7.1428571428571423</v>
      </c>
      <c r="EL135" s="84"/>
      <c r="EM135" s="84"/>
      <c r="EN135" s="84"/>
      <c r="EO135" s="84"/>
    </row>
    <row r="136" spans="2:145" x14ac:dyDescent="0.4">
      <c r="B136" s="88">
        <v>1927</v>
      </c>
      <c r="C136" s="61"/>
      <c r="D136" s="61">
        <v>-17.424242424242419</v>
      </c>
      <c r="E136" s="61"/>
      <c r="F136" s="61"/>
      <c r="G136" s="61">
        <v>-8.356955721873641</v>
      </c>
      <c r="H136" s="61"/>
      <c r="I136" s="61"/>
      <c r="J136" s="61"/>
      <c r="K136" s="61"/>
      <c r="L136" s="61"/>
      <c r="M136" s="61">
        <v>2.32337100010561</v>
      </c>
      <c r="N136" s="61"/>
      <c r="O136" s="61"/>
      <c r="P136" s="61">
        <v>0.84745762711864181</v>
      </c>
      <c r="Q136" s="61">
        <f t="shared" si="105"/>
        <v>-5.652592379722952</v>
      </c>
      <c r="R136" s="61">
        <f t="shared" si="106"/>
        <v>-3.7547490473774996</v>
      </c>
      <c r="S136" s="61">
        <f t="shared" si="107"/>
        <v>2.32337100010561</v>
      </c>
      <c r="T136" s="61">
        <f t="shared" si="108"/>
        <v>4</v>
      </c>
      <c r="U136" s="61">
        <f t="array" ref="U136">SUM(IF($C136:$P136&lt;0,1,0))</f>
        <v>2</v>
      </c>
      <c r="V136" s="61">
        <f t="shared" si="102"/>
        <v>50</v>
      </c>
      <c r="W136" s="61">
        <f t="array" ref="W136">SUM(IF($C136:$P136&gt;20,1,0))</f>
        <v>0</v>
      </c>
      <c r="X136" s="61">
        <f t="shared" si="103"/>
        <v>0</v>
      </c>
      <c r="Y136" s="61">
        <f t="array" ref="Y136">SUM(IF(C136:P136&gt;40,1,0))</f>
        <v>0</v>
      </c>
      <c r="Z136" s="61">
        <f t="shared" si="104"/>
        <v>0</v>
      </c>
      <c r="AA136" s="61">
        <v>-8.6540855007218696</v>
      </c>
      <c r="AB136" s="61"/>
      <c r="AC136" s="61">
        <v>-1.8678566825592722</v>
      </c>
      <c r="AD136" s="61">
        <v>-5.364601910576944</v>
      </c>
      <c r="AE136" s="61">
        <v>-2.6070030457323452</v>
      </c>
      <c r="AF136" s="61">
        <v>-5.094043887147337</v>
      </c>
      <c r="AG136" s="61"/>
      <c r="AH136" s="61">
        <v>-5.1451672179345875</v>
      </c>
      <c r="AI136" s="61"/>
      <c r="AJ136" s="61"/>
      <c r="AK136" s="61">
        <v>-6.1882263254469887</v>
      </c>
      <c r="AL136" s="61">
        <v>-7.3937153419593393</v>
      </c>
      <c r="AM136" s="61">
        <f t="shared" si="94"/>
        <v>-5.289337489009835</v>
      </c>
      <c r="AN136" s="61">
        <f t="shared" si="58"/>
        <v>-5.2548845642557662</v>
      </c>
      <c r="AO136" s="61">
        <f t="shared" si="59"/>
        <v>-1.8678566825592722</v>
      </c>
      <c r="AP136" s="61">
        <f t="shared" si="60"/>
        <v>8</v>
      </c>
      <c r="AQ136" s="61">
        <f t="array" ref="AQ136">SUM(IF($AA136:$AL136&lt;0,1,0))</f>
        <v>8</v>
      </c>
      <c r="AR136" s="61">
        <f t="shared" si="61"/>
        <v>100</v>
      </c>
      <c r="AS136" s="61">
        <f t="array" ref="AS136">SUM(IF($AA136:$AL136&gt;20,1,0))</f>
        <v>0</v>
      </c>
      <c r="AT136" s="61">
        <f t="shared" si="62"/>
        <v>0</v>
      </c>
      <c r="AU136" s="61">
        <f t="array" ref="AU136">SUM(IF(AA136:AL136&gt;40,1,0))</f>
        <v>0</v>
      </c>
      <c r="AV136" s="61">
        <f t="shared" si="63"/>
        <v>0</v>
      </c>
      <c r="AW136" s="61">
        <v>2.8820174121885369</v>
      </c>
      <c r="AX136" s="61">
        <v>4.0184777262131339</v>
      </c>
      <c r="AY136" s="61">
        <v>-2.7619414034719387</v>
      </c>
      <c r="AZ136" s="61">
        <v>2.7310987936094029</v>
      </c>
      <c r="BA136" s="61">
        <v>5.0835196991002816</v>
      </c>
      <c r="BB136" s="61">
        <v>4.8511006962203735</v>
      </c>
      <c r="BC136" s="61">
        <v>8.7783840715126864</v>
      </c>
      <c r="BD136" s="61">
        <v>7.6190550747847627</v>
      </c>
      <c r="BE136" s="61">
        <v>-19.107551487414192</v>
      </c>
      <c r="BF136" s="61">
        <v>1.0127554387607003</v>
      </c>
      <c r="BG136" s="61">
        <v>-8.6304131815334895</v>
      </c>
      <c r="BH136" s="61">
        <v>4.7753457280048304</v>
      </c>
      <c r="BI136" s="61">
        <v>5.9979101358411802</v>
      </c>
      <c r="BJ136" s="61" t="s">
        <v>25</v>
      </c>
      <c r="BK136" s="61">
        <v>3.3487658759642502</v>
      </c>
      <c r="BL136" s="61">
        <v>-1.1018016272762443</v>
      </c>
      <c r="BM136" s="61">
        <v>4.941486969742396</v>
      </c>
      <c r="BN136" s="61">
        <v>-4.7586033030560975</v>
      </c>
      <c r="BO136" s="61">
        <f t="shared" si="64"/>
        <v>1.1576239187759163</v>
      </c>
      <c r="BP136" s="61">
        <f t="shared" si="65"/>
        <v>3.3487658759642502</v>
      </c>
      <c r="BQ136" s="61">
        <f t="shared" si="66"/>
        <v>8.7783840715126864</v>
      </c>
      <c r="BR136" s="61">
        <f t="shared" si="67"/>
        <v>18</v>
      </c>
      <c r="BS136" s="61">
        <f t="array" ref="BS136">SUM(IF($AW136:$BN136&lt;0,1,0))</f>
        <v>5</v>
      </c>
      <c r="BT136" s="61">
        <f t="shared" si="68"/>
        <v>27.777777777777779</v>
      </c>
      <c r="BU136" s="61">
        <f t="array" ref="BU136">SUM(IF($AW136:$BN136&gt;20,1,0))</f>
        <v>1</v>
      </c>
      <c r="BV136" s="61">
        <f t="shared" si="69"/>
        <v>5.5555555555555554</v>
      </c>
      <c r="BW136" s="61">
        <f t="array" ref="BW136">SUM(IF(AW136:BN136&gt;40,1,0))</f>
        <v>1</v>
      </c>
      <c r="BX136" s="61">
        <f t="shared" si="70"/>
        <v>5.5555555555555554</v>
      </c>
      <c r="BY136" s="61">
        <v>-0.52950075642964356</v>
      </c>
      <c r="BZ136" s="61"/>
      <c r="CA136" s="61">
        <v>0.16535971939716387</v>
      </c>
      <c r="CB136" s="61">
        <v>-1.5816650285934717</v>
      </c>
      <c r="CC136" s="61">
        <v>-9.9824259441901564</v>
      </c>
      <c r="CD136" s="61"/>
      <c r="CE136" s="61"/>
      <c r="CF136" s="61"/>
      <c r="CG136" s="61"/>
      <c r="CH136" s="61"/>
      <c r="CI136" s="61"/>
      <c r="CJ136" s="61">
        <v>-4.7656817455475178</v>
      </c>
      <c r="CK136" s="61"/>
      <c r="CL136" s="61"/>
      <c r="CM136" s="61"/>
      <c r="CN136" s="61">
        <v>-5.3088554216867445</v>
      </c>
      <c r="CO136" s="61">
        <v>-4.1888804265041992</v>
      </c>
      <c r="CP136" s="61">
        <v>-4.6557065435932667</v>
      </c>
      <c r="CQ136" s="61">
        <f t="shared" si="71"/>
        <v>-3.8559195183934794</v>
      </c>
      <c r="CR136" s="61">
        <f t="shared" si="72"/>
        <v>-4.4222934850487334</v>
      </c>
      <c r="CS136" s="61">
        <f t="shared" si="73"/>
        <v>0.16535971939716387</v>
      </c>
      <c r="CT136" s="61">
        <f t="shared" si="74"/>
        <v>8</v>
      </c>
      <c r="CU136" s="61">
        <f t="array" ref="CU136">SUM(IF($BY136:$CP136&lt;0,1,0))</f>
        <v>7</v>
      </c>
      <c r="CV136" s="61">
        <f t="shared" si="75"/>
        <v>87.5</v>
      </c>
      <c r="CW136" s="61">
        <f t="array" ref="CW136">SUM(IF($BY136:$CP136&gt;20,1,0))</f>
        <v>0</v>
      </c>
      <c r="CX136" s="61">
        <f t="shared" si="76"/>
        <v>0</v>
      </c>
      <c r="CY136" s="61">
        <f t="array" ref="CY136">SUM(IF(BY136:CP136&gt;40,1,0))</f>
        <v>0</v>
      </c>
      <c r="CZ136" s="61">
        <f t="shared" si="77"/>
        <v>0</v>
      </c>
      <c r="DA136" s="61">
        <v>-1.5033776328005775</v>
      </c>
      <c r="DB136" s="61">
        <v>-1.7005626511723406</v>
      </c>
      <c r="DC136" s="61">
        <f t="shared" si="78"/>
        <v>-1.6019701419864592</v>
      </c>
      <c r="DD136" s="61">
        <f t="shared" si="79"/>
        <v>-1.6019701419864592</v>
      </c>
      <c r="DE136" s="61">
        <f t="shared" si="80"/>
        <v>-1.5033776328005775</v>
      </c>
      <c r="DF136" s="61">
        <f t="shared" si="81"/>
        <v>2</v>
      </c>
      <c r="DG136" s="61">
        <f t="array" ref="DG136">SUM(IF($DA136:$DB136&lt;0,1,0))</f>
        <v>2</v>
      </c>
      <c r="DH136" s="61">
        <f t="shared" si="82"/>
        <v>100</v>
      </c>
      <c r="DI136" s="61">
        <f t="array" ref="DI136">SUM(IF($DA136:$DB136&gt;20,1,0))</f>
        <v>0</v>
      </c>
      <c r="DJ136" s="61">
        <f t="shared" si="83"/>
        <v>0</v>
      </c>
      <c r="DK136" s="61">
        <f t="array" ref="DK136">SUM(IF(DA136:DB136&gt;40,1,0))</f>
        <v>0</v>
      </c>
      <c r="DL136" s="61">
        <f t="shared" si="84"/>
        <v>0</v>
      </c>
      <c r="DM136" s="61">
        <v>-0.50440105174082361</v>
      </c>
      <c r="DN136" s="61">
        <v>-0.61359504943596643</v>
      </c>
      <c r="DO136" s="61">
        <f t="shared" si="95"/>
        <v>-0.55899805058839502</v>
      </c>
      <c r="DP136" s="61">
        <f t="shared" si="96"/>
        <v>-0.55899805058839502</v>
      </c>
      <c r="DQ136" s="61">
        <f t="shared" si="97"/>
        <v>-0.50440105174082361</v>
      </c>
      <c r="DR136" s="61">
        <f t="shared" si="98"/>
        <v>2</v>
      </c>
      <c r="DS136" s="61">
        <f t="array" ref="DS136">SUM(IF($DM136:$DN136&lt;0,1,0))</f>
        <v>2</v>
      </c>
      <c r="DT136" s="61">
        <f t="shared" si="99"/>
        <v>100</v>
      </c>
      <c r="DU136" s="61">
        <f t="array" ref="DU136">SUM(IF($DM136:$DN136&gt;20,1,0))</f>
        <v>0</v>
      </c>
      <c r="DV136" s="61">
        <f t="shared" si="100"/>
        <v>0</v>
      </c>
      <c r="DW136" s="61">
        <f t="array" ref="DW136">SUM(IF(DM136:DN136&gt;40,1,0))</f>
        <v>0</v>
      </c>
      <c r="DX136" s="61">
        <f t="shared" si="101"/>
        <v>0</v>
      </c>
      <c r="DY136" s="61">
        <f t="shared" si="91"/>
        <v>-1.961335496197012</v>
      </c>
      <c r="DZ136" s="61">
        <f t="shared" si="54"/>
        <v>-1.5816650285934717</v>
      </c>
      <c r="EA136" s="61">
        <f t="shared" si="85"/>
        <v>8.7783840715126864</v>
      </c>
      <c r="EB136" s="61">
        <f t="shared" si="93"/>
        <v>0.47965620479141108</v>
      </c>
      <c r="EC136" s="61">
        <f t="shared" si="55"/>
        <v>6.04657630630469</v>
      </c>
      <c r="ED136" s="61">
        <f t="shared" si="86"/>
        <v>42</v>
      </c>
      <c r="EE136" s="61">
        <f t="shared" si="86"/>
        <v>26</v>
      </c>
      <c r="EF136" s="61">
        <f t="shared" si="87"/>
        <v>61.904761904761905</v>
      </c>
      <c r="EG136" s="61">
        <f t="shared" si="88"/>
        <v>1</v>
      </c>
      <c r="EH136" s="61">
        <f t="shared" si="89"/>
        <v>2.3809523809523809</v>
      </c>
      <c r="EI136" s="61">
        <f t="shared" si="92"/>
        <v>11.643437862950057</v>
      </c>
      <c r="EJ136" s="61">
        <f t="shared" si="56"/>
        <v>1</v>
      </c>
      <c r="EK136" s="61">
        <f t="shared" si="90"/>
        <v>2.3809523809523809</v>
      </c>
      <c r="EL136" s="84"/>
      <c r="EM136" s="84"/>
      <c r="EN136" s="84"/>
      <c r="EO136" s="84"/>
    </row>
    <row r="137" spans="2:145" x14ac:dyDescent="0.4">
      <c r="B137" s="88">
        <v>1928</v>
      </c>
      <c r="C137" s="61"/>
      <c r="D137" s="61">
        <v>-9.1743119266055047</v>
      </c>
      <c r="E137" s="61"/>
      <c r="F137" s="61"/>
      <c r="G137" s="61">
        <v>4.5057024001366752</v>
      </c>
      <c r="H137" s="61"/>
      <c r="I137" s="61"/>
      <c r="J137" s="61"/>
      <c r="K137" s="61"/>
      <c r="L137" s="61"/>
      <c r="M137" s="61">
        <v>-0.75859221797914833</v>
      </c>
      <c r="N137" s="61"/>
      <c r="O137" s="61"/>
      <c r="P137" s="61">
        <v>0.84033613445377853</v>
      </c>
      <c r="Q137" s="61">
        <f t="shared" si="105"/>
        <v>-1.1467164024985499</v>
      </c>
      <c r="R137" s="61">
        <f t="shared" si="106"/>
        <v>4.0871958237315043E-2</v>
      </c>
      <c r="S137" s="61">
        <f t="shared" si="107"/>
        <v>4.5057024001366752</v>
      </c>
      <c r="T137" s="61">
        <f t="shared" si="108"/>
        <v>4</v>
      </c>
      <c r="U137" s="61">
        <f t="array" ref="U137">SUM(IF($C137:$P137&lt;0,1,0))</f>
        <v>2</v>
      </c>
      <c r="V137" s="61">
        <f t="shared" si="102"/>
        <v>50</v>
      </c>
      <c r="W137" s="61">
        <f t="array" ref="W137">SUM(IF($C137:$P137&gt;20,1,0))</f>
        <v>0</v>
      </c>
      <c r="X137" s="61">
        <f t="shared" si="103"/>
        <v>0</v>
      </c>
      <c r="Y137" s="61">
        <f t="array" ref="Y137">SUM(IF(C137:P137&gt;40,1,0))</f>
        <v>0</v>
      </c>
      <c r="Z137" s="61">
        <f t="shared" si="104"/>
        <v>0</v>
      </c>
      <c r="AA137" s="61">
        <v>-10.235618115055084</v>
      </c>
      <c r="AB137" s="61"/>
      <c r="AC137" s="61">
        <v>-6.464386817170257</v>
      </c>
      <c r="AD137" s="61">
        <v>-1.8321971179645236</v>
      </c>
      <c r="AE137" s="61">
        <v>-1.0250531722341458</v>
      </c>
      <c r="AF137" s="61">
        <v>-2.229562345169267</v>
      </c>
      <c r="AG137" s="61"/>
      <c r="AH137" s="61">
        <v>-4.6106160402944685</v>
      </c>
      <c r="AI137" s="61"/>
      <c r="AJ137" s="61"/>
      <c r="AK137" s="61">
        <v>2.0154913830440879</v>
      </c>
      <c r="AL137" s="61">
        <v>1.1976047904191489</v>
      </c>
      <c r="AM137" s="61">
        <f t="shared" si="94"/>
        <v>-2.8980421793030633</v>
      </c>
      <c r="AN137" s="61">
        <f t="shared" si="58"/>
        <v>-2.0308797315668952</v>
      </c>
      <c r="AO137" s="61">
        <f t="shared" si="59"/>
        <v>2.0154913830440879</v>
      </c>
      <c r="AP137" s="61">
        <f t="shared" si="60"/>
        <v>8</v>
      </c>
      <c r="AQ137" s="61">
        <f t="array" ref="AQ137">SUM(IF($AA137:$AL137&lt;0,1,0))</f>
        <v>6</v>
      </c>
      <c r="AR137" s="61">
        <f t="shared" si="61"/>
        <v>75</v>
      </c>
      <c r="AS137" s="61">
        <f t="array" ref="AS137">SUM(IF($AA137:$AL137&gt;20,1,0))</f>
        <v>0</v>
      </c>
      <c r="AT137" s="61">
        <f t="shared" si="62"/>
        <v>0</v>
      </c>
      <c r="AU137" s="61">
        <f t="array" ref="AU137">SUM(IF(AA137:AL137&gt;40,1,0))</f>
        <v>0</v>
      </c>
      <c r="AV137" s="61">
        <f t="shared" si="63"/>
        <v>0</v>
      </c>
      <c r="AW137" s="61">
        <v>1.872385954673669</v>
      </c>
      <c r="AX137" s="61">
        <v>4.3484518277889714</v>
      </c>
      <c r="AY137" s="61">
        <v>-2.2732722651191839</v>
      </c>
      <c r="AZ137" s="61">
        <v>1.8596655669514854</v>
      </c>
      <c r="BA137" s="61">
        <v>0.46590982021443866</v>
      </c>
      <c r="BB137" s="61">
        <v>0.9253313821235345</v>
      </c>
      <c r="BC137" s="61">
        <v>-1.6331161088784456</v>
      </c>
      <c r="BD137" s="61">
        <v>4.0707975637357974</v>
      </c>
      <c r="BE137" s="61">
        <v>1.2729844413012703</v>
      </c>
      <c r="BF137" s="61">
        <v>-0.94320571150261301</v>
      </c>
      <c r="BG137" s="61">
        <v>-5.6432464216645748</v>
      </c>
      <c r="BH137" s="61">
        <v>3.216374269005859</v>
      </c>
      <c r="BI137" s="61">
        <v>-3.5272797110214054</v>
      </c>
      <c r="BJ137" s="61">
        <v>6.6605839416058243</v>
      </c>
      <c r="BK137" s="61">
        <v>-4.1278966833676023</v>
      </c>
      <c r="BL137" s="61">
        <v>0.31430119635100218</v>
      </c>
      <c r="BM137" s="61">
        <v>6.8220540343607983</v>
      </c>
      <c r="BN137" s="61">
        <v>-0.69022260698754134</v>
      </c>
      <c r="BO137" s="61">
        <f t="shared" si="64"/>
        <v>0.72170002719840465</v>
      </c>
      <c r="BP137" s="61">
        <f t="shared" si="65"/>
        <v>0.69562060116898661</v>
      </c>
      <c r="BQ137" s="61">
        <f t="shared" si="66"/>
        <v>6.8220540343607983</v>
      </c>
      <c r="BR137" s="61">
        <f t="shared" si="67"/>
        <v>18</v>
      </c>
      <c r="BS137" s="61">
        <f t="array" ref="BS137">SUM(IF($AW137:$BN137&lt;0,1,0))</f>
        <v>7</v>
      </c>
      <c r="BT137" s="61">
        <f t="shared" si="68"/>
        <v>38.888888888888886</v>
      </c>
      <c r="BU137" s="61">
        <f t="array" ref="BU137">SUM(IF($AW137:$BN137&gt;20,1,0))</f>
        <v>0</v>
      </c>
      <c r="BV137" s="61">
        <f t="shared" si="69"/>
        <v>0</v>
      </c>
      <c r="BW137" s="61">
        <f t="array" ref="BW137">SUM(IF(AW137:BN137&gt;40,1,0))</f>
        <v>0</v>
      </c>
      <c r="BX137" s="61">
        <f t="shared" si="70"/>
        <v>0</v>
      </c>
      <c r="BY137" s="61">
        <v>-5.9127453881819152</v>
      </c>
      <c r="BZ137" s="61"/>
      <c r="CA137" s="61">
        <v>5.1172294955836932</v>
      </c>
      <c r="CB137" s="61">
        <v>4.2335079689708586</v>
      </c>
      <c r="CC137" s="61">
        <v>0.32770912397625107</v>
      </c>
      <c r="CD137" s="61"/>
      <c r="CE137" s="61"/>
      <c r="CF137" s="61"/>
      <c r="CG137" s="61"/>
      <c r="CH137" s="61"/>
      <c r="CI137" s="61"/>
      <c r="CJ137" s="61">
        <v>-3.5865065529686668</v>
      </c>
      <c r="CK137" s="61"/>
      <c r="CL137" s="61"/>
      <c r="CM137" s="61"/>
      <c r="CN137" s="61">
        <v>-5.5203721682847915</v>
      </c>
      <c r="CO137" s="61">
        <v>0.95389507154213271</v>
      </c>
      <c r="CP137" s="61">
        <v>-0.57521857534967735</v>
      </c>
      <c r="CQ137" s="61">
        <f t="shared" si="71"/>
        <v>-0.62031262808901455</v>
      </c>
      <c r="CR137" s="61">
        <f t="shared" si="72"/>
        <v>-0.12375472568671314</v>
      </c>
      <c r="CS137" s="61">
        <f t="shared" si="73"/>
        <v>5.1172294955836932</v>
      </c>
      <c r="CT137" s="61">
        <f t="shared" si="74"/>
        <v>8</v>
      </c>
      <c r="CU137" s="61">
        <f t="array" ref="CU137">SUM(IF($BY137:$CP137&lt;0,1,0))</f>
        <v>4</v>
      </c>
      <c r="CV137" s="61">
        <f t="shared" si="75"/>
        <v>50</v>
      </c>
      <c r="CW137" s="61">
        <f t="array" ref="CW137">SUM(IF($BY137:$CP137&gt;20,1,0))</f>
        <v>0</v>
      </c>
      <c r="CX137" s="61">
        <f t="shared" si="76"/>
        <v>0</v>
      </c>
      <c r="CY137" s="61">
        <f t="array" ref="CY137">SUM(IF(BY137:CP137&gt;40,1,0))</f>
        <v>0</v>
      </c>
      <c r="CZ137" s="61">
        <f t="shared" si="77"/>
        <v>0</v>
      </c>
      <c r="DA137" s="61">
        <v>-0.13650073220641515</v>
      </c>
      <c r="DB137" s="61">
        <v>-1.3461256854898433</v>
      </c>
      <c r="DC137" s="61">
        <f t="shared" si="78"/>
        <v>-0.74131320884812923</v>
      </c>
      <c r="DD137" s="61">
        <f t="shared" si="79"/>
        <v>-0.74131320884812923</v>
      </c>
      <c r="DE137" s="61">
        <f t="shared" si="80"/>
        <v>-0.13650073220641515</v>
      </c>
      <c r="DF137" s="61">
        <f t="shared" si="81"/>
        <v>2</v>
      </c>
      <c r="DG137" s="61">
        <f t="array" ref="DG137">SUM(IF($DA137:$DB137&lt;0,1,0))</f>
        <v>2</v>
      </c>
      <c r="DH137" s="61">
        <f t="shared" si="82"/>
        <v>100</v>
      </c>
      <c r="DI137" s="61">
        <f t="array" ref="DI137">SUM(IF($DA137:$DB137&gt;20,1,0))</f>
        <v>0</v>
      </c>
      <c r="DJ137" s="61">
        <f t="shared" si="83"/>
        <v>0</v>
      </c>
      <c r="DK137" s="61">
        <f t="array" ref="DK137">SUM(IF(DA137:DB137&gt;40,1,0))</f>
        <v>0</v>
      </c>
      <c r="DL137" s="61">
        <f t="shared" si="84"/>
        <v>0</v>
      </c>
      <c r="DM137" s="61">
        <v>-1.8703416215677737</v>
      </c>
      <c r="DN137" s="61">
        <v>0.31052913394915427</v>
      </c>
      <c r="DO137" s="61">
        <f t="shared" si="95"/>
        <v>-0.77990624380930973</v>
      </c>
      <c r="DP137" s="61">
        <f t="shared" si="96"/>
        <v>-0.77990624380930984</v>
      </c>
      <c r="DQ137" s="61">
        <f t="shared" si="97"/>
        <v>0.31052913394915427</v>
      </c>
      <c r="DR137" s="61">
        <f t="shared" si="98"/>
        <v>2</v>
      </c>
      <c r="DS137" s="61">
        <f t="array" ref="DS137">SUM(IF($DM137:$DN137&lt;0,1,0))</f>
        <v>1</v>
      </c>
      <c r="DT137" s="61">
        <f t="shared" si="99"/>
        <v>50</v>
      </c>
      <c r="DU137" s="61">
        <f t="array" ref="DU137">SUM(IF($DM137:$DN137&gt;20,1,0))</f>
        <v>0</v>
      </c>
      <c r="DV137" s="61">
        <f t="shared" si="100"/>
        <v>0</v>
      </c>
      <c r="DW137" s="61">
        <f t="array" ref="DW137">SUM(IF(DM137:DN137&gt;40,1,0))</f>
        <v>0</v>
      </c>
      <c r="DX137" s="61">
        <f t="shared" si="101"/>
        <v>0</v>
      </c>
      <c r="DY137" s="61">
        <f t="shared" si="91"/>
        <v>-0.54251291630653398</v>
      </c>
      <c r="DZ137" s="61">
        <f t="shared" ref="DZ137:DZ200" si="109">MEDIAN($C137:$P137,$AA137:$AL137,$AW137:$BN137,$BY137:$CP137,$DA137:$DB137,$DM137:$DN137)</f>
        <v>-0.35585965377804624</v>
      </c>
      <c r="EA137" s="61">
        <f t="shared" si="85"/>
        <v>6.8220540343607983</v>
      </c>
      <c r="EB137" s="61">
        <f t="shared" si="93"/>
        <v>1.0795453108693749</v>
      </c>
      <c r="EC137" s="61">
        <f t="shared" ref="EC137:EC200" si="110">STDEV($C137:$P137,$AA137:$AL137,$AW137:$BN137,$BY137:$CP137,$DA137:$DB137,$DM137:$DN137)</f>
        <v>3.89581758167727</v>
      </c>
      <c r="ED137" s="61">
        <f t="shared" si="86"/>
        <v>42</v>
      </c>
      <c r="EE137" s="61">
        <f t="shared" si="86"/>
        <v>22</v>
      </c>
      <c r="EF137" s="61">
        <f t="shared" si="87"/>
        <v>52.38095238095238</v>
      </c>
      <c r="EG137" s="61">
        <f t="shared" si="88"/>
        <v>0</v>
      </c>
      <c r="EH137" s="61">
        <f t="shared" si="89"/>
        <v>0</v>
      </c>
      <c r="EI137" s="61">
        <f t="shared" si="92"/>
        <v>9.204413472706154</v>
      </c>
      <c r="EJ137" s="61">
        <f t="shared" ref="EJ137:EJ200" si="111">Y137+AU137+BW137+CY137+DK137+DW137</f>
        <v>0</v>
      </c>
      <c r="EK137" s="61">
        <f t="shared" si="90"/>
        <v>0</v>
      </c>
      <c r="EL137" s="84"/>
      <c r="EM137" s="84"/>
      <c r="EN137" s="84"/>
      <c r="EO137" s="84"/>
    </row>
    <row r="138" spans="2:145" x14ac:dyDescent="0.4">
      <c r="B138" s="88">
        <v>1929</v>
      </c>
      <c r="C138" s="61"/>
      <c r="D138" s="61">
        <v>-5.0505050505050502</v>
      </c>
      <c r="E138" s="61"/>
      <c r="F138" s="61"/>
      <c r="G138" s="61">
        <v>-3.3396603422542688</v>
      </c>
      <c r="H138" s="61"/>
      <c r="I138" s="61"/>
      <c r="J138" s="61"/>
      <c r="K138" s="61"/>
      <c r="L138" s="61"/>
      <c r="M138" s="61">
        <v>-1.5235817170194013</v>
      </c>
      <c r="N138" s="61"/>
      <c r="O138" s="61"/>
      <c r="P138" s="61">
        <v>0</v>
      </c>
      <c r="Q138" s="61">
        <f t="shared" si="105"/>
        <v>-2.4784367774446796</v>
      </c>
      <c r="R138" s="61">
        <f t="shared" si="106"/>
        <v>-2.431621029636835</v>
      </c>
      <c r="S138" s="61">
        <f t="shared" si="107"/>
        <v>0</v>
      </c>
      <c r="T138" s="61">
        <f t="shared" si="108"/>
        <v>4</v>
      </c>
      <c r="U138" s="61">
        <f t="array" ref="U138">SUM(IF($C138:$P138&lt;0,1,0))</f>
        <v>3</v>
      </c>
      <c r="V138" s="61">
        <f t="shared" si="102"/>
        <v>75</v>
      </c>
      <c r="W138" s="61">
        <f t="array" ref="W138">SUM(IF($C138:$P138&gt;20,1,0))</f>
        <v>0</v>
      </c>
      <c r="X138" s="61">
        <f t="shared" si="103"/>
        <v>0</v>
      </c>
      <c r="Y138" s="61">
        <f t="array" ref="Y138">SUM(IF(C138:P138&gt;40,1,0))</f>
        <v>0</v>
      </c>
      <c r="Z138" s="61">
        <f t="shared" si="104"/>
        <v>0</v>
      </c>
      <c r="AA138" s="61">
        <v>18.059918889587024</v>
      </c>
      <c r="AB138" s="61"/>
      <c r="AC138" s="61">
        <v>-0.68198698318327045</v>
      </c>
      <c r="AD138" s="61">
        <v>2.1739623070944569</v>
      </c>
      <c r="AE138" s="61">
        <v>-5.4990820534884568</v>
      </c>
      <c r="AF138" s="61">
        <v>0</v>
      </c>
      <c r="AG138" s="61"/>
      <c r="AH138" s="61">
        <v>-3.2493907392363908</v>
      </c>
      <c r="AI138" s="61"/>
      <c r="AJ138" s="61"/>
      <c r="AK138" s="61">
        <v>0.85266591175247042</v>
      </c>
      <c r="AL138" s="61">
        <v>3.8132807363576715</v>
      </c>
      <c r="AM138" s="61">
        <f t="shared" si="94"/>
        <v>1.9336710086104376</v>
      </c>
      <c r="AN138" s="61">
        <f t="shared" ref="AN138:AN201" si="112">MEDIAN($AA138:$AL138)</f>
        <v>0.42633295587623521</v>
      </c>
      <c r="AO138" s="61">
        <f t="shared" ref="AO138:AO201" si="113">MAX($AA138:$AL138)</f>
        <v>18.059918889587024</v>
      </c>
      <c r="AP138" s="61">
        <f t="shared" ref="AP138:AP201" si="114">COUNTA(AA138:AL138)</f>
        <v>8</v>
      </c>
      <c r="AQ138" s="61">
        <f t="array" ref="AQ138">SUM(IF($AA138:$AL138&lt;0,1,0))</f>
        <v>3</v>
      </c>
      <c r="AR138" s="61">
        <f t="shared" ref="AR138:AR201" si="115">100*AQ138/AP138</f>
        <v>37.5</v>
      </c>
      <c r="AS138" s="61">
        <f t="array" ref="AS138">SUM(IF($AA138:$AL138&gt;20,1,0))</f>
        <v>0</v>
      </c>
      <c r="AT138" s="61">
        <f t="shared" ref="AT138:AT201" si="116">100*(AS138/$AP138)</f>
        <v>0</v>
      </c>
      <c r="AU138" s="61">
        <f t="array" ref="AU138">SUM(IF(AA138:AL138&gt;40,1,0))</f>
        <v>0</v>
      </c>
      <c r="AV138" s="61">
        <f t="shared" ref="AV138:AV201" si="117">100*(AU138/AP138)</f>
        <v>0</v>
      </c>
      <c r="AW138" s="61">
        <v>3.6663961426457239</v>
      </c>
      <c r="AX138" s="61">
        <v>5.5563217937855898</v>
      </c>
      <c r="AY138" s="61">
        <v>0</v>
      </c>
      <c r="AZ138" s="61">
        <v>-1.9236295898113203</v>
      </c>
      <c r="BA138" s="61">
        <v>-2.3173346567411115</v>
      </c>
      <c r="BB138" s="61">
        <v>-6.5594791872168962E-2</v>
      </c>
      <c r="BC138" s="61">
        <v>-5.0042315023118062</v>
      </c>
      <c r="BD138" s="61">
        <v>-4.3367423357358179</v>
      </c>
      <c r="BE138" s="61">
        <v>2.0949720670391079</v>
      </c>
      <c r="BF138" s="61">
        <v>-0.29860769664334741</v>
      </c>
      <c r="BG138" s="61">
        <v>-3.2791680790678015</v>
      </c>
      <c r="BH138" s="61">
        <v>0.94428706326723322</v>
      </c>
      <c r="BI138" s="61">
        <v>3.2671260640454105</v>
      </c>
      <c r="BJ138" s="61">
        <v>0</v>
      </c>
      <c r="BK138" s="61">
        <v>0.55669528612678831</v>
      </c>
      <c r="BL138" s="61">
        <v>-2.1029573374669441</v>
      </c>
      <c r="BM138" s="61">
        <v>7.47691549204729</v>
      </c>
      <c r="BN138" s="61">
        <v>0.96730070615207808</v>
      </c>
      <c r="BO138" s="61">
        <f t="shared" ref="BO138:BO201" si="118">AVERAGE(AW138:BN138)</f>
        <v>0.28898603474771695</v>
      </c>
      <c r="BP138" s="61">
        <f t="shared" ref="BP138:BP201" si="119">MEDIAN($AW138:$BN138)</f>
        <v>0</v>
      </c>
      <c r="BQ138" s="61">
        <f t="shared" ref="BQ138:BQ201" si="120">MAX($AW138:$BN138)</f>
        <v>7.47691549204729</v>
      </c>
      <c r="BR138" s="61">
        <f t="shared" ref="BR138:BR201" si="121">COUNTA(AW138:BN138)</f>
        <v>18</v>
      </c>
      <c r="BS138" s="61">
        <f t="array" ref="BS138">SUM(IF($AW138:$BN138&lt;0,1,0))</f>
        <v>8</v>
      </c>
      <c r="BT138" s="61">
        <f t="shared" ref="BT138:BT201" si="122">100*BS138/BR138</f>
        <v>44.444444444444443</v>
      </c>
      <c r="BU138" s="61">
        <f t="array" ref="BU138">SUM(IF($AW138:$BN138&gt;20,1,0))</f>
        <v>0</v>
      </c>
      <c r="BV138" s="61">
        <f t="shared" ref="BV138:BV201" si="123">100*(BU138/$BR138)</f>
        <v>0</v>
      </c>
      <c r="BW138" s="61">
        <f t="array" ref="BW138">SUM(IF(AW138:BN138&gt;40,1,0))</f>
        <v>0</v>
      </c>
      <c r="BX138" s="61">
        <f t="shared" ref="BX138:BX201" si="124">100*(BW138/BR138)</f>
        <v>0</v>
      </c>
      <c r="BY138" s="61">
        <v>6.6326601914611212</v>
      </c>
      <c r="BZ138" s="61"/>
      <c r="CA138" s="61">
        <v>-2.2067014107152896</v>
      </c>
      <c r="CB138" s="61">
        <v>7.3822558759653383</v>
      </c>
      <c r="CC138" s="61">
        <v>4.3737479087744573</v>
      </c>
      <c r="CD138" s="61"/>
      <c r="CE138" s="61"/>
      <c r="CF138" s="61"/>
      <c r="CG138" s="61"/>
      <c r="CH138" s="61"/>
      <c r="CI138" s="61"/>
      <c r="CJ138" s="61">
        <v>-0.7986246315555956</v>
      </c>
      <c r="CK138" s="61"/>
      <c r="CL138" s="61"/>
      <c r="CM138" s="61"/>
      <c r="CN138" s="61">
        <v>-1.7949717514124277</v>
      </c>
      <c r="CO138" s="61">
        <v>3.0708661417322878</v>
      </c>
      <c r="CP138" s="61">
        <v>-4.5520780931585003</v>
      </c>
      <c r="CQ138" s="61">
        <f t="shared" ref="CQ138:CQ201" si="125">AVERAGE(BY138:CP138)</f>
        <v>1.5133942788864241</v>
      </c>
      <c r="CR138" s="61">
        <f t="shared" ref="CR138:CR201" si="126">MEDIAN($BY138:$CP138)</f>
        <v>1.1361207550883461</v>
      </c>
      <c r="CS138" s="61">
        <f t="shared" ref="CS138:CS201" si="127">MAX($BY138:$CP138)</f>
        <v>7.3822558759653383</v>
      </c>
      <c r="CT138" s="61">
        <f t="shared" ref="CT138:CT201" si="128">COUNTA(BY138:CP138)</f>
        <v>8</v>
      </c>
      <c r="CU138" s="61">
        <f t="array" ref="CU138">SUM(IF($BY138:$CP138&lt;0,1,0))</f>
        <v>4</v>
      </c>
      <c r="CV138" s="61">
        <f t="shared" ref="CV138:CV201" si="129">100*CU138/CT138</f>
        <v>50</v>
      </c>
      <c r="CW138" s="61">
        <f t="array" ref="CW138">SUM(IF($BY138:$CP138&gt;20,1,0))</f>
        <v>0</v>
      </c>
      <c r="CX138" s="61">
        <f t="shared" ref="CX138:CX201" si="130">100*(CW138/$CT138)</f>
        <v>0</v>
      </c>
      <c r="CY138" s="61">
        <f t="array" ref="CY138">SUM(IF(BY138:CP138&gt;40,1,0))</f>
        <v>0</v>
      </c>
      <c r="CZ138" s="61">
        <f t="shared" ref="CZ138:CZ201" si="131">100*(CY138/CT138)</f>
        <v>0</v>
      </c>
      <c r="DA138" s="61">
        <v>1.0877682588387778</v>
      </c>
      <c r="DB138" s="61">
        <v>7.5120049446108448</v>
      </c>
      <c r="DC138" s="61">
        <f t="shared" ref="DC138:DC201" si="132">AVERAGE(DA138:DB138)</f>
        <v>4.2998866017248112</v>
      </c>
      <c r="DD138" s="61">
        <f t="shared" ref="DD138:DD201" si="133">MEDIAN($DA138:$DB138)</f>
        <v>4.2998866017248112</v>
      </c>
      <c r="DE138" s="61">
        <f t="shared" ref="DE138:DE201" si="134">MAX($DA138:$DB138)</f>
        <v>7.5120049446108448</v>
      </c>
      <c r="DF138" s="61">
        <f t="shared" ref="DF138:DF201" si="135">COUNTA(DA138:DB138)</f>
        <v>2</v>
      </c>
      <c r="DG138" s="61">
        <f t="array" ref="DG138">SUM(IF($DA138:$DB138&lt;0,1,0))</f>
        <v>0</v>
      </c>
      <c r="DH138" s="61">
        <f t="shared" ref="DH138:DH201" si="136">100*DG138/DF138</f>
        <v>0</v>
      </c>
      <c r="DI138" s="61">
        <f t="array" ref="DI138">SUM(IF($DA138:$DB138&gt;20,1,0))</f>
        <v>0</v>
      </c>
      <c r="DJ138" s="61">
        <f t="shared" ref="DJ138:DJ201" si="137">100*(DI138/$DF138)</f>
        <v>0</v>
      </c>
      <c r="DK138" s="61">
        <f t="array" ref="DK138">SUM(IF(DA138:DB138&gt;40,1,0))</f>
        <v>0</v>
      </c>
      <c r="DL138" s="61">
        <f t="shared" ref="DL138:DL201" si="138">100*(DK138/DF138)</f>
        <v>0</v>
      </c>
      <c r="DM138" s="61">
        <v>3.3886292649634089</v>
      </c>
      <c r="DN138" s="61">
        <v>-0.30861247068420478</v>
      </c>
      <c r="DO138" s="61">
        <f t="shared" si="95"/>
        <v>1.5400083971396021</v>
      </c>
      <c r="DP138" s="61">
        <f t="shared" si="96"/>
        <v>1.5400083971396019</v>
      </c>
      <c r="DQ138" s="61">
        <f t="shared" si="97"/>
        <v>3.3886292649634089</v>
      </c>
      <c r="DR138" s="61">
        <f t="shared" si="98"/>
        <v>2</v>
      </c>
      <c r="DS138" s="61">
        <f t="array" ref="DS138">SUM(IF($DM138:$DN138&lt;0,1,0))</f>
        <v>1</v>
      </c>
      <c r="DT138" s="61">
        <f t="shared" si="99"/>
        <v>50</v>
      </c>
      <c r="DU138" s="61">
        <f t="array" ref="DU138">SUM(IF($DM138:$DN138&gt;20,1,0))</f>
        <v>0</v>
      </c>
      <c r="DV138" s="61">
        <f t="shared" si="100"/>
        <v>0</v>
      </c>
      <c r="DW138" s="61">
        <f t="array" ref="DW138">SUM(IF(DM138:DN138&gt;40,1,0))</f>
        <v>0</v>
      </c>
      <c r="DX138" s="61">
        <f t="shared" si="101"/>
        <v>0</v>
      </c>
      <c r="DY138" s="61">
        <f t="shared" si="91"/>
        <v>0.82248366222342661</v>
      </c>
      <c r="DZ138" s="61">
        <f t="shared" si="109"/>
        <v>0</v>
      </c>
      <c r="EA138" s="61">
        <f t="shared" ref="EA138:EA201" si="139">MAX($C138:$P138,$AA138:$AL138,$AW138:$BN138,$BY138:$CP138,$DA138:$DB138,$DM138:$DN138)</f>
        <v>18.059918889587024</v>
      </c>
      <c r="EB138" s="61">
        <f t="shared" si="93"/>
        <v>0.91940754867474928</v>
      </c>
      <c r="EC138" s="61">
        <f t="shared" si="110"/>
        <v>4.4428324016408247</v>
      </c>
      <c r="ED138" s="61">
        <f t="shared" ref="ED138:EE201" si="140">T138+AP138+BR138+CT138+DF138+DR138</f>
        <v>42</v>
      </c>
      <c r="EE138" s="61">
        <f t="shared" si="140"/>
        <v>19</v>
      </c>
      <c r="EF138" s="61">
        <f t="shared" ref="EF138:EF201" si="141">100*EE138/ED138</f>
        <v>45.238095238095241</v>
      </c>
      <c r="EG138" s="61">
        <f t="shared" ref="EG138:EG201" si="142">W138+AS138+BU138+CW138+DI138+DU138</f>
        <v>0</v>
      </c>
      <c r="EH138" s="61">
        <f t="shared" ref="EH138:EH201" si="143">100*(EG138/$ED138)</f>
        <v>0</v>
      </c>
      <c r="EI138" s="61">
        <f t="shared" si="92"/>
        <v>5.9523809523809517</v>
      </c>
      <c r="EJ138" s="61">
        <f t="shared" si="111"/>
        <v>0</v>
      </c>
      <c r="EK138" s="61">
        <f t="shared" ref="EK138:EK201" si="144">100*(EJ138/ED138)</f>
        <v>0</v>
      </c>
      <c r="EL138" s="84"/>
      <c r="EM138" s="84"/>
      <c r="EN138" s="84"/>
      <c r="EO138" s="84"/>
    </row>
    <row r="139" spans="2:145" x14ac:dyDescent="0.4">
      <c r="B139" s="88">
        <v>1930</v>
      </c>
      <c r="C139" s="61"/>
      <c r="D139" s="61">
        <v>-5.3191489361702153</v>
      </c>
      <c r="E139" s="61"/>
      <c r="F139" s="61"/>
      <c r="G139" s="61">
        <v>-6.9222948589414468</v>
      </c>
      <c r="H139" s="61"/>
      <c r="I139" s="61"/>
      <c r="J139" s="61"/>
      <c r="K139" s="61"/>
      <c r="L139" s="61"/>
      <c r="M139" s="61">
        <v>-2.3286513887422129</v>
      </c>
      <c r="N139" s="61"/>
      <c r="O139" s="61"/>
      <c r="P139" s="61">
        <v>-5</v>
      </c>
      <c r="Q139" s="61">
        <f t="shared" si="105"/>
        <v>-4.8925237959634682</v>
      </c>
      <c r="R139" s="61">
        <f t="shared" si="106"/>
        <v>-5.1595744680851077</v>
      </c>
      <c r="S139" s="61">
        <f t="shared" si="107"/>
        <v>-2.3286513887422129</v>
      </c>
      <c r="T139" s="61">
        <f t="shared" si="108"/>
        <v>4</v>
      </c>
      <c r="U139" s="61">
        <f t="array" ref="U139">SUM(IF($C139:$P139&lt;0,1,0))</f>
        <v>4</v>
      </c>
      <c r="V139" s="61">
        <f t="shared" si="102"/>
        <v>100</v>
      </c>
      <c r="W139" s="61">
        <f t="array" ref="W139">SUM(IF($C139:$P139&gt;20,1,0))</f>
        <v>0</v>
      </c>
      <c r="X139" s="61">
        <f t="shared" si="103"/>
        <v>0</v>
      </c>
      <c r="Y139" s="61">
        <f t="array" ref="Y139">SUM(IF(C139:P139&gt;40,1,0))</f>
        <v>0</v>
      </c>
      <c r="Z139" s="61">
        <f t="shared" si="104"/>
        <v>0</v>
      </c>
      <c r="AA139" s="61">
        <v>17.208791208791219</v>
      </c>
      <c r="AB139" s="61"/>
      <c r="AC139" s="61">
        <v>-18.846467166044864</v>
      </c>
      <c r="AD139" s="61">
        <v>-2.7611370884814246</v>
      </c>
      <c r="AE139" s="61">
        <v>-14.550179041867255</v>
      </c>
      <c r="AF139" s="61">
        <v>-9.2905405405405368</v>
      </c>
      <c r="AG139" s="61"/>
      <c r="AH139" s="61">
        <v>-6.0453400503778232</v>
      </c>
      <c r="AI139" s="61"/>
      <c r="AJ139" s="61"/>
      <c r="AK139" s="61">
        <v>-12.644159403189587</v>
      </c>
      <c r="AL139" s="61">
        <v>-18.302723242558582</v>
      </c>
      <c r="AM139" s="61">
        <f t="shared" si="94"/>
        <v>-8.1539694155336075</v>
      </c>
      <c r="AN139" s="61">
        <f t="shared" si="112"/>
        <v>-10.967349971865062</v>
      </c>
      <c r="AO139" s="61">
        <f t="shared" si="113"/>
        <v>17.208791208791219</v>
      </c>
      <c r="AP139" s="61">
        <f t="shared" si="114"/>
        <v>8</v>
      </c>
      <c r="AQ139" s="61">
        <f t="array" ref="AQ139">SUM(IF($AA139:$AL139&lt;0,1,0))</f>
        <v>7</v>
      </c>
      <c r="AR139" s="61">
        <f t="shared" si="115"/>
        <v>87.5</v>
      </c>
      <c r="AS139" s="61">
        <f t="array" ref="AS139">SUM(IF($AA139:$AL139&gt;20,1,0))</f>
        <v>0</v>
      </c>
      <c r="AT139" s="61">
        <f t="shared" si="116"/>
        <v>0</v>
      </c>
      <c r="AU139" s="61">
        <f t="array" ref="AU139">SUM(IF(AA139:AL139&gt;40,1,0))</f>
        <v>0</v>
      </c>
      <c r="AV139" s="61">
        <f t="shared" si="117"/>
        <v>0</v>
      </c>
      <c r="AW139" s="61">
        <v>-4.4255123186737206</v>
      </c>
      <c r="AX139" s="61">
        <v>-2.1932689974427526</v>
      </c>
      <c r="AY139" s="61">
        <v>-5.6730627668449793</v>
      </c>
      <c r="AZ139" s="61">
        <v>-9.6563623554381692</v>
      </c>
      <c r="BA139" s="61">
        <v>-9.6075213156332655</v>
      </c>
      <c r="BB139" s="61">
        <v>-7.208318733436311</v>
      </c>
      <c r="BC139" s="61">
        <v>-11.34463114322817</v>
      </c>
      <c r="BD139" s="61">
        <v>-11.377768035614567</v>
      </c>
      <c r="BE139" s="61">
        <v>-11.217510259917919</v>
      </c>
      <c r="BF139" s="61">
        <v>-6.4507204888258149</v>
      </c>
      <c r="BG139" s="61">
        <v>-3.5998072579862992</v>
      </c>
      <c r="BH139" s="61">
        <v>-6.6417212347988848</v>
      </c>
      <c r="BI139" s="61">
        <v>-4.1031432335780105</v>
      </c>
      <c r="BJ139" s="61">
        <v>23.781009409751942</v>
      </c>
      <c r="BK139" s="61">
        <v>2.9623424482846406</v>
      </c>
      <c r="BL139" s="61">
        <v>-3.4123586412138422</v>
      </c>
      <c r="BM139" s="61">
        <v>0.6541672973798125</v>
      </c>
      <c r="BN139" s="61">
        <v>-13.023463110923098</v>
      </c>
      <c r="BO139" s="61">
        <f t="shared" si="118"/>
        <v>-4.5854250410077437</v>
      </c>
      <c r="BP139" s="61">
        <f t="shared" si="119"/>
        <v>-6.0618916278353971</v>
      </c>
      <c r="BQ139" s="61">
        <f t="shared" si="120"/>
        <v>23.781009409751942</v>
      </c>
      <c r="BR139" s="61">
        <f t="shared" si="121"/>
        <v>18</v>
      </c>
      <c r="BS139" s="61">
        <f t="array" ref="BS139">SUM(IF($AW139:$BN139&lt;0,1,0))</f>
        <v>15</v>
      </c>
      <c r="BT139" s="61">
        <f t="shared" si="122"/>
        <v>83.333333333333329</v>
      </c>
      <c r="BU139" s="61">
        <f t="array" ref="BU139">SUM(IF($AW139:$BN139&gt;20,1,0))</f>
        <v>1</v>
      </c>
      <c r="BV139" s="61">
        <f t="shared" si="123"/>
        <v>5.5555555555555554</v>
      </c>
      <c r="BW139" s="61">
        <f t="array" ref="BW139">SUM(IF(AW139:BN139&gt;40,1,0))</f>
        <v>0</v>
      </c>
      <c r="BX139" s="61">
        <f t="shared" si="124"/>
        <v>0</v>
      </c>
      <c r="BY139" s="61">
        <v>1.3416198086218736</v>
      </c>
      <c r="BZ139" s="61"/>
      <c r="CA139" s="61">
        <v>-10.743001331285932</v>
      </c>
      <c r="CB139" s="61">
        <v>-5.1788002697353281</v>
      </c>
      <c r="CC139" s="61">
        <v>-21.560514086781534</v>
      </c>
      <c r="CD139" s="61"/>
      <c r="CE139" s="61"/>
      <c r="CF139" s="61"/>
      <c r="CG139" s="61"/>
      <c r="CH139" s="61"/>
      <c r="CI139" s="61"/>
      <c r="CJ139" s="61">
        <v>1.6801988159875947</v>
      </c>
      <c r="CK139" s="61"/>
      <c r="CL139" s="61"/>
      <c r="CM139" s="61"/>
      <c r="CN139" s="61">
        <v>-5.1285714285714299</v>
      </c>
      <c r="CO139" s="61">
        <v>0</v>
      </c>
      <c r="CP139" s="61">
        <v>-7.1944006096454132</v>
      </c>
      <c r="CQ139" s="61">
        <f t="shared" si="125"/>
        <v>-5.8479336376762721</v>
      </c>
      <c r="CR139" s="61">
        <f t="shared" si="126"/>
        <v>-5.153685849153379</v>
      </c>
      <c r="CS139" s="61">
        <f t="shared" si="127"/>
        <v>1.6801988159875947</v>
      </c>
      <c r="CT139" s="61">
        <f t="shared" si="128"/>
        <v>8</v>
      </c>
      <c r="CU139" s="61">
        <f t="array" ref="CU139">SUM(IF($BY139:$CP139&lt;0,1,0))</f>
        <v>5</v>
      </c>
      <c r="CV139" s="61">
        <f t="shared" si="129"/>
        <v>62.5</v>
      </c>
      <c r="CW139" s="61">
        <f t="array" ref="CW139">SUM(IF($BY139:$CP139&gt;20,1,0))</f>
        <v>0</v>
      </c>
      <c r="CX139" s="61">
        <f t="shared" si="130"/>
        <v>0</v>
      </c>
      <c r="CY139" s="61">
        <f t="array" ref="CY139">SUM(IF(BY139:CP139&gt;40,1,0))</f>
        <v>0</v>
      </c>
      <c r="CZ139" s="61">
        <f t="shared" si="131"/>
        <v>0</v>
      </c>
      <c r="DA139" s="61">
        <v>-5.428403148138579</v>
      </c>
      <c r="DB139" s="61">
        <v>-9.6117829457364206</v>
      </c>
      <c r="DC139" s="61">
        <f t="shared" si="132"/>
        <v>-7.5200930469375002</v>
      </c>
      <c r="DD139" s="61">
        <f t="shared" si="133"/>
        <v>-7.5200930469375002</v>
      </c>
      <c r="DE139" s="61">
        <f t="shared" si="134"/>
        <v>-5.428403148138579</v>
      </c>
      <c r="DF139" s="61">
        <f t="shared" si="135"/>
        <v>2</v>
      </c>
      <c r="DG139" s="61">
        <f t="array" ref="DG139">SUM(IF($DA139:$DB139&lt;0,1,0))</f>
        <v>2</v>
      </c>
      <c r="DH139" s="61">
        <f t="shared" si="136"/>
        <v>100</v>
      </c>
      <c r="DI139" s="61">
        <f t="array" ref="DI139">SUM(IF($DA139:$DB139&gt;20,1,0))</f>
        <v>0</v>
      </c>
      <c r="DJ139" s="61">
        <f t="shared" si="137"/>
        <v>0</v>
      </c>
      <c r="DK139" s="61">
        <f t="array" ref="DK139">SUM(IF(DA139:DB139&gt;40,1,0))</f>
        <v>0</v>
      </c>
      <c r="DL139" s="61">
        <f t="shared" si="138"/>
        <v>0</v>
      </c>
      <c r="DM139" s="61">
        <v>-7.3179929417659029</v>
      </c>
      <c r="DN139" s="61">
        <v>-3.8765435827305961</v>
      </c>
      <c r="DO139" s="61">
        <f t="shared" si="95"/>
        <v>-5.5972682622482495</v>
      </c>
      <c r="DP139" s="61">
        <f t="shared" si="96"/>
        <v>-5.5972682622482495</v>
      </c>
      <c r="DQ139" s="61">
        <f t="shared" si="97"/>
        <v>-3.8765435827305961</v>
      </c>
      <c r="DR139" s="61">
        <f t="shared" si="98"/>
        <v>2</v>
      </c>
      <c r="DS139" s="61">
        <f t="array" ref="DS139">SUM(IF($DM139:$DN139&lt;0,1,0))</f>
        <v>2</v>
      </c>
      <c r="DT139" s="61">
        <f t="shared" si="99"/>
        <v>100</v>
      </c>
      <c r="DU139" s="61">
        <f t="array" ref="DU139">SUM(IF($DM139:$DN139&gt;20,1,0))</f>
        <v>0</v>
      </c>
      <c r="DV139" s="61">
        <f t="shared" si="100"/>
        <v>0</v>
      </c>
      <c r="DW139" s="61">
        <f t="array" ref="DW139">SUM(IF(DM139:DN139&gt;40,1,0))</f>
        <v>0</v>
      </c>
      <c r="DX139" s="61">
        <f t="shared" si="101"/>
        <v>0</v>
      </c>
      <c r="DY139" s="61">
        <f t="shared" ref="DY139:DY202" si="145">AVERAGE(C139:P139,AA139:AL139,AW139:BN139,BY139:CP139,DA139:DB139,DM139:DN139)</f>
        <v>-5.7228022134772338</v>
      </c>
      <c r="DZ139" s="61">
        <f t="shared" si="109"/>
        <v>-5.8592014086114013</v>
      </c>
      <c r="EA139" s="61">
        <f t="shared" si="139"/>
        <v>23.781009409751942</v>
      </c>
      <c r="EB139" s="61">
        <f t="shared" si="93"/>
        <v>-1.0690074660912046</v>
      </c>
      <c r="EC139" s="61">
        <f t="shared" si="110"/>
        <v>8.0384725504697396</v>
      </c>
      <c r="ED139" s="61">
        <f t="shared" si="140"/>
        <v>42</v>
      </c>
      <c r="EE139" s="61">
        <f t="shared" si="140"/>
        <v>35</v>
      </c>
      <c r="EF139" s="61">
        <f t="shared" si="141"/>
        <v>83.333333333333329</v>
      </c>
      <c r="EG139" s="61">
        <f t="shared" si="142"/>
        <v>1</v>
      </c>
      <c r="EH139" s="61">
        <f t="shared" si="143"/>
        <v>2.3809523809523809</v>
      </c>
      <c r="EI139" s="61">
        <f t="shared" si="92"/>
        <v>3.5714285714285707</v>
      </c>
      <c r="EJ139" s="61">
        <f t="shared" si="111"/>
        <v>0</v>
      </c>
      <c r="EK139" s="61">
        <f t="shared" si="144"/>
        <v>0</v>
      </c>
      <c r="EL139" s="84"/>
      <c r="EM139" s="84"/>
      <c r="EN139" s="84"/>
      <c r="EO139" s="84"/>
    </row>
    <row r="140" spans="2:145" x14ac:dyDescent="0.4">
      <c r="B140" s="88">
        <v>1931</v>
      </c>
      <c r="C140" s="61"/>
      <c r="D140" s="61">
        <v>0</v>
      </c>
      <c r="E140" s="61"/>
      <c r="F140" s="61"/>
      <c r="G140" s="61">
        <v>-5.0202311538206708</v>
      </c>
      <c r="H140" s="61"/>
      <c r="I140" s="61"/>
      <c r="J140" s="61"/>
      <c r="K140" s="61"/>
      <c r="L140" s="61"/>
      <c r="M140" s="61">
        <v>-3.9682110612531711</v>
      </c>
      <c r="N140" s="61"/>
      <c r="O140" s="61"/>
      <c r="P140" s="61">
        <v>-6.0282340671210903</v>
      </c>
      <c r="Q140" s="61">
        <f t="shared" si="105"/>
        <v>-3.7541690705487332</v>
      </c>
      <c r="R140" s="61">
        <f t="shared" si="106"/>
        <v>-4.4942211075369212</v>
      </c>
      <c r="S140" s="61">
        <f t="shared" si="107"/>
        <v>0</v>
      </c>
      <c r="T140" s="61">
        <f t="shared" si="108"/>
        <v>4</v>
      </c>
      <c r="U140" s="61">
        <f t="array" ref="U140">SUM(IF($C140:$P140&lt;0,1,0))</f>
        <v>3</v>
      </c>
      <c r="V140" s="61">
        <f t="shared" si="102"/>
        <v>75</v>
      </c>
      <c r="W140" s="61">
        <f t="array" ref="W140">SUM(IF($C140:$P140&gt;20,1,0))</f>
        <v>0</v>
      </c>
      <c r="X140" s="61">
        <f t="shared" si="103"/>
        <v>0</v>
      </c>
      <c r="Y140" s="61">
        <f t="array" ref="Y140">SUM(IF(C140:P140&gt;40,1,0))</f>
        <v>0</v>
      </c>
      <c r="Z140" s="61">
        <f t="shared" si="104"/>
        <v>0</v>
      </c>
      <c r="AA140" s="61">
        <v>-10.846471949186242</v>
      </c>
      <c r="AB140" s="61"/>
      <c r="AC140" s="61">
        <v>-17.30904003933237</v>
      </c>
      <c r="AD140" s="61">
        <v>-22.513677980892147</v>
      </c>
      <c r="AE140" s="61">
        <v>-8.5887127364972784</v>
      </c>
      <c r="AF140" s="61">
        <v>-14.897579143389194</v>
      </c>
      <c r="AG140" s="61"/>
      <c r="AH140" s="61">
        <v>-11.930294906166228</v>
      </c>
      <c r="AI140" s="61"/>
      <c r="AJ140" s="61"/>
      <c r="AK140" s="61">
        <v>-9.6837747518579427</v>
      </c>
      <c r="AL140" s="61">
        <v>-42.015503875968996</v>
      </c>
      <c r="AM140" s="61">
        <f t="shared" si="94"/>
        <v>-17.2231319229113</v>
      </c>
      <c r="AN140" s="61">
        <f t="shared" si="112"/>
        <v>-13.413937024777711</v>
      </c>
      <c r="AO140" s="61">
        <f t="shared" si="113"/>
        <v>-8.5887127364972784</v>
      </c>
      <c r="AP140" s="61">
        <f t="shared" si="114"/>
        <v>8</v>
      </c>
      <c r="AQ140" s="61">
        <f t="array" ref="AQ140">SUM(IF($AA140:$AL140&lt;0,1,0))</f>
        <v>8</v>
      </c>
      <c r="AR140" s="61">
        <f t="shared" si="115"/>
        <v>100</v>
      </c>
      <c r="AS140" s="61">
        <f t="array" ref="AS140">SUM(IF($AA140:$AL140&gt;20,1,0))</f>
        <v>0</v>
      </c>
      <c r="AT140" s="61">
        <f t="shared" si="116"/>
        <v>0</v>
      </c>
      <c r="AU140" s="61">
        <f t="array" ref="AU140">SUM(IF(AA140:AL140&gt;40,1,0))</f>
        <v>0</v>
      </c>
      <c r="AV140" s="61">
        <f t="shared" si="117"/>
        <v>0</v>
      </c>
      <c r="AW140" s="61">
        <v>0</v>
      </c>
      <c r="AX140" s="61">
        <v>-13.452803542119918</v>
      </c>
      <c r="AY140" s="61">
        <v>-3.2607564642838467</v>
      </c>
      <c r="AZ140" s="61">
        <v>-5.598501407894835</v>
      </c>
      <c r="BA140" s="61">
        <v>-7.0881945098945067</v>
      </c>
      <c r="BB140" s="61">
        <v>-7.627339499311252</v>
      </c>
      <c r="BC140" s="61">
        <v>-2.0198651540059176</v>
      </c>
      <c r="BD140" s="61">
        <v>0.20058136795785961</v>
      </c>
      <c r="BE140" s="61">
        <v>-3.6979969183359005</v>
      </c>
      <c r="BF140" s="61">
        <v>-7.2799742847958884</v>
      </c>
      <c r="BG140" s="61">
        <v>-5.3060762927449154</v>
      </c>
      <c r="BH140" s="61">
        <v>-17.034068136272545</v>
      </c>
      <c r="BI140" s="61">
        <v>-10.917142095217493</v>
      </c>
      <c r="BJ140" s="61">
        <v>36.143745680718723</v>
      </c>
      <c r="BK140" s="61">
        <v>2.6178721498484609</v>
      </c>
      <c r="BL140" s="61">
        <v>-3.7732894308718654</v>
      </c>
      <c r="BM140" s="61">
        <v>4.0071932491466349</v>
      </c>
      <c r="BN140" s="61">
        <v>-8.0528211919836838</v>
      </c>
      <c r="BO140" s="61">
        <f t="shared" si="118"/>
        <v>-2.896635360003383</v>
      </c>
      <c r="BP140" s="61">
        <f t="shared" si="119"/>
        <v>-4.5396828618083909</v>
      </c>
      <c r="BQ140" s="61">
        <f t="shared" si="120"/>
        <v>36.143745680718723</v>
      </c>
      <c r="BR140" s="61">
        <f t="shared" si="121"/>
        <v>18</v>
      </c>
      <c r="BS140" s="61">
        <f t="array" ref="BS140">SUM(IF($AW140:$BN140&lt;0,1,0))</f>
        <v>13</v>
      </c>
      <c r="BT140" s="61">
        <f t="shared" si="122"/>
        <v>72.222222222222229</v>
      </c>
      <c r="BU140" s="61">
        <f t="array" ref="BU140">SUM(IF($AW140:$BN140&gt;20,1,0))</f>
        <v>1</v>
      </c>
      <c r="BV140" s="61">
        <f t="shared" si="123"/>
        <v>5.5555555555555554</v>
      </c>
      <c r="BW140" s="61">
        <f t="array" ref="BW140">SUM(IF(AW140:BN140&gt;40,1,0))</f>
        <v>0</v>
      </c>
      <c r="BX140" s="61">
        <f t="shared" si="124"/>
        <v>0</v>
      </c>
      <c r="BY140" s="61">
        <v>-13.87508104603414</v>
      </c>
      <c r="BZ140" s="61"/>
      <c r="CA140" s="61">
        <v>-1.1303088267908545</v>
      </c>
      <c r="CB140" s="61">
        <v>0</v>
      </c>
      <c r="CC140" s="61">
        <v>-12.164291057188697</v>
      </c>
      <c r="CD140" s="61"/>
      <c r="CE140" s="61"/>
      <c r="CF140" s="61"/>
      <c r="CG140" s="61"/>
      <c r="CH140" s="61"/>
      <c r="CI140" s="61"/>
      <c r="CJ140" s="61">
        <v>-8.8634106125238326</v>
      </c>
      <c r="CK140" s="61"/>
      <c r="CL140" s="61"/>
      <c r="CM140" s="61"/>
      <c r="CN140" s="61">
        <v>-5.7088807785888083</v>
      </c>
      <c r="CO140" s="61">
        <v>0</v>
      </c>
      <c r="CP140" s="61">
        <v>-4.2024233589702868</v>
      </c>
      <c r="CQ140" s="61">
        <f t="shared" si="125"/>
        <v>-5.7430494600120765</v>
      </c>
      <c r="CR140" s="61">
        <f t="shared" si="126"/>
        <v>-4.955652068779548</v>
      </c>
      <c r="CS140" s="61">
        <f t="shared" si="127"/>
        <v>0</v>
      </c>
      <c r="CT140" s="61">
        <f t="shared" si="128"/>
        <v>8</v>
      </c>
      <c r="CU140" s="61">
        <f t="array" ref="CU140">SUM(IF($BY140:$CP140&lt;0,1,0))</f>
        <v>6</v>
      </c>
      <c r="CV140" s="61">
        <f t="shared" si="129"/>
        <v>75</v>
      </c>
      <c r="CW140" s="61">
        <f t="array" ref="CW140">SUM(IF($BY140:$CP140&gt;20,1,0))</f>
        <v>0</v>
      </c>
      <c r="CX140" s="61">
        <f t="shared" si="130"/>
        <v>0</v>
      </c>
      <c r="CY140" s="61">
        <f t="array" ref="CY140">SUM(IF(BY140:CP140&gt;40,1,0))</f>
        <v>0</v>
      </c>
      <c r="CZ140" s="61">
        <f t="shared" si="131"/>
        <v>0</v>
      </c>
      <c r="DA140" s="61">
        <v>-12.535426388393617</v>
      </c>
      <c r="DB140" s="61">
        <v>-9.1055900621118031</v>
      </c>
      <c r="DC140" s="61">
        <f t="shared" si="132"/>
        <v>-10.820508225252709</v>
      </c>
      <c r="DD140" s="61">
        <f t="shared" si="133"/>
        <v>-10.820508225252709</v>
      </c>
      <c r="DE140" s="61">
        <f t="shared" si="134"/>
        <v>-9.1055900621118031</v>
      </c>
      <c r="DF140" s="61">
        <f t="shared" si="135"/>
        <v>2</v>
      </c>
      <c r="DG140" s="61">
        <f t="array" ref="DG140">SUM(IF($DA140:$DB140&lt;0,1,0))</f>
        <v>2</v>
      </c>
      <c r="DH140" s="61">
        <f t="shared" si="136"/>
        <v>100</v>
      </c>
      <c r="DI140" s="61">
        <f t="array" ref="DI140">SUM(IF($DA140:$DB140&gt;20,1,0))</f>
        <v>0</v>
      </c>
      <c r="DJ140" s="61">
        <f t="shared" si="137"/>
        <v>0</v>
      </c>
      <c r="DK140" s="61">
        <f t="array" ref="DK140">SUM(IF(DA140:DB140&gt;40,1,0))</f>
        <v>0</v>
      </c>
      <c r="DL140" s="61">
        <f t="shared" si="138"/>
        <v>0</v>
      </c>
      <c r="DM140" s="61">
        <v>3.9027635961437035</v>
      </c>
      <c r="DN140" s="61">
        <v>-7.2437733753796376</v>
      </c>
      <c r="DO140" s="61">
        <f t="shared" si="95"/>
        <v>-1.6705048896179671</v>
      </c>
      <c r="DP140" s="61">
        <f t="shared" si="96"/>
        <v>-1.6705048896179671</v>
      </c>
      <c r="DQ140" s="61">
        <f t="shared" si="97"/>
        <v>3.9027635961437035</v>
      </c>
      <c r="DR140" s="61">
        <f t="shared" si="98"/>
        <v>2</v>
      </c>
      <c r="DS140" s="61">
        <f t="array" ref="DS140">SUM(IF($DM140:$DN140&lt;0,1,0))</f>
        <v>1</v>
      </c>
      <c r="DT140" s="61">
        <f t="shared" si="99"/>
        <v>50</v>
      </c>
      <c r="DU140" s="61">
        <f t="array" ref="DU140">SUM(IF($DM140:$DN140&gt;20,1,0))</f>
        <v>0</v>
      </c>
      <c r="DV140" s="61">
        <f t="shared" si="100"/>
        <v>0</v>
      </c>
      <c r="DW140" s="61">
        <f t="array" ref="DW140">SUM(IF(DM140:DN140&gt;40,1,0))</f>
        <v>0</v>
      </c>
      <c r="DX140" s="61">
        <f t="shared" si="101"/>
        <v>0</v>
      </c>
      <c r="DY140" s="61">
        <f t="shared" si="145"/>
        <v>-6.568275953699624</v>
      </c>
      <c r="DZ140" s="61">
        <f t="shared" si="109"/>
        <v>-6.5582142885077985</v>
      </c>
      <c r="EA140" s="61">
        <f t="shared" si="139"/>
        <v>36.143745680718723</v>
      </c>
      <c r="EB140" s="61">
        <f t="shared" si="93"/>
        <v>-2.562796940529374</v>
      </c>
      <c r="EC140" s="61">
        <f t="shared" si="110"/>
        <v>10.491463603652941</v>
      </c>
      <c r="ED140" s="61">
        <f t="shared" si="140"/>
        <v>42</v>
      </c>
      <c r="EE140" s="61">
        <f t="shared" si="140"/>
        <v>33</v>
      </c>
      <c r="EF140" s="61">
        <f t="shared" si="141"/>
        <v>78.571428571428569</v>
      </c>
      <c r="EG140" s="61">
        <f t="shared" si="142"/>
        <v>1</v>
      </c>
      <c r="EH140" s="61">
        <f t="shared" si="143"/>
        <v>2.3809523809523809</v>
      </c>
      <c r="EI140" s="61">
        <f t="shared" si="92"/>
        <v>3.174603174603174</v>
      </c>
      <c r="EJ140" s="61">
        <f t="shared" si="111"/>
        <v>0</v>
      </c>
      <c r="EK140" s="61">
        <f t="shared" si="144"/>
        <v>0</v>
      </c>
      <c r="EL140" s="84"/>
      <c r="EM140" s="84"/>
      <c r="EN140" s="84"/>
      <c r="EO140" s="84"/>
    </row>
    <row r="141" spans="2:145" x14ac:dyDescent="0.4">
      <c r="B141" s="88">
        <v>1932</v>
      </c>
      <c r="C141" s="61"/>
      <c r="D141" s="61">
        <v>-2.2471910112359605</v>
      </c>
      <c r="E141" s="61"/>
      <c r="F141" s="61"/>
      <c r="G141" s="61">
        <v>-10.848239946778367</v>
      </c>
      <c r="H141" s="61"/>
      <c r="I141" s="61"/>
      <c r="J141" s="61"/>
      <c r="K141" s="61"/>
      <c r="L141" s="61"/>
      <c r="M141" s="61">
        <v>-5.4326408827337742</v>
      </c>
      <c r="N141" s="61"/>
      <c r="O141" s="61"/>
      <c r="P141" s="61">
        <v>-4.5362185968158855</v>
      </c>
      <c r="Q141" s="61">
        <f t="shared" si="105"/>
        <v>-5.7660726093909966</v>
      </c>
      <c r="R141" s="61">
        <f t="shared" si="106"/>
        <v>-4.9844297397748303</v>
      </c>
      <c r="S141" s="61">
        <f t="shared" si="107"/>
        <v>-2.2471910112359605</v>
      </c>
      <c r="T141" s="61">
        <f t="shared" si="108"/>
        <v>4</v>
      </c>
      <c r="U141" s="61">
        <f t="array" ref="U141">SUM(IF($C141:$P141&lt;0,1,0))</f>
        <v>4</v>
      </c>
      <c r="V141" s="61">
        <f t="shared" si="102"/>
        <v>100</v>
      </c>
      <c r="W141" s="61">
        <f t="array" ref="W141">SUM(IF($C141:$P141&gt;20,1,0))</f>
        <v>0</v>
      </c>
      <c r="X141" s="61">
        <f t="shared" si="103"/>
        <v>0</v>
      </c>
      <c r="Y141" s="61">
        <f t="array" ref="Y141">SUM(IF(C141:P141&gt;40,1,0))</f>
        <v>0</v>
      </c>
      <c r="Z141" s="61">
        <f t="shared" si="104"/>
        <v>0</v>
      </c>
      <c r="AA141" s="61">
        <v>-9.2054638014751546</v>
      </c>
      <c r="AB141" s="61"/>
      <c r="AC141" s="61">
        <v>-1.0084851700045074</v>
      </c>
      <c r="AD141" s="61">
        <v>-17.325322074636411</v>
      </c>
      <c r="AE141" s="61">
        <v>-4.6857162058706452</v>
      </c>
      <c r="AF141" s="61">
        <v>2.5164113785558051</v>
      </c>
      <c r="AG141" s="61"/>
      <c r="AH141" s="61">
        <v>-7.2772303666319536</v>
      </c>
      <c r="AI141" s="61"/>
      <c r="AJ141" s="61"/>
      <c r="AK141" s="61">
        <v>-1.4109697933227416</v>
      </c>
      <c r="AL141" s="61">
        <v>-3.074866310160429</v>
      </c>
      <c r="AM141" s="61">
        <f t="shared" si="94"/>
        <v>-5.1839552929432546</v>
      </c>
      <c r="AN141" s="61">
        <f t="shared" si="112"/>
        <v>-3.8802912580155371</v>
      </c>
      <c r="AO141" s="61">
        <f t="shared" si="113"/>
        <v>2.5164113785558051</v>
      </c>
      <c r="AP141" s="61">
        <f t="shared" si="114"/>
        <v>8</v>
      </c>
      <c r="AQ141" s="61">
        <f t="array" ref="AQ141">SUM(IF($AA141:$AL141&lt;0,1,0))</f>
        <v>7</v>
      </c>
      <c r="AR141" s="61">
        <f t="shared" si="115"/>
        <v>87.5</v>
      </c>
      <c r="AS141" s="61">
        <f t="array" ref="AS141">SUM(IF($AA141:$AL141&gt;20,1,0))</f>
        <v>0</v>
      </c>
      <c r="AT141" s="61">
        <f t="shared" si="116"/>
        <v>0</v>
      </c>
      <c r="AU141" s="61">
        <f t="array" ref="AU141">SUM(IF(AA141:AL141&gt;40,1,0))</f>
        <v>0</v>
      </c>
      <c r="AV141" s="61">
        <f t="shared" si="117"/>
        <v>0</v>
      </c>
      <c r="AW141" s="61">
        <v>-0.92512286788089559</v>
      </c>
      <c r="AX141" s="61">
        <v>-2.6196829037024019</v>
      </c>
      <c r="AY141" s="61">
        <v>0.67359533189022924</v>
      </c>
      <c r="AZ141" s="61">
        <v>-1.7187348900399169</v>
      </c>
      <c r="BA141" s="61">
        <v>-0.85755624486163951</v>
      </c>
      <c r="BB141" s="61">
        <v>-9.6326577614002673</v>
      </c>
      <c r="BC141" s="61">
        <v>14.332068031471149</v>
      </c>
      <c r="BD141" s="61">
        <v>-5.1051149888037903</v>
      </c>
      <c r="BE141" s="61">
        <v>-1.92</v>
      </c>
      <c r="BF141" s="61">
        <v>-3.4432071887177007</v>
      </c>
      <c r="BG141" s="61">
        <v>-1.601365852234558</v>
      </c>
      <c r="BH141" s="61">
        <v>-12.077294685990339</v>
      </c>
      <c r="BI141" s="61">
        <v>0.82351375062859733</v>
      </c>
      <c r="BJ141" s="61">
        <v>84.771573604060919</v>
      </c>
      <c r="BK141" s="61">
        <v>-5.9353587451198786</v>
      </c>
      <c r="BL141" s="61">
        <v>-2.1258522215433366</v>
      </c>
      <c r="BM141" s="61">
        <v>3.3563087127725937</v>
      </c>
      <c r="BN141" s="61">
        <v>-5.8392085859718179</v>
      </c>
      <c r="BO141" s="61">
        <f t="shared" si="118"/>
        <v>2.7864390274753861</v>
      </c>
      <c r="BP141" s="61">
        <f t="shared" si="119"/>
        <v>-1.8193674450199584</v>
      </c>
      <c r="BQ141" s="61">
        <f t="shared" si="120"/>
        <v>84.771573604060919</v>
      </c>
      <c r="BR141" s="61">
        <f t="shared" si="121"/>
        <v>18</v>
      </c>
      <c r="BS141" s="61">
        <f t="array" ref="BS141">SUM(IF($AW141:$BN141&lt;0,1,0))</f>
        <v>13</v>
      </c>
      <c r="BT141" s="61">
        <f t="shared" si="122"/>
        <v>72.222222222222229</v>
      </c>
      <c r="BU141" s="61">
        <f t="array" ref="BU141">SUM(IF($AW141:$BN141&gt;20,1,0))</f>
        <v>1</v>
      </c>
      <c r="BV141" s="61">
        <f t="shared" si="123"/>
        <v>5.5555555555555554</v>
      </c>
      <c r="BW141" s="61">
        <f t="array" ref="BW141">SUM(IF(AW141:BN141&gt;40,1,0))</f>
        <v>1</v>
      </c>
      <c r="BX141" s="61">
        <f t="shared" si="124"/>
        <v>5.5555555555555554</v>
      </c>
      <c r="BY141" s="61">
        <v>-10.931429681429691</v>
      </c>
      <c r="BZ141" s="61"/>
      <c r="CA141" s="61">
        <v>0.83514842212781115</v>
      </c>
      <c r="CB141" s="61">
        <v>23.644296649969373</v>
      </c>
      <c r="CC141" s="61">
        <v>-20.06145065286567</v>
      </c>
      <c r="CD141" s="61"/>
      <c r="CE141" s="61"/>
      <c r="CF141" s="61"/>
      <c r="CG141" s="61"/>
      <c r="CH141" s="61"/>
      <c r="CI141" s="61"/>
      <c r="CJ141" s="61">
        <v>-12.360938262314871</v>
      </c>
      <c r="CK141" s="61"/>
      <c r="CL141" s="61"/>
      <c r="CM141" s="61"/>
      <c r="CN141" s="61">
        <v>-3.5922580645161331</v>
      </c>
      <c r="CO141" s="61">
        <v>-1.9864420128631615</v>
      </c>
      <c r="CP141" s="61">
        <v>-6.7114197324399756</v>
      </c>
      <c r="CQ141" s="61">
        <f t="shared" si="125"/>
        <v>-3.8955616667915396</v>
      </c>
      <c r="CR141" s="61">
        <f t="shared" si="126"/>
        <v>-5.1518388984780543</v>
      </c>
      <c r="CS141" s="61">
        <f t="shared" si="127"/>
        <v>23.644296649969373</v>
      </c>
      <c r="CT141" s="61">
        <f t="shared" si="128"/>
        <v>8</v>
      </c>
      <c r="CU141" s="61">
        <f t="array" ref="CU141">SUM(IF($BY141:$CP141&lt;0,1,0))</f>
        <v>6</v>
      </c>
      <c r="CV141" s="61">
        <f t="shared" si="129"/>
        <v>75</v>
      </c>
      <c r="CW141" s="61">
        <f t="array" ref="CW141">SUM(IF($BY141:$CP141&gt;20,1,0))</f>
        <v>1</v>
      </c>
      <c r="CX141" s="61">
        <f t="shared" si="130"/>
        <v>12.5</v>
      </c>
      <c r="CY141" s="61">
        <f t="array" ref="CY141">SUM(IF(BY141:CP141&gt;40,1,0))</f>
        <v>0</v>
      </c>
      <c r="CZ141" s="61">
        <f t="shared" si="131"/>
        <v>0</v>
      </c>
      <c r="DA141" s="61">
        <v>-8.1400966183574717</v>
      </c>
      <c r="DB141" s="61">
        <v>-10.384511014100063</v>
      </c>
      <c r="DC141" s="61">
        <f t="shared" si="132"/>
        <v>-9.2623038162287674</v>
      </c>
      <c r="DD141" s="61">
        <f t="shared" si="133"/>
        <v>-9.2623038162287674</v>
      </c>
      <c r="DE141" s="61">
        <f t="shared" si="134"/>
        <v>-8.1400966183574717</v>
      </c>
      <c r="DF141" s="61">
        <f t="shared" si="135"/>
        <v>2</v>
      </c>
      <c r="DG141" s="61">
        <f t="array" ref="DG141">SUM(IF($DA141:$DB141&lt;0,1,0))</f>
        <v>2</v>
      </c>
      <c r="DH141" s="61">
        <f t="shared" si="136"/>
        <v>100</v>
      </c>
      <c r="DI141" s="61">
        <f t="array" ref="DI141">SUM(IF($DA141:$DB141&gt;20,1,0))</f>
        <v>0</v>
      </c>
      <c r="DJ141" s="61">
        <f t="shared" si="137"/>
        <v>0</v>
      </c>
      <c r="DK141" s="61">
        <f t="array" ref="DK141">SUM(IF(DA141:DB141&gt;40,1,0))</f>
        <v>0</v>
      </c>
      <c r="DL141" s="61">
        <f t="shared" si="138"/>
        <v>0</v>
      </c>
      <c r="DM141" s="61">
        <v>-4.7406368182916916</v>
      </c>
      <c r="DN141" s="61">
        <v>-9.9385498135948982</v>
      </c>
      <c r="DO141" s="61">
        <f t="shared" si="95"/>
        <v>-7.3395933159432953</v>
      </c>
      <c r="DP141" s="61">
        <f t="shared" si="96"/>
        <v>-7.3395933159432953</v>
      </c>
      <c r="DQ141" s="61">
        <f t="shared" si="97"/>
        <v>-4.7406368182916916</v>
      </c>
      <c r="DR141" s="61">
        <f t="shared" si="98"/>
        <v>2</v>
      </c>
      <c r="DS141" s="61">
        <f t="array" ref="DS141">SUM(IF($DM141:$DN141&lt;0,1,0))</f>
        <v>2</v>
      </c>
      <c r="DT141" s="61">
        <f t="shared" si="99"/>
        <v>100</v>
      </c>
      <c r="DU141" s="61">
        <f t="array" ref="DU141">SUM(IF($DM141:$DN141&gt;20,1,0))</f>
        <v>0</v>
      </c>
      <c r="DV141" s="61">
        <f t="shared" si="100"/>
        <v>0</v>
      </c>
      <c r="DW141" s="61">
        <f t="array" ref="DW141">SUM(IF(DM141:DN141&gt;40,1,0))</f>
        <v>0</v>
      </c>
      <c r="DX141" s="61">
        <f t="shared" si="101"/>
        <v>0</v>
      </c>
      <c r="DY141" s="61">
        <f t="shared" si="145"/>
        <v>-1.874959949648322</v>
      </c>
      <c r="DZ141" s="61">
        <f t="shared" si="109"/>
        <v>-3.5177326266169171</v>
      </c>
      <c r="EA141" s="61">
        <f t="shared" si="139"/>
        <v>84.771573604060919</v>
      </c>
      <c r="EB141" s="61">
        <f t="shared" si="93"/>
        <v>-2.9787788343512722</v>
      </c>
      <c r="EC141" s="61">
        <f t="shared" si="110"/>
        <v>15.513666705790616</v>
      </c>
      <c r="ED141" s="61">
        <f t="shared" si="140"/>
        <v>42</v>
      </c>
      <c r="EE141" s="61">
        <f t="shared" si="140"/>
        <v>34</v>
      </c>
      <c r="EF141" s="61">
        <f t="shared" si="141"/>
        <v>80.952380952380949</v>
      </c>
      <c r="EG141" s="61">
        <f t="shared" si="142"/>
        <v>2</v>
      </c>
      <c r="EH141" s="61">
        <f t="shared" si="143"/>
        <v>4.7619047619047619</v>
      </c>
      <c r="EI141" s="61">
        <f t="shared" ref="EI141:EI204" si="146">AVERAGE(EH136:EH141)</f>
        <v>1.9841269841269842</v>
      </c>
      <c r="EJ141" s="61">
        <f t="shared" si="111"/>
        <v>1</v>
      </c>
      <c r="EK141" s="61">
        <f t="shared" si="144"/>
        <v>2.3809523809523809</v>
      </c>
      <c r="EL141" s="84"/>
      <c r="EM141" s="84"/>
      <c r="EN141" s="84"/>
      <c r="EO141" s="84"/>
    </row>
    <row r="142" spans="2:145" x14ac:dyDescent="0.4">
      <c r="B142" s="88">
        <v>1933</v>
      </c>
      <c r="C142" s="61"/>
      <c r="D142" s="61">
        <v>2.2988505747126409</v>
      </c>
      <c r="E142" s="61"/>
      <c r="F142" s="61"/>
      <c r="G142" s="61">
        <v>-9.7931273995949564</v>
      </c>
      <c r="H142" s="61"/>
      <c r="I142" s="61"/>
      <c r="J142" s="61"/>
      <c r="K142" s="61"/>
      <c r="L142" s="61"/>
      <c r="M142" s="61">
        <v>2.3990951303726638</v>
      </c>
      <c r="N142" s="61"/>
      <c r="O142" s="61"/>
      <c r="P142" s="61">
        <v>-2.9264786893745431</v>
      </c>
      <c r="Q142" s="61">
        <f t="shared" si="105"/>
        <v>-2.0054150959710486</v>
      </c>
      <c r="R142" s="61">
        <f t="shared" si="106"/>
        <v>-0.31381405733095091</v>
      </c>
      <c r="S142" s="61">
        <f t="shared" si="107"/>
        <v>2.3990951303726638</v>
      </c>
      <c r="T142" s="61">
        <f t="shared" si="108"/>
        <v>4</v>
      </c>
      <c r="U142" s="61">
        <f t="array" ref="U142">SUM(IF($C142:$P142&lt;0,1,0))</f>
        <v>2</v>
      </c>
      <c r="V142" s="61">
        <f t="shared" si="102"/>
        <v>50</v>
      </c>
      <c r="W142" s="61">
        <f t="array" ref="W142">SUM(IF($C142:$P142&gt;20,1,0))</f>
        <v>0</v>
      </c>
      <c r="X142" s="61">
        <f t="shared" si="103"/>
        <v>0</v>
      </c>
      <c r="Y142" s="61">
        <f t="array" ref="Y142">SUM(IF(C142:P142&gt;40,1,0))</f>
        <v>0</v>
      </c>
      <c r="Z142" s="61">
        <f t="shared" si="104"/>
        <v>0</v>
      </c>
      <c r="AA142" s="61">
        <v>-17.00997415283129</v>
      </c>
      <c r="AB142" s="61"/>
      <c r="AC142" s="61">
        <v>-5.8283008663950824</v>
      </c>
      <c r="AD142" s="61">
        <v>-15.357013410656039</v>
      </c>
      <c r="AE142" s="61">
        <v>5.7470016252627696</v>
      </c>
      <c r="AF142" s="61">
        <v>-0.85378868729989454</v>
      </c>
      <c r="AG142" s="61"/>
      <c r="AH142" s="61">
        <v>-9.6704135010586612</v>
      </c>
      <c r="AI142" s="61"/>
      <c r="AJ142" s="61"/>
      <c r="AK142" s="61">
        <v>5.3803689665476657</v>
      </c>
      <c r="AL142" s="61">
        <v>-11.448275862068957</v>
      </c>
      <c r="AM142" s="61">
        <f t="shared" si="94"/>
        <v>-6.1300494860624362</v>
      </c>
      <c r="AN142" s="61">
        <f t="shared" si="112"/>
        <v>-7.7493571837268718</v>
      </c>
      <c r="AO142" s="61">
        <f t="shared" si="113"/>
        <v>5.7470016252627696</v>
      </c>
      <c r="AP142" s="61">
        <f t="shared" si="114"/>
        <v>8</v>
      </c>
      <c r="AQ142" s="61">
        <f t="array" ref="AQ142">SUM(IF($AA142:$AL142&lt;0,1,0))</f>
        <v>6</v>
      </c>
      <c r="AR142" s="61">
        <f t="shared" si="115"/>
        <v>75</v>
      </c>
      <c r="AS142" s="61">
        <f t="array" ref="AS142">SUM(IF($AA142:$AL142&gt;20,1,0))</f>
        <v>0</v>
      </c>
      <c r="AT142" s="61">
        <f t="shared" si="116"/>
        <v>0</v>
      </c>
      <c r="AU142" s="61">
        <f t="array" ref="AU142">SUM(IF(AA142:AL142&gt;40,1,0))</f>
        <v>0</v>
      </c>
      <c r="AV142" s="61">
        <f t="shared" si="117"/>
        <v>0</v>
      </c>
      <c r="AW142" s="61">
        <v>-0.72463768115941607</v>
      </c>
      <c r="AX142" s="61">
        <v>-2.4569190009284267</v>
      </c>
      <c r="AY142" s="61">
        <v>5.0215016426720842</v>
      </c>
      <c r="AZ142" s="61">
        <v>-2.9544695046133365</v>
      </c>
      <c r="BA142" s="61">
        <v>-4.8925505200985189</v>
      </c>
      <c r="BB142" s="61">
        <v>2.0305829882128053</v>
      </c>
      <c r="BC142" s="61">
        <v>5.7782205670619398</v>
      </c>
      <c r="BD142" s="61">
        <v>-7.3839594502194972</v>
      </c>
      <c r="BE142" s="61">
        <v>-3.4257748776508929</v>
      </c>
      <c r="BF142" s="61">
        <v>1.6400976590550091</v>
      </c>
      <c r="BG142" s="61">
        <v>-1.1034642460242923</v>
      </c>
      <c r="BH142" s="61">
        <v>-3.983516483516472</v>
      </c>
      <c r="BI142" s="61">
        <v>-1.1362954608664175</v>
      </c>
      <c r="BJ142" s="61">
        <v>49.72527472527473</v>
      </c>
      <c r="BK142" s="61">
        <v>-2.8417725135249428</v>
      </c>
      <c r="BL142" s="61">
        <v>-1.0357425392897457</v>
      </c>
      <c r="BM142" s="61">
        <v>1.7703440047943735</v>
      </c>
      <c r="BN142" s="61">
        <v>2.6278873239436638</v>
      </c>
      <c r="BO142" s="61">
        <f t="shared" si="118"/>
        <v>2.0363781462845916</v>
      </c>
      <c r="BP142" s="61">
        <f t="shared" si="119"/>
        <v>-1.069603392657019</v>
      </c>
      <c r="BQ142" s="61">
        <f t="shared" si="120"/>
        <v>49.72527472527473</v>
      </c>
      <c r="BR142" s="61">
        <f t="shared" si="121"/>
        <v>18</v>
      </c>
      <c r="BS142" s="61">
        <f t="array" ref="BS142">SUM(IF($AW142:$BN142&lt;0,1,0))</f>
        <v>11</v>
      </c>
      <c r="BT142" s="61">
        <f t="shared" si="122"/>
        <v>61.111111111111114</v>
      </c>
      <c r="BU142" s="61">
        <f t="array" ref="BU142">SUM(IF($AW142:$BN142&gt;20,1,0))</f>
        <v>1</v>
      </c>
      <c r="BV142" s="61">
        <f t="shared" si="123"/>
        <v>5.5555555555555554</v>
      </c>
      <c r="BW142" s="61">
        <f t="array" ref="BW142">SUM(IF(AW142:BN142&gt;40,1,0))</f>
        <v>1</v>
      </c>
      <c r="BX142" s="61">
        <f t="shared" si="124"/>
        <v>5.5555555555555554</v>
      </c>
      <c r="BY142" s="61">
        <v>9.491307541625865</v>
      </c>
      <c r="BZ142" s="61"/>
      <c r="CA142" s="61">
        <v>0.30287793908625293</v>
      </c>
      <c r="CB142" s="61">
        <v>4.4246153957324674</v>
      </c>
      <c r="CC142" s="61">
        <v>26.527177311906893</v>
      </c>
      <c r="CD142" s="61"/>
      <c r="CE142" s="61"/>
      <c r="CF142" s="61"/>
      <c r="CG142" s="61"/>
      <c r="CH142" s="61"/>
      <c r="CI142" s="61"/>
      <c r="CJ142" s="61">
        <v>0.91606568616105666</v>
      </c>
      <c r="CK142" s="61"/>
      <c r="CL142" s="61"/>
      <c r="CM142" s="61"/>
      <c r="CN142" s="61">
        <v>-1.8178853754940738</v>
      </c>
      <c r="CO142" s="61">
        <v>-5.2078218982027602</v>
      </c>
      <c r="CP142" s="61">
        <v>-10.663387508431521</v>
      </c>
      <c r="CQ142" s="61">
        <f t="shared" si="125"/>
        <v>2.996618636548023</v>
      </c>
      <c r="CR142" s="61">
        <f t="shared" si="126"/>
        <v>0.6094718126236548</v>
      </c>
      <c r="CS142" s="61">
        <f t="shared" si="127"/>
        <v>26.527177311906893</v>
      </c>
      <c r="CT142" s="61">
        <f t="shared" si="128"/>
        <v>8</v>
      </c>
      <c r="CU142" s="61">
        <f t="array" ref="CU142">SUM(IF($BY142:$CP142&lt;0,1,0))</f>
        <v>3</v>
      </c>
      <c r="CV142" s="61">
        <f t="shared" si="129"/>
        <v>37.5</v>
      </c>
      <c r="CW142" s="61">
        <f t="array" ref="CW142">SUM(IF($BY142:$CP142&gt;20,1,0))</f>
        <v>1</v>
      </c>
      <c r="CX142" s="61">
        <f t="shared" si="130"/>
        <v>12.5</v>
      </c>
      <c r="CY142" s="61">
        <f t="array" ref="CY142">SUM(IF(BY142:CP142&gt;40,1,0))</f>
        <v>0</v>
      </c>
      <c r="CZ142" s="61">
        <f t="shared" si="131"/>
        <v>0</v>
      </c>
      <c r="DA142" s="61">
        <v>-1.9078255272057094</v>
      </c>
      <c r="DB142" s="61">
        <v>-3.0182055604989153</v>
      </c>
      <c r="DC142" s="61">
        <f t="shared" si="132"/>
        <v>-2.4630155438523125</v>
      </c>
      <c r="DD142" s="61">
        <f t="shared" si="133"/>
        <v>-2.4630155438523125</v>
      </c>
      <c r="DE142" s="61">
        <f t="shared" si="134"/>
        <v>-1.9078255272057094</v>
      </c>
      <c r="DF142" s="61">
        <f t="shared" si="135"/>
        <v>2</v>
      </c>
      <c r="DG142" s="61">
        <f t="array" ref="DG142">SUM(IF($DA142:$DB142&lt;0,1,0))</f>
        <v>2</v>
      </c>
      <c r="DH142" s="61">
        <f t="shared" si="136"/>
        <v>100</v>
      </c>
      <c r="DI142" s="61">
        <f t="array" ref="DI142">SUM(IF($DA142:$DB142&gt;20,1,0))</f>
        <v>0</v>
      </c>
      <c r="DJ142" s="61">
        <f t="shared" si="137"/>
        <v>0</v>
      </c>
      <c r="DK142" s="61">
        <f t="array" ref="DK142">SUM(IF(DA142:DB142&gt;40,1,0))</f>
        <v>0</v>
      </c>
      <c r="DL142" s="61">
        <f t="shared" si="138"/>
        <v>0</v>
      </c>
      <c r="DM142" s="61">
        <v>-8.3491032995734766</v>
      </c>
      <c r="DN142" s="61">
        <v>-2.3736027497804</v>
      </c>
      <c r="DO142" s="61">
        <f t="shared" si="95"/>
        <v>-5.3613530246769381</v>
      </c>
      <c r="DP142" s="61">
        <f t="shared" si="96"/>
        <v>-5.3613530246769381</v>
      </c>
      <c r="DQ142" s="61">
        <f t="shared" si="97"/>
        <v>-2.3736027497804</v>
      </c>
      <c r="DR142" s="61">
        <f t="shared" si="98"/>
        <v>2</v>
      </c>
      <c r="DS142" s="61">
        <f t="array" ref="DS142">SUM(IF($DM142:$DN142&lt;0,1,0))</f>
        <v>2</v>
      </c>
      <c r="DT142" s="61">
        <f t="shared" si="99"/>
        <v>100</v>
      </c>
      <c r="DU142" s="61">
        <f t="array" ref="DU142">SUM(IF($DM142:$DN142&gt;20,1,0))</f>
        <v>0</v>
      </c>
      <c r="DV142" s="61">
        <f t="shared" si="100"/>
        <v>0</v>
      </c>
      <c r="DW142" s="61">
        <f t="array" ref="DW142">SUM(IF(DM142:DN142&gt;40,1,0))</f>
        <v>0</v>
      </c>
      <c r="DX142" s="61">
        <f t="shared" si="101"/>
        <v>0</v>
      </c>
      <c r="DY142" s="61">
        <f t="shared" si="145"/>
        <v>-0.28769137342703199</v>
      </c>
      <c r="DZ142" s="61">
        <f t="shared" si="109"/>
        <v>-1.4770904181802456</v>
      </c>
      <c r="EA142" s="61">
        <f t="shared" si="139"/>
        <v>49.72527472527473</v>
      </c>
      <c r="EB142" s="61">
        <f t="shared" ref="EB142:EB205" si="147">AVERAGE(DZ137:DZ142)</f>
        <v>-2.961349732615735</v>
      </c>
      <c r="EC142" s="61">
        <f t="shared" si="110"/>
        <v>10.690827550241103</v>
      </c>
      <c r="ED142" s="61">
        <f t="shared" si="140"/>
        <v>42</v>
      </c>
      <c r="EE142" s="61">
        <f t="shared" si="140"/>
        <v>26</v>
      </c>
      <c r="EF142" s="61">
        <f t="shared" si="141"/>
        <v>61.904761904761905</v>
      </c>
      <c r="EG142" s="61">
        <f t="shared" si="142"/>
        <v>2</v>
      </c>
      <c r="EH142" s="61">
        <f t="shared" si="143"/>
        <v>4.7619047619047619</v>
      </c>
      <c r="EI142" s="61">
        <f t="shared" si="146"/>
        <v>2.3809523809523809</v>
      </c>
      <c r="EJ142" s="61">
        <f t="shared" si="111"/>
        <v>1</v>
      </c>
      <c r="EK142" s="61">
        <f t="shared" si="144"/>
        <v>2.3809523809523809</v>
      </c>
      <c r="EL142" s="84"/>
      <c r="EM142" s="84"/>
      <c r="EN142" s="84"/>
      <c r="EO142" s="84"/>
    </row>
    <row r="143" spans="2:145" x14ac:dyDescent="0.4">
      <c r="B143" s="88">
        <v>1934</v>
      </c>
      <c r="C143" s="61"/>
      <c r="D143" s="61">
        <v>3.3707865168539408</v>
      </c>
      <c r="E143" s="61"/>
      <c r="F143" s="61"/>
      <c r="G143" s="61">
        <v>23.969254785842079</v>
      </c>
      <c r="H143" s="61"/>
      <c r="I143" s="61"/>
      <c r="J143" s="61"/>
      <c r="K143" s="61"/>
      <c r="L143" s="61"/>
      <c r="M143" s="61">
        <v>-1.4534038718679094</v>
      </c>
      <c r="N143" s="61"/>
      <c r="O143" s="61"/>
      <c r="P143" s="61">
        <v>-0.85359553220458961</v>
      </c>
      <c r="Q143" s="61">
        <f t="shared" si="105"/>
        <v>6.2582604746558799</v>
      </c>
      <c r="R143" s="61">
        <f t="shared" si="106"/>
        <v>1.2585954923246754</v>
      </c>
      <c r="S143" s="61">
        <f t="shared" si="107"/>
        <v>23.969254785842079</v>
      </c>
      <c r="T143" s="61">
        <f t="shared" si="108"/>
        <v>4</v>
      </c>
      <c r="U143" s="61">
        <f t="array" ref="U143">SUM(IF($C143:$P143&lt;0,1,0))</f>
        <v>2</v>
      </c>
      <c r="V143" s="61">
        <f t="shared" si="102"/>
        <v>50</v>
      </c>
      <c r="W143" s="61">
        <f t="array" ref="W143">SUM(IF($C143:$P143&gt;20,1,0))</f>
        <v>1</v>
      </c>
      <c r="X143" s="61">
        <f t="shared" si="103"/>
        <v>25</v>
      </c>
      <c r="Y143" s="61">
        <f t="array" ref="Y143">SUM(IF(C143:P143&gt;40,1,0))</f>
        <v>0</v>
      </c>
      <c r="Z143" s="61">
        <f t="shared" si="104"/>
        <v>0</v>
      </c>
      <c r="AA143" s="61">
        <v>17.523508128319609</v>
      </c>
      <c r="AB143" s="61"/>
      <c r="AC143" s="61">
        <v>-5.2825556017765951E-2</v>
      </c>
      <c r="AD143" s="61">
        <v>-5.5028779329921393</v>
      </c>
      <c r="AE143" s="61">
        <v>1.756394524598643</v>
      </c>
      <c r="AF143" s="61">
        <v>2.152852529601712</v>
      </c>
      <c r="AG143" s="61"/>
      <c r="AH143" s="61">
        <v>-7.0189334656640066</v>
      </c>
      <c r="AI143" s="61"/>
      <c r="AJ143" s="61"/>
      <c r="AK143" s="61">
        <v>2.4982650936849482</v>
      </c>
      <c r="AL143" s="61">
        <v>-2.3364485981308358</v>
      </c>
      <c r="AM143" s="61">
        <f t="shared" si="94"/>
        <v>1.1274918404250209</v>
      </c>
      <c r="AN143" s="61">
        <f t="shared" si="112"/>
        <v>0.85178448429043851</v>
      </c>
      <c r="AO143" s="61">
        <f t="shared" si="113"/>
        <v>17.523508128319609</v>
      </c>
      <c r="AP143" s="61">
        <f t="shared" si="114"/>
        <v>8</v>
      </c>
      <c r="AQ143" s="61">
        <f t="array" ref="AQ143">SUM(IF($AA143:$AL143&lt;0,1,0))</f>
        <v>4</v>
      </c>
      <c r="AR143" s="61">
        <f t="shared" si="115"/>
        <v>50</v>
      </c>
      <c r="AS143" s="61">
        <f t="array" ref="AS143">SUM(IF($AA143:$AL143&gt;20,1,0))</f>
        <v>0</v>
      </c>
      <c r="AT143" s="61">
        <f t="shared" si="116"/>
        <v>0</v>
      </c>
      <c r="AU143" s="61">
        <f t="array" ref="AU143">SUM(IF(AA143:AL143&gt;40,1,0))</f>
        <v>0</v>
      </c>
      <c r="AV143" s="61">
        <f t="shared" si="117"/>
        <v>0</v>
      </c>
      <c r="AW143" s="61">
        <v>-1.4647528535737049</v>
      </c>
      <c r="AX143" s="61">
        <v>-4.7961742037329351</v>
      </c>
      <c r="AY143" s="61">
        <v>4.0400315369159872</v>
      </c>
      <c r="AZ143" s="61">
        <v>-7.7923641997866278E-3</v>
      </c>
      <c r="BA143" s="61">
        <v>-3.5698673839432531</v>
      </c>
      <c r="BB143" s="61">
        <v>1.3263643005676315</v>
      </c>
      <c r="BC143" s="61">
        <v>0.54257710393727931</v>
      </c>
      <c r="BD143" s="61">
        <v>0.45553455763260436</v>
      </c>
      <c r="BE143" s="61">
        <v>-6.5878378378378386</v>
      </c>
      <c r="BF143" s="61">
        <v>-2.5970722884756769</v>
      </c>
      <c r="BG143" s="61">
        <v>0.81962892683955058</v>
      </c>
      <c r="BH143" s="61">
        <v>-9.1559370529327673</v>
      </c>
      <c r="BI143" s="61">
        <v>1.2140120062023083</v>
      </c>
      <c r="BJ143" s="61">
        <v>17.981651376146779</v>
      </c>
      <c r="BK143" s="61">
        <v>2.8412996879050705</v>
      </c>
      <c r="BL143" s="61">
        <v>1.5116615955911845</v>
      </c>
      <c r="BM143" s="61">
        <v>2.4833825340149338</v>
      </c>
      <c r="BN143" s="61">
        <v>-0.37056415578687146</v>
      </c>
      <c r="BO143" s="61">
        <f t="shared" si="118"/>
        <v>0.25923030473724978</v>
      </c>
      <c r="BP143" s="61">
        <f t="shared" si="119"/>
        <v>0.49905583078494187</v>
      </c>
      <c r="BQ143" s="61">
        <f t="shared" si="120"/>
        <v>17.981651376146779</v>
      </c>
      <c r="BR143" s="61">
        <f t="shared" si="121"/>
        <v>18</v>
      </c>
      <c r="BS143" s="61">
        <f t="array" ref="BS143">SUM(IF($AW143:$BN143&lt;0,1,0))</f>
        <v>8</v>
      </c>
      <c r="BT143" s="61">
        <f t="shared" si="122"/>
        <v>44.444444444444443</v>
      </c>
      <c r="BU143" s="61">
        <f t="array" ref="BU143">SUM(IF($AW143:$BN143&gt;20,1,0))</f>
        <v>0</v>
      </c>
      <c r="BV143" s="61">
        <f t="shared" si="123"/>
        <v>0</v>
      </c>
      <c r="BW143" s="61">
        <f t="array" ref="BW143">SUM(IF(AW143:BN143&gt;40,1,0))</f>
        <v>0</v>
      </c>
      <c r="BX143" s="61">
        <f t="shared" si="124"/>
        <v>0</v>
      </c>
      <c r="BY143" s="61">
        <v>-7.608047563073888</v>
      </c>
      <c r="BZ143" s="61"/>
      <c r="CA143" s="61">
        <v>4.4953673846015096</v>
      </c>
      <c r="CB143" s="61">
        <v>4.2300614193189814</v>
      </c>
      <c r="CC143" s="61">
        <v>26.597588810523138</v>
      </c>
      <c r="CD143" s="61"/>
      <c r="CE143" s="61"/>
      <c r="CF143" s="61"/>
      <c r="CG143" s="61"/>
      <c r="CH143" s="61"/>
      <c r="CI143" s="61"/>
      <c r="CJ143" s="61">
        <v>2.3600855863691437</v>
      </c>
      <c r="CK143" s="61"/>
      <c r="CL143" s="61"/>
      <c r="CM143" s="61"/>
      <c r="CN143" s="61">
        <v>1.6050000000000115</v>
      </c>
      <c r="CO143" s="61">
        <v>0</v>
      </c>
      <c r="CP143" s="61">
        <v>-9.6579001352621017</v>
      </c>
      <c r="CQ143" s="61">
        <f t="shared" si="125"/>
        <v>2.752769437809599</v>
      </c>
      <c r="CR143" s="61">
        <f t="shared" si="126"/>
        <v>1.9825427931845776</v>
      </c>
      <c r="CS143" s="61">
        <f t="shared" si="127"/>
        <v>26.597588810523138</v>
      </c>
      <c r="CT143" s="61">
        <f t="shared" si="128"/>
        <v>8</v>
      </c>
      <c r="CU143" s="61">
        <f t="array" ref="CU143">SUM(IF($BY143:$CP143&lt;0,1,0))</f>
        <v>2</v>
      </c>
      <c r="CV143" s="61">
        <f t="shared" si="129"/>
        <v>25</v>
      </c>
      <c r="CW143" s="61">
        <f t="array" ref="CW143">SUM(IF($BY143:$CP143&gt;20,1,0))</f>
        <v>1</v>
      </c>
      <c r="CX143" s="61">
        <f t="shared" si="130"/>
        <v>12.5</v>
      </c>
      <c r="CY143" s="61">
        <f t="array" ref="CY143">SUM(IF(BY143:CP143&gt;40,1,0))</f>
        <v>0</v>
      </c>
      <c r="CZ143" s="61">
        <f t="shared" si="131"/>
        <v>0</v>
      </c>
      <c r="DA143" s="61">
        <v>2.9582641599736559</v>
      </c>
      <c r="DB143" s="61">
        <v>2.6569859889214746</v>
      </c>
      <c r="DC143" s="61">
        <f t="shared" si="132"/>
        <v>2.8076250744475653</v>
      </c>
      <c r="DD143" s="61">
        <f t="shared" si="133"/>
        <v>2.8076250744475653</v>
      </c>
      <c r="DE143" s="61">
        <f t="shared" si="134"/>
        <v>2.9582641599736559</v>
      </c>
      <c r="DF143" s="61">
        <f t="shared" si="135"/>
        <v>2</v>
      </c>
      <c r="DG143" s="61">
        <f t="array" ref="DG143">SUM(IF($DA143:$DB143&lt;0,1,0))</f>
        <v>0</v>
      </c>
      <c r="DH143" s="61">
        <f t="shared" si="136"/>
        <v>0</v>
      </c>
      <c r="DI143" s="61">
        <f t="array" ref="DI143">SUM(IF($DA143:$DB143&gt;20,1,0))</f>
        <v>0</v>
      </c>
      <c r="DJ143" s="61">
        <f t="shared" si="137"/>
        <v>0</v>
      </c>
      <c r="DK143" s="61">
        <f t="array" ref="DK143">SUM(IF(DA143:DB143&gt;40,1,0))</f>
        <v>0</v>
      </c>
      <c r="DL143" s="61">
        <f t="shared" si="138"/>
        <v>0</v>
      </c>
      <c r="DM143" s="61">
        <v>6.5380380510120997</v>
      </c>
      <c r="DN143" s="61">
        <v>2.9616358072085238</v>
      </c>
      <c r="DO143" s="61">
        <f t="shared" si="95"/>
        <v>4.7498369291103115</v>
      </c>
      <c r="DP143" s="61">
        <f t="shared" si="96"/>
        <v>4.7498369291103115</v>
      </c>
      <c r="DQ143" s="61">
        <f t="shared" si="97"/>
        <v>6.5380380510120997</v>
      </c>
      <c r="DR143" s="61">
        <f t="shared" si="98"/>
        <v>2</v>
      </c>
      <c r="DS143" s="61">
        <f t="array" ref="DS143">SUM(IF($DM143:$DN143&lt;0,1,0))</f>
        <v>0</v>
      </c>
      <c r="DT143" s="61">
        <f t="shared" si="99"/>
        <v>0</v>
      </c>
      <c r="DU143" s="61">
        <f t="array" ref="DU143">SUM(IF($DM143:$DN143&gt;20,1,0))</f>
        <v>0</v>
      </c>
      <c r="DV143" s="61">
        <f t="shared" si="100"/>
        <v>0</v>
      </c>
      <c r="DW143" s="61">
        <f t="array" ref="DW143">SUM(IF(DM143:DN143&gt;40,1,0))</f>
        <v>0</v>
      </c>
      <c r="DX143" s="61">
        <f t="shared" si="101"/>
        <v>0</v>
      </c>
      <c r="DY143" s="61">
        <f t="shared" si="145"/>
        <v>1.8061000384973025</v>
      </c>
      <c r="DZ143" s="61">
        <f t="shared" si="109"/>
        <v>1.2701881533849699</v>
      </c>
      <c r="EA143" s="61">
        <f t="shared" si="139"/>
        <v>26.597588810523138</v>
      </c>
      <c r="EB143" s="61">
        <f t="shared" si="147"/>
        <v>-2.6903417647552317</v>
      </c>
      <c r="EC143" s="61">
        <f t="shared" si="110"/>
        <v>7.5909641117518847</v>
      </c>
      <c r="ED143" s="61">
        <f t="shared" si="140"/>
        <v>42</v>
      </c>
      <c r="EE143" s="61">
        <f t="shared" si="140"/>
        <v>16</v>
      </c>
      <c r="EF143" s="61">
        <f t="shared" si="141"/>
        <v>38.095238095238095</v>
      </c>
      <c r="EG143" s="61">
        <f t="shared" si="142"/>
        <v>2</v>
      </c>
      <c r="EH143" s="61">
        <f t="shared" si="143"/>
        <v>4.7619047619047619</v>
      </c>
      <c r="EI143" s="61">
        <f t="shared" si="146"/>
        <v>3.1746031746031744</v>
      </c>
      <c r="EJ143" s="61">
        <f t="shared" si="111"/>
        <v>0</v>
      </c>
      <c r="EK143" s="61">
        <f t="shared" si="144"/>
        <v>0</v>
      </c>
      <c r="EL143" s="84"/>
      <c r="EM143" s="84"/>
      <c r="EN143" s="84"/>
      <c r="EO143" s="84"/>
    </row>
    <row r="144" spans="2:145" x14ac:dyDescent="0.4">
      <c r="B144" s="88">
        <v>1935</v>
      </c>
      <c r="C144" s="61"/>
      <c r="D144" s="61">
        <v>5.4347826086956541</v>
      </c>
      <c r="E144" s="61"/>
      <c r="F144" s="61"/>
      <c r="G144" s="61">
        <v>5.6485704266349099</v>
      </c>
      <c r="H144" s="61"/>
      <c r="I144" s="61"/>
      <c r="J144" s="61"/>
      <c r="K144" s="61"/>
      <c r="L144" s="61"/>
      <c r="M144" s="61">
        <v>-0.44835112972686281</v>
      </c>
      <c r="N144" s="61"/>
      <c r="O144" s="61"/>
      <c r="P144" s="61">
        <v>-0.17141457840176236</v>
      </c>
      <c r="Q144" s="61">
        <f t="shared" si="105"/>
        <v>2.6158968318004847</v>
      </c>
      <c r="R144" s="61">
        <f t="shared" si="106"/>
        <v>2.6316840151469458</v>
      </c>
      <c r="S144" s="61">
        <f t="shared" si="107"/>
        <v>5.6485704266349099</v>
      </c>
      <c r="T144" s="61">
        <f t="shared" si="108"/>
        <v>4</v>
      </c>
      <c r="U144" s="61">
        <f t="array" ref="U144">SUM(IF($C144:$P144&lt;0,1,0))</f>
        <v>2</v>
      </c>
      <c r="V144" s="61">
        <f t="shared" si="102"/>
        <v>50</v>
      </c>
      <c r="W144" s="61">
        <f t="array" ref="W144">SUM(IF($C144:$P144&gt;20,1,0))</f>
        <v>0</v>
      </c>
      <c r="X144" s="61">
        <f t="shared" si="103"/>
        <v>0</v>
      </c>
      <c r="Y144" s="61">
        <f t="array" ref="Y144">SUM(IF(C144:P144&gt;40,1,0))</f>
        <v>0</v>
      </c>
      <c r="Z144" s="61">
        <f t="shared" si="104"/>
        <v>0</v>
      </c>
      <c r="AA144" s="61">
        <v>9.4109908201589043</v>
      </c>
      <c r="AB144" s="61"/>
      <c r="AC144" s="61">
        <v>3.3413501057657995</v>
      </c>
      <c r="AD144" s="61">
        <v>-2.2525289822318664</v>
      </c>
      <c r="AE144" s="61">
        <v>2.8377102191586037</v>
      </c>
      <c r="AF144" s="61">
        <v>4.8472075869335995</v>
      </c>
      <c r="AG144" s="61"/>
      <c r="AH144" s="61">
        <v>-4.208877092088775</v>
      </c>
      <c r="AI144" s="61"/>
      <c r="AJ144" s="61"/>
      <c r="AK144" s="61">
        <v>6.3061970046238152</v>
      </c>
      <c r="AL144" s="61">
        <v>23.923444976076546</v>
      </c>
      <c r="AM144" s="61">
        <f t="shared" si="94"/>
        <v>5.5256868297995787</v>
      </c>
      <c r="AN144" s="61">
        <f t="shared" si="112"/>
        <v>4.0942788463496997</v>
      </c>
      <c r="AO144" s="61">
        <f t="shared" si="113"/>
        <v>23.923444976076546</v>
      </c>
      <c r="AP144" s="61">
        <f t="shared" si="114"/>
        <v>8</v>
      </c>
      <c r="AQ144" s="61">
        <f t="array" ref="AQ144">SUM(IF($AA144:$AL144&lt;0,1,0))</f>
        <v>2</v>
      </c>
      <c r="AR144" s="61">
        <f t="shared" si="115"/>
        <v>25</v>
      </c>
      <c r="AS144" s="61">
        <f t="array" ref="AS144">SUM(IF($AA144:$AL144&gt;20,1,0))</f>
        <v>1</v>
      </c>
      <c r="AT144" s="61">
        <f t="shared" si="116"/>
        <v>12.5</v>
      </c>
      <c r="AU144" s="61">
        <f t="array" ref="AU144">SUM(IF(AA144:AL144&gt;40,1,0))</f>
        <v>0</v>
      </c>
      <c r="AV144" s="61">
        <f t="shared" si="117"/>
        <v>0</v>
      </c>
      <c r="AW144" s="61">
        <v>0.74574922939246913</v>
      </c>
      <c r="AX144" s="61">
        <v>6.9275786393562662</v>
      </c>
      <c r="AY144" s="61">
        <v>2.4518731283994337</v>
      </c>
      <c r="AZ144" s="61">
        <v>1.0603156548343309</v>
      </c>
      <c r="BA144" s="61">
        <v>22.767075306479857</v>
      </c>
      <c r="BB144" s="61">
        <v>0.98236791342344465</v>
      </c>
      <c r="BC144" s="61">
        <v>0.20146286667793545</v>
      </c>
      <c r="BD144" s="61">
        <v>5.7823269635560788</v>
      </c>
      <c r="BE144" s="61">
        <v>8.3182640144665463</v>
      </c>
      <c r="BF144" s="61">
        <v>-1.5130414599471871</v>
      </c>
      <c r="BG144" s="61">
        <v>2.44083441670641</v>
      </c>
      <c r="BH144" s="61">
        <v>-3.7795275590551158</v>
      </c>
      <c r="BI144" s="61">
        <v>0.27174568466649501</v>
      </c>
      <c r="BJ144" s="61">
        <v>29.393468118195965</v>
      </c>
      <c r="BK144" s="61">
        <v>-1.3454696619642375</v>
      </c>
      <c r="BL144" s="61">
        <v>1.5144357081486499</v>
      </c>
      <c r="BM144" s="61">
        <v>6.2678817126048507</v>
      </c>
      <c r="BN144" s="61">
        <v>4.0777162866764733</v>
      </c>
      <c r="BO144" s="61">
        <f t="shared" si="118"/>
        <v>4.8091698312565931</v>
      </c>
      <c r="BP144" s="61">
        <f t="shared" si="119"/>
        <v>1.9776350624275301</v>
      </c>
      <c r="BQ144" s="61">
        <f t="shared" si="120"/>
        <v>29.393468118195965</v>
      </c>
      <c r="BR144" s="61">
        <f t="shared" si="121"/>
        <v>18</v>
      </c>
      <c r="BS144" s="61">
        <f t="array" ref="BS144">SUM(IF($AW144:$BN144&lt;0,1,0))</f>
        <v>3</v>
      </c>
      <c r="BT144" s="61">
        <f t="shared" si="122"/>
        <v>16.666666666666668</v>
      </c>
      <c r="BU144" s="61">
        <f t="array" ref="BU144">SUM(IF($AW144:$BN144&gt;20,1,0))</f>
        <v>2</v>
      </c>
      <c r="BV144" s="61">
        <f t="shared" si="123"/>
        <v>11.111111111111111</v>
      </c>
      <c r="BW144" s="61">
        <f t="array" ref="BW144">SUM(IF(AW144:BN144&gt;40,1,0))</f>
        <v>0</v>
      </c>
      <c r="BX144" s="61">
        <f t="shared" si="124"/>
        <v>0</v>
      </c>
      <c r="BY144" s="61">
        <v>10.472925703092214</v>
      </c>
      <c r="BZ144" s="61"/>
      <c r="CA144" s="61">
        <v>3.8880763314909599</v>
      </c>
      <c r="CB144" s="61">
        <v>-1.357888040822262</v>
      </c>
      <c r="CC144" s="61">
        <v>-7.2432295173265146E-2</v>
      </c>
      <c r="CD144" s="61"/>
      <c r="CE144" s="61"/>
      <c r="CF144" s="61"/>
      <c r="CG144" s="61"/>
      <c r="CH144" s="61"/>
      <c r="CI144" s="61"/>
      <c r="CJ144" s="61">
        <v>2.9065969101432598</v>
      </c>
      <c r="CK144" s="61"/>
      <c r="CL144" s="61"/>
      <c r="CM144" s="61"/>
      <c r="CN144" s="61">
        <v>2.5186561264822149</v>
      </c>
      <c r="CO144" s="61">
        <v>3.1389363925860163</v>
      </c>
      <c r="CP144" s="61">
        <v>-2.7611259292622923</v>
      </c>
      <c r="CQ144" s="61">
        <f t="shared" si="125"/>
        <v>2.3417181498171056</v>
      </c>
      <c r="CR144" s="61">
        <f t="shared" si="126"/>
        <v>2.7126265183127374</v>
      </c>
      <c r="CS144" s="61">
        <f t="shared" si="127"/>
        <v>10.472925703092214</v>
      </c>
      <c r="CT144" s="61">
        <f t="shared" si="128"/>
        <v>8</v>
      </c>
      <c r="CU144" s="61">
        <f t="array" ref="CU144">SUM(IF($BY144:$CP144&lt;0,1,0))</f>
        <v>3</v>
      </c>
      <c r="CV144" s="61">
        <f t="shared" si="129"/>
        <v>37.5</v>
      </c>
      <c r="CW144" s="61">
        <f t="array" ref="CW144">SUM(IF($BY144:$CP144&gt;20,1,0))</f>
        <v>0</v>
      </c>
      <c r="CX144" s="61">
        <f t="shared" si="130"/>
        <v>0</v>
      </c>
      <c r="CY144" s="61">
        <f t="array" ref="CY144">SUM(IF(BY144:CP144&gt;40,1,0))</f>
        <v>0</v>
      </c>
      <c r="CZ144" s="61">
        <f t="shared" si="131"/>
        <v>0</v>
      </c>
      <c r="DA144" s="61">
        <v>1.3004974481449245</v>
      </c>
      <c r="DB144" s="61">
        <v>2.661691542288545</v>
      </c>
      <c r="DC144" s="61">
        <f t="shared" si="132"/>
        <v>1.9810944952167349</v>
      </c>
      <c r="DD144" s="61">
        <f t="shared" si="133"/>
        <v>1.9810944952167349</v>
      </c>
      <c r="DE144" s="61">
        <f t="shared" si="134"/>
        <v>2.661691542288545</v>
      </c>
      <c r="DF144" s="61">
        <f t="shared" si="135"/>
        <v>2</v>
      </c>
      <c r="DG144" s="61">
        <f t="array" ref="DG144">SUM(IF($DA144:$DB144&lt;0,1,0))</f>
        <v>0</v>
      </c>
      <c r="DH144" s="61">
        <f t="shared" si="136"/>
        <v>0</v>
      </c>
      <c r="DI144" s="61">
        <f t="array" ref="DI144">SUM(IF($DA144:$DB144&gt;20,1,0))</f>
        <v>0</v>
      </c>
      <c r="DJ144" s="61">
        <f t="shared" si="137"/>
        <v>0</v>
      </c>
      <c r="DK144" s="61">
        <f t="array" ref="DK144">SUM(IF(DA144:DB144&gt;40,1,0))</f>
        <v>0</v>
      </c>
      <c r="DL144" s="61">
        <f t="shared" si="138"/>
        <v>0</v>
      </c>
      <c r="DM144" s="61">
        <v>5.8824643316376122</v>
      </c>
      <c r="DN144" s="61">
        <v>3.9111404097485138</v>
      </c>
      <c r="DO144" s="61">
        <f t="shared" si="95"/>
        <v>4.896802370693063</v>
      </c>
      <c r="DP144" s="61">
        <f t="shared" si="96"/>
        <v>4.896802370693063</v>
      </c>
      <c r="DQ144" s="61">
        <f t="shared" si="97"/>
        <v>5.8824643316376122</v>
      </c>
      <c r="DR144" s="61">
        <f t="shared" si="98"/>
        <v>2</v>
      </c>
      <c r="DS144" s="61">
        <f t="array" ref="DS144">SUM(IF($DM144:$DN144&lt;0,1,0))</f>
        <v>0</v>
      </c>
      <c r="DT144" s="61">
        <f t="shared" si="99"/>
        <v>0</v>
      </c>
      <c r="DU144" s="61">
        <f t="array" ref="DU144">SUM(IF($DM144:$DN144&gt;20,1,0))</f>
        <v>0</v>
      </c>
      <c r="DV144" s="61">
        <f t="shared" si="100"/>
        <v>0</v>
      </c>
      <c r="DW144" s="61">
        <f t="array" ref="DW144">SUM(IF(DM144:DN144&gt;40,1,0))</f>
        <v>0</v>
      </c>
      <c r="DX144" s="61">
        <f t="shared" si="101"/>
        <v>0</v>
      </c>
      <c r="DY144" s="61">
        <f t="shared" si="145"/>
        <v>4.1362780442517533</v>
      </c>
      <c r="DZ144" s="61">
        <f t="shared" si="109"/>
        <v>2.7497008807235743</v>
      </c>
      <c r="EA144" s="61">
        <f t="shared" si="139"/>
        <v>29.393468118195965</v>
      </c>
      <c r="EB144" s="61">
        <f t="shared" si="147"/>
        <v>-2.2320582846346357</v>
      </c>
      <c r="EC144" s="61">
        <f t="shared" si="110"/>
        <v>6.8984303045462223</v>
      </c>
      <c r="ED144" s="61">
        <f t="shared" si="140"/>
        <v>42</v>
      </c>
      <c r="EE144" s="61">
        <f t="shared" si="140"/>
        <v>10</v>
      </c>
      <c r="EF144" s="61">
        <f t="shared" si="141"/>
        <v>23.80952380952381</v>
      </c>
      <c r="EG144" s="61">
        <f t="shared" si="142"/>
        <v>3</v>
      </c>
      <c r="EH144" s="61">
        <f t="shared" si="143"/>
        <v>7.1428571428571423</v>
      </c>
      <c r="EI144" s="61">
        <f t="shared" si="146"/>
        <v>4.3650793650793647</v>
      </c>
      <c r="EJ144" s="61">
        <f t="shared" si="111"/>
        <v>0</v>
      </c>
      <c r="EK144" s="61">
        <f t="shared" si="144"/>
        <v>0</v>
      </c>
      <c r="EL144" s="84"/>
      <c r="EM144" s="84"/>
      <c r="EN144" s="84"/>
      <c r="EO144" s="84"/>
    </row>
    <row r="145" spans="2:145" x14ac:dyDescent="0.4">
      <c r="B145" s="88">
        <v>1936</v>
      </c>
      <c r="C145" s="61"/>
      <c r="D145" s="61">
        <v>-1.0309278350515427</v>
      </c>
      <c r="E145" s="61"/>
      <c r="F145" s="61"/>
      <c r="G145" s="61">
        <v>-7.2497270683760373</v>
      </c>
      <c r="H145" s="61"/>
      <c r="I145" s="61"/>
      <c r="J145" s="61"/>
      <c r="K145" s="61"/>
      <c r="L145" s="61"/>
      <c r="M145" s="61">
        <v>0.90666666666667206</v>
      </c>
      <c r="N145" s="61"/>
      <c r="O145" s="61"/>
      <c r="P145" s="61">
        <v>-0.80097318639144244</v>
      </c>
      <c r="Q145" s="61">
        <f t="shared" si="105"/>
        <v>-2.0437403557880875</v>
      </c>
      <c r="R145" s="61">
        <f t="shared" si="106"/>
        <v>-0.91595051072149258</v>
      </c>
      <c r="S145" s="61">
        <f t="shared" si="107"/>
        <v>0.90666666666667206</v>
      </c>
      <c r="T145" s="61">
        <f t="shared" si="108"/>
        <v>4</v>
      </c>
      <c r="U145" s="61">
        <f t="array" ref="U145">SUM(IF($C145:$P145&lt;0,1,0))</f>
        <v>3</v>
      </c>
      <c r="V145" s="61">
        <f t="shared" si="102"/>
        <v>75</v>
      </c>
      <c r="W145" s="61">
        <f t="array" ref="W145">SUM(IF($C145:$P145&gt;20,1,0))</f>
        <v>0</v>
      </c>
      <c r="X145" s="61">
        <f t="shared" si="103"/>
        <v>0</v>
      </c>
      <c r="Y145" s="61">
        <f t="array" ref="Y145">SUM(IF(C145:P145&gt;40,1,0))</f>
        <v>0</v>
      </c>
      <c r="Z145" s="61">
        <f t="shared" si="104"/>
        <v>0</v>
      </c>
      <c r="AA145" s="61">
        <v>7.5024679170779818</v>
      </c>
      <c r="AB145" s="61"/>
      <c r="AC145" s="61">
        <v>-2.3210793733267437E-2</v>
      </c>
      <c r="AD145" s="61">
        <v>-4.5503837673056768</v>
      </c>
      <c r="AE145" s="61">
        <v>1.5799569952124042</v>
      </c>
      <c r="AF145" s="61">
        <v>6.1306532663316426</v>
      </c>
      <c r="AG145" s="61"/>
      <c r="AH145" s="61">
        <v>2.316686436369797</v>
      </c>
      <c r="AI145" s="61"/>
      <c r="AJ145" s="61"/>
      <c r="AK145" s="61">
        <v>6.1826033018417821</v>
      </c>
      <c r="AL145" s="61">
        <v>1.8018018018017834</v>
      </c>
      <c r="AM145" s="61">
        <f t="shared" si="94"/>
        <v>2.6175718946995556</v>
      </c>
      <c r="AN145" s="61">
        <f t="shared" si="112"/>
        <v>2.0592441190857902</v>
      </c>
      <c r="AO145" s="61">
        <f t="shared" si="113"/>
        <v>7.5024679170779818</v>
      </c>
      <c r="AP145" s="61">
        <f t="shared" si="114"/>
        <v>8</v>
      </c>
      <c r="AQ145" s="61">
        <f t="array" ref="AQ145">SUM(IF($AA145:$AL145&lt;0,1,0))</f>
        <v>2</v>
      </c>
      <c r="AR145" s="61">
        <f t="shared" si="115"/>
        <v>25</v>
      </c>
      <c r="AS145" s="61">
        <f t="array" ref="AS145">SUM(IF($AA145:$AL145&gt;20,1,0))</f>
        <v>0</v>
      </c>
      <c r="AT145" s="61">
        <f t="shared" si="116"/>
        <v>0</v>
      </c>
      <c r="AU145" s="61">
        <f t="array" ref="AU145">SUM(IF(AA145:AL145&gt;40,1,0))</f>
        <v>0</v>
      </c>
      <c r="AV145" s="61">
        <f t="shared" si="117"/>
        <v>0</v>
      </c>
      <c r="AW145" s="61">
        <v>-0.42439794709832135</v>
      </c>
      <c r="AX145" s="61">
        <v>3.8858862967777212</v>
      </c>
      <c r="AY145" s="61">
        <v>1.3946385750587695</v>
      </c>
      <c r="AZ145" s="61">
        <v>0.29876638396299071</v>
      </c>
      <c r="BA145" s="61">
        <v>23.395149786019971</v>
      </c>
      <c r="BB145" s="61">
        <v>0.72930334747184156</v>
      </c>
      <c r="BC145" s="61">
        <v>5.744915121526029</v>
      </c>
      <c r="BD145" s="61">
        <v>4.715995620052106</v>
      </c>
      <c r="BE145" s="61">
        <v>5.3422370617696187</v>
      </c>
      <c r="BF145" s="61">
        <v>-2.4141638803375987</v>
      </c>
      <c r="BG145" s="61">
        <v>2.5633383816369992</v>
      </c>
      <c r="BH145" s="61">
        <v>2.1276595744680806</v>
      </c>
      <c r="BI145" s="61">
        <v>1.9643019008373519</v>
      </c>
      <c r="BJ145" s="61">
        <v>13.221153846153854</v>
      </c>
      <c r="BK145" s="61">
        <v>0.43180068024924517</v>
      </c>
      <c r="BL145" s="61">
        <v>0.26172240894815069</v>
      </c>
      <c r="BM145" s="61">
        <v>-1.529134771382588</v>
      </c>
      <c r="BN145" s="61">
        <v>4.5287715394826717</v>
      </c>
      <c r="BO145" s="61">
        <f t="shared" si="118"/>
        <v>3.6798857736442718</v>
      </c>
      <c r="BP145" s="61">
        <f t="shared" si="119"/>
        <v>2.0459807376527164</v>
      </c>
      <c r="BQ145" s="61">
        <f t="shared" si="120"/>
        <v>23.395149786019971</v>
      </c>
      <c r="BR145" s="61">
        <f t="shared" si="121"/>
        <v>18</v>
      </c>
      <c r="BS145" s="61">
        <f t="array" ref="BS145">SUM(IF($AW145:$BN145&lt;0,1,0))</f>
        <v>3</v>
      </c>
      <c r="BT145" s="61">
        <f t="shared" si="122"/>
        <v>16.666666666666668</v>
      </c>
      <c r="BU145" s="61">
        <f t="array" ref="BU145">SUM(IF($AW145:$BN145&gt;20,1,0))</f>
        <v>1</v>
      </c>
      <c r="BV145" s="61">
        <f t="shared" si="123"/>
        <v>5.5555555555555554</v>
      </c>
      <c r="BW145" s="61">
        <f t="array" ref="BW145">SUM(IF(AW145:BN145&gt;40,1,0))</f>
        <v>0</v>
      </c>
      <c r="BX145" s="61">
        <f t="shared" si="124"/>
        <v>0</v>
      </c>
      <c r="BY145" s="61">
        <v>4.7291092745638181</v>
      </c>
      <c r="BZ145" s="61"/>
      <c r="CA145" s="61">
        <v>7.6389500520975471</v>
      </c>
      <c r="CB145" s="61">
        <v>12.335885804958011</v>
      </c>
      <c r="CC145" s="61">
        <v>10.003190935409162</v>
      </c>
      <c r="CD145" s="61"/>
      <c r="CE145" s="61"/>
      <c r="CF145" s="61"/>
      <c r="CG145" s="61"/>
      <c r="CH145" s="61"/>
      <c r="CI145" s="61"/>
      <c r="CJ145" s="61">
        <v>6.6160432231860762</v>
      </c>
      <c r="CK145" s="61"/>
      <c r="CL145" s="61"/>
      <c r="CM145" s="61"/>
      <c r="CN145" s="61">
        <v>4.8328498727735312</v>
      </c>
      <c r="CO145" s="61">
        <v>-0.49811663106639986</v>
      </c>
      <c r="CP145" s="61">
        <v>7.3979558610550802</v>
      </c>
      <c r="CQ145" s="61">
        <f t="shared" si="125"/>
        <v>6.6319835491221033</v>
      </c>
      <c r="CR145" s="61">
        <f t="shared" si="126"/>
        <v>7.0069995421205782</v>
      </c>
      <c r="CS145" s="61">
        <f t="shared" si="127"/>
        <v>12.335885804958011</v>
      </c>
      <c r="CT145" s="61">
        <f t="shared" si="128"/>
        <v>8</v>
      </c>
      <c r="CU145" s="61">
        <f t="array" ref="CU145">SUM(IF($BY145:$CP145&lt;0,1,0))</f>
        <v>1</v>
      </c>
      <c r="CV145" s="61">
        <f t="shared" si="129"/>
        <v>12.5</v>
      </c>
      <c r="CW145" s="61">
        <f t="array" ref="CW145">SUM(IF($BY145:$CP145&gt;20,1,0))</f>
        <v>0</v>
      </c>
      <c r="CX145" s="61">
        <f t="shared" si="130"/>
        <v>0</v>
      </c>
      <c r="CY145" s="61">
        <f t="array" ref="CY145">SUM(IF(BY145:CP145&gt;40,1,0))</f>
        <v>0</v>
      </c>
      <c r="CZ145" s="61">
        <f t="shared" si="131"/>
        <v>0</v>
      </c>
      <c r="DA145" s="61">
        <v>1.8462419881820331</v>
      </c>
      <c r="DB145" s="61">
        <v>1.3346376811594172</v>
      </c>
      <c r="DC145" s="61">
        <f t="shared" si="132"/>
        <v>1.5904398346707251</v>
      </c>
      <c r="DD145" s="61">
        <f t="shared" si="133"/>
        <v>1.5904398346707251</v>
      </c>
      <c r="DE145" s="61">
        <f t="shared" si="134"/>
        <v>1.8462419881820331</v>
      </c>
      <c r="DF145" s="61">
        <f t="shared" si="135"/>
        <v>2</v>
      </c>
      <c r="DG145" s="61">
        <f t="array" ref="DG145">SUM(IF($DA145:$DB145&lt;0,1,0))</f>
        <v>0</v>
      </c>
      <c r="DH145" s="61">
        <f t="shared" si="136"/>
        <v>0</v>
      </c>
      <c r="DI145" s="61">
        <f t="array" ref="DI145">SUM(IF($DA145:$DB145&gt;20,1,0))</f>
        <v>0</v>
      </c>
      <c r="DJ145" s="61">
        <f t="shared" si="137"/>
        <v>0</v>
      </c>
      <c r="DK145" s="61">
        <f t="array" ref="DK145">SUM(IF(DA145:DB145&gt;40,1,0))</f>
        <v>0</v>
      </c>
      <c r="DL145" s="61">
        <f t="shared" si="138"/>
        <v>0</v>
      </c>
      <c r="DM145" s="61">
        <v>-1.8297129328462096</v>
      </c>
      <c r="DN145" s="61">
        <v>2.4348028978189848</v>
      </c>
      <c r="DO145" s="61">
        <f t="shared" si="95"/>
        <v>0.30254498248638761</v>
      </c>
      <c r="DP145" s="61">
        <f t="shared" si="96"/>
        <v>0.30254498248638773</v>
      </c>
      <c r="DQ145" s="61">
        <f t="shared" si="97"/>
        <v>2.4348028978189848</v>
      </c>
      <c r="DR145" s="61">
        <f t="shared" si="98"/>
        <v>2</v>
      </c>
      <c r="DS145" s="61">
        <f t="array" ref="DS145">SUM(IF($DM145:$DN145&lt;0,1,0))</f>
        <v>1</v>
      </c>
      <c r="DT145" s="61">
        <f t="shared" si="99"/>
        <v>50</v>
      </c>
      <c r="DU145" s="61">
        <f t="array" ref="DU145">SUM(IF($DM145:$DN145&gt;20,1,0))</f>
        <v>0</v>
      </c>
      <c r="DV145" s="61">
        <f t="shared" si="100"/>
        <v>0</v>
      </c>
      <c r="DW145" s="61">
        <f t="array" ref="DW145">SUM(IF(DM145:DN145&gt;40,1,0))</f>
        <v>0</v>
      </c>
      <c r="DX145" s="61">
        <f t="shared" si="101"/>
        <v>0</v>
      </c>
      <c r="DY145" s="61">
        <f t="shared" si="145"/>
        <v>3.2344141830317161</v>
      </c>
      <c r="DZ145" s="61">
        <f t="shared" si="109"/>
        <v>2.0459807376527164</v>
      </c>
      <c r="EA145" s="61">
        <f t="shared" si="139"/>
        <v>23.395149786019971</v>
      </c>
      <c r="EB145" s="61">
        <f t="shared" si="147"/>
        <v>-0.91452792692395002</v>
      </c>
      <c r="EC145" s="61">
        <f t="shared" si="110"/>
        <v>5.2190914892856295</v>
      </c>
      <c r="ED145" s="61">
        <f t="shared" si="140"/>
        <v>42</v>
      </c>
      <c r="EE145" s="61">
        <f t="shared" si="140"/>
        <v>10</v>
      </c>
      <c r="EF145" s="61">
        <f t="shared" si="141"/>
        <v>23.80952380952381</v>
      </c>
      <c r="EG145" s="61">
        <f t="shared" si="142"/>
        <v>1</v>
      </c>
      <c r="EH145" s="61">
        <f t="shared" si="143"/>
        <v>2.3809523809523809</v>
      </c>
      <c r="EI145" s="61">
        <f t="shared" si="146"/>
        <v>4.3650793650793647</v>
      </c>
      <c r="EJ145" s="61">
        <f t="shared" si="111"/>
        <v>0</v>
      </c>
      <c r="EK145" s="61">
        <f t="shared" si="144"/>
        <v>0</v>
      </c>
      <c r="EL145" s="84"/>
      <c r="EM145" s="84"/>
      <c r="EN145" s="84"/>
      <c r="EO145" s="84"/>
    </row>
    <row r="146" spans="2:145" x14ac:dyDescent="0.4">
      <c r="B146" s="88">
        <v>1937</v>
      </c>
      <c r="C146" s="61"/>
      <c r="D146" s="61">
        <v>2.0833333333333259</v>
      </c>
      <c r="E146" s="61"/>
      <c r="F146" s="61"/>
      <c r="G146" s="61">
        <v>-1.022813275079256</v>
      </c>
      <c r="H146" s="61"/>
      <c r="I146" s="61"/>
      <c r="J146" s="61"/>
      <c r="K146" s="61"/>
      <c r="L146" s="61"/>
      <c r="M146" s="61">
        <v>5.6377730796335364</v>
      </c>
      <c r="N146" s="61"/>
      <c r="O146" s="61"/>
      <c r="P146" s="61">
        <v>4.616922572546299</v>
      </c>
      <c r="Q146" s="61">
        <f t="shared" si="105"/>
        <v>2.8288039276084764</v>
      </c>
      <c r="R146" s="61">
        <f t="shared" si="106"/>
        <v>3.3501279529398125</v>
      </c>
      <c r="S146" s="61">
        <f t="shared" si="107"/>
        <v>5.6377730796335364</v>
      </c>
      <c r="T146" s="61">
        <f t="shared" si="108"/>
        <v>4</v>
      </c>
      <c r="U146" s="61">
        <f t="array" ref="U146">SUM(IF($C146:$P146&lt;0,1,0))</f>
        <v>1</v>
      </c>
      <c r="V146" s="61">
        <f t="shared" si="102"/>
        <v>25</v>
      </c>
      <c r="W146" s="61">
        <f t="array" ref="W146">SUM(IF($C146:$P146&gt;20,1,0))</f>
        <v>0</v>
      </c>
      <c r="X146" s="61">
        <f t="shared" si="103"/>
        <v>0</v>
      </c>
      <c r="Y146" s="61">
        <f t="array" ref="Y146">SUM(IF(C146:P146&gt;40,1,0))</f>
        <v>0</v>
      </c>
      <c r="Z146" s="61">
        <f t="shared" si="104"/>
        <v>0</v>
      </c>
      <c r="AA146" s="61">
        <v>42.33241505968779</v>
      </c>
      <c r="AB146" s="61"/>
      <c r="AC146" s="61">
        <v>9.3846556755880268</v>
      </c>
      <c r="AD146" s="61">
        <v>15.765324214792297</v>
      </c>
      <c r="AE146" s="61">
        <v>10.527422986033107</v>
      </c>
      <c r="AF146" s="61">
        <v>8.7121212121212146</v>
      </c>
      <c r="AG146" s="61"/>
      <c r="AH146" s="61">
        <v>3.3163580246913682</v>
      </c>
      <c r="AI146" s="61"/>
      <c r="AJ146" s="61"/>
      <c r="AK146" s="61">
        <v>6.4781311496222909</v>
      </c>
      <c r="AL146" s="61">
        <v>10.998735777496837</v>
      </c>
      <c r="AM146" s="61">
        <f t="shared" si="94"/>
        <v>13.439395512504115</v>
      </c>
      <c r="AN146" s="61">
        <f t="shared" si="112"/>
        <v>9.956039330810567</v>
      </c>
      <c r="AO146" s="61">
        <f t="shared" si="113"/>
        <v>42.33241505968779</v>
      </c>
      <c r="AP146" s="61">
        <f t="shared" si="114"/>
        <v>8</v>
      </c>
      <c r="AQ146" s="61">
        <f t="array" ref="AQ146">SUM(IF($AA146:$AL146&lt;0,1,0))</f>
        <v>0</v>
      </c>
      <c r="AR146" s="61">
        <f t="shared" si="115"/>
        <v>0</v>
      </c>
      <c r="AS146" s="61">
        <f t="array" ref="AS146">SUM(IF($AA146:$AL146&gt;20,1,0))</f>
        <v>1</v>
      </c>
      <c r="AT146" s="61">
        <f t="shared" si="116"/>
        <v>12.5</v>
      </c>
      <c r="AU146" s="61">
        <f t="array" ref="AU146">SUM(IF(AA146:AL146&gt;40,1,0))</f>
        <v>1</v>
      </c>
      <c r="AV146" s="61">
        <f t="shared" si="117"/>
        <v>12.5</v>
      </c>
      <c r="AW146" s="61">
        <v>-0.31717712359994749</v>
      </c>
      <c r="AX146" s="61">
        <v>8.0518055098232804</v>
      </c>
      <c r="AY146" s="61">
        <v>4.7193787504412228</v>
      </c>
      <c r="AZ146" s="61">
        <v>6.1168607448817287</v>
      </c>
      <c r="BA146" s="61">
        <v>12.572254335260128</v>
      </c>
      <c r="BB146" s="61">
        <v>0.3714026052711254</v>
      </c>
      <c r="BC146" s="61">
        <v>6.3722988379524805</v>
      </c>
      <c r="BD146" s="61">
        <v>6.25</v>
      </c>
      <c r="BE146" s="61">
        <v>14.4215530903328</v>
      </c>
      <c r="BF146" s="61">
        <v>4.4028859506128057</v>
      </c>
      <c r="BG146" s="61">
        <v>8.194784633447636</v>
      </c>
      <c r="BH146" s="61">
        <v>-0.9615384615384639</v>
      </c>
      <c r="BI146" s="61">
        <v>4.0007041932914618</v>
      </c>
      <c r="BJ146" s="61">
        <v>6.1571125265392768</v>
      </c>
      <c r="BK146" s="61">
        <v>10.812539987204103</v>
      </c>
      <c r="BL146" s="61">
        <v>5.67543213063907</v>
      </c>
      <c r="BM146" s="61">
        <v>1.653745891148761</v>
      </c>
      <c r="BN146" s="61">
        <v>5.2947450441557988</v>
      </c>
      <c r="BO146" s="61">
        <f t="shared" si="118"/>
        <v>5.7660438136590706</v>
      </c>
      <c r="BP146" s="61">
        <f t="shared" si="119"/>
        <v>5.8961464377603994</v>
      </c>
      <c r="BQ146" s="61">
        <f t="shared" si="120"/>
        <v>14.4215530903328</v>
      </c>
      <c r="BR146" s="61">
        <f t="shared" si="121"/>
        <v>18</v>
      </c>
      <c r="BS146" s="61">
        <f t="array" ref="BS146">SUM(IF($AW146:$BN146&lt;0,1,0))</f>
        <v>2</v>
      </c>
      <c r="BT146" s="61">
        <f t="shared" si="122"/>
        <v>11.111111111111111</v>
      </c>
      <c r="BU146" s="61">
        <f t="array" ref="BU146">SUM(IF($AW146:$BN146&gt;20,1,0))</f>
        <v>0</v>
      </c>
      <c r="BV146" s="61">
        <f t="shared" si="123"/>
        <v>0</v>
      </c>
      <c r="BW146" s="61">
        <f t="array" ref="BW146">SUM(IF(AW146:BN146&gt;40,1,0))</f>
        <v>0</v>
      </c>
      <c r="BX146" s="61">
        <f t="shared" si="124"/>
        <v>0</v>
      </c>
      <c r="BY146" s="61">
        <v>2.0254074784276161</v>
      </c>
      <c r="BZ146" s="61">
        <v>72.093023255813975</v>
      </c>
      <c r="CA146" s="61">
        <v>4.4020928449915893</v>
      </c>
      <c r="CB146" s="61">
        <v>9.7497092670890311</v>
      </c>
      <c r="CC146" s="61">
        <v>-1.9408284599678314</v>
      </c>
      <c r="CD146" s="61">
        <v>6.4623032311516102</v>
      </c>
      <c r="CE146" s="61"/>
      <c r="CF146" s="61"/>
      <c r="CG146" s="61"/>
      <c r="CH146" s="61"/>
      <c r="CI146" s="61">
        <v>-6.6632364291227102</v>
      </c>
      <c r="CJ146" s="61">
        <v>16.830454117864189</v>
      </c>
      <c r="CK146" s="61"/>
      <c r="CL146" s="61"/>
      <c r="CM146" s="61"/>
      <c r="CN146" s="61">
        <v>6.7145121951219506</v>
      </c>
      <c r="CO146" s="61">
        <v>2.7966727383120875</v>
      </c>
      <c r="CP146" s="61">
        <v>3.5253071863698771</v>
      </c>
      <c r="CQ146" s="61">
        <f t="shared" si="125"/>
        <v>10.545037947822852</v>
      </c>
      <c r="CR146" s="61">
        <f t="shared" si="126"/>
        <v>4.4020928449915893</v>
      </c>
      <c r="CS146" s="61">
        <f t="shared" si="127"/>
        <v>72.093023255813975</v>
      </c>
      <c r="CT146" s="61">
        <f t="shared" si="128"/>
        <v>11</v>
      </c>
      <c r="CU146" s="61">
        <f t="array" ref="CU146">SUM(IF($BY146:$CP146&lt;0,1,0))</f>
        <v>2</v>
      </c>
      <c r="CV146" s="61">
        <f t="shared" si="129"/>
        <v>18.181818181818183</v>
      </c>
      <c r="CW146" s="61">
        <f t="array" ref="CW146">SUM(IF($BY146:$CP146&gt;20,1,0))</f>
        <v>1</v>
      </c>
      <c r="CX146" s="61">
        <f t="shared" si="130"/>
        <v>9.0909090909090917</v>
      </c>
      <c r="CY146" s="61">
        <f t="array" ref="CY146">SUM(IF(BY146:CP146&gt;40,1,0))</f>
        <v>1</v>
      </c>
      <c r="CZ146" s="61">
        <f t="shared" si="131"/>
        <v>9.0909090909090917</v>
      </c>
      <c r="DA146" s="61">
        <v>6.6064881952568015</v>
      </c>
      <c r="DB146" s="61">
        <v>3.2335714285714312</v>
      </c>
      <c r="DC146" s="61">
        <f t="shared" si="132"/>
        <v>4.9200298119141159</v>
      </c>
      <c r="DD146" s="61">
        <f t="shared" si="133"/>
        <v>4.9200298119141159</v>
      </c>
      <c r="DE146" s="61">
        <f t="shared" si="134"/>
        <v>6.6064881952568015</v>
      </c>
      <c r="DF146" s="61">
        <f t="shared" si="135"/>
        <v>2</v>
      </c>
      <c r="DG146" s="61">
        <f t="array" ref="DG146">SUM(IF($DA146:$DB146&lt;0,1,0))</f>
        <v>0</v>
      </c>
      <c r="DH146" s="61">
        <f t="shared" si="136"/>
        <v>0</v>
      </c>
      <c r="DI146" s="61">
        <f t="array" ref="DI146">SUM(IF($DA146:$DB146&gt;20,1,0))</f>
        <v>0</v>
      </c>
      <c r="DJ146" s="61">
        <f t="shared" si="137"/>
        <v>0</v>
      </c>
      <c r="DK146" s="61">
        <f t="array" ref="DK146">SUM(IF(DA146:DB146&gt;40,1,0))</f>
        <v>0</v>
      </c>
      <c r="DL146" s="61">
        <f t="shared" si="138"/>
        <v>0</v>
      </c>
      <c r="DM146" s="61">
        <v>1.6129968399986709</v>
      </c>
      <c r="DN146" s="61">
        <v>7.3569446357762924</v>
      </c>
      <c r="DO146" s="61">
        <f t="shared" si="95"/>
        <v>4.4849707378874815</v>
      </c>
      <c r="DP146" s="61">
        <f t="shared" si="96"/>
        <v>4.4849707378874815</v>
      </c>
      <c r="DQ146" s="61">
        <f t="shared" si="97"/>
        <v>7.3569446357762924</v>
      </c>
      <c r="DR146" s="61">
        <f t="shared" si="98"/>
        <v>2</v>
      </c>
      <c r="DS146" s="61">
        <f t="array" ref="DS146">SUM(IF($DM146:$DN146&lt;0,1,0))</f>
        <v>0</v>
      </c>
      <c r="DT146" s="61">
        <f t="shared" si="99"/>
        <v>0</v>
      </c>
      <c r="DU146" s="61">
        <f t="array" ref="DU146">SUM(IF($DM146:$DN146&gt;20,1,0))</f>
        <v>0</v>
      </c>
      <c r="DV146" s="61">
        <f t="shared" si="100"/>
        <v>0</v>
      </c>
      <c r="DW146" s="61">
        <f t="array" ref="DW146">SUM(IF(DM146:DN146&gt;40,1,0))</f>
        <v>0</v>
      </c>
      <c r="DX146" s="61">
        <f t="shared" si="101"/>
        <v>0</v>
      </c>
      <c r="DY146" s="61">
        <f t="shared" si="145"/>
        <v>7.9427685995996624</v>
      </c>
      <c r="DZ146" s="61">
        <f t="shared" si="109"/>
        <v>6.1168607448817287</v>
      </c>
      <c r="EA146" s="61">
        <f t="shared" si="139"/>
        <v>72.093023255813975</v>
      </c>
      <c r="EB146" s="61">
        <f t="shared" si="147"/>
        <v>1.1979845786409711</v>
      </c>
      <c r="EC146" s="61">
        <f t="shared" si="110"/>
        <v>12.12238393671155</v>
      </c>
      <c r="ED146" s="61">
        <f t="shared" si="140"/>
        <v>45</v>
      </c>
      <c r="EE146" s="61">
        <f t="shared" si="140"/>
        <v>5</v>
      </c>
      <c r="EF146" s="61">
        <f t="shared" si="141"/>
        <v>11.111111111111111</v>
      </c>
      <c r="EG146" s="61">
        <f t="shared" si="142"/>
        <v>2</v>
      </c>
      <c r="EH146" s="61">
        <f t="shared" si="143"/>
        <v>4.4444444444444446</v>
      </c>
      <c r="EI146" s="61">
        <f t="shared" si="146"/>
        <v>4.7089947089947088</v>
      </c>
      <c r="EJ146" s="61">
        <f t="shared" si="111"/>
        <v>2</v>
      </c>
      <c r="EK146" s="61">
        <f t="shared" si="144"/>
        <v>4.4444444444444446</v>
      </c>
      <c r="EL146" s="84"/>
      <c r="EM146" s="84"/>
      <c r="EN146" s="84"/>
      <c r="EO146" s="84"/>
    </row>
    <row r="147" spans="2:145" x14ac:dyDescent="0.4">
      <c r="B147" s="88">
        <v>1938</v>
      </c>
      <c r="C147" s="61"/>
      <c r="D147" s="61">
        <v>2.0408163265306145</v>
      </c>
      <c r="E147" s="61"/>
      <c r="F147" s="61"/>
      <c r="G147" s="61">
        <v>11.433142809541886</v>
      </c>
      <c r="H147" s="61"/>
      <c r="I147" s="61"/>
      <c r="J147" s="61"/>
      <c r="K147" s="61"/>
      <c r="L147" s="61"/>
      <c r="M147" s="61">
        <v>-0.32243718034245206</v>
      </c>
      <c r="N147" s="61"/>
      <c r="O147" s="61"/>
      <c r="P147" s="61">
        <v>-0.4329656204495107</v>
      </c>
      <c r="Q147" s="61">
        <f t="shared" si="105"/>
        <v>3.1796390838201347</v>
      </c>
      <c r="R147" s="61">
        <f t="shared" si="106"/>
        <v>0.85918957309408117</v>
      </c>
      <c r="S147" s="61">
        <f t="shared" si="107"/>
        <v>11.433142809541886</v>
      </c>
      <c r="T147" s="61">
        <f t="shared" si="108"/>
        <v>4</v>
      </c>
      <c r="U147" s="61">
        <f t="array" ref="U147">SUM(IF($C147:$P147&lt;0,1,0))</f>
        <v>2</v>
      </c>
      <c r="V147" s="61">
        <f t="shared" si="102"/>
        <v>50</v>
      </c>
      <c r="W147" s="61">
        <f t="array" ref="W147">SUM(IF($C147:$P147&gt;20,1,0))</f>
        <v>0</v>
      </c>
      <c r="X147" s="61">
        <f t="shared" si="103"/>
        <v>0</v>
      </c>
      <c r="Y147" s="61">
        <f t="array" ref="Y147">SUM(IF(C147:P147&gt;40,1,0))</f>
        <v>0</v>
      </c>
      <c r="Z147" s="61">
        <f t="shared" si="104"/>
        <v>0</v>
      </c>
      <c r="AA147" s="61">
        <v>-13.548387096774183</v>
      </c>
      <c r="AB147" s="61"/>
      <c r="AC147" s="61">
        <v>-5.5266976570231776</v>
      </c>
      <c r="AD147" s="61">
        <v>2.0013598614031181</v>
      </c>
      <c r="AE147" s="61">
        <v>13.548332438152514</v>
      </c>
      <c r="AF147" s="61">
        <v>11.933797909407673</v>
      </c>
      <c r="AG147" s="61"/>
      <c r="AH147" s="61">
        <v>2.5363602832160437</v>
      </c>
      <c r="AI147" s="61">
        <v>3.6069986541049861</v>
      </c>
      <c r="AJ147" s="61"/>
      <c r="AK147" s="61">
        <v>5.5127846211272864</v>
      </c>
      <c r="AL147" s="61">
        <v>-8.3143507972665116</v>
      </c>
      <c r="AM147" s="61">
        <f t="shared" si="94"/>
        <v>1.305577579594194</v>
      </c>
      <c r="AN147" s="61">
        <f t="shared" si="112"/>
        <v>2.5363602832160437</v>
      </c>
      <c r="AO147" s="61">
        <f t="shared" si="113"/>
        <v>13.548332438152514</v>
      </c>
      <c r="AP147" s="61">
        <f t="shared" si="114"/>
        <v>9</v>
      </c>
      <c r="AQ147" s="61">
        <f t="array" ref="AQ147">SUM(IF($AA147:$AL147&lt;0,1,0))</f>
        <v>3</v>
      </c>
      <c r="AR147" s="61">
        <f t="shared" si="115"/>
        <v>33.333333333333336</v>
      </c>
      <c r="AS147" s="61">
        <f t="array" ref="AS147">SUM(IF($AA147:$AL147&gt;20,1,0))</f>
        <v>0</v>
      </c>
      <c r="AT147" s="61">
        <f t="shared" si="116"/>
        <v>0</v>
      </c>
      <c r="AU147" s="61">
        <f t="array" ref="AU147">SUM(IF(AA147:AL147&gt;40,1,0))</f>
        <v>0</v>
      </c>
      <c r="AV147" s="61">
        <f t="shared" si="117"/>
        <v>0</v>
      </c>
      <c r="AW147" s="61">
        <v>-0.84518245997813102</v>
      </c>
      <c r="AX147" s="61">
        <v>-0.62978688824329465</v>
      </c>
      <c r="AY147" s="61">
        <v>-0.46965764429613466</v>
      </c>
      <c r="AZ147" s="61">
        <v>1.2045500056056206</v>
      </c>
      <c r="BA147" s="61">
        <v>10.68035943517329</v>
      </c>
      <c r="BB147" s="61">
        <v>0.49377350404134429</v>
      </c>
      <c r="BC147" s="61">
        <v>-0.97673023628957401</v>
      </c>
      <c r="BD147" s="61">
        <v>-1.5837104072398251</v>
      </c>
      <c r="BE147" s="61">
        <v>1.6620498614958539</v>
      </c>
      <c r="BF147" s="61">
        <v>-0.72286718038427367</v>
      </c>
      <c r="BG147" s="61">
        <v>1.4294816952184812</v>
      </c>
      <c r="BH147" s="61">
        <v>-2.1035598705501575</v>
      </c>
      <c r="BI147" s="61">
        <v>-5.1020466692296544</v>
      </c>
      <c r="BJ147" s="61">
        <v>0</v>
      </c>
      <c r="BK147" s="61">
        <v>12.471131639722872</v>
      </c>
      <c r="BL147" s="61">
        <v>1.107710254687762</v>
      </c>
      <c r="BM147" s="61">
        <v>-0.60096307027083451</v>
      </c>
      <c r="BN147" s="61">
        <v>-0.91143195833967017</v>
      </c>
      <c r="BO147" s="61">
        <f t="shared" si="118"/>
        <v>0.83906222284020437</v>
      </c>
      <c r="BP147" s="61">
        <f t="shared" si="119"/>
        <v>-0.53531035728348453</v>
      </c>
      <c r="BQ147" s="61">
        <f t="shared" si="120"/>
        <v>12.471131639722872</v>
      </c>
      <c r="BR147" s="61">
        <f t="shared" si="121"/>
        <v>18</v>
      </c>
      <c r="BS147" s="61">
        <f t="array" ref="BS147">SUM(IF($AW147:$BN147&lt;0,1,0))</f>
        <v>10</v>
      </c>
      <c r="BT147" s="61">
        <f t="shared" si="122"/>
        <v>55.555555555555557</v>
      </c>
      <c r="BU147" s="61">
        <f t="array" ref="BU147">SUM(IF($AW147:$BN147&gt;20,1,0))</f>
        <v>0</v>
      </c>
      <c r="BV147" s="61">
        <f t="shared" si="123"/>
        <v>0</v>
      </c>
      <c r="BW147" s="61">
        <f t="array" ref="BW147">SUM(IF(AW147:BN147&gt;40,1,0))</f>
        <v>0</v>
      </c>
      <c r="BX147" s="61">
        <f t="shared" si="124"/>
        <v>0</v>
      </c>
      <c r="BY147" s="61">
        <v>-0.57424118129614665</v>
      </c>
      <c r="BZ147" s="61">
        <v>40.540540540540533</v>
      </c>
      <c r="CA147" s="61">
        <v>6.2507724632307404</v>
      </c>
      <c r="CB147" s="61">
        <v>2.2261305966498606</v>
      </c>
      <c r="CC147" s="61">
        <v>13.105725144971863</v>
      </c>
      <c r="CD147" s="61">
        <v>0.27663648419545261</v>
      </c>
      <c r="CE147" s="61"/>
      <c r="CF147" s="61"/>
      <c r="CG147" s="61">
        <v>-11.516256457003937</v>
      </c>
      <c r="CH147" s="61">
        <v>-4.5977011494252924</v>
      </c>
      <c r="CI147" s="61">
        <v>2.0396912899669273</v>
      </c>
      <c r="CJ147" s="61">
        <v>12.162215214268443</v>
      </c>
      <c r="CK147" s="61">
        <v>51.488616462346769</v>
      </c>
      <c r="CL147" s="61"/>
      <c r="CM147" s="61"/>
      <c r="CN147" s="61">
        <v>-1.4946254256526712</v>
      </c>
      <c r="CO147" s="61">
        <v>7.3624300982757782E-2</v>
      </c>
      <c r="CP147" s="61">
        <v>-4.7936671101598884</v>
      </c>
      <c r="CQ147" s="61">
        <f t="shared" si="125"/>
        <v>7.5133900838296714</v>
      </c>
      <c r="CR147" s="61">
        <f t="shared" si="126"/>
        <v>1.1581638870811899</v>
      </c>
      <c r="CS147" s="61">
        <f t="shared" si="127"/>
        <v>51.488616462346769</v>
      </c>
      <c r="CT147" s="61">
        <f t="shared" si="128"/>
        <v>14</v>
      </c>
      <c r="CU147" s="61">
        <f t="array" ref="CU147">SUM(IF($BY147:$CP147&lt;0,1,0))</f>
        <v>5</v>
      </c>
      <c r="CV147" s="61">
        <f t="shared" si="129"/>
        <v>35.714285714285715</v>
      </c>
      <c r="CW147" s="61">
        <f t="array" ref="CW147">SUM(IF($BY147:$CP147&gt;20,1,0))</f>
        <v>2</v>
      </c>
      <c r="CX147" s="61">
        <f t="shared" si="130"/>
        <v>14.285714285714285</v>
      </c>
      <c r="CY147" s="61">
        <f t="array" ref="CY147">SUM(IF(BY147:CP147&gt;40,1,0))</f>
        <v>2</v>
      </c>
      <c r="CZ147" s="61">
        <f t="shared" si="131"/>
        <v>14.285714285714285</v>
      </c>
      <c r="DA147" s="61">
        <v>-2.1947825325027162</v>
      </c>
      <c r="DB147" s="61">
        <v>-2.2588888888888938</v>
      </c>
      <c r="DC147" s="61">
        <f t="shared" si="132"/>
        <v>-2.2268357106958048</v>
      </c>
      <c r="DD147" s="61">
        <f t="shared" si="133"/>
        <v>-2.2268357106958048</v>
      </c>
      <c r="DE147" s="61">
        <f t="shared" si="134"/>
        <v>-2.1947825325027162</v>
      </c>
      <c r="DF147" s="61">
        <f t="shared" si="135"/>
        <v>2</v>
      </c>
      <c r="DG147" s="61">
        <f t="array" ref="DG147">SUM(IF($DA147:$DB147&lt;0,1,0))</f>
        <v>2</v>
      </c>
      <c r="DH147" s="61">
        <f t="shared" si="136"/>
        <v>100</v>
      </c>
      <c r="DI147" s="61">
        <f t="array" ref="DI147">SUM(IF($DA147:$DB147&gt;20,1,0))</f>
        <v>0</v>
      </c>
      <c r="DJ147" s="61">
        <f t="shared" si="137"/>
        <v>0</v>
      </c>
      <c r="DK147" s="61">
        <f t="array" ref="DK147">SUM(IF(DA147:DB147&gt;40,1,0))</f>
        <v>0</v>
      </c>
      <c r="DL147" s="61">
        <f t="shared" si="138"/>
        <v>0</v>
      </c>
      <c r="DM147" s="61">
        <v>10.181455408897484</v>
      </c>
      <c r="DN147" s="61">
        <v>2.7379329483821522</v>
      </c>
      <c r="DO147" s="61">
        <f t="shared" si="95"/>
        <v>6.4596941786398183</v>
      </c>
      <c r="DP147" s="61">
        <f t="shared" si="96"/>
        <v>6.4596941786398183</v>
      </c>
      <c r="DQ147" s="61">
        <f t="shared" si="97"/>
        <v>10.181455408897484</v>
      </c>
      <c r="DR147" s="61">
        <f t="shared" si="98"/>
        <v>2</v>
      </c>
      <c r="DS147" s="61">
        <f t="array" ref="DS147">SUM(IF($DM147:$DN147&lt;0,1,0))</f>
        <v>0</v>
      </c>
      <c r="DT147" s="61">
        <f t="shared" si="99"/>
        <v>0</v>
      </c>
      <c r="DU147" s="61">
        <f t="array" ref="DU147">SUM(IF($DM147:$DN147&gt;20,1,0))</f>
        <v>0</v>
      </c>
      <c r="DV147" s="61">
        <f t="shared" si="100"/>
        <v>0</v>
      </c>
      <c r="DW147" s="61">
        <f t="array" ref="DW147">SUM(IF(DM147:DN147&gt;40,1,0))</f>
        <v>0</v>
      </c>
      <c r="DX147" s="61">
        <f t="shared" si="101"/>
        <v>0</v>
      </c>
      <c r="DY147" s="61">
        <f t="shared" si="145"/>
        <v>3.1270418912705185</v>
      </c>
      <c r="DZ147" s="61">
        <f t="shared" si="109"/>
        <v>0.27663648419545261</v>
      </c>
      <c r="EA147" s="61">
        <f t="shared" si="139"/>
        <v>51.488616462346769</v>
      </c>
      <c r="EB147" s="61">
        <f t="shared" si="147"/>
        <v>1.830379430443033</v>
      </c>
      <c r="EC147" s="61">
        <f t="shared" si="110"/>
        <v>10.797678652898059</v>
      </c>
      <c r="ED147" s="61">
        <f t="shared" si="140"/>
        <v>49</v>
      </c>
      <c r="EE147" s="61">
        <f t="shared" si="140"/>
        <v>22</v>
      </c>
      <c r="EF147" s="61">
        <f t="shared" si="141"/>
        <v>44.897959183673471</v>
      </c>
      <c r="EG147" s="61">
        <f t="shared" si="142"/>
        <v>2</v>
      </c>
      <c r="EH147" s="61">
        <f t="shared" si="143"/>
        <v>4.0816326530612246</v>
      </c>
      <c r="EI147" s="61">
        <f t="shared" si="146"/>
        <v>4.5956160241874517</v>
      </c>
      <c r="EJ147" s="61">
        <f t="shared" si="111"/>
        <v>2</v>
      </c>
      <c r="EK147" s="61">
        <f t="shared" si="144"/>
        <v>4.0816326530612246</v>
      </c>
      <c r="EL147" s="84"/>
      <c r="EM147" s="84"/>
      <c r="EN147" s="84"/>
      <c r="EO147" s="84"/>
    </row>
    <row r="148" spans="2:145" x14ac:dyDescent="0.4">
      <c r="B148" s="88">
        <v>1939</v>
      </c>
      <c r="C148" s="61">
        <v>9.7560975609756184</v>
      </c>
      <c r="D148" s="61">
        <v>1</v>
      </c>
      <c r="E148" s="61"/>
      <c r="F148" s="61"/>
      <c r="G148" s="61">
        <v>-1.435148114575012</v>
      </c>
      <c r="H148" s="61"/>
      <c r="I148" s="61"/>
      <c r="J148" s="61"/>
      <c r="K148" s="61"/>
      <c r="L148" s="61"/>
      <c r="M148" s="61">
        <v>0.85889570552147698</v>
      </c>
      <c r="N148" s="61"/>
      <c r="O148" s="61"/>
      <c r="P148" s="61">
        <v>2.7432824191149403</v>
      </c>
      <c r="Q148" s="61">
        <f t="shared" si="105"/>
        <v>2.5846255142074046</v>
      </c>
      <c r="R148" s="61">
        <f t="shared" si="106"/>
        <v>1</v>
      </c>
      <c r="S148" s="61">
        <f t="shared" si="107"/>
        <v>9.7560975609756184</v>
      </c>
      <c r="T148" s="61">
        <f t="shared" si="108"/>
        <v>5</v>
      </c>
      <c r="U148" s="61">
        <f t="array" ref="U148">SUM(IF($C148:$P148&lt;0,1,0))</f>
        <v>1</v>
      </c>
      <c r="V148" s="61">
        <f t="shared" si="102"/>
        <v>20</v>
      </c>
      <c r="W148" s="61">
        <f t="array" ref="W148">SUM(IF($C148:$P148&gt;20,1,0))</f>
        <v>0</v>
      </c>
      <c r="X148" s="61">
        <f t="shared" si="103"/>
        <v>0</v>
      </c>
      <c r="Y148" s="61">
        <f t="array" ref="Y148">SUM(IF(C148:P148&gt;40,1,0))</f>
        <v>0</v>
      </c>
      <c r="Z148" s="61">
        <f t="shared" si="104"/>
        <v>0</v>
      </c>
      <c r="AA148" s="61">
        <v>103.05970149253731</v>
      </c>
      <c r="AB148" s="61"/>
      <c r="AC148" s="61">
        <v>2.5366078951572746</v>
      </c>
      <c r="AD148" s="61">
        <v>12.750436236399027</v>
      </c>
      <c r="AE148" s="61">
        <v>12.604113954573013</v>
      </c>
      <c r="AF148" s="61">
        <v>9.9610894941634331</v>
      </c>
      <c r="AG148" s="61"/>
      <c r="AH148" s="61">
        <v>2.5482093663911853</v>
      </c>
      <c r="AI148" s="61">
        <v>1.1585304425745324</v>
      </c>
      <c r="AJ148" s="61"/>
      <c r="AK148" s="61">
        <v>12.321877619446786</v>
      </c>
      <c r="AL148" s="61">
        <v>-4.4720496894409827</v>
      </c>
      <c r="AM148" s="61">
        <f t="shared" si="94"/>
        <v>16.940946312422401</v>
      </c>
      <c r="AN148" s="61">
        <f t="shared" si="112"/>
        <v>9.9610894941634331</v>
      </c>
      <c r="AO148" s="61">
        <f t="shared" si="113"/>
        <v>103.05970149253731</v>
      </c>
      <c r="AP148" s="61">
        <f t="shared" si="114"/>
        <v>9</v>
      </c>
      <c r="AQ148" s="61">
        <f t="array" ref="AQ148">SUM(IF($AA148:$AL148&lt;0,1,0))</f>
        <v>1</v>
      </c>
      <c r="AR148" s="61">
        <f t="shared" si="115"/>
        <v>11.111111111111111</v>
      </c>
      <c r="AS148" s="61">
        <f t="array" ref="AS148">SUM(IF($AA148:$AL148&gt;20,1,0))</f>
        <v>1</v>
      </c>
      <c r="AT148" s="61">
        <f t="shared" si="116"/>
        <v>11.111111111111111</v>
      </c>
      <c r="AU148" s="61">
        <f t="array" ref="AU148">SUM(IF(AA148:AL148&gt;40,1,0))</f>
        <v>1</v>
      </c>
      <c r="AV148" s="61">
        <f t="shared" si="117"/>
        <v>11.111111111111111</v>
      </c>
      <c r="AW148" s="61" t="s">
        <v>25</v>
      </c>
      <c r="AX148" s="61">
        <v>2.4288021589352571</v>
      </c>
      <c r="AY148" s="61">
        <v>10.944537891017465</v>
      </c>
      <c r="AZ148" s="61">
        <v>3.5731574112903917</v>
      </c>
      <c r="BA148" s="61">
        <v>16.933426119229882</v>
      </c>
      <c r="BB148" s="61">
        <v>0.860158216252907</v>
      </c>
      <c r="BC148" s="61">
        <v>2.3049645390070967</v>
      </c>
      <c r="BD148" s="61">
        <v>0.11494252873562566</v>
      </c>
      <c r="BE148" s="61">
        <v>3.1335149863760168</v>
      </c>
      <c r="BF148" s="61">
        <v>5.5833054216604285</v>
      </c>
      <c r="BG148" s="61">
        <v>4.12899513233058</v>
      </c>
      <c r="BH148" s="61">
        <v>2.9752066115702429</v>
      </c>
      <c r="BI148" s="61">
        <v>0.34077755046237801</v>
      </c>
      <c r="BJ148" s="61">
        <v>2</v>
      </c>
      <c r="BK148" s="61">
        <v>14.117043121149905</v>
      </c>
      <c r="BL148" s="61">
        <v>3.5379642099390796</v>
      </c>
      <c r="BM148" s="61">
        <v>4.0004278934415023</v>
      </c>
      <c r="BN148" s="61">
        <v>0.69094221864439354</v>
      </c>
      <c r="BO148" s="61">
        <f t="shared" si="118"/>
        <v>4.5687156476495954</v>
      </c>
      <c r="BP148" s="61">
        <f t="shared" si="119"/>
        <v>3.1335149863760168</v>
      </c>
      <c r="BQ148" s="61">
        <f t="shared" si="120"/>
        <v>16.933426119229882</v>
      </c>
      <c r="BR148" s="61">
        <f t="shared" si="121"/>
        <v>18</v>
      </c>
      <c r="BS148" s="61">
        <f t="array" ref="BS148">SUM(IF($AW148:$BN148&lt;0,1,0))</f>
        <v>0</v>
      </c>
      <c r="BT148" s="61">
        <f t="shared" si="122"/>
        <v>0</v>
      </c>
      <c r="BU148" s="61">
        <f t="array" ref="BU148">SUM(IF($AW148:$BN148&gt;20,1,0))</f>
        <v>1</v>
      </c>
      <c r="BV148" s="61">
        <f t="shared" si="123"/>
        <v>5.5555555555555554</v>
      </c>
      <c r="BW148" s="61">
        <f t="array" ref="BW148">SUM(IF(AW148:BN148&gt;40,1,0))</f>
        <v>1</v>
      </c>
      <c r="BX148" s="61">
        <f t="shared" si="124"/>
        <v>5.5555555555555554</v>
      </c>
      <c r="BY148" s="61">
        <v>1.4581058455266769</v>
      </c>
      <c r="BZ148" s="61">
        <v>28.522336769759463</v>
      </c>
      <c r="CA148" s="61">
        <v>1.5383720592084267</v>
      </c>
      <c r="CB148" s="61">
        <v>7.6033530264639229</v>
      </c>
      <c r="CC148" s="61">
        <v>2.8561997414291098</v>
      </c>
      <c r="CD148" s="61">
        <v>-0.51807506332028597</v>
      </c>
      <c r="CE148" s="61"/>
      <c r="CF148" s="61">
        <v>52.953367875647658</v>
      </c>
      <c r="CG148" s="61">
        <v>-6.009615384615385</v>
      </c>
      <c r="CH148" s="61">
        <v>-3.551046290424853</v>
      </c>
      <c r="CI148" s="61">
        <v>0</v>
      </c>
      <c r="CJ148" s="61">
        <v>1.6590313635494349</v>
      </c>
      <c r="CK148" s="61">
        <v>47.976878612716753</v>
      </c>
      <c r="CL148" s="61"/>
      <c r="CM148" s="61"/>
      <c r="CN148" s="61">
        <v>1.4422432113341215</v>
      </c>
      <c r="CO148" s="61">
        <v>6.1170114472246624</v>
      </c>
      <c r="CP148" s="61">
        <v>2.7500730932103443</v>
      </c>
      <c r="CQ148" s="61">
        <f t="shared" si="125"/>
        <v>9.6532157538473378</v>
      </c>
      <c r="CR148" s="61">
        <f t="shared" si="126"/>
        <v>1.6590313635494349</v>
      </c>
      <c r="CS148" s="61">
        <f t="shared" si="127"/>
        <v>52.953367875647658</v>
      </c>
      <c r="CT148" s="61">
        <f t="shared" si="128"/>
        <v>15</v>
      </c>
      <c r="CU148" s="61">
        <f t="array" ref="CU148">SUM(IF($BY148:$CP148&lt;0,1,0))</f>
        <v>3</v>
      </c>
      <c r="CV148" s="61">
        <f t="shared" si="129"/>
        <v>20</v>
      </c>
      <c r="CW148" s="61">
        <f t="array" ref="CW148">SUM(IF($BY148:$CP148&gt;20,1,0))</f>
        <v>3</v>
      </c>
      <c r="CX148" s="61">
        <f t="shared" si="130"/>
        <v>20</v>
      </c>
      <c r="CY148" s="61">
        <f t="array" ref="CY148">SUM(IF(BY148:CP148&gt;40,1,0))</f>
        <v>2</v>
      </c>
      <c r="CZ148" s="61">
        <f t="shared" si="131"/>
        <v>13.333333333333334</v>
      </c>
      <c r="DA148" s="61">
        <v>-0.4724519837375783</v>
      </c>
      <c r="DB148" s="61">
        <v>-0.8899999999999908</v>
      </c>
      <c r="DC148" s="61">
        <f t="shared" si="132"/>
        <v>-0.68122599186878452</v>
      </c>
      <c r="DD148" s="61">
        <f t="shared" si="133"/>
        <v>-0.68122599186878452</v>
      </c>
      <c r="DE148" s="61">
        <f t="shared" si="134"/>
        <v>-0.4724519837375783</v>
      </c>
      <c r="DF148" s="61">
        <f t="shared" si="135"/>
        <v>2</v>
      </c>
      <c r="DG148" s="61">
        <f t="array" ref="DG148">SUM(IF($DA148:$DB148&lt;0,1,0))</f>
        <v>2</v>
      </c>
      <c r="DH148" s="61">
        <f t="shared" si="136"/>
        <v>100</v>
      </c>
      <c r="DI148" s="61">
        <f t="array" ref="DI148">SUM(IF($DA148:$DB148&gt;20,1,0))</f>
        <v>0</v>
      </c>
      <c r="DJ148" s="61">
        <f t="shared" si="137"/>
        <v>0</v>
      </c>
      <c r="DK148" s="61">
        <f t="array" ref="DK148">SUM(IF(DA148:DB148&gt;40,1,0))</f>
        <v>0</v>
      </c>
      <c r="DL148" s="61">
        <f t="shared" si="138"/>
        <v>0</v>
      </c>
      <c r="DM148" s="61">
        <v>-2.3448054157420479</v>
      </c>
      <c r="DN148" s="61">
        <v>4.320222316736527</v>
      </c>
      <c r="DO148" s="61">
        <f t="shared" si="95"/>
        <v>0.98770845049723954</v>
      </c>
      <c r="DP148" s="61">
        <f t="shared" si="96"/>
        <v>0.98770845049723954</v>
      </c>
      <c r="DQ148" s="61">
        <f t="shared" si="97"/>
        <v>4.320222316736527</v>
      </c>
      <c r="DR148" s="61">
        <f t="shared" si="98"/>
        <v>2</v>
      </c>
      <c r="DS148" s="61">
        <f t="array" ref="DS148">SUM(IF($DM148:$DN148&lt;0,1,0))</f>
        <v>1</v>
      </c>
      <c r="DT148" s="61">
        <f t="shared" si="99"/>
        <v>50</v>
      </c>
      <c r="DU148" s="61">
        <f t="array" ref="DU148">SUM(IF($DM148:$DN148&gt;20,1,0))</f>
        <v>0</v>
      </c>
      <c r="DV148" s="61">
        <f t="shared" si="100"/>
        <v>0</v>
      </c>
      <c r="DW148" s="61">
        <f t="array" ref="DW148">SUM(IF(DM148:DN148&gt;40,1,0))</f>
        <v>0</v>
      </c>
      <c r="DX148" s="61">
        <f t="shared" si="101"/>
        <v>0</v>
      </c>
      <c r="DY148" s="61">
        <f t="shared" si="145"/>
        <v>7.7694202323569774</v>
      </c>
      <c r="DZ148" s="61">
        <f t="shared" si="109"/>
        <v>2.6457458927530628</v>
      </c>
      <c r="EA148" s="61">
        <f t="shared" si="139"/>
        <v>103.05970149253731</v>
      </c>
      <c r="EB148" s="61">
        <f t="shared" si="147"/>
        <v>2.5175188155985841</v>
      </c>
      <c r="EC148" s="61">
        <f t="shared" si="110"/>
        <v>17.589847725499041</v>
      </c>
      <c r="ED148" s="61">
        <f t="shared" si="140"/>
        <v>51</v>
      </c>
      <c r="EE148" s="61">
        <f t="shared" si="140"/>
        <v>8</v>
      </c>
      <c r="EF148" s="61">
        <f t="shared" si="141"/>
        <v>15.686274509803921</v>
      </c>
      <c r="EG148" s="61">
        <f t="shared" si="142"/>
        <v>5</v>
      </c>
      <c r="EH148" s="61">
        <f t="shared" si="143"/>
        <v>9.8039215686274517</v>
      </c>
      <c r="EI148" s="61">
        <f t="shared" si="146"/>
        <v>5.4359521586412347</v>
      </c>
      <c r="EJ148" s="61">
        <f t="shared" si="111"/>
        <v>4</v>
      </c>
      <c r="EK148" s="61">
        <f t="shared" si="144"/>
        <v>7.8431372549019605</v>
      </c>
      <c r="EL148" s="84"/>
      <c r="EM148" s="84"/>
      <c r="EN148" s="84"/>
      <c r="EO148" s="84"/>
    </row>
    <row r="149" spans="2:145" x14ac:dyDescent="0.4">
      <c r="B149" s="88">
        <v>1940</v>
      </c>
      <c r="C149" s="61">
        <v>22.222222222222232</v>
      </c>
      <c r="D149" s="61">
        <v>13.861386138613852</v>
      </c>
      <c r="E149" s="61"/>
      <c r="F149" s="61"/>
      <c r="G149" s="61">
        <v>10.383620419813408</v>
      </c>
      <c r="H149" s="61"/>
      <c r="I149" s="61"/>
      <c r="J149" s="61"/>
      <c r="K149" s="61">
        <v>25</v>
      </c>
      <c r="L149" s="61"/>
      <c r="M149" s="61">
        <v>3.9261225392612222</v>
      </c>
      <c r="N149" s="61">
        <v>22.013001569154898</v>
      </c>
      <c r="O149" s="61"/>
      <c r="P149" s="61">
        <v>2.0447187088447443</v>
      </c>
      <c r="Q149" s="61">
        <f t="shared" si="105"/>
        <v>14.207295942558622</v>
      </c>
      <c r="R149" s="61">
        <f t="shared" si="106"/>
        <v>13.861386138613852</v>
      </c>
      <c r="S149" s="61">
        <f t="shared" si="107"/>
        <v>25</v>
      </c>
      <c r="T149" s="61">
        <f t="shared" si="108"/>
        <v>7</v>
      </c>
      <c r="U149" s="61">
        <f t="array" ref="U149">SUM(IF($C149:$P149&lt;0,1,0))</f>
        <v>0</v>
      </c>
      <c r="V149" s="61">
        <f t="shared" si="102"/>
        <v>0</v>
      </c>
      <c r="W149" s="61">
        <f t="array" ref="W149">SUM(IF($C149:$P149&gt;20,1,0))</f>
        <v>3</v>
      </c>
      <c r="X149" s="61">
        <f t="shared" si="103"/>
        <v>42.857142857142854</v>
      </c>
      <c r="Y149" s="61">
        <f t="array" ref="Y149">SUM(IF(C149:P149&gt;40,1,0))</f>
        <v>0</v>
      </c>
      <c r="Z149" s="61">
        <f t="shared" si="104"/>
        <v>0</v>
      </c>
      <c r="AA149" s="61">
        <v>77.140757074604906</v>
      </c>
      <c r="AB149" s="61"/>
      <c r="AC149" s="61">
        <v>1.7969781949764481</v>
      </c>
      <c r="AD149" s="61">
        <v>-7.5875912707173256</v>
      </c>
      <c r="AE149" s="61">
        <v>12.464481818155765</v>
      </c>
      <c r="AF149" s="61" t="s">
        <v>25</v>
      </c>
      <c r="AG149" s="61"/>
      <c r="AH149" s="61">
        <v>7.3172293276690716</v>
      </c>
      <c r="AI149" s="61">
        <v>4.358729895539704</v>
      </c>
      <c r="AJ149" s="61"/>
      <c r="AK149" s="61" t="s">
        <v>25</v>
      </c>
      <c r="AL149" s="61">
        <v>29.128738621586471</v>
      </c>
      <c r="AM149" s="61">
        <f t="shared" si="94"/>
        <v>17.802760523116433</v>
      </c>
      <c r="AN149" s="61">
        <f t="shared" si="112"/>
        <v>7.3172293276690716</v>
      </c>
      <c r="AO149" s="61">
        <f t="shared" si="113"/>
        <v>77.140757074604906</v>
      </c>
      <c r="AP149" s="61">
        <f t="shared" si="114"/>
        <v>9</v>
      </c>
      <c r="AQ149" s="61">
        <f t="array" ref="AQ149">SUM(IF($AA149:$AL149&lt;0,1,0))</f>
        <v>1</v>
      </c>
      <c r="AR149" s="61">
        <f t="shared" si="115"/>
        <v>11.111111111111111</v>
      </c>
      <c r="AS149" s="61">
        <f t="array" ref="AS149">SUM(IF($AA149:$AL149&gt;20,1,0))</f>
        <v>4</v>
      </c>
      <c r="AT149" s="61">
        <f t="shared" si="116"/>
        <v>44.444444444444443</v>
      </c>
      <c r="AU149" s="61">
        <f t="array" ref="AU149">SUM(IF(AA149:AL149&gt;40,1,0))</f>
        <v>3</v>
      </c>
      <c r="AV149" s="61">
        <f t="shared" si="117"/>
        <v>33.333333333333329</v>
      </c>
      <c r="AW149" s="61" t="s">
        <v>25</v>
      </c>
      <c r="AX149" s="61">
        <v>4.5348396239595985</v>
      </c>
      <c r="AY149" s="61">
        <v>27.720344329351427</v>
      </c>
      <c r="AZ149" s="61">
        <v>21.321071800722407</v>
      </c>
      <c r="BA149" s="61">
        <v>17.595715135885737</v>
      </c>
      <c r="BB149" s="61">
        <v>3.4106948241053465</v>
      </c>
      <c r="BC149" s="61">
        <v>19.237435008665511</v>
      </c>
      <c r="BD149" s="61">
        <v>14.92537313432836</v>
      </c>
      <c r="BE149" s="61">
        <v>17.305151915455745</v>
      </c>
      <c r="BF149" s="61">
        <v>14.593878873977634</v>
      </c>
      <c r="BG149" s="61">
        <v>19.563148644453783</v>
      </c>
      <c r="BH149" s="61" t="s">
        <v>25</v>
      </c>
      <c r="BI149" s="61">
        <v>8.3052785460503582</v>
      </c>
      <c r="BJ149" s="61">
        <v>23.529411764705888</v>
      </c>
      <c r="BK149" s="61">
        <v>21.82279408800909</v>
      </c>
      <c r="BL149" s="61">
        <v>15.757240999804178</v>
      </c>
      <c r="BM149" s="61">
        <v>14.093130208526594</v>
      </c>
      <c r="BN149" s="61">
        <v>24.336547496479</v>
      </c>
      <c r="BO149" s="61">
        <f t="shared" si="118"/>
        <v>16.75325352465504</v>
      </c>
      <c r="BP149" s="61">
        <f t="shared" si="119"/>
        <v>17.450433525670739</v>
      </c>
      <c r="BQ149" s="61">
        <f t="shared" si="120"/>
        <v>27.720344329351427</v>
      </c>
      <c r="BR149" s="61">
        <f t="shared" si="121"/>
        <v>18</v>
      </c>
      <c r="BS149" s="61">
        <f t="array" ref="BS149">SUM(IF($AW149:$BN149&lt;0,1,0))</f>
        <v>0</v>
      </c>
      <c r="BT149" s="61">
        <f t="shared" si="122"/>
        <v>0</v>
      </c>
      <c r="BU149" s="61">
        <f t="array" ref="BU149">SUM(IF($AW149:$BN149&gt;20,1,0))</f>
        <v>7</v>
      </c>
      <c r="BV149" s="61">
        <f t="shared" si="123"/>
        <v>38.888888888888893</v>
      </c>
      <c r="BW149" s="61">
        <f t="array" ref="BW149">SUM(IF(AW149:BN149&gt;40,1,0))</f>
        <v>2</v>
      </c>
      <c r="BX149" s="61">
        <f t="shared" si="124"/>
        <v>11.111111111111111</v>
      </c>
      <c r="BY149" s="61">
        <v>1.1484823625922875</v>
      </c>
      <c r="BZ149" s="61">
        <v>35</v>
      </c>
      <c r="CA149" s="61">
        <v>6.8192232787260787</v>
      </c>
      <c r="CB149" s="61">
        <v>9.1063652669379067</v>
      </c>
      <c r="CC149" s="61">
        <v>-3.1806307369746443</v>
      </c>
      <c r="CD149" s="61">
        <v>-1.9787395291177119</v>
      </c>
      <c r="CE149" s="61"/>
      <c r="CF149" s="61">
        <v>2.7100271002710064</v>
      </c>
      <c r="CG149" s="61">
        <v>3.2151991231275101</v>
      </c>
      <c r="CH149" s="61">
        <v>-1.1176857330703616</v>
      </c>
      <c r="CI149" s="61">
        <v>1.9989195029713525</v>
      </c>
      <c r="CJ149" s="61">
        <v>2.0123612865236979</v>
      </c>
      <c r="CK149" s="61">
        <v>22.265625</v>
      </c>
      <c r="CL149" s="61">
        <v>15.229471084585299</v>
      </c>
      <c r="CM149" s="61">
        <v>3.6868686868686882</v>
      </c>
      <c r="CN149" s="61">
        <v>8.792539503386001</v>
      </c>
      <c r="CO149" s="61">
        <v>3.9839797619444273</v>
      </c>
      <c r="CP149" s="61">
        <v>-1.1617758515087393</v>
      </c>
      <c r="CQ149" s="61">
        <f t="shared" si="125"/>
        <v>6.3841311827801652</v>
      </c>
      <c r="CR149" s="61">
        <f t="shared" si="126"/>
        <v>3.2151991231275101</v>
      </c>
      <c r="CS149" s="61">
        <f t="shared" si="127"/>
        <v>35</v>
      </c>
      <c r="CT149" s="61">
        <f t="shared" si="128"/>
        <v>17</v>
      </c>
      <c r="CU149" s="61">
        <f t="array" ref="CU149">SUM(IF($BY149:$CP149&lt;0,1,0))</f>
        <v>4</v>
      </c>
      <c r="CV149" s="61">
        <f t="shared" si="129"/>
        <v>23.529411764705884</v>
      </c>
      <c r="CW149" s="61">
        <f t="array" ref="CW149">SUM(IF($BY149:$CP149&gt;20,1,0))</f>
        <v>2</v>
      </c>
      <c r="CX149" s="61">
        <f t="shared" si="130"/>
        <v>11.76470588235294</v>
      </c>
      <c r="CY149" s="61">
        <f t="array" ref="CY149">SUM(IF(BY149:CP149&gt;40,1,0))</f>
        <v>0</v>
      </c>
      <c r="CZ149" s="61">
        <f t="shared" si="131"/>
        <v>0</v>
      </c>
      <c r="DA149" s="61">
        <v>6.0470673223861411</v>
      </c>
      <c r="DB149" s="61">
        <v>0.95714285714285641</v>
      </c>
      <c r="DC149" s="61">
        <f t="shared" si="132"/>
        <v>3.5021050897644987</v>
      </c>
      <c r="DD149" s="61">
        <f t="shared" si="133"/>
        <v>3.5021050897644987</v>
      </c>
      <c r="DE149" s="61">
        <f t="shared" si="134"/>
        <v>6.0470673223861411</v>
      </c>
      <c r="DF149" s="61">
        <f t="shared" si="135"/>
        <v>2</v>
      </c>
      <c r="DG149" s="61">
        <f t="array" ref="DG149">SUM(IF($DA149:$DB149&lt;0,1,0))</f>
        <v>0</v>
      </c>
      <c r="DH149" s="61">
        <f t="shared" si="136"/>
        <v>0</v>
      </c>
      <c r="DI149" s="61">
        <f t="array" ref="DI149">SUM(IF($DA149:$DB149&gt;20,1,0))</f>
        <v>0</v>
      </c>
      <c r="DJ149" s="61">
        <f t="shared" si="137"/>
        <v>0</v>
      </c>
      <c r="DK149" s="61">
        <f t="array" ref="DK149">SUM(IF(DA149:DB149&gt;40,1,0))</f>
        <v>0</v>
      </c>
      <c r="DL149" s="61">
        <f t="shared" si="138"/>
        <v>0</v>
      </c>
      <c r="DM149" s="61">
        <v>6.618949258246082</v>
      </c>
      <c r="DN149" s="61">
        <v>5.1102534021337487</v>
      </c>
      <c r="DO149" s="61">
        <f t="shared" si="95"/>
        <v>5.8646013301899149</v>
      </c>
      <c r="DP149" s="61">
        <f t="shared" si="96"/>
        <v>5.8646013301899149</v>
      </c>
      <c r="DQ149" s="61">
        <f t="shared" si="97"/>
        <v>6.618949258246082</v>
      </c>
      <c r="DR149" s="61">
        <f t="shared" si="98"/>
        <v>2</v>
      </c>
      <c r="DS149" s="61">
        <f t="array" ref="DS149">SUM(IF($DM149:$DN149&lt;0,1,0))</f>
        <v>0</v>
      </c>
      <c r="DT149" s="61">
        <f t="shared" si="99"/>
        <v>0</v>
      </c>
      <c r="DU149" s="61">
        <f t="array" ref="DU149">SUM(IF($DM149:$DN149&gt;20,1,0))</f>
        <v>0</v>
      </c>
      <c r="DV149" s="61">
        <f t="shared" si="100"/>
        <v>0</v>
      </c>
      <c r="DW149" s="61">
        <f t="array" ref="DW149">SUM(IF(DM149:DN149&gt;40,1,0))</f>
        <v>0</v>
      </c>
      <c r="DX149" s="61">
        <f t="shared" si="101"/>
        <v>0</v>
      </c>
      <c r="DY149" s="61">
        <f t="shared" si="145"/>
        <v>12.144825384340738</v>
      </c>
      <c r="DZ149" s="61">
        <f t="shared" si="109"/>
        <v>8.792539503386001</v>
      </c>
      <c r="EA149" s="61">
        <f t="shared" si="139"/>
        <v>77.140757074604906</v>
      </c>
      <c r="EB149" s="61">
        <f t="shared" si="147"/>
        <v>3.7712440405987557</v>
      </c>
      <c r="EC149" s="61">
        <f t="shared" si="110"/>
        <v>13.430805024355893</v>
      </c>
      <c r="ED149" s="61">
        <f t="shared" si="140"/>
        <v>55</v>
      </c>
      <c r="EE149" s="61">
        <f t="shared" si="140"/>
        <v>5</v>
      </c>
      <c r="EF149" s="61">
        <f t="shared" si="141"/>
        <v>9.0909090909090917</v>
      </c>
      <c r="EG149" s="61">
        <f t="shared" si="142"/>
        <v>16</v>
      </c>
      <c r="EH149" s="61">
        <f t="shared" si="143"/>
        <v>29.09090909090909</v>
      </c>
      <c r="EI149" s="61">
        <f t="shared" si="146"/>
        <v>9.4907862134752889</v>
      </c>
      <c r="EJ149" s="61">
        <f t="shared" si="111"/>
        <v>5</v>
      </c>
      <c r="EK149" s="61">
        <f t="shared" si="144"/>
        <v>9.0909090909090917</v>
      </c>
      <c r="EL149" s="84"/>
      <c r="EM149" s="84"/>
      <c r="EN149" s="84"/>
      <c r="EO149" s="84"/>
    </row>
    <row r="150" spans="2:145" x14ac:dyDescent="0.4">
      <c r="B150" s="88">
        <v>1941</v>
      </c>
      <c r="C150" s="61">
        <v>16.363636363636381</v>
      </c>
      <c r="D150" s="61">
        <v>16.521739130434774</v>
      </c>
      <c r="E150" s="61"/>
      <c r="F150" s="61"/>
      <c r="G150" s="61">
        <v>24.188188354428057</v>
      </c>
      <c r="H150" s="61"/>
      <c r="I150" s="61"/>
      <c r="J150" s="61"/>
      <c r="K150" s="61">
        <v>32</v>
      </c>
      <c r="L150" s="61"/>
      <c r="M150" s="61">
        <v>6.0285197403426602</v>
      </c>
      <c r="N150" s="61">
        <v>24.582031967664896</v>
      </c>
      <c r="O150" s="61"/>
      <c r="P150" s="61">
        <v>5.0944185159223858</v>
      </c>
      <c r="Q150" s="61">
        <f t="shared" si="105"/>
        <v>17.82550486748988</v>
      </c>
      <c r="R150" s="61">
        <f t="shared" si="106"/>
        <v>16.521739130434774</v>
      </c>
      <c r="S150" s="61">
        <f t="shared" si="107"/>
        <v>32</v>
      </c>
      <c r="T150" s="61">
        <f t="shared" si="108"/>
        <v>7</v>
      </c>
      <c r="U150" s="61">
        <f t="array" ref="U150">SUM(IF($C150:$P150&lt;0,1,0))</f>
        <v>0</v>
      </c>
      <c r="V150" s="61">
        <f t="shared" si="102"/>
        <v>0</v>
      </c>
      <c r="W150" s="61">
        <f t="array" ref="W150">SUM(IF($C150:$P150&gt;20,1,0))</f>
        <v>3</v>
      </c>
      <c r="X150" s="61">
        <f t="shared" si="103"/>
        <v>42.857142857142854</v>
      </c>
      <c r="Y150" s="61">
        <f t="array" ref="Y150">SUM(IF(C150:P150&gt;40,1,0))</f>
        <v>0</v>
      </c>
      <c r="Z150" s="61">
        <f t="shared" si="104"/>
        <v>0</v>
      </c>
      <c r="AA150" s="61">
        <v>211.20331950207469</v>
      </c>
      <c r="AB150" s="61"/>
      <c r="AC150" s="61">
        <v>12.745009331590794</v>
      </c>
      <c r="AD150" s="61">
        <v>10.433884297520656</v>
      </c>
      <c r="AE150" s="61">
        <v>1.957794583765414</v>
      </c>
      <c r="AF150" s="61" t="s">
        <v>25</v>
      </c>
      <c r="AG150" s="61"/>
      <c r="AH150" s="61" t="s">
        <v>25</v>
      </c>
      <c r="AI150" s="61">
        <v>2.1538284644907497</v>
      </c>
      <c r="AJ150" s="61"/>
      <c r="AK150" s="61" t="s">
        <v>25</v>
      </c>
      <c r="AL150" s="61">
        <v>65.256797583081564</v>
      </c>
      <c r="AM150" s="61">
        <f t="shared" si="94"/>
        <v>50.625105627087301</v>
      </c>
      <c r="AN150" s="61">
        <f t="shared" si="112"/>
        <v>11.589446814555725</v>
      </c>
      <c r="AO150" s="61">
        <f t="shared" si="113"/>
        <v>211.20331950207469</v>
      </c>
      <c r="AP150" s="61">
        <f t="shared" si="114"/>
        <v>9</v>
      </c>
      <c r="AQ150" s="61">
        <f t="array" ref="AQ150">SUM(IF($AA150:$AL150&lt;0,1,0))</f>
        <v>0</v>
      </c>
      <c r="AR150" s="61">
        <f t="shared" si="115"/>
        <v>0</v>
      </c>
      <c r="AS150" s="61">
        <f t="array" ref="AS150">SUM(IF($AA150:$AL150&gt;20,1,0))</f>
        <v>5</v>
      </c>
      <c r="AT150" s="61">
        <f t="shared" si="116"/>
        <v>55.555555555555557</v>
      </c>
      <c r="AU150" s="61">
        <f t="array" ref="AU150">SUM(IF(AA150:AL150&gt;40,1,0))</f>
        <v>5</v>
      </c>
      <c r="AV150" s="61">
        <f t="shared" si="117"/>
        <v>55.555555555555557</v>
      </c>
      <c r="AW150" s="61" t="s">
        <v>25</v>
      </c>
      <c r="AX150" s="61"/>
      <c r="AY150" s="61">
        <v>7.5230439528047119</v>
      </c>
      <c r="AZ150" s="61">
        <v>16.963671213229631</v>
      </c>
      <c r="BA150" s="61">
        <v>23.026315789473678</v>
      </c>
      <c r="BB150" s="61">
        <v>1.7662980879981531</v>
      </c>
      <c r="BC150" s="61">
        <v>1270.5668604651162</v>
      </c>
      <c r="BD150" s="61">
        <v>19.580419580419591</v>
      </c>
      <c r="BE150" s="61">
        <v>15.540540540540531</v>
      </c>
      <c r="BF150" s="61">
        <v>7.3684463916036735</v>
      </c>
      <c r="BG150" s="61">
        <v>13.678306719192864</v>
      </c>
      <c r="BH150" s="61" t="s">
        <v>25</v>
      </c>
      <c r="BI150" s="61">
        <v>12.40652046615093</v>
      </c>
      <c r="BJ150" s="61" t="s">
        <v>26</v>
      </c>
      <c r="BK150" s="61">
        <v>23.450057957100213</v>
      </c>
      <c r="BL150" s="61">
        <v>11.91912712989069</v>
      </c>
      <c r="BM150" s="61">
        <v>24.271468422339794</v>
      </c>
      <c r="BN150" s="61">
        <v>9.5913175267393846</v>
      </c>
      <c r="BO150" s="61">
        <f t="shared" si="118"/>
        <v>104.11802816018572</v>
      </c>
      <c r="BP150" s="61">
        <f t="shared" si="119"/>
        <v>14.609423629866697</v>
      </c>
      <c r="BQ150" s="61">
        <f t="shared" si="120"/>
        <v>1270.5668604651162</v>
      </c>
      <c r="BR150" s="61">
        <f t="shared" si="121"/>
        <v>17</v>
      </c>
      <c r="BS150" s="61">
        <f t="array" ref="BS150">SUM(IF($AW150:$BN150&lt;0,1,0))</f>
        <v>0</v>
      </c>
      <c r="BT150" s="61">
        <f t="shared" si="122"/>
        <v>0</v>
      </c>
      <c r="BU150" s="61">
        <f t="array" ref="BU150">SUM(IF($AW150:$BN150&gt;20,1,0))</f>
        <v>7</v>
      </c>
      <c r="BV150" s="61">
        <f t="shared" si="123"/>
        <v>41.17647058823529</v>
      </c>
      <c r="BW150" s="61">
        <f t="array" ref="BW150">SUM(IF(AW150:BN150&gt;40,1,0))</f>
        <v>4</v>
      </c>
      <c r="BX150" s="61">
        <f t="shared" si="124"/>
        <v>23.52941176470588</v>
      </c>
      <c r="BY150" s="61">
        <v>10.344827586206909</v>
      </c>
      <c r="BZ150" s="61">
        <v>32.52873563218391</v>
      </c>
      <c r="CA150" s="61">
        <v>12.055929431321569</v>
      </c>
      <c r="CB150" s="61">
        <v>23.135249579810601</v>
      </c>
      <c r="CC150" s="61">
        <v>2.1276595744680846</v>
      </c>
      <c r="CD150" s="61">
        <v>6.1723164474214416</v>
      </c>
      <c r="CE150" s="61"/>
      <c r="CF150" s="61">
        <v>2.4817839195979907</v>
      </c>
      <c r="CG150" s="61">
        <v>12.353982300884958</v>
      </c>
      <c r="CH150" s="61">
        <v>-4.3882978723404182</v>
      </c>
      <c r="CI150" s="61">
        <v>4.8993644067796716</v>
      </c>
      <c r="CJ150" s="61">
        <v>5.766066329944695</v>
      </c>
      <c r="CK150" s="61">
        <v>-1.6613418530351476</v>
      </c>
      <c r="CL150" s="61">
        <v>15.217003036256482</v>
      </c>
      <c r="CM150" s="61">
        <v>12.762292514876282</v>
      </c>
      <c r="CN150" s="61">
        <v>9.5702479338842963</v>
      </c>
      <c r="CO150" s="61">
        <v>-2.1810506566604024</v>
      </c>
      <c r="CP150" s="61">
        <v>1.4308694234784396</v>
      </c>
      <c r="CQ150" s="61">
        <f t="shared" si="125"/>
        <v>8.3891551608870216</v>
      </c>
      <c r="CR150" s="61">
        <f t="shared" si="126"/>
        <v>6.1723164474214416</v>
      </c>
      <c r="CS150" s="61">
        <f t="shared" si="127"/>
        <v>32.52873563218391</v>
      </c>
      <c r="CT150" s="61">
        <f t="shared" si="128"/>
        <v>17</v>
      </c>
      <c r="CU150" s="61">
        <f t="array" ref="CU150">SUM(IF($BY150:$CP150&lt;0,1,0))</f>
        <v>3</v>
      </c>
      <c r="CV150" s="61">
        <f t="shared" si="129"/>
        <v>17.647058823529413</v>
      </c>
      <c r="CW150" s="61">
        <f t="array" ref="CW150">SUM(IF($BY150:$CP150&gt;20,1,0))</f>
        <v>2</v>
      </c>
      <c r="CX150" s="61">
        <f t="shared" si="130"/>
        <v>11.76470588235294</v>
      </c>
      <c r="CY150" s="61">
        <f t="array" ref="CY150">SUM(IF(BY150:CP150&gt;40,1,0))</f>
        <v>0</v>
      </c>
      <c r="CZ150" s="61">
        <f t="shared" si="131"/>
        <v>0</v>
      </c>
      <c r="DA150" s="61">
        <v>6.628268675176991</v>
      </c>
      <c r="DB150" s="61">
        <v>7.3445390070922043</v>
      </c>
      <c r="DC150" s="61">
        <f t="shared" si="132"/>
        <v>6.9864038411345977</v>
      </c>
      <c r="DD150" s="61">
        <f t="shared" si="133"/>
        <v>6.9864038411345977</v>
      </c>
      <c r="DE150" s="61">
        <f t="shared" si="134"/>
        <v>7.3445390070922043</v>
      </c>
      <c r="DF150" s="61">
        <f t="shared" si="135"/>
        <v>2</v>
      </c>
      <c r="DG150" s="61">
        <f t="array" ref="DG150">SUM(IF($DA150:$DB150&lt;0,1,0))</f>
        <v>0</v>
      </c>
      <c r="DH150" s="61">
        <f t="shared" si="136"/>
        <v>0</v>
      </c>
      <c r="DI150" s="61">
        <f t="array" ref="DI150">SUM(IF($DA150:$DB150&gt;20,1,0))</f>
        <v>0</v>
      </c>
      <c r="DJ150" s="61">
        <f t="shared" si="137"/>
        <v>0</v>
      </c>
      <c r="DK150" s="61">
        <f t="array" ref="DK150">SUM(IF(DA150:DB150&gt;40,1,0))</f>
        <v>0</v>
      </c>
      <c r="DL150" s="61">
        <f t="shared" si="138"/>
        <v>0</v>
      </c>
      <c r="DM150" s="61">
        <v>5.2521829223530698</v>
      </c>
      <c r="DN150" s="61">
        <v>3.8028296173601897</v>
      </c>
      <c r="DO150" s="61">
        <f t="shared" si="95"/>
        <v>4.5275062698566302</v>
      </c>
      <c r="DP150" s="61">
        <f t="shared" si="96"/>
        <v>4.5275062698566302</v>
      </c>
      <c r="DQ150" s="61">
        <f t="shared" si="97"/>
        <v>5.2521829223530698</v>
      </c>
      <c r="DR150" s="61">
        <f t="shared" si="98"/>
        <v>2</v>
      </c>
      <c r="DS150" s="61">
        <f t="array" ref="DS150">SUM(IF($DM150:$DN150&lt;0,1,0))</f>
        <v>0</v>
      </c>
      <c r="DT150" s="61">
        <f t="shared" si="99"/>
        <v>0</v>
      </c>
      <c r="DU150" s="61">
        <f t="array" ref="DU150">SUM(IF($DM150:$DN150&gt;20,1,0))</f>
        <v>0</v>
      </c>
      <c r="DV150" s="61">
        <f t="shared" si="100"/>
        <v>0</v>
      </c>
      <c r="DW150" s="61">
        <f t="array" ref="DW150">SUM(IF(DM150:DN150&gt;40,1,0))</f>
        <v>0</v>
      </c>
      <c r="DX150" s="61">
        <f t="shared" si="101"/>
        <v>0</v>
      </c>
      <c r="DY150" s="61">
        <f t="shared" si="145"/>
        <v>42.74635458405448</v>
      </c>
      <c r="DZ150" s="61">
        <f t="shared" si="109"/>
        <v>11.176505713705673</v>
      </c>
      <c r="EA150" s="61">
        <f t="shared" si="139"/>
        <v>1270.5668604651162</v>
      </c>
      <c r="EB150" s="61">
        <f t="shared" si="147"/>
        <v>5.1757115127624393</v>
      </c>
      <c r="EC150" s="61">
        <f t="shared" si="110"/>
        <v>183.61752958054021</v>
      </c>
      <c r="ED150" s="61">
        <f t="shared" si="140"/>
        <v>54</v>
      </c>
      <c r="EE150" s="61">
        <f t="shared" si="140"/>
        <v>3</v>
      </c>
      <c r="EF150" s="61">
        <f t="shared" si="141"/>
        <v>5.5555555555555554</v>
      </c>
      <c r="EG150" s="61">
        <f t="shared" si="142"/>
        <v>17</v>
      </c>
      <c r="EH150" s="61">
        <f t="shared" si="143"/>
        <v>31.481481481481481</v>
      </c>
      <c r="EI150" s="61">
        <f t="shared" si="146"/>
        <v>13.547223603246012</v>
      </c>
      <c r="EJ150" s="61">
        <f t="shared" si="111"/>
        <v>9</v>
      </c>
      <c r="EK150" s="61">
        <f t="shared" si="144"/>
        <v>16.666666666666664</v>
      </c>
      <c r="EL150" s="84"/>
      <c r="EM150" s="84"/>
      <c r="EN150" s="84"/>
      <c r="EO150" s="84"/>
    </row>
    <row r="151" spans="2:145" x14ac:dyDescent="0.4">
      <c r="B151" s="88">
        <v>1942</v>
      </c>
      <c r="C151" s="61">
        <v>28.125</v>
      </c>
      <c r="D151" s="61">
        <v>17.910447761194035</v>
      </c>
      <c r="E151" s="61"/>
      <c r="F151" s="61"/>
      <c r="G151" s="61">
        <v>40.76638414706936</v>
      </c>
      <c r="H151" s="61"/>
      <c r="I151" s="61"/>
      <c r="J151" s="61"/>
      <c r="K151" s="61">
        <v>38.193529497877307</v>
      </c>
      <c r="L151" s="61"/>
      <c r="M151" s="61">
        <v>8.6716515280774988</v>
      </c>
      <c r="N151" s="61">
        <v>24.996313228137439</v>
      </c>
      <c r="O151" s="61"/>
      <c r="P151" s="61">
        <v>5.3504212728476102</v>
      </c>
      <c r="Q151" s="61">
        <f t="shared" si="105"/>
        <v>23.430535347886178</v>
      </c>
      <c r="R151" s="61">
        <f t="shared" si="106"/>
        <v>24.996313228137439</v>
      </c>
      <c r="S151" s="61">
        <f t="shared" si="107"/>
        <v>40.76638414706936</v>
      </c>
      <c r="T151" s="61">
        <f t="shared" si="108"/>
        <v>7</v>
      </c>
      <c r="U151" s="61">
        <f t="array" ref="U151">SUM(IF($C151:$P151&lt;0,1,0))</f>
        <v>0</v>
      </c>
      <c r="V151" s="61">
        <f t="shared" si="102"/>
        <v>0</v>
      </c>
      <c r="W151" s="61">
        <f t="array" ref="W151">SUM(IF($C151:$P151&gt;20,1,0))</f>
        <v>4</v>
      </c>
      <c r="X151" s="61">
        <f t="shared" si="103"/>
        <v>57.142857142857139</v>
      </c>
      <c r="Y151" s="61">
        <f t="array" ref="Y151">SUM(IF(C151:P151&gt;40,1,0))</f>
        <v>1</v>
      </c>
      <c r="Z151" s="61">
        <f t="shared" si="104"/>
        <v>14.285714285714285</v>
      </c>
      <c r="AA151" s="61">
        <v>123.73333333333333</v>
      </c>
      <c r="AB151" s="61"/>
      <c r="AC151" s="61">
        <v>40.642700103040681</v>
      </c>
      <c r="AD151" s="61">
        <v>42.913938260056142</v>
      </c>
      <c r="AE151" s="61">
        <v>2.4485983965679607</v>
      </c>
      <c r="AF151" s="61" t="s">
        <v>25</v>
      </c>
      <c r="AG151" s="61"/>
      <c r="AH151" s="61" t="s">
        <v>25</v>
      </c>
      <c r="AI151" s="61">
        <v>60.759493670886066</v>
      </c>
      <c r="AJ151" s="61"/>
      <c r="AK151" s="61" t="s">
        <v>25</v>
      </c>
      <c r="AL151" s="61" t="s">
        <v>25</v>
      </c>
      <c r="AM151" s="61">
        <f t="shared" si="94"/>
        <v>54.099612752776842</v>
      </c>
      <c r="AN151" s="61">
        <f t="shared" si="112"/>
        <v>42.913938260056142</v>
      </c>
      <c r="AO151" s="61">
        <f t="shared" si="113"/>
        <v>123.73333333333333</v>
      </c>
      <c r="AP151" s="61">
        <f t="shared" si="114"/>
        <v>9</v>
      </c>
      <c r="AQ151" s="61">
        <f t="array" ref="AQ151">SUM(IF($AA151:$AL151&lt;0,1,0))</f>
        <v>0</v>
      </c>
      <c r="AR151" s="61">
        <f t="shared" si="115"/>
        <v>0</v>
      </c>
      <c r="AS151" s="61">
        <f t="array" ref="AS151">SUM(IF($AA151:$AL151&gt;20,1,0))</f>
        <v>8</v>
      </c>
      <c r="AT151" s="61">
        <f t="shared" si="116"/>
        <v>88.888888888888886</v>
      </c>
      <c r="AU151" s="61">
        <f t="array" ref="AU151">SUM(IF(AA151:AL151&gt;40,1,0))</f>
        <v>8</v>
      </c>
      <c r="AV151" s="61">
        <f t="shared" si="117"/>
        <v>88.888888888888886</v>
      </c>
      <c r="AW151" s="61" t="s">
        <v>25</v>
      </c>
      <c r="AX151" s="61"/>
      <c r="AY151" s="61">
        <v>2.787409975993604</v>
      </c>
      <c r="AZ151" s="61">
        <v>19.111397907986305</v>
      </c>
      <c r="BA151" s="61">
        <v>30.234471410942003</v>
      </c>
      <c r="BB151" s="61">
        <v>2.0836752364083009</v>
      </c>
      <c r="BC151" s="61">
        <v>564.11262527175359</v>
      </c>
      <c r="BD151" s="61">
        <v>9.1896407685881254</v>
      </c>
      <c r="BE151" s="61">
        <v>15.692007797270961</v>
      </c>
      <c r="BF151" s="61">
        <v>3.9223819025626065</v>
      </c>
      <c r="BG151" s="61">
        <v>4.7157175729378924</v>
      </c>
      <c r="BH151" s="61" t="s">
        <v>25</v>
      </c>
      <c r="BI151" s="61">
        <v>13.304627509963586</v>
      </c>
      <c r="BJ151" s="61" t="s">
        <v>25</v>
      </c>
      <c r="BK151" s="61">
        <v>1.8511480484393923</v>
      </c>
      <c r="BL151" s="61">
        <v>6.8871567047942071</v>
      </c>
      <c r="BM151" s="61">
        <v>115.92039800995029</v>
      </c>
      <c r="BN151" s="61">
        <v>12.654884676693875</v>
      </c>
      <c r="BO151" s="61">
        <f t="shared" si="118"/>
        <v>57.319110199591769</v>
      </c>
      <c r="BP151" s="61">
        <f t="shared" si="119"/>
        <v>10.922262722641001</v>
      </c>
      <c r="BQ151" s="61">
        <f t="shared" si="120"/>
        <v>564.11262527175359</v>
      </c>
      <c r="BR151" s="61">
        <f t="shared" si="121"/>
        <v>17</v>
      </c>
      <c r="BS151" s="61">
        <f t="array" ref="BS151">SUM(IF($AW151:$BN151&lt;0,1,0))</f>
        <v>0</v>
      </c>
      <c r="BT151" s="61">
        <f t="shared" si="122"/>
        <v>0</v>
      </c>
      <c r="BU151" s="61">
        <f t="array" ref="BU151">SUM(IF($AW151:$BN151&gt;20,1,0))</f>
        <v>6</v>
      </c>
      <c r="BV151" s="61">
        <f t="shared" si="123"/>
        <v>35.294117647058826</v>
      </c>
      <c r="BW151" s="61">
        <f t="array" ref="BW151">SUM(IF(AW151:BN151&gt;40,1,0))</f>
        <v>5</v>
      </c>
      <c r="BX151" s="61">
        <f t="shared" si="124"/>
        <v>29.411764705882355</v>
      </c>
      <c r="BY151" s="61">
        <v>1.5624999999999905</v>
      </c>
      <c r="BZ151" s="61">
        <v>30.065466448445179</v>
      </c>
      <c r="CA151" s="61">
        <v>17.088781748357995</v>
      </c>
      <c r="CB151" s="61">
        <v>25.52415852593068</v>
      </c>
      <c r="CC151" s="61">
        <v>10.807778608825727</v>
      </c>
      <c r="CD151" s="61">
        <v>26.006293527331994</v>
      </c>
      <c r="CE151" s="61"/>
      <c r="CF151" s="61">
        <v>21.217429880312167</v>
      </c>
      <c r="CG151" s="61">
        <v>1.8273471959672438</v>
      </c>
      <c r="CH151" s="61">
        <v>22.253129346314317</v>
      </c>
      <c r="CI151" s="61">
        <v>0.93410754859883927</v>
      </c>
      <c r="CJ151" s="61">
        <v>11.036299166572533</v>
      </c>
      <c r="CK151" s="61">
        <v>34.827810266406757</v>
      </c>
      <c r="CL151" s="61">
        <v>15.237947605022484</v>
      </c>
      <c r="CM151" s="61">
        <v>12.894088669950756</v>
      </c>
      <c r="CN151" s="61">
        <v>10.450051353874883</v>
      </c>
      <c r="CO151" s="61">
        <v>2.9656862745097978</v>
      </c>
      <c r="CP151" s="61">
        <v>8.912197696331658</v>
      </c>
      <c r="CQ151" s="61">
        <f t="shared" si="125"/>
        <v>14.918298462514882</v>
      </c>
      <c r="CR151" s="61">
        <f t="shared" si="126"/>
        <v>12.894088669950756</v>
      </c>
      <c r="CS151" s="61">
        <f t="shared" si="127"/>
        <v>34.827810266406757</v>
      </c>
      <c r="CT151" s="61">
        <f t="shared" si="128"/>
        <v>17</v>
      </c>
      <c r="CU151" s="61">
        <f t="array" ref="CU151">SUM(IF($BY151:$CP151&lt;0,1,0))</f>
        <v>0</v>
      </c>
      <c r="CV151" s="61">
        <f t="shared" si="129"/>
        <v>0</v>
      </c>
      <c r="CW151" s="61">
        <f t="array" ref="CW151">SUM(IF($BY151:$CP151&gt;20,1,0))</f>
        <v>6</v>
      </c>
      <c r="CX151" s="61">
        <f t="shared" si="130"/>
        <v>35.294117647058826</v>
      </c>
      <c r="CY151" s="61">
        <f t="array" ref="CY151">SUM(IF(BY151:CP151&gt;40,1,0))</f>
        <v>0</v>
      </c>
      <c r="CZ151" s="61">
        <f t="shared" si="131"/>
        <v>0</v>
      </c>
      <c r="DA151" s="61">
        <v>4.2632766012199204</v>
      </c>
      <c r="DB151" s="61">
        <v>9.9161290322580662</v>
      </c>
      <c r="DC151" s="61">
        <f t="shared" si="132"/>
        <v>7.0897028167389937</v>
      </c>
      <c r="DD151" s="61">
        <f t="shared" si="133"/>
        <v>7.0897028167389937</v>
      </c>
      <c r="DE151" s="61">
        <f t="shared" si="134"/>
        <v>9.9161290322580662</v>
      </c>
      <c r="DF151" s="61">
        <f t="shared" si="135"/>
        <v>2</v>
      </c>
      <c r="DG151" s="61">
        <f t="array" ref="DG151">SUM(IF($DA151:$DB151&lt;0,1,0))</f>
        <v>0</v>
      </c>
      <c r="DH151" s="61">
        <f t="shared" si="136"/>
        <v>0</v>
      </c>
      <c r="DI151" s="61">
        <f t="array" ref="DI151">SUM(IF($DA151:$DB151&gt;20,1,0))</f>
        <v>0</v>
      </c>
      <c r="DJ151" s="61">
        <f t="shared" si="137"/>
        <v>0</v>
      </c>
      <c r="DK151" s="61">
        <f t="array" ref="DK151">SUM(IF(DA151:DB151&gt;40,1,0))</f>
        <v>0</v>
      </c>
      <c r="DL151" s="61">
        <f t="shared" si="138"/>
        <v>0</v>
      </c>
      <c r="DM151" s="61">
        <v>9.5679369472691764</v>
      </c>
      <c r="DN151" s="61">
        <v>2.7923881117339846</v>
      </c>
      <c r="DO151" s="61">
        <f t="shared" si="95"/>
        <v>6.1801625295015805</v>
      </c>
      <c r="DP151" s="61">
        <f t="shared" si="96"/>
        <v>6.1801625295015805</v>
      </c>
      <c r="DQ151" s="61">
        <f t="shared" si="97"/>
        <v>9.5679369472691764</v>
      </c>
      <c r="DR151" s="61">
        <f t="shared" si="98"/>
        <v>2</v>
      </c>
      <c r="DS151" s="61">
        <f t="array" ref="DS151">SUM(IF($DM151:$DN151&lt;0,1,0))</f>
        <v>0</v>
      </c>
      <c r="DT151" s="61">
        <f t="shared" si="99"/>
        <v>0</v>
      </c>
      <c r="DU151" s="61">
        <f t="array" ref="DU151">SUM(IF($DM151:$DN151&gt;20,1,0))</f>
        <v>0</v>
      </c>
      <c r="DV151" s="61">
        <f t="shared" si="100"/>
        <v>0</v>
      </c>
      <c r="DW151" s="61">
        <f t="array" ref="DW151">SUM(IF(DM151:DN151&gt;40,1,0))</f>
        <v>0</v>
      </c>
      <c r="DX151" s="61">
        <f t="shared" si="101"/>
        <v>0</v>
      </c>
      <c r="DY151" s="61">
        <f t="shared" si="145"/>
        <v>32.279365075502277</v>
      </c>
      <c r="DZ151" s="61">
        <f t="shared" si="109"/>
        <v>12.894088669950756</v>
      </c>
      <c r="EA151" s="61">
        <f t="shared" si="139"/>
        <v>564.11262527175359</v>
      </c>
      <c r="EB151" s="61">
        <f t="shared" si="147"/>
        <v>6.9837295014787797</v>
      </c>
      <c r="EC151" s="61">
        <f t="shared" si="110"/>
        <v>83.136567524683088</v>
      </c>
      <c r="ED151" s="61">
        <f t="shared" si="140"/>
        <v>54</v>
      </c>
      <c r="EE151" s="61">
        <f t="shared" si="140"/>
        <v>0</v>
      </c>
      <c r="EF151" s="61">
        <f t="shared" si="141"/>
        <v>0</v>
      </c>
      <c r="EG151" s="61">
        <f t="shared" si="142"/>
        <v>24</v>
      </c>
      <c r="EH151" s="61">
        <f t="shared" si="143"/>
        <v>44.444444444444443</v>
      </c>
      <c r="EI151" s="61">
        <f t="shared" si="146"/>
        <v>20.557805613828023</v>
      </c>
      <c r="EJ151" s="61">
        <f t="shared" si="111"/>
        <v>14</v>
      </c>
      <c r="EK151" s="61">
        <f t="shared" si="144"/>
        <v>25.925925925925924</v>
      </c>
      <c r="EL151" s="84"/>
      <c r="EM151" s="84"/>
      <c r="EN151" s="84"/>
      <c r="EO151" s="84"/>
    </row>
    <row r="152" spans="2:145" x14ac:dyDescent="0.4">
      <c r="B152" s="88">
        <v>1943</v>
      </c>
      <c r="C152" s="61">
        <v>46.341463414634163</v>
      </c>
      <c r="D152" s="61">
        <v>13.924050632911399</v>
      </c>
      <c r="E152" s="61"/>
      <c r="F152" s="61"/>
      <c r="G152" s="61">
        <v>17.486431478968786</v>
      </c>
      <c r="H152" s="61"/>
      <c r="I152" s="61"/>
      <c r="J152" s="61"/>
      <c r="K152" s="61">
        <v>28.506355932203402</v>
      </c>
      <c r="L152" s="61"/>
      <c r="M152" s="61">
        <v>4.9642114984991883</v>
      </c>
      <c r="N152" s="61">
        <v>72.109485606418133</v>
      </c>
      <c r="O152" s="61">
        <v>2.857142857142847</v>
      </c>
      <c r="P152" s="61">
        <v>5.9638804107351682</v>
      </c>
      <c r="Q152" s="61">
        <f t="shared" si="105"/>
        <v>24.019127728939132</v>
      </c>
      <c r="R152" s="61">
        <f t="shared" si="106"/>
        <v>15.705241055940093</v>
      </c>
      <c r="S152" s="61">
        <f t="shared" si="107"/>
        <v>72.109485606418133</v>
      </c>
      <c r="T152" s="61">
        <f t="shared" si="108"/>
        <v>8</v>
      </c>
      <c r="U152" s="61">
        <f t="array" ref="U152">SUM(IF($C152:$P152&lt;0,1,0))</f>
        <v>0</v>
      </c>
      <c r="V152" s="61">
        <f t="shared" si="102"/>
        <v>0</v>
      </c>
      <c r="W152" s="61">
        <f t="array" ref="W152">SUM(IF($C152:$P152&gt;20,1,0))</f>
        <v>3</v>
      </c>
      <c r="X152" s="61">
        <f t="shared" si="103"/>
        <v>37.5</v>
      </c>
      <c r="Y152" s="61">
        <f t="array" ref="Y152">SUM(IF(C152:P152&gt;40,1,0))</f>
        <v>2</v>
      </c>
      <c r="Z152" s="61">
        <f t="shared" si="104"/>
        <v>25</v>
      </c>
      <c r="AA152" s="61">
        <v>166.44815256257451</v>
      </c>
      <c r="AB152" s="61"/>
      <c r="AC152" s="61">
        <v>53.74812889751599</v>
      </c>
      <c r="AD152" s="61">
        <v>-6.4392079855997375</v>
      </c>
      <c r="AE152" s="61">
        <v>7.1366961634076747</v>
      </c>
      <c r="AF152" s="61" t="s">
        <v>25</v>
      </c>
      <c r="AG152" s="61"/>
      <c r="AH152" s="61" t="s">
        <v>25</v>
      </c>
      <c r="AI152" s="61">
        <v>141.73228346456693</v>
      </c>
      <c r="AJ152" s="61"/>
      <c r="AK152" s="61" t="s">
        <v>25</v>
      </c>
      <c r="AL152" s="61" t="s">
        <v>25</v>
      </c>
      <c r="AM152" s="61">
        <f t="shared" si="94"/>
        <v>72.52521062049307</v>
      </c>
      <c r="AN152" s="61">
        <f t="shared" si="112"/>
        <v>53.74812889751599</v>
      </c>
      <c r="AO152" s="61">
        <f t="shared" si="113"/>
        <v>166.44815256257451</v>
      </c>
      <c r="AP152" s="61">
        <f t="shared" si="114"/>
        <v>9</v>
      </c>
      <c r="AQ152" s="61">
        <f t="array" ref="AQ152">SUM(IF($AA152:$AL152&lt;0,1,0))</f>
        <v>1</v>
      </c>
      <c r="AR152" s="61">
        <f t="shared" si="115"/>
        <v>11.111111111111111</v>
      </c>
      <c r="AS152" s="61">
        <f t="array" ref="AS152">SUM(IF($AA152:$AL152&gt;20,1,0))</f>
        <v>7</v>
      </c>
      <c r="AT152" s="61">
        <f t="shared" si="116"/>
        <v>77.777777777777786</v>
      </c>
      <c r="AU152" s="61">
        <f t="array" ref="AU152">SUM(IF(AA152:AL152&gt;40,1,0))</f>
        <v>7</v>
      </c>
      <c r="AV152" s="61">
        <f t="shared" si="117"/>
        <v>77.777777777777786</v>
      </c>
      <c r="AW152" s="61" t="s">
        <v>25</v>
      </c>
      <c r="AX152" s="61"/>
      <c r="AY152" s="61">
        <v>0</v>
      </c>
      <c r="AZ152" s="61">
        <v>11.176663533853532</v>
      </c>
      <c r="BA152" s="61">
        <v>20.014739945251627</v>
      </c>
      <c r="BB152" s="61">
        <v>1.9275011225739909</v>
      </c>
      <c r="BC152" s="61">
        <v>936.25533953451236</v>
      </c>
      <c r="BD152" s="61">
        <v>30.680948737566965</v>
      </c>
      <c r="BE152" s="61">
        <v>67.396798652064021</v>
      </c>
      <c r="BF152" s="61">
        <v>2.8294051022059192</v>
      </c>
      <c r="BG152" s="61">
        <v>2.2624010156257692</v>
      </c>
      <c r="BH152" s="61" t="s">
        <v>25</v>
      </c>
      <c r="BI152" s="61">
        <v>10.873558166859453</v>
      </c>
      <c r="BJ152" s="61" t="s">
        <v>25</v>
      </c>
      <c r="BK152" s="61">
        <v>0.60718331644936097</v>
      </c>
      <c r="BL152" s="61">
        <v>1.8118328911343069</v>
      </c>
      <c r="BM152" s="61">
        <v>-0.11520737327189803</v>
      </c>
      <c r="BN152" s="61">
        <v>0.46807511737088819</v>
      </c>
      <c r="BO152" s="61">
        <f t="shared" si="118"/>
        <v>77.584945697299759</v>
      </c>
      <c r="BP152" s="61">
        <f t="shared" si="119"/>
        <v>2.5459030589158442</v>
      </c>
      <c r="BQ152" s="61">
        <f t="shared" si="120"/>
        <v>936.25533953451236</v>
      </c>
      <c r="BR152" s="61">
        <f t="shared" si="121"/>
        <v>17</v>
      </c>
      <c r="BS152" s="61">
        <f t="array" ref="BS152">SUM(IF($AW152:$BN152&lt;0,1,0))</f>
        <v>1</v>
      </c>
      <c r="BT152" s="61">
        <f t="shared" si="122"/>
        <v>5.882352941176471</v>
      </c>
      <c r="BU152" s="61">
        <f t="array" ref="BU152">SUM(IF($AW152:$BN152&gt;20,1,0))</f>
        <v>7</v>
      </c>
      <c r="BV152" s="61">
        <f t="shared" si="123"/>
        <v>41.17647058823529</v>
      </c>
      <c r="BW152" s="61">
        <f t="array" ref="BW152">SUM(IF(AW152:BN152&gt;40,1,0))</f>
        <v>5</v>
      </c>
      <c r="BX152" s="61">
        <f t="shared" si="124"/>
        <v>29.411764705882355</v>
      </c>
      <c r="BY152" s="61">
        <v>-3.0769230769230718</v>
      </c>
      <c r="BZ152" s="61">
        <v>18.817724458204321</v>
      </c>
      <c r="CA152" s="61">
        <v>4.3250809739350711</v>
      </c>
      <c r="CB152" s="61">
        <v>7.8278531718725493</v>
      </c>
      <c r="CC152" s="61">
        <v>18.141695702671317</v>
      </c>
      <c r="CD152" s="61">
        <v>19.923526170015847</v>
      </c>
      <c r="CE152" s="61">
        <v>20.011226494527069</v>
      </c>
      <c r="CF152" s="61">
        <v>17.984238964804323</v>
      </c>
      <c r="CG152" s="61">
        <v>10.829207920792072</v>
      </c>
      <c r="CH152" s="61">
        <v>4.3799772468714693</v>
      </c>
      <c r="CI152" s="61">
        <v>8.3291645822911597</v>
      </c>
      <c r="CJ152" s="61">
        <v>25.931563723186184</v>
      </c>
      <c r="CK152" s="61">
        <v>32.096385542168669</v>
      </c>
      <c r="CL152" s="61">
        <v>1.9639494215765385</v>
      </c>
      <c r="CM152" s="61">
        <v>22.461107353367467</v>
      </c>
      <c r="CN152" s="61">
        <v>10.632893379191749</v>
      </c>
      <c r="CO152" s="61">
        <v>5.0803375332331555</v>
      </c>
      <c r="CP152" s="61">
        <v>4.4363839285714262</v>
      </c>
      <c r="CQ152" s="61">
        <f t="shared" si="125"/>
        <v>12.783077416130958</v>
      </c>
      <c r="CR152" s="61">
        <f t="shared" si="126"/>
        <v>10.731050649991911</v>
      </c>
      <c r="CS152" s="61">
        <f t="shared" si="127"/>
        <v>32.096385542168669</v>
      </c>
      <c r="CT152" s="61">
        <f t="shared" si="128"/>
        <v>18</v>
      </c>
      <c r="CU152" s="61">
        <f t="array" ref="CU152">SUM(IF($BY152:$CP152&lt;0,1,0))</f>
        <v>1</v>
      </c>
      <c r="CV152" s="61">
        <f t="shared" si="129"/>
        <v>5.5555555555555554</v>
      </c>
      <c r="CW152" s="61">
        <f t="array" ref="CW152">SUM(IF($BY152:$CP152&gt;20,1,0))</f>
        <v>4</v>
      </c>
      <c r="CX152" s="61">
        <f t="shared" si="130"/>
        <v>22.222222222222221</v>
      </c>
      <c r="CY152" s="61">
        <f t="array" ref="CY152">SUM(IF(BY152:CP152&gt;40,1,0))</f>
        <v>0</v>
      </c>
      <c r="CZ152" s="61">
        <f t="shared" si="131"/>
        <v>0</v>
      </c>
      <c r="DA152" s="61">
        <v>2.6559490477722494</v>
      </c>
      <c r="DB152" s="61">
        <v>4.5542899408284079</v>
      </c>
      <c r="DC152" s="61">
        <f t="shared" si="132"/>
        <v>3.6051194943003289</v>
      </c>
      <c r="DD152" s="61">
        <f t="shared" si="133"/>
        <v>3.6051194943003289</v>
      </c>
      <c r="DE152" s="61">
        <f t="shared" si="134"/>
        <v>4.5542899408284079</v>
      </c>
      <c r="DF152" s="61">
        <f t="shared" si="135"/>
        <v>2</v>
      </c>
      <c r="DG152" s="61">
        <f t="array" ref="DG152">SUM(IF($DA152:$DB152&lt;0,1,0))</f>
        <v>0</v>
      </c>
      <c r="DH152" s="61">
        <f t="shared" si="136"/>
        <v>0</v>
      </c>
      <c r="DI152" s="61">
        <f t="array" ref="DI152">SUM(IF($DA152:$DB152&gt;20,1,0))</f>
        <v>0</v>
      </c>
      <c r="DJ152" s="61">
        <f t="shared" si="137"/>
        <v>0</v>
      </c>
      <c r="DK152" s="61">
        <f t="array" ref="DK152">SUM(IF(DA152:DB152&gt;40,1,0))</f>
        <v>0</v>
      </c>
      <c r="DL152" s="61">
        <f t="shared" si="138"/>
        <v>0</v>
      </c>
      <c r="DM152" s="61">
        <v>-2.9375809110022701</v>
      </c>
      <c r="DN152" s="61">
        <v>1.3452293507159905</v>
      </c>
      <c r="DO152" s="61">
        <f t="shared" si="95"/>
        <v>-0.79617578014313983</v>
      </c>
      <c r="DP152" s="61">
        <f t="shared" si="96"/>
        <v>-0.79617578014313972</v>
      </c>
      <c r="DQ152" s="61">
        <f t="shared" si="97"/>
        <v>1.3452293507159905</v>
      </c>
      <c r="DR152" s="61">
        <f t="shared" si="98"/>
        <v>2</v>
      </c>
      <c r="DS152" s="61">
        <f t="array" ref="DS152">SUM(IF($DM152:$DN152&lt;0,1,0))</f>
        <v>1</v>
      </c>
      <c r="DT152" s="61">
        <f t="shared" si="99"/>
        <v>50</v>
      </c>
      <c r="DU152" s="61">
        <f t="array" ref="DU152">SUM(IF($DM152:$DN152&gt;20,1,0))</f>
        <v>0</v>
      </c>
      <c r="DV152" s="61">
        <f t="shared" si="100"/>
        <v>0</v>
      </c>
      <c r="DW152" s="61">
        <f t="array" ref="DW152">SUM(IF(DM152:DN152&gt;40,1,0))</f>
        <v>0</v>
      </c>
      <c r="DX152" s="61">
        <f t="shared" si="101"/>
        <v>0</v>
      </c>
      <c r="DY152" s="61">
        <f t="shared" si="145"/>
        <v>38.299624400302989</v>
      </c>
      <c r="DZ152" s="61">
        <f t="shared" si="109"/>
        <v>8.3291645822911597</v>
      </c>
      <c r="EA152" s="61">
        <f t="shared" si="139"/>
        <v>936.25533953451236</v>
      </c>
      <c r="EB152" s="61">
        <f t="shared" si="147"/>
        <v>7.3524468077136831</v>
      </c>
      <c r="EC152" s="61">
        <f t="shared" si="110"/>
        <v>135.00426795104926</v>
      </c>
      <c r="ED152" s="61">
        <f t="shared" si="140"/>
        <v>56</v>
      </c>
      <c r="EE152" s="61">
        <f t="shared" si="140"/>
        <v>4</v>
      </c>
      <c r="EF152" s="61">
        <f t="shared" si="141"/>
        <v>7.1428571428571432</v>
      </c>
      <c r="EG152" s="61">
        <f t="shared" si="142"/>
        <v>21</v>
      </c>
      <c r="EH152" s="61">
        <f t="shared" si="143"/>
        <v>37.5</v>
      </c>
      <c r="EI152" s="61">
        <f t="shared" si="146"/>
        <v>26.067064873087286</v>
      </c>
      <c r="EJ152" s="61">
        <f t="shared" si="111"/>
        <v>14</v>
      </c>
      <c r="EK152" s="61">
        <f t="shared" si="144"/>
        <v>25</v>
      </c>
      <c r="EL152" s="84"/>
      <c r="EM152" s="84"/>
      <c r="EN152" s="84"/>
      <c r="EO152" s="84"/>
    </row>
    <row r="153" spans="2:145" x14ac:dyDescent="0.4">
      <c r="B153" s="88">
        <v>1944</v>
      </c>
      <c r="C153" s="61">
        <v>41.666666666666671</v>
      </c>
      <c r="D153" s="61">
        <v>7.7777777777777724</v>
      </c>
      <c r="E153" s="61"/>
      <c r="F153" s="61"/>
      <c r="G153" s="61">
        <v>11.379385015158082</v>
      </c>
      <c r="H153" s="61"/>
      <c r="I153" s="61"/>
      <c r="J153" s="61"/>
      <c r="K153" s="61">
        <v>34.811639601022165</v>
      </c>
      <c r="L153" s="61"/>
      <c r="M153" s="61">
        <v>3.8847338319401592</v>
      </c>
      <c r="N153" s="61">
        <v>37.613106663010676</v>
      </c>
      <c r="O153" s="61">
        <v>2.7777777777777679</v>
      </c>
      <c r="P153" s="61">
        <v>2.415538362346874</v>
      </c>
      <c r="Q153" s="61">
        <f t="shared" si="105"/>
        <v>17.79082821196252</v>
      </c>
      <c r="R153" s="61">
        <f t="shared" si="106"/>
        <v>9.5785813964679267</v>
      </c>
      <c r="S153" s="61">
        <f t="shared" si="107"/>
        <v>41.666666666666671</v>
      </c>
      <c r="T153" s="61">
        <f t="shared" si="108"/>
        <v>8</v>
      </c>
      <c r="U153" s="61">
        <f t="array" ref="U153">SUM(IF($C153:$P153&lt;0,1,0))</f>
        <v>0</v>
      </c>
      <c r="V153" s="61">
        <f t="shared" si="102"/>
        <v>0</v>
      </c>
      <c r="W153" s="61">
        <f t="array" ref="W153">SUM(IF($C153:$P153&gt;20,1,0))</f>
        <v>3</v>
      </c>
      <c r="X153" s="61">
        <f t="shared" si="103"/>
        <v>37.5</v>
      </c>
      <c r="Y153" s="61">
        <f t="array" ref="Y153">SUM(IF(C153:P153&gt;40,1,0))</f>
        <v>1</v>
      </c>
      <c r="Z153" s="61">
        <f t="shared" si="104"/>
        <v>12.5</v>
      </c>
      <c r="AA153" s="61">
        <v>125.7884142250056</v>
      </c>
      <c r="AB153" s="61"/>
      <c r="AC153" s="61">
        <v>-4.9750605666009289</v>
      </c>
      <c r="AD153" s="61">
        <v>49.383471797114133</v>
      </c>
      <c r="AE153" s="61">
        <v>26.573761384480459</v>
      </c>
      <c r="AF153" s="61" t="s">
        <v>25</v>
      </c>
      <c r="AG153" s="61"/>
      <c r="AH153" s="61" t="s">
        <v>25</v>
      </c>
      <c r="AI153" s="61" t="s">
        <v>25</v>
      </c>
      <c r="AJ153" s="61"/>
      <c r="AK153" s="61" t="s">
        <v>25</v>
      </c>
      <c r="AL153" s="61" t="s">
        <v>25</v>
      </c>
      <c r="AM153" s="61">
        <f t="shared" si="94"/>
        <v>49.192646709999813</v>
      </c>
      <c r="AN153" s="61">
        <f t="shared" si="112"/>
        <v>37.978616590797294</v>
      </c>
      <c r="AO153" s="61">
        <f t="shared" si="113"/>
        <v>125.7884142250056</v>
      </c>
      <c r="AP153" s="61">
        <f t="shared" si="114"/>
        <v>9</v>
      </c>
      <c r="AQ153" s="61">
        <f t="array" ref="AQ153">SUM(IF($AA153:$AL153&lt;0,1,0))</f>
        <v>1</v>
      </c>
      <c r="AR153" s="61">
        <f t="shared" si="115"/>
        <v>11.111111111111111</v>
      </c>
      <c r="AS153" s="61">
        <f t="array" ref="AS153">SUM(IF($AA153:$AL153&gt;20,1,0))</f>
        <v>8</v>
      </c>
      <c r="AT153" s="61">
        <f t="shared" si="116"/>
        <v>88.888888888888886</v>
      </c>
      <c r="AU153" s="61">
        <f t="array" ref="AU153">SUM(IF(AA153:AL153&gt;40,1,0))</f>
        <v>7</v>
      </c>
      <c r="AV153" s="61">
        <f t="shared" si="117"/>
        <v>77.777777777777786</v>
      </c>
      <c r="AW153" s="61" t="s">
        <v>25</v>
      </c>
      <c r="AX153" s="61"/>
      <c r="AY153" s="61">
        <v>1.2038118305148264</v>
      </c>
      <c r="AZ153" s="61">
        <v>4.3249165844311168</v>
      </c>
      <c r="BA153" s="61">
        <v>61.67207649793842</v>
      </c>
      <c r="BB153" s="61">
        <v>1.8905072172125348</v>
      </c>
      <c r="BC153" s="61">
        <v>30211488035.065628</v>
      </c>
      <c r="BD153" s="61">
        <v>0</v>
      </c>
      <c r="BE153" s="61">
        <v>491.44438852541521</v>
      </c>
      <c r="BF153" s="61">
        <v>9.254363880496804</v>
      </c>
      <c r="BG153" s="61">
        <v>0.97016817850705694</v>
      </c>
      <c r="BH153" s="61" t="s">
        <v>25</v>
      </c>
      <c r="BI153" s="61">
        <v>6.1042281010884558</v>
      </c>
      <c r="BJ153" s="61" t="s">
        <v>25</v>
      </c>
      <c r="BK153" s="61">
        <v>4.8525663170280477</v>
      </c>
      <c r="BL153" s="61">
        <v>1.0264866086744886</v>
      </c>
      <c r="BM153" s="61">
        <v>2.037677816224539</v>
      </c>
      <c r="BN153" s="61">
        <v>2.7574083914585272</v>
      </c>
      <c r="BO153" s="61">
        <f t="shared" si="118"/>
        <v>2157963473.043159</v>
      </c>
      <c r="BP153" s="61">
        <f t="shared" si="119"/>
        <v>3.5411624879448222</v>
      </c>
      <c r="BQ153" s="61">
        <f t="shared" si="120"/>
        <v>30211488035.065628</v>
      </c>
      <c r="BR153" s="61">
        <f t="shared" si="121"/>
        <v>17</v>
      </c>
      <c r="BS153" s="61">
        <f t="array" ref="BS153">SUM(IF($AW153:$BN153&lt;0,1,0))</f>
        <v>0</v>
      </c>
      <c r="BT153" s="61">
        <f t="shared" si="122"/>
        <v>0</v>
      </c>
      <c r="BU153" s="61">
        <f t="array" ref="BU153">SUM(IF($AW153:$BN153&gt;20,1,0))</f>
        <v>6</v>
      </c>
      <c r="BV153" s="61">
        <f t="shared" si="123"/>
        <v>35.294117647058826</v>
      </c>
      <c r="BW153" s="61">
        <f t="array" ref="BW153">SUM(IF(AW153:BN153&gt;40,1,0))</f>
        <v>6</v>
      </c>
      <c r="BX153" s="61">
        <f t="shared" si="124"/>
        <v>35.294117647058826</v>
      </c>
      <c r="BY153" s="61">
        <v>4.7619047619047601</v>
      </c>
      <c r="BZ153" s="61">
        <v>12.890301188173536</v>
      </c>
      <c r="CA153" s="61">
        <v>14.08269999216486</v>
      </c>
      <c r="CB153" s="61">
        <v>15.006209786759035</v>
      </c>
      <c r="CC153" s="61">
        <v>19.832871012482659</v>
      </c>
      <c r="CD153" s="61">
        <v>9.139602370955787</v>
      </c>
      <c r="CE153" s="61">
        <v>25</v>
      </c>
      <c r="CF153" s="61">
        <v>18.731317271816028</v>
      </c>
      <c r="CG153" s="61">
        <v>30.067001675041883</v>
      </c>
      <c r="CH153" s="61">
        <v>17.111716621253393</v>
      </c>
      <c r="CI153" s="61">
        <v>13.691987993534971</v>
      </c>
      <c r="CJ153" s="61">
        <v>19.97059736765944</v>
      </c>
      <c r="CK153" s="61">
        <v>69.682597592119649</v>
      </c>
      <c r="CL153" s="61">
        <v>1.9129287598944611</v>
      </c>
      <c r="CM153" s="61">
        <v>9.6391752577319636</v>
      </c>
      <c r="CN153" s="61">
        <v>13.82342266462482</v>
      </c>
      <c r="CO153" s="61">
        <v>5.7446585672392079</v>
      </c>
      <c r="CP153" s="61">
        <v>12.240048508197255</v>
      </c>
      <c r="CQ153" s="61">
        <f t="shared" si="125"/>
        <v>17.407168966197428</v>
      </c>
      <c r="CR153" s="61">
        <f t="shared" si="126"/>
        <v>13.95306132839484</v>
      </c>
      <c r="CS153" s="61">
        <f t="shared" si="127"/>
        <v>69.682597592119649</v>
      </c>
      <c r="CT153" s="61">
        <f t="shared" si="128"/>
        <v>18</v>
      </c>
      <c r="CU153" s="61">
        <f t="array" ref="CU153">SUM(IF($BY153:$CP153&lt;0,1,0))</f>
        <v>0</v>
      </c>
      <c r="CV153" s="61">
        <f t="shared" si="129"/>
        <v>0</v>
      </c>
      <c r="CW153" s="61">
        <f t="array" ref="CW153">SUM(IF($BY153:$CP153&gt;20,1,0))</f>
        <v>3</v>
      </c>
      <c r="CX153" s="61">
        <f t="shared" si="130"/>
        <v>16.666666666666664</v>
      </c>
      <c r="CY153" s="61">
        <f t="array" ref="CY153">SUM(IF(BY153:CP153&gt;40,1,0))</f>
        <v>1</v>
      </c>
      <c r="CZ153" s="61">
        <f t="shared" si="131"/>
        <v>5.5555555555555554</v>
      </c>
      <c r="DA153" s="61">
        <v>9.2604557005638188E-2</v>
      </c>
      <c r="DB153" s="61">
        <v>1.874425287356337</v>
      </c>
      <c r="DC153" s="61">
        <f t="shared" si="132"/>
        <v>0.98351492218098757</v>
      </c>
      <c r="DD153" s="61">
        <f t="shared" si="133"/>
        <v>0.98351492218098757</v>
      </c>
      <c r="DE153" s="61">
        <f t="shared" si="134"/>
        <v>1.874425287356337</v>
      </c>
      <c r="DF153" s="61">
        <f t="shared" si="135"/>
        <v>2</v>
      </c>
      <c r="DG153" s="61">
        <f t="array" ref="DG153">SUM(IF($DA153:$DB153&lt;0,1,0))</f>
        <v>0</v>
      </c>
      <c r="DH153" s="61">
        <f t="shared" si="136"/>
        <v>0</v>
      </c>
      <c r="DI153" s="61">
        <f t="array" ref="DI153">SUM(IF($DA153:$DB153&gt;20,1,0))</f>
        <v>0</v>
      </c>
      <c r="DJ153" s="61">
        <f t="shared" si="137"/>
        <v>0</v>
      </c>
      <c r="DK153" s="61">
        <f t="array" ref="DK153">SUM(IF(DA153:DB153&gt;40,1,0))</f>
        <v>0</v>
      </c>
      <c r="DL153" s="61">
        <f t="shared" si="138"/>
        <v>0</v>
      </c>
      <c r="DM153" s="61">
        <v>-5.1691004312457576</v>
      </c>
      <c r="DN153" s="61">
        <v>0</v>
      </c>
      <c r="DO153" s="61">
        <f t="shared" si="95"/>
        <v>-2.5845502156228788</v>
      </c>
      <c r="DP153" s="61">
        <f t="shared" si="96"/>
        <v>-2.5845502156228788</v>
      </c>
      <c r="DQ153" s="61">
        <f t="shared" si="97"/>
        <v>0</v>
      </c>
      <c r="DR153" s="61">
        <f t="shared" si="98"/>
        <v>2</v>
      </c>
      <c r="DS153" s="61">
        <f t="array" ref="DS153">SUM(IF($DM153:$DN153&lt;0,1,0))</f>
        <v>1</v>
      </c>
      <c r="DT153" s="61">
        <f t="shared" si="99"/>
        <v>50</v>
      </c>
      <c r="DU153" s="61">
        <f t="array" ref="DU153">SUM(IF($DM153:$DN153&gt;20,1,0))</f>
        <v>0</v>
      </c>
      <c r="DV153" s="61">
        <f t="shared" si="100"/>
        <v>0</v>
      </c>
      <c r="DW153" s="61">
        <f t="array" ref="DW153">SUM(IF(DM153:DN153&gt;40,1,0))</f>
        <v>0</v>
      </c>
      <c r="DX153" s="61">
        <f t="shared" si="101"/>
        <v>0</v>
      </c>
      <c r="DY153" s="61">
        <f t="shared" si="145"/>
        <v>629406026.49642527</v>
      </c>
      <c r="DZ153" s="61">
        <f t="shared" si="109"/>
        <v>9.4467695691143838</v>
      </c>
      <c r="EA153" s="61">
        <f t="shared" si="139"/>
        <v>30211488035.065628</v>
      </c>
      <c r="EB153" s="61">
        <f t="shared" si="147"/>
        <v>8.8808023218668382</v>
      </c>
      <c r="EC153" s="61">
        <f t="shared" si="110"/>
        <v>4360652683.6179619</v>
      </c>
      <c r="ED153" s="61">
        <f t="shared" si="140"/>
        <v>56</v>
      </c>
      <c r="EE153" s="61">
        <f t="shared" si="140"/>
        <v>2</v>
      </c>
      <c r="EF153" s="61">
        <f t="shared" si="141"/>
        <v>3.5714285714285716</v>
      </c>
      <c r="EG153" s="61">
        <f t="shared" si="142"/>
        <v>20</v>
      </c>
      <c r="EH153" s="61">
        <f t="shared" si="143"/>
        <v>35.714285714285715</v>
      </c>
      <c r="EI153" s="61">
        <f t="shared" si="146"/>
        <v>31.339173716624696</v>
      </c>
      <c r="EJ153" s="61">
        <f t="shared" si="111"/>
        <v>15</v>
      </c>
      <c r="EK153" s="61">
        <f t="shared" si="144"/>
        <v>26.785714285714285</v>
      </c>
      <c r="EL153" s="84"/>
      <c r="EM153" s="84"/>
      <c r="EN153" s="84"/>
      <c r="EO153" s="84"/>
    </row>
    <row r="154" spans="2:145" x14ac:dyDescent="0.4">
      <c r="B154" s="88">
        <v>1945</v>
      </c>
      <c r="C154" s="61">
        <v>29.411764705882359</v>
      </c>
      <c r="D154" s="61">
        <v>5.1546391752577359</v>
      </c>
      <c r="E154" s="61"/>
      <c r="F154" s="61"/>
      <c r="G154" s="61">
        <v>0</v>
      </c>
      <c r="H154" s="61"/>
      <c r="I154" s="61"/>
      <c r="J154" s="61"/>
      <c r="K154" s="61">
        <v>18.986180750886632</v>
      </c>
      <c r="L154" s="61"/>
      <c r="M154" s="61">
        <v>0.76229195781985515</v>
      </c>
      <c r="N154" s="61">
        <v>13.778331257783321</v>
      </c>
      <c r="O154" s="61">
        <v>2.7027027027026973</v>
      </c>
      <c r="P154" s="61">
        <v>3.7757517602235571</v>
      </c>
      <c r="Q154" s="61">
        <f t="shared" si="105"/>
        <v>9.3214577888195205</v>
      </c>
      <c r="R154" s="61">
        <f t="shared" si="106"/>
        <v>4.4651954677406467</v>
      </c>
      <c r="S154" s="61">
        <f t="shared" si="107"/>
        <v>29.411764705882359</v>
      </c>
      <c r="T154" s="61">
        <f t="shared" si="108"/>
        <v>8</v>
      </c>
      <c r="U154" s="61">
        <f t="array" ref="U154">SUM(IF($C154:$P154&lt;0,1,0))</f>
        <v>0</v>
      </c>
      <c r="V154" s="61">
        <f t="shared" si="102"/>
        <v>0</v>
      </c>
      <c r="W154" s="61">
        <f t="array" ref="W154">SUM(IF($C154:$P154&gt;20,1,0))</f>
        <v>1</v>
      </c>
      <c r="X154" s="61">
        <f t="shared" si="103"/>
        <v>12.5</v>
      </c>
      <c r="Y154" s="61">
        <f t="array" ref="Y154">SUM(IF(C154:P154&gt;40,1,0))</f>
        <v>0</v>
      </c>
      <c r="Z154" s="61">
        <f t="shared" si="104"/>
        <v>0</v>
      </c>
      <c r="AA154" s="61">
        <v>345.3888063397722</v>
      </c>
      <c r="AB154" s="61"/>
      <c r="AC154" s="61">
        <v>1.2313893402514791</v>
      </c>
      <c r="AD154" s="61">
        <v>40.17679428638332</v>
      </c>
      <c r="AE154" s="61">
        <v>568.00067165567714</v>
      </c>
      <c r="AF154" s="61" t="s">
        <v>25</v>
      </c>
      <c r="AG154" s="61"/>
      <c r="AH154" s="61" t="s">
        <v>25</v>
      </c>
      <c r="AI154" s="61" t="s">
        <v>25</v>
      </c>
      <c r="AJ154" s="61"/>
      <c r="AK154" s="61" t="s">
        <v>25</v>
      </c>
      <c r="AL154" s="61" t="s">
        <v>25</v>
      </c>
      <c r="AM154" s="61">
        <f t="shared" si="94"/>
        <v>238.69941540552105</v>
      </c>
      <c r="AN154" s="61">
        <f t="shared" si="112"/>
        <v>192.78280031307776</v>
      </c>
      <c r="AO154" s="61">
        <f t="shared" si="113"/>
        <v>568.00067165567714</v>
      </c>
      <c r="AP154" s="61">
        <f t="shared" si="114"/>
        <v>9</v>
      </c>
      <c r="AQ154" s="61">
        <f t="array" ref="AQ154">SUM(IF($AA154:$AL154&lt;0,1,0))</f>
        <v>0</v>
      </c>
      <c r="AR154" s="61">
        <f t="shared" si="115"/>
        <v>0</v>
      </c>
      <c r="AS154" s="61">
        <f t="array" ref="AS154">SUM(IF($AA154:$AL154&gt;20,1,0))</f>
        <v>8</v>
      </c>
      <c r="AT154" s="61">
        <f t="shared" si="116"/>
        <v>88.888888888888886</v>
      </c>
      <c r="AU154" s="61">
        <f t="array" ref="AU154">SUM(IF(AA154:AL154&gt;40,1,0))</f>
        <v>8</v>
      </c>
      <c r="AV154" s="61">
        <f t="shared" si="117"/>
        <v>88.888888888888886</v>
      </c>
      <c r="AW154" s="61">
        <v>0</v>
      </c>
      <c r="AX154" s="61"/>
      <c r="AY154" s="61">
        <v>0.63249665232627073</v>
      </c>
      <c r="AZ154" s="61">
        <v>82.525531580354681</v>
      </c>
      <c r="BA154" s="61">
        <v>74.019208855607999</v>
      </c>
      <c r="BB154" s="61">
        <v>4.677541608395325</v>
      </c>
      <c r="BC154" s="61">
        <v>21.92</v>
      </c>
      <c r="BD154" s="61">
        <v>24184.543325526927</v>
      </c>
      <c r="BE154" s="61">
        <v>96.170864533696403</v>
      </c>
      <c r="BF154" s="61">
        <v>17.546807489198279</v>
      </c>
      <c r="BG154" s="61">
        <v>1.9812710445002821</v>
      </c>
      <c r="BH154" s="61" t="s">
        <v>25</v>
      </c>
      <c r="BI154" s="61">
        <v>8.6901671148573136</v>
      </c>
      <c r="BJ154" s="61">
        <v>12.751677852348987</v>
      </c>
      <c r="BK154" s="61">
        <v>9.4156224386724929</v>
      </c>
      <c r="BL154" s="61">
        <v>0.60579246503079665</v>
      </c>
      <c r="BM154" s="61">
        <v>3.2027128862094765</v>
      </c>
      <c r="BN154" s="61">
        <v>2.2407720255724386</v>
      </c>
      <c r="BO154" s="61">
        <f t="shared" si="118"/>
        <v>1532.557737004606</v>
      </c>
      <c r="BP154" s="61">
        <f t="shared" si="119"/>
        <v>9.0528947767649033</v>
      </c>
      <c r="BQ154" s="61">
        <f t="shared" si="120"/>
        <v>24184.543325526927</v>
      </c>
      <c r="BR154" s="61">
        <f t="shared" si="121"/>
        <v>17</v>
      </c>
      <c r="BS154" s="61">
        <f t="array" ref="BS154">SUM(IF($AW154:$BN154&lt;0,1,0))</f>
        <v>0</v>
      </c>
      <c r="BT154" s="61">
        <f t="shared" si="122"/>
        <v>0</v>
      </c>
      <c r="BU154" s="61">
        <f t="array" ref="BU154">SUM(IF($AW154:$BN154&gt;20,1,0))</f>
        <v>6</v>
      </c>
      <c r="BV154" s="61">
        <f t="shared" si="123"/>
        <v>35.294117647058826</v>
      </c>
      <c r="BW154" s="61">
        <f t="array" ref="BW154">SUM(IF(AW154:BN154&gt;40,1,0))</f>
        <v>5</v>
      </c>
      <c r="BX154" s="61">
        <f t="shared" si="124"/>
        <v>29.411764705882355</v>
      </c>
      <c r="BY154" s="61">
        <v>19.69696969696971</v>
      </c>
      <c r="BZ154" s="61">
        <v>7.6597131681877535</v>
      </c>
      <c r="CA154" s="61">
        <v>8.2355365160581275</v>
      </c>
      <c r="CB154" s="61">
        <v>7.7065890109928308</v>
      </c>
      <c r="CC154" s="61">
        <v>6.145561672945048</v>
      </c>
      <c r="CD154" s="61">
        <v>2.169891031678441</v>
      </c>
      <c r="CE154" s="61">
        <v>15.996258185219837</v>
      </c>
      <c r="CF154" s="61">
        <v>21.527293174085649</v>
      </c>
      <c r="CG154" s="61">
        <v>12.513414895900411</v>
      </c>
      <c r="CH154" s="61">
        <v>25.38389948813402</v>
      </c>
      <c r="CI154" s="61">
        <v>9.0170593013809928</v>
      </c>
      <c r="CJ154" s="61">
        <v>17.060280641337698</v>
      </c>
      <c r="CK154" s="61">
        <v>17.480111803913132</v>
      </c>
      <c r="CL154" s="61">
        <v>1.8899676375404351</v>
      </c>
      <c r="CM154" s="61">
        <v>12.859133790737552</v>
      </c>
      <c r="CN154" s="61">
        <v>11.20780487804878</v>
      </c>
      <c r="CO154" s="61">
        <v>12.151898734177218</v>
      </c>
      <c r="CP154" s="61">
        <v>3.9983211634082303</v>
      </c>
      <c r="CQ154" s="61">
        <f t="shared" si="125"/>
        <v>11.816650266150882</v>
      </c>
      <c r="CR154" s="61">
        <f t="shared" si="126"/>
        <v>11.679851806113</v>
      </c>
      <c r="CS154" s="61">
        <f t="shared" si="127"/>
        <v>25.38389948813402</v>
      </c>
      <c r="CT154" s="61">
        <f t="shared" si="128"/>
        <v>18</v>
      </c>
      <c r="CU154" s="61">
        <f t="array" ref="CU154">SUM(IF($BY154:$CP154&lt;0,1,0))</f>
        <v>0</v>
      </c>
      <c r="CV154" s="61">
        <f t="shared" si="129"/>
        <v>0</v>
      </c>
      <c r="CW154" s="61">
        <f t="array" ref="CW154">SUM(IF($BY154:$CP154&gt;20,1,0))</f>
        <v>2</v>
      </c>
      <c r="CX154" s="61">
        <f t="shared" si="130"/>
        <v>11.111111111111111</v>
      </c>
      <c r="CY154" s="61">
        <f t="array" ref="CY154">SUM(IF(BY154:CP154&gt;40,1,0))</f>
        <v>0</v>
      </c>
      <c r="CZ154" s="61">
        <f t="shared" si="131"/>
        <v>0</v>
      </c>
      <c r="DA154" s="61">
        <v>1.0061947219536715</v>
      </c>
      <c r="DB154" s="61">
        <v>2.3135955056179758</v>
      </c>
      <c r="DC154" s="61">
        <f t="shared" si="132"/>
        <v>1.6598951137858236</v>
      </c>
      <c r="DD154" s="61">
        <f t="shared" si="133"/>
        <v>1.6598951137858236</v>
      </c>
      <c r="DE154" s="61">
        <f t="shared" si="134"/>
        <v>2.3135955056179758</v>
      </c>
      <c r="DF154" s="61">
        <f t="shared" si="135"/>
        <v>2</v>
      </c>
      <c r="DG154" s="61">
        <f t="array" ref="DG154">SUM(IF($DA154:$DB154&lt;0,1,0))</f>
        <v>0</v>
      </c>
      <c r="DH154" s="61">
        <f t="shared" si="136"/>
        <v>0</v>
      </c>
      <c r="DI154" s="61">
        <f t="array" ref="DI154">SUM(IF($DA154:$DB154&gt;20,1,0))</f>
        <v>0</v>
      </c>
      <c r="DJ154" s="61">
        <f t="shared" si="137"/>
        <v>0</v>
      </c>
      <c r="DK154" s="61">
        <f t="array" ref="DK154">SUM(IF(DA154:DB154&gt;40,1,0))</f>
        <v>0</v>
      </c>
      <c r="DL154" s="61">
        <f t="shared" si="138"/>
        <v>0</v>
      </c>
      <c r="DM154" s="61">
        <v>0.5771450215109315</v>
      </c>
      <c r="DN154" s="61">
        <v>1.4285714285714346</v>
      </c>
      <c r="DO154" s="61">
        <f t="shared" si="95"/>
        <v>1.002858225041183</v>
      </c>
      <c r="DP154" s="61">
        <f t="shared" si="96"/>
        <v>1.002858225041183</v>
      </c>
      <c r="DQ154" s="61">
        <f t="shared" si="97"/>
        <v>1.4285714285714346</v>
      </c>
      <c r="DR154" s="61">
        <f t="shared" si="98"/>
        <v>2</v>
      </c>
      <c r="DS154" s="61">
        <f t="array" ref="DS154">SUM(IF($DM154:$DN154&lt;0,1,0))</f>
        <v>0</v>
      </c>
      <c r="DT154" s="61">
        <f t="shared" si="99"/>
        <v>0</v>
      </c>
      <c r="DU154" s="61">
        <f t="array" ref="DU154">SUM(IF($DM154:$DN154&gt;20,1,0))</f>
        <v>0</v>
      </c>
      <c r="DV154" s="61">
        <f t="shared" si="100"/>
        <v>0</v>
      </c>
      <c r="DW154" s="61">
        <f t="array" ref="DW154">SUM(IF(DM154:DN154&gt;40,1,0))</f>
        <v>0</v>
      </c>
      <c r="DX154" s="61">
        <f t="shared" si="101"/>
        <v>0</v>
      </c>
      <c r="DY154" s="61">
        <f t="shared" si="145"/>
        <v>515.36636654949416</v>
      </c>
      <c r="DZ154" s="61">
        <f t="shared" si="109"/>
        <v>8.8536132081191532</v>
      </c>
      <c r="EA154" s="61">
        <f t="shared" si="139"/>
        <v>24184.543325526927</v>
      </c>
      <c r="EB154" s="61">
        <f t="shared" si="147"/>
        <v>9.9154468744278557</v>
      </c>
      <c r="EC154" s="61">
        <f t="shared" si="110"/>
        <v>3416.8937612444092</v>
      </c>
      <c r="ED154" s="61">
        <f t="shared" si="140"/>
        <v>56</v>
      </c>
      <c r="EE154" s="61">
        <f t="shared" si="140"/>
        <v>0</v>
      </c>
      <c r="EF154" s="61">
        <f t="shared" si="141"/>
        <v>0</v>
      </c>
      <c r="EG154" s="61">
        <f t="shared" si="142"/>
        <v>17</v>
      </c>
      <c r="EH154" s="61">
        <f t="shared" si="143"/>
        <v>30.357142857142854</v>
      </c>
      <c r="EI154" s="61">
        <f t="shared" si="146"/>
        <v>34.764710598043933</v>
      </c>
      <c r="EJ154" s="61">
        <f t="shared" si="111"/>
        <v>13</v>
      </c>
      <c r="EK154" s="61">
        <f t="shared" si="144"/>
        <v>23.214285714285715</v>
      </c>
      <c r="EL154" s="84"/>
      <c r="EM154" s="84"/>
      <c r="EN154" s="84"/>
      <c r="EO154" s="84"/>
    </row>
    <row r="155" spans="2:145" x14ac:dyDescent="0.4">
      <c r="B155" s="88">
        <v>1946</v>
      </c>
      <c r="C155" s="61">
        <v>18.181818181818187</v>
      </c>
      <c r="D155" s="61">
        <v>4.9019607843137303</v>
      </c>
      <c r="E155" s="61"/>
      <c r="F155" s="61"/>
      <c r="G155" s="61">
        <v>2.1191795470010661</v>
      </c>
      <c r="H155" s="61"/>
      <c r="I155" s="61"/>
      <c r="J155" s="61"/>
      <c r="K155" s="61">
        <v>56.755228942905603</v>
      </c>
      <c r="L155" s="61"/>
      <c r="M155" s="61">
        <v>6.0606060606060463</v>
      </c>
      <c r="N155" s="61">
        <v>49.612538855566747</v>
      </c>
      <c r="O155" s="61">
        <v>7.8947368421052655</v>
      </c>
      <c r="P155" s="61">
        <v>4.5382935195472509</v>
      </c>
      <c r="Q155" s="61">
        <f t="shared" si="105"/>
        <v>18.758045341732984</v>
      </c>
      <c r="R155" s="61">
        <f t="shared" si="106"/>
        <v>6.9776714513556559</v>
      </c>
      <c r="S155" s="61">
        <f t="shared" si="107"/>
        <v>56.755228942905603</v>
      </c>
      <c r="T155" s="61">
        <f t="shared" si="108"/>
        <v>8</v>
      </c>
      <c r="U155" s="61">
        <f t="array" ref="U155">SUM(IF($C155:$P155&lt;0,1,0))</f>
        <v>0</v>
      </c>
      <c r="V155" s="61">
        <f t="shared" si="102"/>
        <v>0</v>
      </c>
      <c r="W155" s="61">
        <f t="array" ref="W155">SUM(IF($C155:$P155&gt;20,1,0))</f>
        <v>2</v>
      </c>
      <c r="X155" s="61">
        <f t="shared" si="103"/>
        <v>25</v>
      </c>
      <c r="Y155" s="61">
        <f t="array" ref="Y155">SUM(IF(C155:P155&gt;40,1,0))</f>
        <v>2</v>
      </c>
      <c r="Z155" s="61">
        <f t="shared" si="104"/>
        <v>25</v>
      </c>
      <c r="AA155" s="61">
        <v>647.85151906054</v>
      </c>
      <c r="AB155" s="61"/>
      <c r="AC155" s="61">
        <v>10.306262690091263</v>
      </c>
      <c r="AD155" s="61">
        <v>72.795990812278148</v>
      </c>
      <c r="AE155" s="61">
        <v>203.89532652531869</v>
      </c>
      <c r="AF155" s="61" t="s">
        <v>25</v>
      </c>
      <c r="AG155" s="61"/>
      <c r="AH155" s="61" t="s">
        <v>25</v>
      </c>
      <c r="AI155" s="61">
        <v>-27.49499590574106</v>
      </c>
      <c r="AJ155" s="61"/>
      <c r="AK155" s="61" t="s">
        <v>25</v>
      </c>
      <c r="AL155" s="61" t="s">
        <v>25</v>
      </c>
      <c r="AM155" s="61">
        <f t="shared" ref="AM155:AM215" si="148">AVERAGE(AA155:AL155)</f>
        <v>181.47082063649742</v>
      </c>
      <c r="AN155" s="61">
        <f t="shared" si="112"/>
        <v>72.795990812278148</v>
      </c>
      <c r="AO155" s="61">
        <f t="shared" si="113"/>
        <v>647.85151906054</v>
      </c>
      <c r="AP155" s="61">
        <f t="shared" si="114"/>
        <v>9</v>
      </c>
      <c r="AQ155" s="61">
        <f t="array" ref="AQ155">SUM(IF($AA155:$AL155&lt;0,1,0))</f>
        <v>1</v>
      </c>
      <c r="AR155" s="61">
        <f t="shared" si="115"/>
        <v>11.111111111111111</v>
      </c>
      <c r="AS155" s="61">
        <f t="array" ref="AS155">SUM(IF($AA155:$AL155&gt;20,1,0))</f>
        <v>7</v>
      </c>
      <c r="AT155" s="61">
        <f t="shared" si="116"/>
        <v>77.777777777777786</v>
      </c>
      <c r="AU155" s="61">
        <f t="array" ref="AU155">SUM(IF(AA155:AL155&gt;40,1,0))</f>
        <v>7</v>
      </c>
      <c r="AV155" s="61">
        <f t="shared" si="117"/>
        <v>77.777777777777786</v>
      </c>
      <c r="AW155" s="61">
        <v>44.09175253661811</v>
      </c>
      <c r="AX155" s="61">
        <v>-5.0976271667171558</v>
      </c>
      <c r="AY155" s="61">
        <v>1.8869794173437926</v>
      </c>
      <c r="AZ155" s="61">
        <v>39.681980044714194</v>
      </c>
      <c r="BA155" s="61">
        <v>56.495166822575612</v>
      </c>
      <c r="BB155" s="61">
        <v>10.291425511843148</v>
      </c>
      <c r="BC155" s="61">
        <v>22.024681029073413</v>
      </c>
      <c r="BD155" s="61">
        <v>9.6345773663146726E+26</v>
      </c>
      <c r="BE155" s="61">
        <v>32.150602932246031</v>
      </c>
      <c r="BF155" s="61">
        <v>9.5372677149275074</v>
      </c>
      <c r="BG155" s="61">
        <v>2.9148808847148628</v>
      </c>
      <c r="BH155" s="61" t="s">
        <v>25</v>
      </c>
      <c r="BI155" s="61">
        <v>8.9146335078832593</v>
      </c>
      <c r="BJ155" s="61">
        <v>41.071428571428584</v>
      </c>
      <c r="BK155" s="61">
        <v>18.879175035560472</v>
      </c>
      <c r="BL155" s="61">
        <v>3.4849296880308116</v>
      </c>
      <c r="BM155" s="61">
        <v>-3.3588901058780527</v>
      </c>
      <c r="BN155" s="61">
        <v>2.3944463920537582</v>
      </c>
      <c r="BO155" s="61">
        <f t="shared" si="118"/>
        <v>5.6673984507733369E+25</v>
      </c>
      <c r="BP155" s="61">
        <f t="shared" si="119"/>
        <v>10.291425511843148</v>
      </c>
      <c r="BQ155" s="61">
        <f t="shared" si="120"/>
        <v>9.6345773663146726E+26</v>
      </c>
      <c r="BR155" s="61">
        <f t="shared" si="121"/>
        <v>18</v>
      </c>
      <c r="BS155" s="61">
        <f t="array" ref="BS155">SUM(IF($AW155:$BN155&lt;0,1,0))</f>
        <v>2</v>
      </c>
      <c r="BT155" s="61">
        <f t="shared" si="122"/>
        <v>11.111111111111111</v>
      </c>
      <c r="BU155" s="61">
        <f t="array" ref="BU155">SUM(IF($AW155:$BN155&gt;20,1,0))</f>
        <v>8</v>
      </c>
      <c r="BV155" s="61">
        <f t="shared" si="123"/>
        <v>44.444444444444443</v>
      </c>
      <c r="BW155" s="61">
        <f t="array" ref="BW155">SUM(IF(AW155:BN155&gt;40,1,0))</f>
        <v>5</v>
      </c>
      <c r="BX155" s="61">
        <f t="shared" si="124"/>
        <v>27.777777777777779</v>
      </c>
      <c r="BY155" s="61">
        <v>18.987341772151893</v>
      </c>
      <c r="BZ155" s="61">
        <v>12.757780277465313</v>
      </c>
      <c r="CA155" s="61">
        <v>25.543323074970655</v>
      </c>
      <c r="CB155" s="61">
        <v>30.083032134031519</v>
      </c>
      <c r="CC155" s="61">
        <v>26.529053300145907</v>
      </c>
      <c r="CD155" s="61">
        <v>10.962635451152391</v>
      </c>
      <c r="CE155" s="61">
        <v>4.0161290322580534</v>
      </c>
      <c r="CF155" s="61">
        <v>21.398087949713464</v>
      </c>
      <c r="CG155" s="61">
        <v>-1.6787485692483783</v>
      </c>
      <c r="CH155" s="61">
        <v>19.020226387084804</v>
      </c>
      <c r="CI155" s="61">
        <v>8.9605067064083563</v>
      </c>
      <c r="CJ155" s="61">
        <v>26.790553050086313</v>
      </c>
      <c r="CK155" s="61">
        <v>-19.619326500732058</v>
      </c>
      <c r="CL155" s="61">
        <v>8.0294752890357035</v>
      </c>
      <c r="CM155" s="61">
        <v>10.300618921308583</v>
      </c>
      <c r="CN155" s="61">
        <v>10.238980463980438</v>
      </c>
      <c r="CO155" s="61">
        <v>14.627600089465433</v>
      </c>
      <c r="CP155" s="61">
        <v>14.847074141880881</v>
      </c>
      <c r="CQ155" s="61">
        <f t="shared" si="125"/>
        <v>13.433019053953295</v>
      </c>
      <c r="CR155" s="61">
        <f t="shared" si="126"/>
        <v>13.692690183465373</v>
      </c>
      <c r="CS155" s="61">
        <f t="shared" si="127"/>
        <v>30.083032134031519</v>
      </c>
      <c r="CT155" s="61">
        <f t="shared" si="128"/>
        <v>18</v>
      </c>
      <c r="CU155" s="61">
        <f t="array" ref="CU155">SUM(IF($BY155:$CP155&lt;0,1,0))</f>
        <v>2</v>
      </c>
      <c r="CV155" s="61">
        <f t="shared" si="129"/>
        <v>11.111111111111111</v>
      </c>
      <c r="CW155" s="61">
        <f t="array" ref="CW155">SUM(IF($BY155:$CP155&gt;20,1,0))</f>
        <v>5</v>
      </c>
      <c r="CX155" s="61">
        <f t="shared" si="130"/>
        <v>27.777777777777779</v>
      </c>
      <c r="CY155" s="61">
        <f t="array" ref="CY155">SUM(IF(BY155:CP155&gt;40,1,0))</f>
        <v>0</v>
      </c>
      <c r="CZ155" s="61">
        <f t="shared" si="131"/>
        <v>0</v>
      </c>
      <c r="DA155" s="61">
        <v>4.9775475147611887</v>
      </c>
      <c r="DB155" s="61">
        <v>13.250934065934064</v>
      </c>
      <c r="DC155" s="61">
        <f t="shared" si="132"/>
        <v>9.1142407903476261</v>
      </c>
      <c r="DD155" s="61">
        <f t="shared" si="133"/>
        <v>9.1142407903476261</v>
      </c>
      <c r="DE155" s="61">
        <f t="shared" si="134"/>
        <v>13.250934065934064</v>
      </c>
      <c r="DF155" s="61">
        <f t="shared" si="135"/>
        <v>2</v>
      </c>
      <c r="DG155" s="61">
        <f t="array" ref="DG155">SUM(IF($DA155:$DB155&lt;0,1,0))</f>
        <v>0</v>
      </c>
      <c r="DH155" s="61">
        <f t="shared" si="136"/>
        <v>0</v>
      </c>
      <c r="DI155" s="61">
        <f t="array" ref="DI155">SUM(IF($DA155:$DB155&gt;20,1,0))</f>
        <v>0</v>
      </c>
      <c r="DJ155" s="61">
        <f t="shared" si="137"/>
        <v>0</v>
      </c>
      <c r="DK155" s="61">
        <f t="array" ref="DK155">SUM(IF(DA155:DB155&gt;40,1,0))</f>
        <v>0</v>
      </c>
      <c r="DL155" s="61">
        <f t="shared" si="138"/>
        <v>0</v>
      </c>
      <c r="DM155" s="61">
        <v>3.7965840537909523</v>
      </c>
      <c r="DN155" s="61">
        <v>0.40976896097069054</v>
      </c>
      <c r="DO155" s="61">
        <f t="shared" si="95"/>
        <v>2.1031765073808213</v>
      </c>
      <c r="DP155" s="61">
        <f t="shared" si="96"/>
        <v>2.1031765073808213</v>
      </c>
      <c r="DQ155" s="61">
        <f t="shared" si="97"/>
        <v>3.7965840537909523</v>
      </c>
      <c r="DR155" s="61">
        <f t="shared" si="98"/>
        <v>2</v>
      </c>
      <c r="DS155" s="61">
        <f t="array" ref="DS155">SUM(IF($DM155:$DN155&lt;0,1,0))</f>
        <v>0</v>
      </c>
      <c r="DT155" s="61">
        <f t="shared" si="99"/>
        <v>0</v>
      </c>
      <c r="DU155" s="61">
        <f t="array" ref="DU155">SUM(IF($DM155:$DN155&gt;20,1,0))</f>
        <v>0</v>
      </c>
      <c r="DV155" s="61">
        <f t="shared" si="100"/>
        <v>0</v>
      </c>
      <c r="DW155" s="61">
        <f t="array" ref="DW155">SUM(IF(DM155:DN155&gt;40,1,0))</f>
        <v>0</v>
      </c>
      <c r="DX155" s="61">
        <f t="shared" si="101"/>
        <v>0</v>
      </c>
      <c r="DY155" s="61">
        <f t="shared" si="145"/>
        <v>1.8528033396758985E+25</v>
      </c>
      <c r="DZ155" s="61">
        <f t="shared" si="109"/>
        <v>10.634449070621827</v>
      </c>
      <c r="EA155" s="61">
        <f t="shared" si="139"/>
        <v>9.6345773663146726E+26</v>
      </c>
      <c r="EB155" s="61">
        <f t="shared" si="147"/>
        <v>10.222431802300491</v>
      </c>
      <c r="EC155" s="61">
        <f t="shared" si="110"/>
        <v>1.336075488910475E+26</v>
      </c>
      <c r="ED155" s="61">
        <f t="shared" si="140"/>
        <v>57</v>
      </c>
      <c r="EE155" s="61">
        <f t="shared" si="140"/>
        <v>5</v>
      </c>
      <c r="EF155" s="61">
        <f t="shared" si="141"/>
        <v>8.7719298245614041</v>
      </c>
      <c r="EG155" s="61">
        <f t="shared" si="142"/>
        <v>22</v>
      </c>
      <c r="EH155" s="61">
        <f t="shared" si="143"/>
        <v>38.596491228070171</v>
      </c>
      <c r="EI155" s="61">
        <f t="shared" si="146"/>
        <v>36.348974287570776</v>
      </c>
      <c r="EJ155" s="61">
        <f t="shared" si="111"/>
        <v>14</v>
      </c>
      <c r="EK155" s="61">
        <f t="shared" si="144"/>
        <v>24.561403508771928</v>
      </c>
      <c r="EL155" s="84"/>
      <c r="EM155" s="84"/>
      <c r="EN155" s="84"/>
      <c r="EO155" s="84"/>
    </row>
    <row r="156" spans="2:145" x14ac:dyDescent="0.4">
      <c r="B156" s="88">
        <v>1947</v>
      </c>
      <c r="C156" s="61">
        <v>69.230769230769226</v>
      </c>
      <c r="D156" s="61">
        <v>13.551401869158886</v>
      </c>
      <c r="E156" s="61"/>
      <c r="F156" s="61"/>
      <c r="G156" s="61">
        <v>-3.1128034269395548</v>
      </c>
      <c r="H156" s="61"/>
      <c r="I156" s="61" t="s">
        <v>25</v>
      </c>
      <c r="J156" s="61">
        <v>-9.0909090909090828</v>
      </c>
      <c r="K156" s="61">
        <v>57.473035439137135</v>
      </c>
      <c r="L156" s="61"/>
      <c r="M156" s="61">
        <v>4.2876956607885903</v>
      </c>
      <c r="N156" s="61">
        <v>67.099757118192727</v>
      </c>
      <c r="O156" s="61">
        <v>2.4390243902439046</v>
      </c>
      <c r="P156" s="61">
        <v>3.6981356555308365</v>
      </c>
      <c r="Q156" s="61">
        <f t="shared" si="105"/>
        <v>22.841789649552521</v>
      </c>
      <c r="R156" s="61">
        <f t="shared" si="106"/>
        <v>4.2876956607885903</v>
      </c>
      <c r="S156" s="61">
        <f t="shared" si="107"/>
        <v>69.230769230769226</v>
      </c>
      <c r="T156" s="61">
        <f t="shared" si="108"/>
        <v>10</v>
      </c>
      <c r="U156" s="61">
        <f t="array" ref="U156">SUM(IF($C156:$P156&lt;0,1,0))</f>
        <v>2</v>
      </c>
      <c r="V156" s="61">
        <f t="shared" si="102"/>
        <v>20</v>
      </c>
      <c r="W156" s="61">
        <f t="array" ref="W156">SUM(IF($C156:$P156&gt;20,1,0))</f>
        <v>4</v>
      </c>
      <c r="X156" s="61">
        <f t="shared" si="103"/>
        <v>40</v>
      </c>
      <c r="Y156" s="61">
        <f t="array" ref="Y156">SUM(IF(C156:P156&gt;40,1,0))</f>
        <v>4</v>
      </c>
      <c r="Z156" s="61">
        <f t="shared" si="104"/>
        <v>40</v>
      </c>
      <c r="AA156" s="61">
        <v>1579.2614996624525</v>
      </c>
      <c r="AB156" s="61"/>
      <c r="AC156" s="61">
        <v>10.028033057206162</v>
      </c>
      <c r="AD156" s="61">
        <v>42.130703789636527</v>
      </c>
      <c r="AE156" s="61">
        <v>158.02398863492311</v>
      </c>
      <c r="AF156" s="61" t="s">
        <v>25</v>
      </c>
      <c r="AG156" s="61"/>
      <c r="AH156" s="61">
        <v>1.9005847953216248</v>
      </c>
      <c r="AI156" s="61">
        <v>-22.59142813486006</v>
      </c>
      <c r="AJ156" s="61"/>
      <c r="AK156" s="61" t="s">
        <v>25</v>
      </c>
      <c r="AL156" s="61" t="s">
        <v>25</v>
      </c>
      <c r="AM156" s="61">
        <f t="shared" si="148"/>
        <v>294.79223030077998</v>
      </c>
      <c r="AN156" s="61">
        <f t="shared" si="112"/>
        <v>26.079368423421347</v>
      </c>
      <c r="AO156" s="61">
        <f t="shared" si="113"/>
        <v>1579.2614996624525</v>
      </c>
      <c r="AP156" s="61">
        <f t="shared" si="114"/>
        <v>9</v>
      </c>
      <c r="AQ156" s="61">
        <f t="array" ref="AQ156">SUM(IF($AA156:$AL156&lt;0,1,0))</f>
        <v>1</v>
      </c>
      <c r="AR156" s="61">
        <f t="shared" si="115"/>
        <v>11.111111111111111</v>
      </c>
      <c r="AS156" s="61">
        <f t="array" ref="AS156">SUM(IF($AA156:$AL156&gt;20,1,0))</f>
        <v>6</v>
      </c>
      <c r="AT156" s="61">
        <f t="shared" si="116"/>
        <v>66.666666666666657</v>
      </c>
      <c r="AU156" s="61">
        <f t="array" ref="AU156">SUM(IF(AA156:AL156&gt;40,1,0))</f>
        <v>6</v>
      </c>
      <c r="AV156" s="61">
        <f t="shared" si="117"/>
        <v>66.666666666666657</v>
      </c>
      <c r="AW156" s="61">
        <v>148.63413431240923</v>
      </c>
      <c r="AX156" s="61">
        <v>9.4224407871052751</v>
      </c>
      <c r="AY156" s="61">
        <v>3.0864883640152843</v>
      </c>
      <c r="AZ156" s="61">
        <v>42.010709687100011</v>
      </c>
      <c r="BA156" s="61">
        <v>42.432453973061293</v>
      </c>
      <c r="BB156" s="61">
        <v>2.7625331157212418</v>
      </c>
      <c r="BC156" s="61">
        <v>48.594446348988676</v>
      </c>
      <c r="BD156" s="61">
        <v>12.3</v>
      </c>
      <c r="BE156" s="61">
        <v>44.28871528917481</v>
      </c>
      <c r="BF156" s="61">
        <v>2.5383852469407437</v>
      </c>
      <c r="BG156" s="61">
        <v>-0.92125729541079227</v>
      </c>
      <c r="BH156" s="61" t="s">
        <v>25</v>
      </c>
      <c r="BI156" s="61">
        <v>1.0189809348341743</v>
      </c>
      <c r="BJ156" s="61">
        <v>45.991561181434591</v>
      </c>
      <c r="BK156" s="61">
        <v>13.07943569537905</v>
      </c>
      <c r="BL156" s="61">
        <v>5.16321832753456</v>
      </c>
      <c r="BM156" s="61">
        <v>-1.4733660748016679</v>
      </c>
      <c r="BN156" s="61">
        <v>7.4258693857687916</v>
      </c>
      <c r="BO156" s="61">
        <f t="shared" si="118"/>
        <v>25.07969113407384</v>
      </c>
      <c r="BP156" s="61">
        <f t="shared" si="119"/>
        <v>9.4224407871052751</v>
      </c>
      <c r="BQ156" s="61">
        <f t="shared" si="120"/>
        <v>148.63413431240923</v>
      </c>
      <c r="BR156" s="61">
        <f t="shared" si="121"/>
        <v>18</v>
      </c>
      <c r="BS156" s="61">
        <f t="array" ref="BS156">SUM(IF($AW156:$BN156&lt;0,1,0))</f>
        <v>2</v>
      </c>
      <c r="BT156" s="61">
        <f t="shared" si="122"/>
        <v>11.111111111111111</v>
      </c>
      <c r="BU156" s="61">
        <f t="array" ref="BU156">SUM(IF($AW156:$BN156&gt;20,1,0))</f>
        <v>7</v>
      </c>
      <c r="BV156" s="61">
        <f t="shared" si="123"/>
        <v>38.888888888888893</v>
      </c>
      <c r="BW156" s="61">
        <f t="array" ref="BW156">SUM(IF(AW156:BN156&gt;40,1,0))</f>
        <v>7</v>
      </c>
      <c r="BX156" s="61">
        <f t="shared" si="124"/>
        <v>38.888888888888893</v>
      </c>
      <c r="BY156" s="61">
        <v>14.893617021276597</v>
      </c>
      <c r="BZ156" s="61">
        <v>13.540280857354038</v>
      </c>
      <c r="CA156" s="61">
        <v>22.943517816527667</v>
      </c>
      <c r="CB156" s="61">
        <v>23.081853264297081</v>
      </c>
      <c r="CC156" s="61">
        <v>16.29380304488582</v>
      </c>
      <c r="CD156" s="61">
        <v>8.8295186054934955</v>
      </c>
      <c r="CE156" s="61">
        <v>11.614203752519781</v>
      </c>
      <c r="CF156" s="61">
        <v>33.926501598920538</v>
      </c>
      <c r="CG156" s="61">
        <v>6.7908420644159806</v>
      </c>
      <c r="CH156" s="61">
        <v>2.0579981290925975</v>
      </c>
      <c r="CI156" s="61">
        <v>2.5303470678748496</v>
      </c>
      <c r="CJ156" s="61">
        <v>11.84275205539619</v>
      </c>
      <c r="CK156" s="61">
        <v>8.0601092896174897</v>
      </c>
      <c r="CL156" s="61">
        <v>10.854992355639181</v>
      </c>
      <c r="CM156" s="61">
        <v>30.236018826135101</v>
      </c>
      <c r="CN156" s="61">
        <v>37.709953219592755</v>
      </c>
      <c r="CO156" s="61">
        <v>12.910918071878733</v>
      </c>
      <c r="CP156" s="61">
        <v>13.154545122476234</v>
      </c>
      <c r="CQ156" s="61">
        <f t="shared" si="125"/>
        <v>15.626209564633008</v>
      </c>
      <c r="CR156" s="61">
        <f t="shared" si="126"/>
        <v>13.032731597177484</v>
      </c>
      <c r="CS156" s="61">
        <f t="shared" si="127"/>
        <v>37.709953219592755</v>
      </c>
      <c r="CT156" s="61">
        <f t="shared" si="128"/>
        <v>18</v>
      </c>
      <c r="CU156" s="61">
        <f t="array" ref="CU156">SUM(IF($BY156:$CP156&lt;0,1,0))</f>
        <v>0</v>
      </c>
      <c r="CV156" s="61">
        <f t="shared" si="129"/>
        <v>0</v>
      </c>
      <c r="CW156" s="61">
        <f t="array" ref="CW156">SUM(IF($BY156:$CP156&gt;20,1,0))</f>
        <v>5</v>
      </c>
      <c r="CX156" s="61">
        <f t="shared" si="130"/>
        <v>27.777777777777779</v>
      </c>
      <c r="CY156" s="61">
        <f t="array" ref="CY156">SUM(IF(BY156:CP156&gt;40,1,0))</f>
        <v>0</v>
      </c>
      <c r="CZ156" s="61">
        <f t="shared" si="131"/>
        <v>0</v>
      </c>
      <c r="DA156" s="61">
        <v>14.057352958340388</v>
      </c>
      <c r="DB156" s="61">
        <v>11.713604651162782</v>
      </c>
      <c r="DC156" s="61">
        <f t="shared" si="132"/>
        <v>12.885478804751585</v>
      </c>
      <c r="DD156" s="61">
        <f t="shared" si="133"/>
        <v>12.885478804751585</v>
      </c>
      <c r="DE156" s="61">
        <f t="shared" si="134"/>
        <v>14.057352958340388</v>
      </c>
      <c r="DF156" s="61">
        <f t="shared" si="135"/>
        <v>2</v>
      </c>
      <c r="DG156" s="61">
        <f t="array" ref="DG156">SUM(IF($DA156:$DB156&lt;0,1,0))</f>
        <v>0</v>
      </c>
      <c r="DH156" s="61">
        <f t="shared" si="136"/>
        <v>0</v>
      </c>
      <c r="DI156" s="61">
        <f t="array" ref="DI156">SUM(IF($DA156:$DB156&gt;20,1,0))</f>
        <v>0</v>
      </c>
      <c r="DJ156" s="61">
        <f t="shared" si="137"/>
        <v>0</v>
      </c>
      <c r="DK156" s="61">
        <f t="array" ref="DK156">SUM(IF(DA156:DB156&gt;40,1,0))</f>
        <v>0</v>
      </c>
      <c r="DL156" s="61">
        <f t="shared" si="138"/>
        <v>0</v>
      </c>
      <c r="DM156" s="61">
        <v>6.8079511236291186</v>
      </c>
      <c r="DN156" s="61">
        <v>5.4539816587648708</v>
      </c>
      <c r="DO156" s="61">
        <f t="shared" si="95"/>
        <v>6.1309663911969947</v>
      </c>
      <c r="DP156" s="61">
        <f t="shared" si="96"/>
        <v>6.1309663911969947</v>
      </c>
      <c r="DQ156" s="61">
        <f t="shared" si="97"/>
        <v>6.8079511236291186</v>
      </c>
      <c r="DR156" s="61">
        <f t="shared" si="98"/>
        <v>2</v>
      </c>
      <c r="DS156" s="61">
        <f t="array" ref="DS156">SUM(IF($DM156:$DN156&lt;0,1,0))</f>
        <v>0</v>
      </c>
      <c r="DT156" s="61">
        <f t="shared" si="99"/>
        <v>0</v>
      </c>
      <c r="DU156" s="61">
        <f t="array" ref="DU156">SUM(IF($DM156:$DN156&gt;20,1,0))</f>
        <v>0</v>
      </c>
      <c r="DV156" s="61">
        <f t="shared" si="100"/>
        <v>0</v>
      </c>
      <c r="DW156" s="61">
        <f t="array" ref="DW156">SUM(IF(DM156:DN156&gt;40,1,0))</f>
        <v>0</v>
      </c>
      <c r="DX156" s="61">
        <f t="shared" si="101"/>
        <v>0</v>
      </c>
      <c r="DY156" s="61">
        <f t="shared" si="145"/>
        <v>50.370164823799968</v>
      </c>
      <c r="DZ156" s="61">
        <f t="shared" si="109"/>
        <v>11.778178353279486</v>
      </c>
      <c r="EA156" s="61">
        <f t="shared" si="139"/>
        <v>1579.2614996624525</v>
      </c>
      <c r="EB156" s="61">
        <f t="shared" si="147"/>
        <v>10.322710575562795</v>
      </c>
      <c r="EC156" s="61">
        <f t="shared" si="110"/>
        <v>214.41059064240366</v>
      </c>
      <c r="ED156" s="61">
        <f t="shared" si="140"/>
        <v>59</v>
      </c>
      <c r="EE156" s="61">
        <f t="shared" si="140"/>
        <v>5</v>
      </c>
      <c r="EF156" s="61">
        <f t="shared" si="141"/>
        <v>8.4745762711864412</v>
      </c>
      <c r="EG156" s="61">
        <f t="shared" si="142"/>
        <v>22</v>
      </c>
      <c r="EH156" s="61">
        <f t="shared" si="143"/>
        <v>37.288135593220339</v>
      </c>
      <c r="EI156" s="61">
        <f t="shared" si="146"/>
        <v>37.316749972860585</v>
      </c>
      <c r="EJ156" s="61">
        <f t="shared" si="111"/>
        <v>17</v>
      </c>
      <c r="EK156" s="61">
        <f t="shared" si="144"/>
        <v>28.8135593220339</v>
      </c>
      <c r="EL156" s="84"/>
      <c r="EM156" s="84"/>
      <c r="EN156" s="84"/>
      <c r="EO156" s="84"/>
    </row>
    <row r="157" spans="2:145" x14ac:dyDescent="0.4">
      <c r="B157" s="88">
        <v>1948</v>
      </c>
      <c r="C157" s="61">
        <v>63.636363636363647</v>
      </c>
      <c r="D157" s="61">
        <v>-16.872427983539097</v>
      </c>
      <c r="E157" s="61"/>
      <c r="F157" s="61"/>
      <c r="G157" s="61">
        <v>0.71395821051942965</v>
      </c>
      <c r="H157" s="61"/>
      <c r="I157" s="61">
        <v>9.3398306067989267</v>
      </c>
      <c r="J157" s="61">
        <v>31.997854652721912</v>
      </c>
      <c r="K157" s="61">
        <v>40.146562851313647</v>
      </c>
      <c r="L157" s="61"/>
      <c r="M157" s="61">
        <v>6.8472850248888601</v>
      </c>
      <c r="N157" s="61">
        <v>69.141726354132004</v>
      </c>
      <c r="O157" s="61">
        <v>4.7619047619047672</v>
      </c>
      <c r="P157" s="61">
        <v>7.1947403438600457</v>
      </c>
      <c r="Q157" s="61">
        <f t="shared" si="105"/>
        <v>21.690779845896412</v>
      </c>
      <c r="R157" s="61">
        <f t="shared" si="106"/>
        <v>8.2672854753294871</v>
      </c>
      <c r="S157" s="61">
        <f t="shared" si="107"/>
        <v>69.141726354132004</v>
      </c>
      <c r="T157" s="61">
        <f t="shared" si="108"/>
        <v>10</v>
      </c>
      <c r="U157" s="61">
        <f t="array" ref="U157">SUM(IF($C157:$P157&lt;0,1,0))</f>
        <v>1</v>
      </c>
      <c r="V157" s="61">
        <f t="shared" si="102"/>
        <v>10</v>
      </c>
      <c r="W157" s="61">
        <f t="array" ref="W157">SUM(IF($C157:$P157&gt;20,1,0))</f>
        <v>4</v>
      </c>
      <c r="X157" s="61">
        <f t="shared" si="103"/>
        <v>40</v>
      </c>
      <c r="Y157" s="61">
        <f t="array" ref="Y157">SUM(IF(C157:P157&gt;40,1,0))</f>
        <v>3</v>
      </c>
      <c r="Z157" s="61">
        <f t="shared" si="104"/>
        <v>30</v>
      </c>
      <c r="AA157" s="61">
        <v>1308.1466395112016</v>
      </c>
      <c r="AB157" s="61">
        <v>4.546571303778129</v>
      </c>
      <c r="AC157" s="61">
        <v>10.717238919776218</v>
      </c>
      <c r="AD157" s="61">
        <v>29.640525098626025</v>
      </c>
      <c r="AE157" s="61">
        <v>70.125252003511036</v>
      </c>
      <c r="AF157" s="61" t="s">
        <v>25</v>
      </c>
      <c r="AG157" s="61"/>
      <c r="AH157" s="61">
        <v>-7.3170731707317138</v>
      </c>
      <c r="AI157" s="61">
        <v>-3.9033327942464955</v>
      </c>
      <c r="AJ157" s="61"/>
      <c r="AK157" s="61" t="s">
        <v>25</v>
      </c>
      <c r="AL157" s="61" t="s">
        <v>25</v>
      </c>
      <c r="AM157" s="61">
        <f t="shared" si="148"/>
        <v>201.70797441027352</v>
      </c>
      <c r="AN157" s="61">
        <f t="shared" si="112"/>
        <v>10.717238919776218</v>
      </c>
      <c r="AO157" s="61">
        <f t="shared" si="113"/>
        <v>1308.1466395112016</v>
      </c>
      <c r="AP157" s="61">
        <f t="shared" si="114"/>
        <v>10</v>
      </c>
      <c r="AQ157" s="61">
        <f t="array" ref="AQ157">SUM(IF($AA157:$AL157&lt;0,1,0))</f>
        <v>2</v>
      </c>
      <c r="AR157" s="61">
        <f t="shared" si="115"/>
        <v>20</v>
      </c>
      <c r="AS157" s="61">
        <f t="array" ref="AS157">SUM(IF($AA157:$AL157&gt;20,1,0))</f>
        <v>6</v>
      </c>
      <c r="AT157" s="61">
        <f t="shared" si="116"/>
        <v>60</v>
      </c>
      <c r="AU157" s="61">
        <f t="array" ref="AU157">SUM(IF(AA157:AL157&gt;40,1,0))</f>
        <v>5</v>
      </c>
      <c r="AV157" s="61">
        <f t="shared" si="117"/>
        <v>50</v>
      </c>
      <c r="AW157" s="61">
        <v>20.000220400246842</v>
      </c>
      <c r="AX157" s="61">
        <v>8.6110680033520577</v>
      </c>
      <c r="AY157" s="61">
        <v>1.7965807012460182</v>
      </c>
      <c r="AZ157" s="61">
        <v>22.64430633562128</v>
      </c>
      <c r="BA157" s="61">
        <v>-0.41128084606345294</v>
      </c>
      <c r="BB157" s="61">
        <v>19.268700902538455</v>
      </c>
      <c r="BC157" s="61">
        <v>22.840004614142341</v>
      </c>
      <c r="BD157" s="61">
        <v>4.7199741016510179</v>
      </c>
      <c r="BE157" s="61">
        <v>-0.24340863076957919</v>
      </c>
      <c r="BF157" s="61">
        <v>5.9408748772771798</v>
      </c>
      <c r="BG157" s="61">
        <v>-0.31869392165319022</v>
      </c>
      <c r="BH157" s="61" t="s">
        <v>25</v>
      </c>
      <c r="BI157" s="61">
        <v>0.59791705423747843</v>
      </c>
      <c r="BJ157" s="61">
        <v>-13.294797687861271</v>
      </c>
      <c r="BK157" s="61">
        <v>6.0549020066572456</v>
      </c>
      <c r="BL157" s="61">
        <v>6.7271754675297029</v>
      </c>
      <c r="BM157" s="61">
        <v>4.7162576687116697</v>
      </c>
      <c r="BN157" s="61">
        <v>6.4753850608250865</v>
      </c>
      <c r="BO157" s="61">
        <f t="shared" si="118"/>
        <v>6.8308933004522867</v>
      </c>
      <c r="BP157" s="61">
        <f t="shared" si="119"/>
        <v>5.9408748772771798</v>
      </c>
      <c r="BQ157" s="61">
        <f t="shared" si="120"/>
        <v>22.840004614142341</v>
      </c>
      <c r="BR157" s="61">
        <f t="shared" si="121"/>
        <v>18</v>
      </c>
      <c r="BS157" s="61">
        <f t="array" ref="BS157">SUM(IF($AW157:$BN157&lt;0,1,0))</f>
        <v>4</v>
      </c>
      <c r="BT157" s="61">
        <f t="shared" si="122"/>
        <v>22.222222222222221</v>
      </c>
      <c r="BU157" s="61">
        <f t="array" ref="BU157">SUM(IF($AW157:$BN157&gt;20,1,0))</f>
        <v>4</v>
      </c>
      <c r="BV157" s="61">
        <f t="shared" si="123"/>
        <v>22.222222222222221</v>
      </c>
      <c r="BW157" s="61">
        <f t="array" ref="BW157">SUM(IF(AW157:BN157&gt;40,1,0))</f>
        <v>1</v>
      </c>
      <c r="BX157" s="61">
        <f t="shared" si="124"/>
        <v>5.5555555555555554</v>
      </c>
      <c r="BY157" s="61">
        <v>7.4074074074073941</v>
      </c>
      <c r="BZ157" s="61">
        <v>15.671941291136338</v>
      </c>
      <c r="CA157" s="61">
        <v>5.2139058043629154</v>
      </c>
      <c r="CB157" s="61">
        <v>16.820298976778126</v>
      </c>
      <c r="CC157" s="61">
        <v>14.639000121344498</v>
      </c>
      <c r="CD157" s="61">
        <v>4.2887902968482496</v>
      </c>
      <c r="CE157" s="61">
        <v>12.36454570714085</v>
      </c>
      <c r="CF157" s="61">
        <v>11.048657086915604</v>
      </c>
      <c r="CG157" s="61">
        <v>1.0537790697674465</v>
      </c>
      <c r="CH157" s="61">
        <v>12.618392911701815</v>
      </c>
      <c r="CI157" s="61">
        <v>0.6169751542437929</v>
      </c>
      <c r="CJ157" s="61">
        <v>4.4949998267649134</v>
      </c>
      <c r="CK157" s="61">
        <v>-5.6468605141171473</v>
      </c>
      <c r="CL157" s="61">
        <v>1.0290685338425698</v>
      </c>
      <c r="CM157" s="61">
        <v>39.967353601305845</v>
      </c>
      <c r="CN157" s="61">
        <v>22.152078778741039</v>
      </c>
      <c r="CO157" s="61">
        <v>2.3752228163992815</v>
      </c>
      <c r="CP157" s="61">
        <v>14.430145800217673</v>
      </c>
      <c r="CQ157" s="61">
        <f t="shared" si="125"/>
        <v>10.030316815044511</v>
      </c>
      <c r="CR157" s="61">
        <f t="shared" si="126"/>
        <v>9.2280322471614991</v>
      </c>
      <c r="CS157" s="61">
        <f t="shared" si="127"/>
        <v>39.967353601305845</v>
      </c>
      <c r="CT157" s="61">
        <f t="shared" si="128"/>
        <v>18</v>
      </c>
      <c r="CU157" s="61">
        <f t="array" ref="CU157">SUM(IF($BY157:$CP157&lt;0,1,0))</f>
        <v>1</v>
      </c>
      <c r="CV157" s="61">
        <f t="shared" si="129"/>
        <v>5.5555555555555554</v>
      </c>
      <c r="CW157" s="61">
        <f t="array" ref="CW157">SUM(IF($BY157:$CP157&gt;20,1,0))</f>
        <v>2</v>
      </c>
      <c r="CX157" s="61">
        <f t="shared" si="130"/>
        <v>11.111111111111111</v>
      </c>
      <c r="CY157" s="61">
        <f t="array" ref="CY157">SUM(IF(BY157:CP157&gt;40,1,0))</f>
        <v>0</v>
      </c>
      <c r="CZ157" s="61">
        <f t="shared" si="131"/>
        <v>0</v>
      </c>
      <c r="DA157" s="61">
        <v>14.441168944823218</v>
      </c>
      <c r="DB157" s="61">
        <v>5.4307264957264909</v>
      </c>
      <c r="DC157" s="61">
        <f t="shared" si="132"/>
        <v>9.9359477202748536</v>
      </c>
      <c r="DD157" s="61">
        <f t="shared" si="133"/>
        <v>9.9359477202748536</v>
      </c>
      <c r="DE157" s="61">
        <f t="shared" si="134"/>
        <v>14.441168944823218</v>
      </c>
      <c r="DF157" s="61">
        <f t="shared" si="135"/>
        <v>2</v>
      </c>
      <c r="DG157" s="61">
        <f t="array" ref="DG157">SUM(IF($DA157:$DB157&lt;0,1,0))</f>
        <v>0</v>
      </c>
      <c r="DH157" s="61">
        <f t="shared" si="136"/>
        <v>0</v>
      </c>
      <c r="DI157" s="61">
        <f t="array" ref="DI157">SUM(IF($DA157:$DB157&gt;20,1,0))</f>
        <v>0</v>
      </c>
      <c r="DJ157" s="61">
        <f t="shared" si="137"/>
        <v>0</v>
      </c>
      <c r="DK157" s="61">
        <f t="array" ref="DK157">SUM(IF(DA157:DB157&gt;40,1,0))</f>
        <v>0</v>
      </c>
      <c r="DL157" s="61">
        <f t="shared" si="138"/>
        <v>0</v>
      </c>
      <c r="DM157" s="61">
        <v>10.088403667495072</v>
      </c>
      <c r="DN157" s="61">
        <v>8.1893755598865674</v>
      </c>
      <c r="DO157" s="61">
        <f t="shared" ref="DO157:DO215" si="149">AVERAGE(DM157:DN157)</f>
        <v>9.1388896136908198</v>
      </c>
      <c r="DP157" s="61">
        <f t="shared" ref="DP157:DP215" si="150">MEDIAN($DM157:$DN157)</f>
        <v>9.1388896136908198</v>
      </c>
      <c r="DQ157" s="61">
        <f t="shared" ref="DQ157:DQ215" si="151">MAX($DM157:$DN157)</f>
        <v>10.088403667495072</v>
      </c>
      <c r="DR157" s="61">
        <f t="shared" ref="DR157:DR215" si="152">COUNTA(DM157:DN157)</f>
        <v>2</v>
      </c>
      <c r="DS157" s="61">
        <f t="array" ref="DS157">SUM(IF($DM157:$DN157&lt;0,1,0))</f>
        <v>0</v>
      </c>
      <c r="DT157" s="61">
        <f t="shared" ref="DT157:DT215" si="153">100*DS157/DR157</f>
        <v>0</v>
      </c>
      <c r="DU157" s="61">
        <f t="array" ref="DU157">SUM(IF($DM157:$DN157&gt;20,1,0))</f>
        <v>0</v>
      </c>
      <c r="DV157" s="61">
        <f t="shared" ref="DV157:DV215" si="154">100*(DU157/$DR157)</f>
        <v>0</v>
      </c>
      <c r="DW157" s="61">
        <f t="array" ref="DW157">SUM(IF(DM157:DN157&gt;40,1,0))</f>
        <v>0</v>
      </c>
      <c r="DX157" s="61">
        <f t="shared" ref="DX157:DX215" si="155">100*(DW157/DR157)</f>
        <v>0</v>
      </c>
      <c r="DY157" s="61">
        <f t="shared" si="145"/>
        <v>35.065788978166076</v>
      </c>
      <c r="DZ157" s="61">
        <f t="shared" si="109"/>
        <v>7.0210126843744529</v>
      </c>
      <c r="EA157" s="61">
        <f t="shared" si="139"/>
        <v>1308.1466395112016</v>
      </c>
      <c r="EB157" s="61">
        <f t="shared" si="147"/>
        <v>9.3438645779667429</v>
      </c>
      <c r="EC157" s="61">
        <f t="shared" si="110"/>
        <v>174.07702547374728</v>
      </c>
      <c r="ED157" s="61">
        <f t="shared" si="140"/>
        <v>60</v>
      </c>
      <c r="EE157" s="61">
        <f t="shared" si="140"/>
        <v>8</v>
      </c>
      <c r="EF157" s="61">
        <f t="shared" si="141"/>
        <v>13.333333333333334</v>
      </c>
      <c r="EG157" s="61">
        <f t="shared" si="142"/>
        <v>16</v>
      </c>
      <c r="EH157" s="61">
        <f t="shared" si="143"/>
        <v>26.666666666666668</v>
      </c>
      <c r="EI157" s="61">
        <f t="shared" si="146"/>
        <v>34.353787009897623</v>
      </c>
      <c r="EJ157" s="61">
        <f t="shared" si="111"/>
        <v>9</v>
      </c>
      <c r="EK157" s="61">
        <f t="shared" si="144"/>
        <v>15</v>
      </c>
      <c r="EL157" s="84"/>
      <c r="EM157" s="84"/>
      <c r="EN157" s="84"/>
      <c r="EO157" s="84"/>
    </row>
    <row r="158" spans="2:145" x14ac:dyDescent="0.4">
      <c r="B158" s="88">
        <v>1949</v>
      </c>
      <c r="C158" s="61">
        <v>23.611111111111114</v>
      </c>
      <c r="D158" s="61">
        <v>-0.99009900990099098</v>
      </c>
      <c r="E158" s="61"/>
      <c r="F158" s="61"/>
      <c r="G158" s="61">
        <v>0</v>
      </c>
      <c r="H158" s="61">
        <v>9.5238095238095255</v>
      </c>
      <c r="I158" s="61">
        <v>3.522920203735147</v>
      </c>
      <c r="J158" s="61">
        <v>1.0239323879565942</v>
      </c>
      <c r="K158" s="61">
        <v>22.999792031848827</v>
      </c>
      <c r="L158" s="61"/>
      <c r="M158" s="61">
        <v>2.5641025641025581</v>
      </c>
      <c r="N158" s="61">
        <v>4.1569601905057763</v>
      </c>
      <c r="O158" s="61">
        <v>2.2727272727272707</v>
      </c>
      <c r="P158" s="61">
        <v>6.9979240501831654</v>
      </c>
      <c r="Q158" s="61">
        <f t="shared" si="105"/>
        <v>6.8802891205526331</v>
      </c>
      <c r="R158" s="61">
        <f t="shared" si="106"/>
        <v>3.522920203735147</v>
      </c>
      <c r="S158" s="61">
        <f t="shared" si="107"/>
        <v>23.611111111111114</v>
      </c>
      <c r="T158" s="61">
        <f t="shared" si="108"/>
        <v>11</v>
      </c>
      <c r="U158" s="61">
        <f t="array" ref="U158">SUM(IF($C158:$P158&lt;0,1,0))</f>
        <v>1</v>
      </c>
      <c r="V158" s="61">
        <f t="shared" si="102"/>
        <v>9.0909090909090917</v>
      </c>
      <c r="W158" s="61">
        <f t="array" ref="W158">SUM(IF($C158:$P158&gt;20,1,0))</f>
        <v>2</v>
      </c>
      <c r="X158" s="61">
        <f t="shared" si="103"/>
        <v>18.181818181818183</v>
      </c>
      <c r="Y158" s="61">
        <f t="array" ref="Y158">SUM(IF(C158:P158&gt;40,1,0))</f>
        <v>0</v>
      </c>
      <c r="Z158" s="61">
        <f t="shared" si="104"/>
        <v>0</v>
      </c>
      <c r="AA158" s="61" t="s">
        <v>25</v>
      </c>
      <c r="AB158" s="61">
        <v>21.739016907108816</v>
      </c>
      <c r="AC158" s="61">
        <v>-1.2598277531530631</v>
      </c>
      <c r="AD158" s="61">
        <v>4.009938114023015</v>
      </c>
      <c r="AE158" s="61">
        <v>18.287743819123587</v>
      </c>
      <c r="AF158" s="61">
        <v>50.854700854700837</v>
      </c>
      <c r="AG158" s="61">
        <v>-2.381110145345541</v>
      </c>
      <c r="AH158" s="61">
        <v>34.829721362229108</v>
      </c>
      <c r="AI158" s="61">
        <v>-7.8566168866090234</v>
      </c>
      <c r="AJ158" s="61">
        <v>-2.3810013717421188</v>
      </c>
      <c r="AK158" s="61" t="s">
        <v>25</v>
      </c>
      <c r="AL158" s="61">
        <v>1.1071977583623538</v>
      </c>
      <c r="AM158" s="61">
        <f t="shared" si="148"/>
        <v>11.694976265869798</v>
      </c>
      <c r="AN158" s="61">
        <f t="shared" si="112"/>
        <v>2.5585679361926843</v>
      </c>
      <c r="AO158" s="61">
        <f t="shared" si="113"/>
        <v>50.854700854700837</v>
      </c>
      <c r="AP158" s="61">
        <f t="shared" si="114"/>
        <v>12</v>
      </c>
      <c r="AQ158" s="61">
        <f t="array" ref="AQ158">SUM(IF($AA158:$AL158&lt;0,1,0))</f>
        <v>4</v>
      </c>
      <c r="AR158" s="61">
        <f t="shared" si="115"/>
        <v>33.333333333333336</v>
      </c>
      <c r="AS158" s="61">
        <f t="array" ref="AS158">SUM(IF($AA158:$AL158&gt;20,1,0))</f>
        <v>5</v>
      </c>
      <c r="AT158" s="61">
        <f t="shared" si="116"/>
        <v>41.666666666666671</v>
      </c>
      <c r="AU158" s="61">
        <f t="array" ref="AU158">SUM(IF(AA158:AL158&gt;40,1,0))</f>
        <v>3</v>
      </c>
      <c r="AV158" s="61">
        <f t="shared" si="117"/>
        <v>25</v>
      </c>
      <c r="AW158" s="61">
        <v>29.487662200508758</v>
      </c>
      <c r="AX158" s="61">
        <v>-5.1152503043431015</v>
      </c>
      <c r="AY158" s="61">
        <v>0</v>
      </c>
      <c r="AZ158" s="61">
        <v>2.5660370885381907</v>
      </c>
      <c r="BA158" s="61">
        <v>8.0530973451327519</v>
      </c>
      <c r="BB158" s="61">
        <v>-7.142884087985542</v>
      </c>
      <c r="BC158" s="61">
        <v>6.6766832566438117</v>
      </c>
      <c r="BD158" s="61">
        <v>29.253740571287253</v>
      </c>
      <c r="BE158" s="61">
        <v>-3.3339414393870364</v>
      </c>
      <c r="BF158" s="61">
        <v>5.6070403778299545</v>
      </c>
      <c r="BG158" s="61">
        <v>0.61739876949492412</v>
      </c>
      <c r="BH158" s="61" t="s">
        <v>25</v>
      </c>
      <c r="BI158" s="61">
        <v>3.1169367028047454</v>
      </c>
      <c r="BJ158" s="61">
        <v>-10.666666666666668</v>
      </c>
      <c r="BK158" s="61">
        <v>8.3819046673519182</v>
      </c>
      <c r="BL158" s="61">
        <v>1.0136130591077874</v>
      </c>
      <c r="BM158" s="61">
        <v>6.4445258147198841</v>
      </c>
      <c r="BN158" s="61">
        <v>9.9610124165448877</v>
      </c>
      <c r="BO158" s="61">
        <f t="shared" si="118"/>
        <v>4.9953476336225018</v>
      </c>
      <c r="BP158" s="61">
        <f t="shared" si="119"/>
        <v>3.1169367028047454</v>
      </c>
      <c r="BQ158" s="61">
        <f t="shared" si="120"/>
        <v>29.487662200508758</v>
      </c>
      <c r="BR158" s="61">
        <f t="shared" si="121"/>
        <v>18</v>
      </c>
      <c r="BS158" s="61">
        <f t="array" ref="BS158">SUM(IF($AW158:$BN158&lt;0,1,0))</f>
        <v>4</v>
      </c>
      <c r="BT158" s="61">
        <f t="shared" si="122"/>
        <v>22.222222222222221</v>
      </c>
      <c r="BU158" s="61">
        <f t="array" ref="BU158">SUM(IF($AW158:$BN158&gt;20,1,0))</f>
        <v>3</v>
      </c>
      <c r="BV158" s="61">
        <f t="shared" si="123"/>
        <v>16.666666666666664</v>
      </c>
      <c r="BW158" s="61">
        <f t="array" ref="BW158">SUM(IF(AW158:BN158&gt;40,1,0))</f>
        <v>1</v>
      </c>
      <c r="BX158" s="61">
        <f t="shared" si="124"/>
        <v>5.5555555555555554</v>
      </c>
      <c r="BY158" s="61">
        <v>31.034482758620697</v>
      </c>
      <c r="BZ158" s="61">
        <v>-2.9761390161666847</v>
      </c>
      <c r="CA158" s="61">
        <v>4.3586775487078722</v>
      </c>
      <c r="CB158" s="61">
        <v>20.601380762133644</v>
      </c>
      <c r="CC158" s="61">
        <v>8.5019607118608107</v>
      </c>
      <c r="CD158" s="61">
        <v>9.1375967699392575</v>
      </c>
      <c r="CE158" s="61">
        <v>-3.832838773491587</v>
      </c>
      <c r="CF158" s="61">
        <v>-5.2167545783314395</v>
      </c>
      <c r="CG158" s="61">
        <v>7.7669902912621325</v>
      </c>
      <c r="CH158" s="61">
        <v>3.4658166033640803</v>
      </c>
      <c r="CI158" s="61">
        <v>2.4527676499834117</v>
      </c>
      <c r="CJ158" s="61">
        <v>5.3117478694997091</v>
      </c>
      <c r="CK158" s="61">
        <v>-5.5828494863778495</v>
      </c>
      <c r="CL158" s="61">
        <v>-6.9935944555287293</v>
      </c>
      <c r="CM158" s="61">
        <v>31.375229587577223</v>
      </c>
      <c r="CN158" s="61">
        <v>16.684053470607786</v>
      </c>
      <c r="CO158" s="61">
        <v>1.3841051154483996</v>
      </c>
      <c r="CP158" s="61">
        <v>2.0228103801180026</v>
      </c>
      <c r="CQ158" s="61">
        <f t="shared" si="125"/>
        <v>6.6386357338459288</v>
      </c>
      <c r="CR158" s="61">
        <f t="shared" si="126"/>
        <v>3.9122470760359764</v>
      </c>
      <c r="CS158" s="61">
        <f t="shared" si="127"/>
        <v>31.375229587577223</v>
      </c>
      <c r="CT158" s="61">
        <f t="shared" si="128"/>
        <v>18</v>
      </c>
      <c r="CU158" s="61">
        <f t="array" ref="CU158">SUM(IF($BY158:$CP158&lt;0,1,0))</f>
        <v>5</v>
      </c>
      <c r="CV158" s="61">
        <f t="shared" si="129"/>
        <v>27.777777777777779</v>
      </c>
      <c r="CW158" s="61">
        <f t="array" ref="CW158">SUM(IF($BY158:$CP158&gt;20,1,0))</f>
        <v>3</v>
      </c>
      <c r="CX158" s="61">
        <f t="shared" si="130"/>
        <v>16.666666666666664</v>
      </c>
      <c r="CY158" s="61">
        <f t="array" ref="CY158">SUM(IF(BY158:CP158&gt;40,1,0))</f>
        <v>0</v>
      </c>
      <c r="CZ158" s="61">
        <f t="shared" si="131"/>
        <v>0</v>
      </c>
      <c r="DA158" s="61">
        <v>2.1826067591787606</v>
      </c>
      <c r="DB158" s="61">
        <v>-1.557344398340236</v>
      </c>
      <c r="DC158" s="61">
        <f t="shared" si="132"/>
        <v>0.3126311804192623</v>
      </c>
      <c r="DD158" s="61">
        <f t="shared" si="133"/>
        <v>0.3126311804192623</v>
      </c>
      <c r="DE158" s="61">
        <f t="shared" si="134"/>
        <v>2.1826067591787606</v>
      </c>
      <c r="DF158" s="61">
        <f t="shared" si="135"/>
        <v>2</v>
      </c>
      <c r="DG158" s="61">
        <f t="array" ref="DG158">SUM(IF($DA158:$DB158&lt;0,1,0))</f>
        <v>1</v>
      </c>
      <c r="DH158" s="61">
        <f t="shared" si="136"/>
        <v>50</v>
      </c>
      <c r="DI158" s="61">
        <f t="array" ref="DI158">SUM(IF($DA158:$DB158&gt;20,1,0))</f>
        <v>0</v>
      </c>
      <c r="DJ158" s="61">
        <f t="shared" si="137"/>
        <v>0</v>
      </c>
      <c r="DK158" s="61">
        <f t="array" ref="DK158">SUM(IF(DA158:DB158&gt;40,1,0))</f>
        <v>0</v>
      </c>
      <c r="DL158" s="61">
        <f t="shared" si="138"/>
        <v>0</v>
      </c>
      <c r="DM158" s="61">
        <v>7.4567060189822199</v>
      </c>
      <c r="DN158" s="61">
        <v>1.9444528947503006</v>
      </c>
      <c r="DO158" s="61">
        <f t="shared" si="149"/>
        <v>4.7005794568662598</v>
      </c>
      <c r="DP158" s="61">
        <f t="shared" si="150"/>
        <v>4.7005794568662598</v>
      </c>
      <c r="DQ158" s="61">
        <f t="shared" si="151"/>
        <v>7.4567060189822199</v>
      </c>
      <c r="DR158" s="61">
        <f t="shared" si="152"/>
        <v>2</v>
      </c>
      <c r="DS158" s="61">
        <f t="array" ref="DS158">SUM(IF($DM158:$DN158&lt;0,1,0))</f>
        <v>0</v>
      </c>
      <c r="DT158" s="61">
        <f t="shared" si="153"/>
        <v>0</v>
      </c>
      <c r="DU158" s="61">
        <f t="array" ref="DU158">SUM(IF($DM158:$DN158&gt;20,1,0))</f>
        <v>0</v>
      </c>
      <c r="DV158" s="61">
        <f t="shared" si="154"/>
        <v>0</v>
      </c>
      <c r="DW158" s="61">
        <f t="array" ref="DW158">SUM(IF(DM158:DN158&gt;40,1,0))</f>
        <v>0</v>
      </c>
      <c r="DX158" s="61">
        <f t="shared" si="155"/>
        <v>0</v>
      </c>
      <c r="DY158" s="61">
        <f t="shared" si="145"/>
        <v>6.7845952873359545</v>
      </c>
      <c r="DZ158" s="61">
        <f t="shared" si="109"/>
        <v>3.2913766530844129</v>
      </c>
      <c r="EA158" s="61">
        <f t="shared" si="139"/>
        <v>50.854700854700837</v>
      </c>
      <c r="EB158" s="61">
        <f t="shared" si="147"/>
        <v>8.5042332564322862</v>
      </c>
      <c r="EC158" s="61">
        <f t="shared" si="110"/>
        <v>12.099948049581776</v>
      </c>
      <c r="ED158" s="61">
        <f t="shared" si="140"/>
        <v>63</v>
      </c>
      <c r="EE158" s="61">
        <f t="shared" si="140"/>
        <v>15</v>
      </c>
      <c r="EF158" s="61">
        <f t="shared" si="141"/>
        <v>23.80952380952381</v>
      </c>
      <c r="EG158" s="61">
        <f t="shared" si="142"/>
        <v>13</v>
      </c>
      <c r="EH158" s="61">
        <f t="shared" si="143"/>
        <v>20.634920634920633</v>
      </c>
      <c r="EI158" s="61">
        <f t="shared" si="146"/>
        <v>31.542940449051063</v>
      </c>
      <c r="EJ158" s="61">
        <f t="shared" si="111"/>
        <v>4</v>
      </c>
      <c r="EK158" s="61">
        <f t="shared" si="144"/>
        <v>6.3492063492063489</v>
      </c>
      <c r="EL158" s="84"/>
      <c r="EM158" s="84"/>
      <c r="EN158" s="84"/>
      <c r="EO158" s="84"/>
    </row>
    <row r="159" spans="2:145" x14ac:dyDescent="0.4">
      <c r="B159" s="88">
        <v>1950</v>
      </c>
      <c r="C159" s="61">
        <v>0</v>
      </c>
      <c r="D159" s="61">
        <v>4</v>
      </c>
      <c r="E159" s="61"/>
      <c r="F159" s="61"/>
      <c r="G159" s="61">
        <v>8.510015608740888</v>
      </c>
      <c r="H159" s="61">
        <v>14.285714285714285</v>
      </c>
      <c r="I159" s="61">
        <v>8.5537105371053634</v>
      </c>
      <c r="J159" s="61">
        <v>4.904878735470386</v>
      </c>
      <c r="K159" s="61">
        <v>1.6255842320745006</v>
      </c>
      <c r="L159" s="61"/>
      <c r="M159" s="61">
        <v>6.8758668515950125</v>
      </c>
      <c r="N159" s="61">
        <v>3.5029821073558587</v>
      </c>
      <c r="O159" s="61">
        <v>4.4444444444444509</v>
      </c>
      <c r="P159" s="61">
        <v>5.6993410396929303</v>
      </c>
      <c r="Q159" s="61">
        <f t="shared" si="105"/>
        <v>5.6729579856539711</v>
      </c>
      <c r="R159" s="61">
        <f t="shared" si="106"/>
        <v>4.904878735470386</v>
      </c>
      <c r="S159" s="61">
        <f t="shared" si="107"/>
        <v>14.285714285714285</v>
      </c>
      <c r="T159" s="61">
        <f t="shared" si="108"/>
        <v>11</v>
      </c>
      <c r="U159" s="61">
        <f t="array" ref="U159">SUM(IF($C159:$P159&lt;0,1,0))</f>
        <v>0</v>
      </c>
      <c r="V159" s="61">
        <f t="shared" si="102"/>
        <v>0</v>
      </c>
      <c r="W159" s="61">
        <f t="array" ref="W159">SUM(IF($C159:$P159&gt;20,1,0))</f>
        <v>0</v>
      </c>
      <c r="X159" s="61">
        <f t="shared" si="103"/>
        <v>0</v>
      </c>
      <c r="Y159" s="61">
        <f t="array" ref="Y159">SUM(IF(C159:P159&gt;40,1,0))</f>
        <v>0</v>
      </c>
      <c r="Z159" s="61">
        <f t="shared" si="104"/>
        <v>0</v>
      </c>
      <c r="AA159" s="61" t="s">
        <v>25</v>
      </c>
      <c r="AB159" s="61">
        <v>-3.5722711966196932</v>
      </c>
      <c r="AC159" s="61">
        <v>0.17178674979470041</v>
      </c>
      <c r="AD159" s="61">
        <v>23.269696563085517</v>
      </c>
      <c r="AE159" s="61">
        <v>-3.8064094146234697</v>
      </c>
      <c r="AF159" s="61">
        <v>47.308781869688389</v>
      </c>
      <c r="AG159" s="61">
        <v>22.000223595738895</v>
      </c>
      <c r="AH159" s="61">
        <v>-15.49942594718714</v>
      </c>
      <c r="AI159" s="61">
        <v>4.9230486946563881</v>
      </c>
      <c r="AJ159" s="61">
        <v>21.999810298007777</v>
      </c>
      <c r="AK159" s="61" t="s">
        <v>25</v>
      </c>
      <c r="AL159" s="61">
        <v>4.8816397228637491</v>
      </c>
      <c r="AM159" s="61">
        <f t="shared" si="148"/>
        <v>10.167688093540511</v>
      </c>
      <c r="AN159" s="61">
        <f t="shared" si="112"/>
        <v>4.9023442087600682</v>
      </c>
      <c r="AO159" s="61">
        <f t="shared" si="113"/>
        <v>47.308781869688389</v>
      </c>
      <c r="AP159" s="61">
        <f t="shared" si="114"/>
        <v>12</v>
      </c>
      <c r="AQ159" s="61">
        <f t="array" ref="AQ159">SUM(IF($AA159:$AL159&lt;0,1,0))</f>
        <v>3</v>
      </c>
      <c r="AR159" s="61">
        <f t="shared" si="115"/>
        <v>25</v>
      </c>
      <c r="AS159" s="61">
        <f t="array" ref="AS159">SUM(IF($AA159:$AL159&gt;20,1,0))</f>
        <v>6</v>
      </c>
      <c r="AT159" s="61">
        <f t="shared" si="116"/>
        <v>50</v>
      </c>
      <c r="AU159" s="61">
        <f t="array" ref="AU159">SUM(IF(AA159:AL159&gt;40,1,0))</f>
        <v>3</v>
      </c>
      <c r="AV159" s="61">
        <f t="shared" si="117"/>
        <v>25</v>
      </c>
      <c r="AW159" s="61">
        <v>7.3544534513449999</v>
      </c>
      <c r="AX159" s="61">
        <v>2.695507086623647</v>
      </c>
      <c r="AY159" s="61">
        <v>8.8243666382009689</v>
      </c>
      <c r="AZ159" s="61">
        <v>17.402095167908463</v>
      </c>
      <c r="BA159" s="61">
        <v>19.684388619339281</v>
      </c>
      <c r="BB159" s="61">
        <v>-3.2049042469348525</v>
      </c>
      <c r="BC159" s="61">
        <v>14.489436619718319</v>
      </c>
      <c r="BD159" s="61">
        <v>5.3550501064313325</v>
      </c>
      <c r="BE159" s="61">
        <v>5.3857041755130917</v>
      </c>
      <c r="BF159" s="61">
        <v>9.2920008840238744</v>
      </c>
      <c r="BG159" s="61">
        <v>8.356790768933557</v>
      </c>
      <c r="BH159" s="61" t="s">
        <v>25</v>
      </c>
      <c r="BI159" s="61">
        <v>-2.3251765898586974</v>
      </c>
      <c r="BJ159" s="61">
        <v>-17.164179104477618</v>
      </c>
      <c r="BK159" s="61">
        <v>11.339581725424036</v>
      </c>
      <c r="BL159" s="61">
        <v>4.3475615698193097</v>
      </c>
      <c r="BM159" s="61">
        <v>-7.3615411076711492</v>
      </c>
      <c r="BN159" s="61">
        <v>1.1055388359176854</v>
      </c>
      <c r="BO159" s="61">
        <f t="shared" si="118"/>
        <v>5.0339220353091907</v>
      </c>
      <c r="BP159" s="61">
        <f t="shared" si="119"/>
        <v>5.3857041755130917</v>
      </c>
      <c r="BQ159" s="61">
        <f t="shared" si="120"/>
        <v>19.684388619339281</v>
      </c>
      <c r="BR159" s="61">
        <f t="shared" si="121"/>
        <v>18</v>
      </c>
      <c r="BS159" s="61">
        <f t="array" ref="BS159">SUM(IF($AW159:$BN159&lt;0,1,0))</f>
        <v>4</v>
      </c>
      <c r="BT159" s="61">
        <f t="shared" si="122"/>
        <v>22.222222222222221</v>
      </c>
      <c r="BU159" s="61">
        <f t="array" ref="BU159">SUM(IF($AW159:$BN159&gt;20,1,0))</f>
        <v>1</v>
      </c>
      <c r="BV159" s="61">
        <f t="shared" si="123"/>
        <v>5.5555555555555554</v>
      </c>
      <c r="BW159" s="61">
        <f t="array" ref="BW159">SUM(IF(AW159:BN159&gt;40,1,0))</f>
        <v>1</v>
      </c>
      <c r="BX159" s="61">
        <f t="shared" si="124"/>
        <v>5.5555555555555554</v>
      </c>
      <c r="BY159" s="61">
        <v>39.473684210526315</v>
      </c>
      <c r="BZ159" s="61">
        <v>21.455146754857381</v>
      </c>
      <c r="CA159" s="61">
        <v>3.6992488240938002</v>
      </c>
      <c r="CB159" s="61">
        <v>16.511337258972311</v>
      </c>
      <c r="CC159" s="61">
        <v>20.175383454865468</v>
      </c>
      <c r="CD159" s="61">
        <v>9.6636898156456184</v>
      </c>
      <c r="CE159" s="61">
        <v>-0.19285163281049789</v>
      </c>
      <c r="CF159" s="61">
        <v>3.5694765183024719</v>
      </c>
      <c r="CG159" s="61">
        <v>16.349683016349669</v>
      </c>
      <c r="CH159" s="61">
        <v>7.4098900002088843</v>
      </c>
      <c r="CI159" s="61">
        <v>4.0925266903914403</v>
      </c>
      <c r="CJ159" s="61">
        <v>6.7401076246042733</v>
      </c>
      <c r="CK159" s="61">
        <v>19.63103122043519</v>
      </c>
      <c r="CL159" s="61">
        <v>-3.2403748447555447</v>
      </c>
      <c r="CM159" s="61">
        <v>76.566648481542103</v>
      </c>
      <c r="CN159" s="61">
        <v>10.759655847789595</v>
      </c>
      <c r="CO159" s="61">
        <v>-0.98343685300206984</v>
      </c>
      <c r="CP159" s="61">
        <v>0.13783903277080714</v>
      </c>
      <c r="CQ159" s="61">
        <f t="shared" si="125"/>
        <v>13.989926967821511</v>
      </c>
      <c r="CR159" s="61">
        <f t="shared" si="126"/>
        <v>8.5367899079272505</v>
      </c>
      <c r="CS159" s="61">
        <f t="shared" si="127"/>
        <v>76.566648481542103</v>
      </c>
      <c r="CT159" s="61">
        <f t="shared" si="128"/>
        <v>18</v>
      </c>
      <c r="CU159" s="61">
        <f t="array" ref="CU159">SUM(IF($BY159:$CP159&lt;0,1,0))</f>
        <v>3</v>
      </c>
      <c r="CV159" s="61">
        <f t="shared" si="129"/>
        <v>16.666666666666668</v>
      </c>
      <c r="CW159" s="61">
        <f t="array" ref="CW159">SUM(IF($BY159:$CP159&gt;20,1,0))</f>
        <v>4</v>
      </c>
      <c r="CX159" s="61">
        <f t="shared" si="130"/>
        <v>22.222222222222221</v>
      </c>
      <c r="CY159" s="61">
        <f t="array" ref="CY159">SUM(IF(BY159:CP159&gt;40,1,0))</f>
        <v>1</v>
      </c>
      <c r="CZ159" s="61">
        <f t="shared" si="131"/>
        <v>5.5555555555555554</v>
      </c>
      <c r="DA159" s="61">
        <v>5.3182757725181657</v>
      </c>
      <c r="DB159" s="61">
        <v>3.4911016949152489</v>
      </c>
      <c r="DC159" s="61">
        <f t="shared" si="132"/>
        <v>4.4046887337167071</v>
      </c>
      <c r="DD159" s="61">
        <f t="shared" si="133"/>
        <v>4.4046887337167071</v>
      </c>
      <c r="DE159" s="61">
        <f t="shared" si="134"/>
        <v>5.3182757725181657</v>
      </c>
      <c r="DF159" s="61">
        <f t="shared" si="135"/>
        <v>2</v>
      </c>
      <c r="DG159" s="61">
        <f t="array" ref="DG159">SUM(IF($DA159:$DB159&lt;0,1,0))</f>
        <v>0</v>
      </c>
      <c r="DH159" s="61">
        <f t="shared" si="136"/>
        <v>0</v>
      </c>
      <c r="DI159" s="61">
        <f t="array" ref="DI159">SUM(IF($DA159:$DB159&gt;20,1,0))</f>
        <v>0</v>
      </c>
      <c r="DJ159" s="61">
        <f t="shared" si="137"/>
        <v>0</v>
      </c>
      <c r="DK159" s="61">
        <f t="array" ref="DK159">SUM(IF(DA159:DB159&gt;40,1,0))</f>
        <v>0</v>
      </c>
      <c r="DL159" s="61">
        <f t="shared" si="138"/>
        <v>0</v>
      </c>
      <c r="DM159" s="61">
        <v>7.8552196840136368</v>
      </c>
      <c r="DN159" s="61">
        <v>6.8910726084644756</v>
      </c>
      <c r="DO159" s="61">
        <f t="shared" si="149"/>
        <v>7.3731461462390566</v>
      </c>
      <c r="DP159" s="61">
        <f t="shared" si="150"/>
        <v>7.3731461462390566</v>
      </c>
      <c r="DQ159" s="61">
        <f t="shared" si="151"/>
        <v>7.8552196840136368</v>
      </c>
      <c r="DR159" s="61">
        <f t="shared" si="152"/>
        <v>2</v>
      </c>
      <c r="DS159" s="61">
        <f t="array" ref="DS159">SUM(IF($DM159:$DN159&lt;0,1,0))</f>
        <v>0</v>
      </c>
      <c r="DT159" s="61">
        <f t="shared" si="153"/>
        <v>0</v>
      </c>
      <c r="DU159" s="61">
        <f t="array" ref="DU159">SUM(IF($DM159:$DN159&gt;20,1,0))</f>
        <v>0</v>
      </c>
      <c r="DV159" s="61">
        <f t="shared" si="154"/>
        <v>0</v>
      </c>
      <c r="DW159" s="61">
        <f t="array" ref="DW159">SUM(IF(DM159:DN159&gt;40,1,0))</f>
        <v>0</v>
      </c>
      <c r="DX159" s="61">
        <f t="shared" si="155"/>
        <v>0</v>
      </c>
      <c r="DY159" s="61">
        <f t="shared" si="145"/>
        <v>8.7505074759758941</v>
      </c>
      <c r="DZ159" s="61">
        <f t="shared" si="109"/>
        <v>5.5425226076030114</v>
      </c>
      <c r="EA159" s="61">
        <f t="shared" si="139"/>
        <v>76.566648481542103</v>
      </c>
      <c r="EB159" s="61">
        <f t="shared" si="147"/>
        <v>7.8535254295137236</v>
      </c>
      <c r="EC159" s="61">
        <f t="shared" si="110"/>
        <v>13.940997094413735</v>
      </c>
      <c r="ED159" s="61">
        <f t="shared" si="140"/>
        <v>63</v>
      </c>
      <c r="EE159" s="61">
        <f t="shared" si="140"/>
        <v>10</v>
      </c>
      <c r="EF159" s="61">
        <f t="shared" si="141"/>
        <v>15.873015873015873</v>
      </c>
      <c r="EG159" s="61">
        <f t="shared" si="142"/>
        <v>11</v>
      </c>
      <c r="EH159" s="61">
        <f t="shared" si="143"/>
        <v>17.460317460317459</v>
      </c>
      <c r="EI159" s="61">
        <f t="shared" si="146"/>
        <v>28.500612406723022</v>
      </c>
      <c r="EJ159" s="61">
        <f t="shared" si="111"/>
        <v>5</v>
      </c>
      <c r="EK159" s="61">
        <f t="shared" si="144"/>
        <v>7.9365079365079358</v>
      </c>
      <c r="EL159" s="84"/>
      <c r="EM159" s="84"/>
      <c r="EN159" s="84"/>
      <c r="EO159" s="84"/>
    </row>
    <row r="160" spans="2:145" x14ac:dyDescent="0.4">
      <c r="B160" s="88">
        <v>1951</v>
      </c>
      <c r="C160" s="61">
        <v>6.7415730337078594</v>
      </c>
      <c r="D160" s="61">
        <v>-7.6923076923076872</v>
      </c>
      <c r="E160" s="61"/>
      <c r="F160" s="61"/>
      <c r="G160" s="61">
        <v>7.5998681410890363</v>
      </c>
      <c r="H160" s="61">
        <v>17.391304347826093</v>
      </c>
      <c r="I160" s="61">
        <v>10.877673386525654</v>
      </c>
      <c r="J160" s="61">
        <v>11.151154988977275</v>
      </c>
      <c r="K160" s="61">
        <v>23.201064803260973</v>
      </c>
      <c r="L160" s="61"/>
      <c r="M160" s="61">
        <v>7.6533757259189565</v>
      </c>
      <c r="N160" s="61">
        <v>15.035918712304557</v>
      </c>
      <c r="O160" s="61">
        <v>6.3829787234042534</v>
      </c>
      <c r="P160" s="61">
        <v>7.0166535881492029</v>
      </c>
      <c r="Q160" s="61">
        <f t="shared" si="105"/>
        <v>9.5781143417141976</v>
      </c>
      <c r="R160" s="61">
        <f t="shared" si="106"/>
        <v>7.6533757259189565</v>
      </c>
      <c r="S160" s="61">
        <f t="shared" si="107"/>
        <v>23.201064803260973</v>
      </c>
      <c r="T160" s="61">
        <f t="shared" si="108"/>
        <v>11</v>
      </c>
      <c r="U160" s="61">
        <f t="array" ref="U160">SUM(IF($C160:$P160&lt;0,1,0))</f>
        <v>1</v>
      </c>
      <c r="V160" s="61">
        <f t="shared" si="102"/>
        <v>9.0909090909090917</v>
      </c>
      <c r="W160" s="61">
        <f t="array" ref="W160">SUM(IF($C160:$P160&gt;20,1,0))</f>
        <v>1</v>
      </c>
      <c r="X160" s="61">
        <f t="shared" si="103"/>
        <v>9.0909090909090917</v>
      </c>
      <c r="Y160" s="61">
        <f t="array" ref="Y160">SUM(IF(C160:P160&gt;40,1,0))</f>
        <v>0</v>
      </c>
      <c r="Z160" s="61">
        <f t="shared" si="104"/>
        <v>0</v>
      </c>
      <c r="AA160" s="61" t="s">
        <v>25</v>
      </c>
      <c r="AB160" s="61">
        <v>11.111605405104823</v>
      </c>
      <c r="AC160" s="61">
        <v>5.2195301509689482</v>
      </c>
      <c r="AD160" s="61">
        <v>70.253763005659323</v>
      </c>
      <c r="AE160" s="61">
        <v>15.505186173217794</v>
      </c>
      <c r="AF160" s="61">
        <v>210.37437925785852</v>
      </c>
      <c r="AG160" s="61">
        <v>16.393281667277584</v>
      </c>
      <c r="AH160" s="61">
        <v>-1.7663043478260865</v>
      </c>
      <c r="AI160" s="61">
        <v>3.6787071604558186</v>
      </c>
      <c r="AJ160" s="61">
        <v>16.393640884471093</v>
      </c>
      <c r="AK160" s="61" t="s">
        <v>25</v>
      </c>
      <c r="AL160" s="61">
        <v>6.084794436339946</v>
      </c>
      <c r="AM160" s="61">
        <f t="shared" si="148"/>
        <v>35.324858379352783</v>
      </c>
      <c r="AN160" s="61">
        <f t="shared" si="112"/>
        <v>13.30839578916131</v>
      </c>
      <c r="AO160" s="61">
        <f t="shared" si="113"/>
        <v>210.37437925785852</v>
      </c>
      <c r="AP160" s="61">
        <f t="shared" si="114"/>
        <v>12</v>
      </c>
      <c r="AQ160" s="61">
        <f t="array" ref="AQ160">SUM(IF($AA160:$AL160&lt;0,1,0))</f>
        <v>1</v>
      </c>
      <c r="AR160" s="61">
        <f t="shared" si="115"/>
        <v>8.3333333333333339</v>
      </c>
      <c r="AS160" s="61">
        <f t="array" ref="AS160">SUM(IF($AA160:$AL160&gt;20,1,0))</f>
        <v>4</v>
      </c>
      <c r="AT160" s="61">
        <f t="shared" si="116"/>
        <v>33.333333333333329</v>
      </c>
      <c r="AU160" s="61">
        <f t="array" ref="AU160">SUM(IF(AA160:AL160&gt;40,1,0))</f>
        <v>4</v>
      </c>
      <c r="AV160" s="61">
        <f t="shared" si="117"/>
        <v>33.333333333333329</v>
      </c>
      <c r="AW160" s="61">
        <v>31.849801483752067</v>
      </c>
      <c r="AX160" s="61">
        <v>9.3530559397602104</v>
      </c>
      <c r="AY160" s="61">
        <v>10.644264518915501</v>
      </c>
      <c r="AZ160" s="61">
        <v>13.338295059267404</v>
      </c>
      <c r="BA160" s="61">
        <v>6.6772770916105211</v>
      </c>
      <c r="BB160" s="61">
        <v>12.743373974356286</v>
      </c>
      <c r="BC160" s="61">
        <v>9.8800553590650519</v>
      </c>
      <c r="BD160" s="61">
        <v>22.036322360953459</v>
      </c>
      <c r="BE160" s="61">
        <v>11.279591503450954</v>
      </c>
      <c r="BF160" s="61">
        <v>5.5145506343041637</v>
      </c>
      <c r="BG160" s="61">
        <v>15.335904294800562</v>
      </c>
      <c r="BH160" s="61">
        <v>1.0959999999999999</v>
      </c>
      <c r="BI160" s="61">
        <v>5.6132566062055886</v>
      </c>
      <c r="BJ160" s="61">
        <v>-7.2072072072072118</v>
      </c>
      <c r="BK160" s="61">
        <v>5.9309127541880757</v>
      </c>
      <c r="BL160" s="61">
        <v>18.096793103446426</v>
      </c>
      <c r="BM160" s="61">
        <v>5.3843297437801763</v>
      </c>
      <c r="BN160" s="61">
        <v>12.035715018792354</v>
      </c>
      <c r="BO160" s="61">
        <f t="shared" si="118"/>
        <v>10.533460679968981</v>
      </c>
      <c r="BP160" s="61">
        <f t="shared" si="119"/>
        <v>10.262159938990276</v>
      </c>
      <c r="BQ160" s="61">
        <f t="shared" si="120"/>
        <v>31.849801483752067</v>
      </c>
      <c r="BR160" s="61">
        <f t="shared" si="121"/>
        <v>18</v>
      </c>
      <c r="BS160" s="61">
        <f t="array" ref="BS160">SUM(IF($AW160:$BN160&lt;0,1,0))</f>
        <v>1</v>
      </c>
      <c r="BT160" s="61">
        <f t="shared" si="122"/>
        <v>5.5555555555555554</v>
      </c>
      <c r="BU160" s="61">
        <f t="array" ref="BU160">SUM(IF($AW160:$BN160&gt;20,1,0))</f>
        <v>2</v>
      </c>
      <c r="BV160" s="61">
        <f t="shared" si="123"/>
        <v>11.111111111111111</v>
      </c>
      <c r="BW160" s="61">
        <f t="array" ref="BW160">SUM(IF(AW160:BN160&gt;40,1,0))</f>
        <v>0</v>
      </c>
      <c r="BX160" s="61">
        <f t="shared" si="124"/>
        <v>0</v>
      </c>
      <c r="BY160" s="61">
        <v>55.660377358490578</v>
      </c>
      <c r="BZ160" s="61">
        <v>25.972222222222218</v>
      </c>
      <c r="CA160" s="61">
        <v>11.277299622239571</v>
      </c>
      <c r="CB160" s="61">
        <v>23.384445505328483</v>
      </c>
      <c r="CC160" s="61">
        <v>3.4450743480862172</v>
      </c>
      <c r="CD160" s="61">
        <v>4.1798015657196963</v>
      </c>
      <c r="CE160" s="61">
        <v>8.4761045987375994</v>
      </c>
      <c r="CF160" s="61">
        <v>10.370205541545118</v>
      </c>
      <c r="CG160" s="61">
        <v>16.532836248924589</v>
      </c>
      <c r="CH160" s="61">
        <v>1.8160272099943677</v>
      </c>
      <c r="CI160" s="61">
        <v>4.4755244755244838</v>
      </c>
      <c r="CJ160" s="61">
        <v>13.708702170921576</v>
      </c>
      <c r="CK160" s="61">
        <v>19.652036378015026</v>
      </c>
      <c r="CL160" s="61">
        <v>4.0140023337222885</v>
      </c>
      <c r="CM160" s="61">
        <v>39.28954903364351</v>
      </c>
      <c r="CN160" s="61">
        <v>9.41563493195242</v>
      </c>
      <c r="CO160" s="61">
        <v>8.1011373726269511</v>
      </c>
      <c r="CP160" s="61">
        <v>3.4500918964076903</v>
      </c>
      <c r="CQ160" s="61">
        <f t="shared" si="125"/>
        <v>14.623392934116797</v>
      </c>
      <c r="CR160" s="61">
        <f t="shared" si="126"/>
        <v>9.8929202367487683</v>
      </c>
      <c r="CS160" s="61">
        <f t="shared" si="127"/>
        <v>55.660377358490578</v>
      </c>
      <c r="CT160" s="61">
        <f t="shared" si="128"/>
        <v>18</v>
      </c>
      <c r="CU160" s="61">
        <f t="array" ref="CU160">SUM(IF($BY160:$CP160&lt;0,1,0))</f>
        <v>0</v>
      </c>
      <c r="CV160" s="61">
        <f t="shared" si="129"/>
        <v>0</v>
      </c>
      <c r="CW160" s="61">
        <f t="array" ref="CW160">SUM(IF($BY160:$CP160&gt;20,1,0))</f>
        <v>4</v>
      </c>
      <c r="CX160" s="61">
        <f t="shared" si="130"/>
        <v>22.222222222222221</v>
      </c>
      <c r="CY160" s="61">
        <f t="array" ref="CY160">SUM(IF(BY160:CP160&gt;40,1,0))</f>
        <v>1</v>
      </c>
      <c r="CZ160" s="61">
        <f t="shared" si="131"/>
        <v>5.5555555555555554</v>
      </c>
      <c r="DA160" s="61">
        <v>11.711671429777281</v>
      </c>
      <c r="DB160" s="61">
        <v>6.8199999999999896</v>
      </c>
      <c r="DC160" s="61">
        <f t="shared" si="132"/>
        <v>9.2658357148886346</v>
      </c>
      <c r="DD160" s="61">
        <f t="shared" si="133"/>
        <v>9.2658357148886346</v>
      </c>
      <c r="DE160" s="61">
        <f t="shared" si="134"/>
        <v>11.711671429777281</v>
      </c>
      <c r="DF160" s="61">
        <f t="shared" si="135"/>
        <v>2</v>
      </c>
      <c r="DG160" s="61">
        <f t="array" ref="DG160">SUM(IF($DA160:$DB160&lt;0,1,0))</f>
        <v>0</v>
      </c>
      <c r="DH160" s="61">
        <f t="shared" si="136"/>
        <v>0</v>
      </c>
      <c r="DI160" s="61">
        <f t="array" ref="DI160">SUM(IF($DA160:$DB160&gt;20,1,0))</f>
        <v>0</v>
      </c>
      <c r="DJ160" s="61">
        <f t="shared" si="137"/>
        <v>0</v>
      </c>
      <c r="DK160" s="61">
        <f t="array" ref="DK160">SUM(IF(DA160:DB160&gt;40,1,0))</f>
        <v>0</v>
      </c>
      <c r="DL160" s="61">
        <f t="shared" si="138"/>
        <v>0</v>
      </c>
      <c r="DM160" s="61">
        <v>21.876136069623108</v>
      </c>
      <c r="DN160" s="61">
        <v>11.413115296415569</v>
      </c>
      <c r="DO160" s="61">
        <f t="shared" si="149"/>
        <v>16.644625683019338</v>
      </c>
      <c r="DP160" s="61">
        <f t="shared" si="150"/>
        <v>16.644625683019338</v>
      </c>
      <c r="DQ160" s="61">
        <f t="shared" si="151"/>
        <v>21.876136069623108</v>
      </c>
      <c r="DR160" s="61">
        <f t="shared" si="152"/>
        <v>2</v>
      </c>
      <c r="DS160" s="61">
        <f t="array" ref="DS160">SUM(IF($DM160:$DN160&lt;0,1,0))</f>
        <v>0</v>
      </c>
      <c r="DT160" s="61">
        <f t="shared" si="153"/>
        <v>0</v>
      </c>
      <c r="DU160" s="61">
        <f t="array" ref="DU160">SUM(IF($DM160:$DN160&gt;20,1,0))</f>
        <v>1</v>
      </c>
      <c r="DV160" s="61">
        <f t="shared" si="154"/>
        <v>50</v>
      </c>
      <c r="DW160" s="61">
        <f t="array" ref="DW160">SUM(IF(DM160:DN160&gt;40,1,0))</f>
        <v>0</v>
      </c>
      <c r="DX160" s="61">
        <f t="shared" si="155"/>
        <v>0</v>
      </c>
      <c r="DY160" s="61">
        <f t="shared" si="145"/>
        <v>15.791018514782687</v>
      </c>
      <c r="DZ160" s="61">
        <f t="shared" si="109"/>
        <v>10.644264518915501</v>
      </c>
      <c r="EA160" s="61">
        <f t="shared" si="139"/>
        <v>210.37437925785852</v>
      </c>
      <c r="EB160" s="61">
        <f t="shared" si="147"/>
        <v>8.1519673146464484</v>
      </c>
      <c r="EC160" s="61">
        <f t="shared" si="110"/>
        <v>28.233219611885865</v>
      </c>
      <c r="ED160" s="61">
        <f t="shared" si="140"/>
        <v>63</v>
      </c>
      <c r="EE160" s="61">
        <f t="shared" si="140"/>
        <v>3</v>
      </c>
      <c r="EF160" s="61">
        <f t="shared" si="141"/>
        <v>4.7619047619047619</v>
      </c>
      <c r="EG160" s="61">
        <f t="shared" si="142"/>
        <v>12</v>
      </c>
      <c r="EH160" s="61">
        <f t="shared" si="143"/>
        <v>19.047619047619047</v>
      </c>
      <c r="EI160" s="61">
        <f t="shared" si="146"/>
        <v>26.615691771802386</v>
      </c>
      <c r="EJ160" s="61">
        <f t="shared" si="111"/>
        <v>5</v>
      </c>
      <c r="EK160" s="61">
        <f t="shared" si="144"/>
        <v>7.9365079365079358</v>
      </c>
      <c r="EL160" s="84"/>
      <c r="EM160" s="84"/>
      <c r="EN160" s="84"/>
      <c r="EO160" s="84"/>
    </row>
    <row r="161" spans="2:145" x14ac:dyDescent="0.4">
      <c r="B161" s="88">
        <v>1952</v>
      </c>
      <c r="C161" s="61">
        <v>6.315789473684208</v>
      </c>
      <c r="D161" s="61">
        <v>3.125</v>
      </c>
      <c r="E161" s="61"/>
      <c r="F161" s="61">
        <v>16.216099685249844</v>
      </c>
      <c r="G161" s="61">
        <v>-10.254839158891516</v>
      </c>
      <c r="H161" s="61">
        <v>-10.185185185185187</v>
      </c>
      <c r="I161" s="61">
        <v>6.4509261230572656</v>
      </c>
      <c r="J161" s="61">
        <v>1.9419819944120675</v>
      </c>
      <c r="K161" s="61">
        <v>5.1943667406192633</v>
      </c>
      <c r="L161" s="61"/>
      <c r="M161" s="61">
        <v>6.6090048821650305</v>
      </c>
      <c r="N161" s="61">
        <v>7.0061779929871433</v>
      </c>
      <c r="O161" s="61">
        <v>4</v>
      </c>
      <c r="P161" s="61">
        <v>7.2895614548506353</v>
      </c>
      <c r="Q161" s="61">
        <f t="shared" si="105"/>
        <v>3.6424070002457296</v>
      </c>
      <c r="R161" s="61">
        <f t="shared" si="106"/>
        <v>5.7550781071517356</v>
      </c>
      <c r="S161" s="61">
        <f t="shared" si="107"/>
        <v>16.216099685249844</v>
      </c>
      <c r="T161" s="61">
        <f t="shared" si="108"/>
        <v>12</v>
      </c>
      <c r="U161" s="61">
        <f t="array" ref="U161">SUM(IF($C161:$P161&lt;0,1,0))</f>
        <v>2</v>
      </c>
      <c r="V161" s="61">
        <f t="shared" si="102"/>
        <v>16.666666666666668</v>
      </c>
      <c r="W161" s="61">
        <f t="array" ref="W161">SUM(IF($C161:$P161&gt;20,1,0))</f>
        <v>0</v>
      </c>
      <c r="X161" s="61">
        <f t="shared" si="103"/>
        <v>0</v>
      </c>
      <c r="Y161" s="61">
        <f t="array" ref="Y161">SUM(IF(C161:P161&gt;40,1,0))</f>
        <v>0</v>
      </c>
      <c r="Z161" s="61">
        <f t="shared" si="104"/>
        <v>0</v>
      </c>
      <c r="AA161" s="61" t="s">
        <v>25</v>
      </c>
      <c r="AB161" s="61">
        <v>-1.6665665725782333</v>
      </c>
      <c r="AC161" s="61">
        <v>-3.228672376347169</v>
      </c>
      <c r="AD161" s="61">
        <v>-2.1385754760845419</v>
      </c>
      <c r="AE161" s="61">
        <v>3.5471092864644933</v>
      </c>
      <c r="AF161" s="61">
        <v>54.835953790391002</v>
      </c>
      <c r="AG161" s="61">
        <v>-5.6337552932443264</v>
      </c>
      <c r="AH161" s="61">
        <v>-5.9474412171507618</v>
      </c>
      <c r="AI161" s="61">
        <v>-3.3952867953966939</v>
      </c>
      <c r="AJ161" s="61">
        <v>-5.6339108341394359</v>
      </c>
      <c r="AK161" s="61">
        <v>16.614567371539479</v>
      </c>
      <c r="AL161" s="61">
        <v>15.094486486486488</v>
      </c>
      <c r="AM161" s="61">
        <f t="shared" si="148"/>
        <v>5.6770825790854822</v>
      </c>
      <c r="AN161" s="61">
        <f t="shared" si="112"/>
        <v>-2.1385754760845419</v>
      </c>
      <c r="AO161" s="61">
        <f t="shared" si="113"/>
        <v>54.835953790391002</v>
      </c>
      <c r="AP161" s="61">
        <f t="shared" si="114"/>
        <v>12</v>
      </c>
      <c r="AQ161" s="61">
        <f t="array" ref="AQ161">SUM(IF($AA161:$AL161&lt;0,1,0))</f>
        <v>7</v>
      </c>
      <c r="AR161" s="61">
        <f t="shared" si="115"/>
        <v>58.333333333333336</v>
      </c>
      <c r="AS161" s="61">
        <f t="array" ref="AS161">SUM(IF($AA161:$AL161&gt;20,1,0))</f>
        <v>2</v>
      </c>
      <c r="AT161" s="61">
        <f t="shared" si="116"/>
        <v>16.666666666666664</v>
      </c>
      <c r="AU161" s="61">
        <f t="array" ref="AU161">SUM(IF(AA161:AL161&gt;40,1,0))</f>
        <v>2</v>
      </c>
      <c r="AV161" s="61">
        <f t="shared" si="117"/>
        <v>16.666666666666664</v>
      </c>
      <c r="AW161" s="61">
        <v>0.49252198311495493</v>
      </c>
      <c r="AX161" s="61">
        <v>-9.0516424746987512E-3</v>
      </c>
      <c r="AY161" s="61">
        <v>2.478461902170034</v>
      </c>
      <c r="AZ161" s="61">
        <v>3.020000707935206</v>
      </c>
      <c r="BA161" s="61">
        <v>-2.005195768980061</v>
      </c>
      <c r="BB161" s="61">
        <v>4.7619756689548352</v>
      </c>
      <c r="BC161" s="61">
        <v>0.69274368483661186</v>
      </c>
      <c r="BD161" s="61">
        <v>38.887958777461527</v>
      </c>
      <c r="BE161" s="61">
        <v>2.7149767570282366</v>
      </c>
      <c r="BF161" s="61">
        <v>2.5207289370888666</v>
      </c>
      <c r="BG161" s="61">
        <v>7.8985572857008073</v>
      </c>
      <c r="BH161" s="61">
        <v>4.3795620437956373</v>
      </c>
      <c r="BI161" s="61">
        <v>-0.51510495989160066</v>
      </c>
      <c r="BJ161" s="61">
        <v>-3.8834951456310662</v>
      </c>
      <c r="BK161" s="61">
        <v>-0.41610319650548278</v>
      </c>
      <c r="BL161" s="61">
        <v>5.3132875477380175</v>
      </c>
      <c r="BM161" s="61">
        <v>4.7216349541931022</v>
      </c>
      <c r="BN161" s="61">
        <v>8.25671256518606</v>
      </c>
      <c r="BO161" s="61">
        <f t="shared" si="118"/>
        <v>4.4061206723178339</v>
      </c>
      <c r="BP161" s="61">
        <f t="shared" si="119"/>
        <v>2.6178528470585514</v>
      </c>
      <c r="BQ161" s="61">
        <f t="shared" si="120"/>
        <v>38.887958777461527</v>
      </c>
      <c r="BR161" s="61">
        <f t="shared" si="121"/>
        <v>18</v>
      </c>
      <c r="BS161" s="61">
        <f t="array" ref="BS161">SUM(IF($AW161:$BN161&lt;0,1,0))</f>
        <v>5</v>
      </c>
      <c r="BT161" s="61">
        <f t="shared" si="122"/>
        <v>27.777777777777779</v>
      </c>
      <c r="BU161" s="61">
        <f t="array" ref="BU161">SUM(IF($AW161:$BN161&gt;20,1,0))</f>
        <v>1</v>
      </c>
      <c r="BV161" s="61">
        <f t="shared" si="123"/>
        <v>5.5555555555555554</v>
      </c>
      <c r="BW161" s="61">
        <f t="array" ref="BW161">SUM(IF(AW161:BN161&gt;40,1,0))</f>
        <v>0</v>
      </c>
      <c r="BX161" s="61">
        <f t="shared" si="124"/>
        <v>0</v>
      </c>
      <c r="BY161" s="61">
        <v>14.545454545454541</v>
      </c>
      <c r="BZ161" s="61">
        <v>31.680923015715138</v>
      </c>
      <c r="CA161" s="61">
        <v>27.197877966871626</v>
      </c>
      <c r="CB161" s="61">
        <v>12.023763860841902</v>
      </c>
      <c r="CC161" s="61">
        <v>0.7305194805194789</v>
      </c>
      <c r="CD161" s="61">
        <v>-2.9737846997724917</v>
      </c>
      <c r="CE161" s="61">
        <v>0.96188101175631591</v>
      </c>
      <c r="CF161" s="61">
        <v>3.3986527862829186</v>
      </c>
      <c r="CG161" s="61">
        <v>-1.4150362987572218</v>
      </c>
      <c r="CH161" s="61">
        <v>-2.3525662538522245</v>
      </c>
      <c r="CI161" s="61">
        <v>10.352521195894671</v>
      </c>
      <c r="CJ161" s="61">
        <v>13.625224815579807</v>
      </c>
      <c r="CK161" s="61">
        <v>1.4210178453403888</v>
      </c>
      <c r="CL161" s="61">
        <v>1.0657392865155879</v>
      </c>
      <c r="CM161" s="61">
        <v>139.12159977832172</v>
      </c>
      <c r="CN161" s="61">
        <v>6.90378375959562</v>
      </c>
      <c r="CO161" s="61">
        <v>11.803110328638498</v>
      </c>
      <c r="CP161" s="61">
        <v>1.3688497882046224</v>
      </c>
      <c r="CQ161" s="61">
        <f t="shared" si="125"/>
        <v>14.969974011841717</v>
      </c>
      <c r="CR161" s="61">
        <f t="shared" si="126"/>
        <v>5.1512182729392695</v>
      </c>
      <c r="CS161" s="61">
        <f t="shared" si="127"/>
        <v>139.12159977832172</v>
      </c>
      <c r="CT161" s="61">
        <f t="shared" si="128"/>
        <v>18</v>
      </c>
      <c r="CU161" s="61">
        <f t="array" ref="CU161">SUM(IF($BY161:$CP161&lt;0,1,0))</f>
        <v>3</v>
      </c>
      <c r="CV161" s="61">
        <f t="shared" si="129"/>
        <v>16.666666666666668</v>
      </c>
      <c r="CW161" s="61">
        <f t="array" ref="CW161">SUM(IF($BY161:$CP161&gt;20,1,0))</f>
        <v>3</v>
      </c>
      <c r="CX161" s="61">
        <f t="shared" si="130"/>
        <v>16.666666666666664</v>
      </c>
      <c r="CY161" s="61">
        <f t="array" ref="CY161">SUM(IF(BY161:CP161&gt;40,1,0))</f>
        <v>1</v>
      </c>
      <c r="CZ161" s="61">
        <f t="shared" si="131"/>
        <v>5.5555555555555554</v>
      </c>
      <c r="DA161" s="61">
        <v>-1.4820554781957973</v>
      </c>
      <c r="DB161" s="61">
        <v>1.5073584905660451</v>
      </c>
      <c r="DC161" s="61">
        <f t="shared" si="132"/>
        <v>1.2651506185123895E-2</v>
      </c>
      <c r="DD161" s="61">
        <f t="shared" si="133"/>
        <v>1.2651506185123784E-2</v>
      </c>
      <c r="DE161" s="61">
        <f t="shared" si="134"/>
        <v>1.5073584905660451</v>
      </c>
      <c r="DF161" s="61">
        <f t="shared" si="135"/>
        <v>2</v>
      </c>
      <c r="DG161" s="61">
        <f t="array" ref="DG161">SUM(IF($DA161:$DB161&lt;0,1,0))</f>
        <v>1</v>
      </c>
      <c r="DH161" s="61">
        <f t="shared" si="136"/>
        <v>50</v>
      </c>
      <c r="DI161" s="61">
        <f t="array" ref="DI161">SUM(IF($DA161:$DB161&gt;20,1,0))</f>
        <v>0</v>
      </c>
      <c r="DJ161" s="61">
        <f t="shared" si="137"/>
        <v>0</v>
      </c>
      <c r="DK161" s="61">
        <f t="array" ref="DK161">SUM(IF(DA161:DB161&gt;40,1,0))</f>
        <v>0</v>
      </c>
      <c r="DL161" s="61">
        <f t="shared" si="138"/>
        <v>0</v>
      </c>
      <c r="DM161" s="61">
        <v>17.8108865316544</v>
      </c>
      <c r="DN161" s="61">
        <v>6.7215127244019781</v>
      </c>
      <c r="DO161" s="61">
        <f t="shared" si="149"/>
        <v>12.26619962802819</v>
      </c>
      <c r="DP161" s="61">
        <f t="shared" si="150"/>
        <v>12.26619962802819</v>
      </c>
      <c r="DQ161" s="61">
        <f t="shared" si="151"/>
        <v>17.8108865316544</v>
      </c>
      <c r="DR161" s="61">
        <f t="shared" si="152"/>
        <v>2</v>
      </c>
      <c r="DS161" s="61">
        <f t="array" ref="DS161">SUM(IF($DM161:$DN161&lt;0,1,0))</f>
        <v>0</v>
      </c>
      <c r="DT161" s="61">
        <f t="shared" si="153"/>
        <v>0</v>
      </c>
      <c r="DU161" s="61">
        <f t="array" ref="DU161">SUM(IF($DM161:$DN161&gt;20,1,0))</f>
        <v>0</v>
      </c>
      <c r="DV161" s="61">
        <f t="shared" si="154"/>
        <v>0</v>
      </c>
      <c r="DW161" s="61">
        <f t="array" ref="DW161">SUM(IF(DM161:DN161&gt;40,1,0))</f>
        <v>0</v>
      </c>
      <c r="DX161" s="61">
        <f t="shared" si="155"/>
        <v>0</v>
      </c>
      <c r="DY161" s="61">
        <f t="shared" si="145"/>
        <v>7.6108603008918667</v>
      </c>
      <c r="DZ161" s="61">
        <f t="shared" si="109"/>
        <v>3.125</v>
      </c>
      <c r="EA161" s="61">
        <f t="shared" si="139"/>
        <v>139.12159977832172</v>
      </c>
      <c r="EB161" s="61">
        <f t="shared" si="147"/>
        <v>6.9003924695428109</v>
      </c>
      <c r="EC161" s="61">
        <f t="shared" si="110"/>
        <v>20.031439274090236</v>
      </c>
      <c r="ED161" s="61">
        <f t="shared" si="140"/>
        <v>64</v>
      </c>
      <c r="EE161" s="61">
        <f t="shared" si="140"/>
        <v>18</v>
      </c>
      <c r="EF161" s="61">
        <f t="shared" si="141"/>
        <v>28.125</v>
      </c>
      <c r="EG161" s="61">
        <f t="shared" si="142"/>
        <v>6</v>
      </c>
      <c r="EH161" s="61">
        <f t="shared" si="143"/>
        <v>9.375</v>
      </c>
      <c r="EI161" s="61">
        <f t="shared" si="146"/>
        <v>21.745443233790692</v>
      </c>
      <c r="EJ161" s="61">
        <f t="shared" si="111"/>
        <v>3</v>
      </c>
      <c r="EK161" s="61">
        <f t="shared" si="144"/>
        <v>4.6875</v>
      </c>
      <c r="EL161" s="84"/>
      <c r="EM161" s="84"/>
      <c r="EN161" s="84"/>
      <c r="EO161" s="84"/>
    </row>
    <row r="162" spans="2:145" x14ac:dyDescent="0.4">
      <c r="B162" s="88">
        <v>1953</v>
      </c>
      <c r="C162" s="61">
        <v>-0.99009900990099098</v>
      </c>
      <c r="D162" s="61">
        <v>0</v>
      </c>
      <c r="E162" s="61"/>
      <c r="F162" s="61">
        <v>2.3261853528233445</v>
      </c>
      <c r="G162" s="61">
        <v>-0.95273562362287645</v>
      </c>
      <c r="H162" s="61">
        <v>-0.77319587628866404</v>
      </c>
      <c r="I162" s="61">
        <v>3.0320000000000125</v>
      </c>
      <c r="J162" s="61">
        <v>-0.6344318873925614</v>
      </c>
      <c r="K162" s="61">
        <v>-1.2342396038696137</v>
      </c>
      <c r="L162" s="61"/>
      <c r="M162" s="61">
        <v>0.77738515901059668</v>
      </c>
      <c r="N162" s="61">
        <v>-0.59529382392410046</v>
      </c>
      <c r="O162" s="61">
        <v>3.8461538461538547</v>
      </c>
      <c r="P162" s="61">
        <v>2.8944227430555567</v>
      </c>
      <c r="Q162" s="61">
        <f t="shared" si="105"/>
        <v>0.64134593967037989</v>
      </c>
      <c r="R162" s="61">
        <f t="shared" si="106"/>
        <v>-0.29764691196205023</v>
      </c>
      <c r="S162" s="61">
        <f t="shared" si="107"/>
        <v>3.8461538461538547</v>
      </c>
      <c r="T162" s="61">
        <f t="shared" si="108"/>
        <v>12</v>
      </c>
      <c r="U162" s="61">
        <f t="array" ref="U162">SUM(IF($C162:$P162&lt;0,1,0))</f>
        <v>6</v>
      </c>
      <c r="V162" s="61">
        <f t="shared" si="102"/>
        <v>50</v>
      </c>
      <c r="W162" s="61">
        <f t="array" ref="W162">SUM(IF($C162:$P162&gt;20,1,0))</f>
        <v>0</v>
      </c>
      <c r="X162" s="61">
        <f t="shared" si="103"/>
        <v>0</v>
      </c>
      <c r="Y162" s="61">
        <f t="array" ref="Y162">SUM(IF(C162:P162&gt;40,1,0))</f>
        <v>0</v>
      </c>
      <c r="Z162" s="61">
        <f t="shared" si="104"/>
        <v>0</v>
      </c>
      <c r="AA162" s="61" t="s">
        <v>25</v>
      </c>
      <c r="AB162" s="61">
        <v>5.9323500371535376</v>
      </c>
      <c r="AC162" s="61">
        <v>1.9106402477412936</v>
      </c>
      <c r="AD162" s="61">
        <v>8.5593463147924158</v>
      </c>
      <c r="AE162" s="61">
        <v>7.929917644770561</v>
      </c>
      <c r="AF162" s="61">
        <v>26.519257197890422</v>
      </c>
      <c r="AG162" s="61">
        <v>-1.4925239715618952</v>
      </c>
      <c r="AH162" s="61">
        <v>-2.3529411764705799</v>
      </c>
      <c r="AI162" s="61">
        <v>-5.4049303194306111</v>
      </c>
      <c r="AJ162" s="61">
        <v>-1.4925020973154319</v>
      </c>
      <c r="AK162" s="61">
        <v>12.991222383797329</v>
      </c>
      <c r="AL162" s="61">
        <v>13.114864966410678</v>
      </c>
      <c r="AM162" s="61">
        <f t="shared" si="148"/>
        <v>6.019518293434337</v>
      </c>
      <c r="AN162" s="61">
        <f t="shared" si="112"/>
        <v>5.9323500371535376</v>
      </c>
      <c r="AO162" s="61">
        <f t="shared" si="113"/>
        <v>26.519257197890422</v>
      </c>
      <c r="AP162" s="61">
        <f t="shared" si="114"/>
        <v>12</v>
      </c>
      <c r="AQ162" s="61">
        <f t="array" ref="AQ162">SUM(IF($AA162:$AL162&lt;0,1,0))</f>
        <v>4</v>
      </c>
      <c r="AR162" s="61">
        <f t="shared" si="115"/>
        <v>33.333333333333336</v>
      </c>
      <c r="AS162" s="61">
        <f t="array" ref="AS162">SUM(IF($AA162:$AL162&gt;20,1,0))</f>
        <v>2</v>
      </c>
      <c r="AT162" s="61">
        <f t="shared" si="116"/>
        <v>16.666666666666664</v>
      </c>
      <c r="AU162" s="61">
        <f t="array" ref="AU162">SUM(IF(AA162:AL162&gt;40,1,0))</f>
        <v>1</v>
      </c>
      <c r="AV162" s="61">
        <f t="shared" si="117"/>
        <v>8.3333333333333321</v>
      </c>
      <c r="AW162" s="61">
        <v>-0.49010809301582647</v>
      </c>
      <c r="AX162" s="61">
        <v>-0.15399133864049752</v>
      </c>
      <c r="AY162" s="61">
        <v>-0.80581560664181784</v>
      </c>
      <c r="AZ162" s="61">
        <v>0.66523562695366267</v>
      </c>
      <c r="BA162" s="61">
        <v>1.2541888057785411</v>
      </c>
      <c r="BB162" s="61">
        <v>-2.7272404235661942</v>
      </c>
      <c r="BC162" s="61">
        <v>20.687977762334945</v>
      </c>
      <c r="BD162" s="61">
        <v>0</v>
      </c>
      <c r="BE162" s="61">
        <v>1.1411153035042898</v>
      </c>
      <c r="BF162" s="61">
        <v>0</v>
      </c>
      <c r="BG162" s="61">
        <v>1.2869981958751326</v>
      </c>
      <c r="BH162" s="61">
        <v>24.03846153846154</v>
      </c>
      <c r="BI162" s="61">
        <v>-1.5798799124209719</v>
      </c>
      <c r="BJ162" s="61">
        <v>-9.0909090909090935</v>
      </c>
      <c r="BK162" s="61">
        <v>1.9551738460341295</v>
      </c>
      <c r="BL162" s="61">
        <v>0.20326980241300863</v>
      </c>
      <c r="BM162" s="61">
        <v>3.6002691790040333</v>
      </c>
      <c r="BN162" s="61">
        <v>-3.6927725257129764</v>
      </c>
      <c r="BO162" s="61">
        <f t="shared" si="118"/>
        <v>2.0162207260806615</v>
      </c>
      <c r="BP162" s="61">
        <f t="shared" si="119"/>
        <v>0.10163490120650431</v>
      </c>
      <c r="BQ162" s="61">
        <f t="shared" si="120"/>
        <v>24.03846153846154</v>
      </c>
      <c r="BR162" s="61">
        <f t="shared" si="121"/>
        <v>18</v>
      </c>
      <c r="BS162" s="61">
        <f t="array" ref="BS162">SUM(IF($AW162:$BN162&lt;0,1,0))</f>
        <v>7</v>
      </c>
      <c r="BT162" s="61">
        <f t="shared" si="122"/>
        <v>38.888888888888886</v>
      </c>
      <c r="BU162" s="61">
        <f t="array" ref="BU162">SUM(IF($AW162:$BN162&gt;20,1,0))</f>
        <v>2</v>
      </c>
      <c r="BV162" s="61">
        <f t="shared" si="123"/>
        <v>11.111111111111111</v>
      </c>
      <c r="BW162" s="61">
        <f t="array" ref="BW162">SUM(IF(AW162:BN162&gt;40,1,0))</f>
        <v>0</v>
      </c>
      <c r="BX162" s="61">
        <f t="shared" si="124"/>
        <v>0</v>
      </c>
      <c r="BY162" s="61">
        <v>-0.79365079365079794</v>
      </c>
      <c r="BZ162" s="61">
        <v>87.941993070374679</v>
      </c>
      <c r="CA162" s="61">
        <v>19.512202899105265</v>
      </c>
      <c r="CB162" s="61">
        <v>56.171419161745007</v>
      </c>
      <c r="CC162" s="61">
        <v>12.213473906167639</v>
      </c>
      <c r="CD162" s="61">
        <v>0</v>
      </c>
      <c r="CE162" s="61">
        <v>-1.4114326040931546</v>
      </c>
      <c r="CF162" s="61">
        <v>0.45871559633027248</v>
      </c>
      <c r="CG162" s="61">
        <v>6.4653020469295885</v>
      </c>
      <c r="CH162" s="61">
        <v>4.6039494051083878</v>
      </c>
      <c r="CI162" s="61">
        <v>-2.2644561261625507</v>
      </c>
      <c r="CJ162" s="61">
        <v>2.05227204657273</v>
      </c>
      <c r="CK162" s="61">
        <v>12.12121212121211</v>
      </c>
      <c r="CL162" s="61">
        <v>-1.1877011877011956</v>
      </c>
      <c r="CM162" s="61">
        <v>47.311887060425583</v>
      </c>
      <c r="CN162" s="61">
        <v>9.311467736750016</v>
      </c>
      <c r="CO162" s="61">
        <v>13.169800235017627</v>
      </c>
      <c r="CP162" s="61">
        <v>-0.79838537947965937</v>
      </c>
      <c r="CQ162" s="61">
        <f t="shared" si="125"/>
        <v>14.715448288591753</v>
      </c>
      <c r="CR162" s="61">
        <f t="shared" si="126"/>
        <v>5.5346257260189882</v>
      </c>
      <c r="CS162" s="61">
        <f t="shared" si="127"/>
        <v>87.941993070374679</v>
      </c>
      <c r="CT162" s="61">
        <f t="shared" si="128"/>
        <v>18</v>
      </c>
      <c r="CU162" s="61">
        <f t="array" ref="CU162">SUM(IF($BY162:$CP162&lt;0,1,0))</f>
        <v>5</v>
      </c>
      <c r="CV162" s="61">
        <f t="shared" si="129"/>
        <v>27.777777777777779</v>
      </c>
      <c r="CW162" s="61">
        <f t="array" ref="CW162">SUM(IF($BY162:$CP162&gt;20,1,0))</f>
        <v>3</v>
      </c>
      <c r="CX162" s="61">
        <f t="shared" si="130"/>
        <v>16.666666666666664</v>
      </c>
      <c r="CY162" s="61">
        <f t="array" ref="CY162">SUM(IF(BY162:CP162&gt;40,1,0))</f>
        <v>3</v>
      </c>
      <c r="CZ162" s="61">
        <f t="shared" si="131"/>
        <v>16.666666666666664</v>
      </c>
      <c r="DA162" s="61">
        <v>-1.1134295926241811</v>
      </c>
      <c r="DB162" s="61">
        <v>0.8495318352059833</v>
      </c>
      <c r="DC162" s="61">
        <f t="shared" si="132"/>
        <v>-0.13194887870909888</v>
      </c>
      <c r="DD162" s="61">
        <f t="shared" si="133"/>
        <v>-0.13194887870909888</v>
      </c>
      <c r="DE162" s="61">
        <f t="shared" si="134"/>
        <v>0.8495318352059833</v>
      </c>
      <c r="DF162" s="61">
        <f t="shared" si="135"/>
        <v>2</v>
      </c>
      <c r="DG162" s="61">
        <f t="array" ref="DG162">SUM(IF($DA162:$DB162&lt;0,1,0))</f>
        <v>1</v>
      </c>
      <c r="DH162" s="61">
        <f t="shared" si="136"/>
        <v>50</v>
      </c>
      <c r="DI162" s="61">
        <f t="array" ref="DI162">SUM(IF($DA162:$DB162&gt;20,1,0))</f>
        <v>0</v>
      </c>
      <c r="DJ162" s="61">
        <f t="shared" si="137"/>
        <v>0</v>
      </c>
      <c r="DK162" s="61">
        <f t="array" ref="DK162">SUM(IF(DA162:DB162&gt;40,1,0))</f>
        <v>0</v>
      </c>
      <c r="DL162" s="61">
        <f t="shared" si="138"/>
        <v>0</v>
      </c>
      <c r="DM162" s="61">
        <v>7.8499486267225356</v>
      </c>
      <c r="DN162" s="61">
        <v>4.9162305789362462</v>
      </c>
      <c r="DO162" s="61">
        <f t="shared" si="149"/>
        <v>6.3830896028293909</v>
      </c>
      <c r="DP162" s="61">
        <f t="shared" si="150"/>
        <v>6.3830896028293909</v>
      </c>
      <c r="DQ162" s="61">
        <f t="shared" si="151"/>
        <v>7.8499486267225356</v>
      </c>
      <c r="DR162" s="61">
        <f t="shared" si="152"/>
        <v>2</v>
      </c>
      <c r="DS162" s="61">
        <f t="array" ref="DS162">SUM(IF($DM162:$DN162&lt;0,1,0))</f>
        <v>0</v>
      </c>
      <c r="DT162" s="61">
        <f t="shared" si="153"/>
        <v>0</v>
      </c>
      <c r="DU162" s="61">
        <f t="array" ref="DU162">SUM(IF($DM162:$DN162&gt;20,1,0))</f>
        <v>0</v>
      </c>
      <c r="DV162" s="61">
        <f t="shared" si="154"/>
        <v>0</v>
      </c>
      <c r="DW162" s="61">
        <f t="array" ref="DW162">SUM(IF(DM162:DN162&gt;40,1,0))</f>
        <v>0</v>
      </c>
      <c r="DX162" s="61">
        <f t="shared" si="155"/>
        <v>0</v>
      </c>
      <c r="DY162" s="61">
        <f t="shared" si="145"/>
        <v>6.1521139081931162</v>
      </c>
      <c r="DZ162" s="61">
        <f t="shared" si="109"/>
        <v>0.8495318352059833</v>
      </c>
      <c r="EA162" s="61">
        <f t="shared" si="139"/>
        <v>87.941993070374679</v>
      </c>
      <c r="EB162" s="61">
        <f t="shared" si="147"/>
        <v>5.0789513831972268</v>
      </c>
      <c r="EC162" s="61">
        <f t="shared" si="110"/>
        <v>15.176948946076791</v>
      </c>
      <c r="ED162" s="61">
        <f t="shared" si="140"/>
        <v>64</v>
      </c>
      <c r="EE162" s="61">
        <f t="shared" si="140"/>
        <v>23</v>
      </c>
      <c r="EF162" s="61">
        <f t="shared" si="141"/>
        <v>35.9375</v>
      </c>
      <c r="EG162" s="61">
        <f t="shared" si="142"/>
        <v>7</v>
      </c>
      <c r="EH162" s="61">
        <f t="shared" si="143"/>
        <v>10.9375</v>
      </c>
      <c r="EI162" s="61">
        <f t="shared" si="146"/>
        <v>17.353670634920636</v>
      </c>
      <c r="EJ162" s="61">
        <f t="shared" si="111"/>
        <v>4</v>
      </c>
      <c r="EK162" s="61">
        <f t="shared" si="144"/>
        <v>6.25</v>
      </c>
      <c r="EL162" s="84"/>
      <c r="EM162" s="84"/>
      <c r="EN162" s="84"/>
      <c r="EO162" s="84"/>
    </row>
    <row r="163" spans="2:145" x14ac:dyDescent="0.4">
      <c r="B163" s="88">
        <v>1954</v>
      </c>
      <c r="C163" s="61">
        <v>1</v>
      </c>
      <c r="D163" s="61">
        <v>-4.0404040404040442</v>
      </c>
      <c r="E163" s="61"/>
      <c r="F163" s="61">
        <v>-2.273304086146275</v>
      </c>
      <c r="G163" s="61">
        <v>-2.8856999624013122</v>
      </c>
      <c r="H163" s="61">
        <v>0</v>
      </c>
      <c r="I163" s="61">
        <v>4.4102803012656233</v>
      </c>
      <c r="J163" s="61">
        <v>0.95687262697290443</v>
      </c>
      <c r="K163" s="61">
        <v>2.4993268900463423</v>
      </c>
      <c r="L163" s="61">
        <v>3.1029164503744244</v>
      </c>
      <c r="M163" s="61">
        <v>3.8457223001402587</v>
      </c>
      <c r="N163" s="61">
        <v>4.192011553343959</v>
      </c>
      <c r="O163" s="61">
        <v>3.7037037037036979</v>
      </c>
      <c r="P163" s="61">
        <v>-0.36538157686838285</v>
      </c>
      <c r="Q163" s="61">
        <f t="shared" si="105"/>
        <v>1.088157243079015</v>
      </c>
      <c r="R163" s="61">
        <f t="shared" si="106"/>
        <v>1</v>
      </c>
      <c r="S163" s="61">
        <f t="shared" si="107"/>
        <v>4.4102803012656233</v>
      </c>
      <c r="T163" s="61">
        <f t="shared" si="108"/>
        <v>13</v>
      </c>
      <c r="U163" s="61">
        <f t="array" ref="U163">SUM(IF($C163:$P163&lt;0,1,0))</f>
        <v>4</v>
      </c>
      <c r="V163" s="61">
        <f t="shared" si="102"/>
        <v>30.76923076923077</v>
      </c>
      <c r="W163" s="61">
        <f t="array" ref="W163">SUM(IF($C163:$P163&gt;20,1,0))</f>
        <v>0</v>
      </c>
      <c r="X163" s="61">
        <f t="shared" si="103"/>
        <v>0</v>
      </c>
      <c r="Y163" s="61">
        <f t="array" ref="Y163">SUM(IF(C163:P163&gt;40,1,0))</f>
        <v>0</v>
      </c>
      <c r="Z163" s="61">
        <f t="shared" si="104"/>
        <v>0</v>
      </c>
      <c r="AA163" s="61" t="s">
        <v>25</v>
      </c>
      <c r="AB163" s="61">
        <v>-8.0004612324515563</v>
      </c>
      <c r="AC163" s="61">
        <v>-4.2334029641657782</v>
      </c>
      <c r="AD163" s="61">
        <v>8.8480111490651492</v>
      </c>
      <c r="AE163" s="61">
        <v>4.714452945324596</v>
      </c>
      <c r="AF163" s="61">
        <v>28.237525229560823</v>
      </c>
      <c r="AG163" s="61">
        <v>-6.0605510636817597</v>
      </c>
      <c r="AH163" s="61">
        <v>-4.5180722891566383</v>
      </c>
      <c r="AI163" s="61">
        <v>-0.23110930829052068</v>
      </c>
      <c r="AJ163" s="61">
        <v>-6.0604608952300367</v>
      </c>
      <c r="AK163" s="61">
        <v>-9.0166222167090471</v>
      </c>
      <c r="AL163" s="61">
        <v>-7.2463479283336962</v>
      </c>
      <c r="AM163" s="61">
        <f t="shared" si="148"/>
        <v>-0.32427623400622418</v>
      </c>
      <c r="AN163" s="61">
        <f t="shared" si="112"/>
        <v>-4.5180722891566383</v>
      </c>
      <c r="AO163" s="61">
        <f t="shared" si="113"/>
        <v>28.237525229560823</v>
      </c>
      <c r="AP163" s="61">
        <f t="shared" si="114"/>
        <v>12</v>
      </c>
      <c r="AQ163" s="61">
        <f t="array" ref="AQ163">SUM(IF($AA163:$AL163&lt;0,1,0))</f>
        <v>8</v>
      </c>
      <c r="AR163" s="61">
        <f t="shared" si="115"/>
        <v>66.666666666666671</v>
      </c>
      <c r="AS163" s="61">
        <f t="array" ref="AS163">SUM(IF($AA163:$AL163&gt;20,1,0))</f>
        <v>2</v>
      </c>
      <c r="AT163" s="61">
        <f t="shared" si="116"/>
        <v>16.666666666666664</v>
      </c>
      <c r="AU163" s="61">
        <f t="array" ref="AU163">SUM(IF(AA163:AL163&gt;40,1,0))</f>
        <v>1</v>
      </c>
      <c r="AV163" s="61">
        <f t="shared" si="117"/>
        <v>8.3333333333333321</v>
      </c>
      <c r="AW163" s="61">
        <v>3.4481549214620251</v>
      </c>
      <c r="AX163" s="61">
        <v>1.1206470869990799</v>
      </c>
      <c r="AY163" s="61">
        <v>1.6252643420789297</v>
      </c>
      <c r="AZ163" s="61">
        <v>-2.7564344055642289</v>
      </c>
      <c r="BA163" s="61">
        <v>0.86859718899959304</v>
      </c>
      <c r="BB163" s="61">
        <v>2.8037041772452405</v>
      </c>
      <c r="BC163" s="61">
        <v>7.4278804629469688</v>
      </c>
      <c r="BD163" s="61">
        <v>-6.0003750234389583</v>
      </c>
      <c r="BE163" s="61">
        <v>2.8864154159215891</v>
      </c>
      <c r="BF163" s="61">
        <v>8.6699545307096511</v>
      </c>
      <c r="BG163" s="61">
        <v>5.1847809339822257</v>
      </c>
      <c r="BH163" s="61">
        <v>-33.967582804792109</v>
      </c>
      <c r="BI163" s="61">
        <v>-1.1168218621526318</v>
      </c>
      <c r="BJ163" s="61">
        <v>-5.555555555555558</v>
      </c>
      <c r="BK163" s="61">
        <v>1.677387823510609</v>
      </c>
      <c r="BL163" s="61">
        <v>0.5054235357999548</v>
      </c>
      <c r="BM163" s="61">
        <v>8.7041247158168211</v>
      </c>
      <c r="BN163" s="61">
        <v>2.8885355696222299</v>
      </c>
      <c r="BO163" s="61">
        <f t="shared" si="118"/>
        <v>-8.8105497022698376E-2</v>
      </c>
      <c r="BP163" s="61">
        <f t="shared" si="119"/>
        <v>1.6513260827947693</v>
      </c>
      <c r="BQ163" s="61">
        <f t="shared" si="120"/>
        <v>8.7041247158168211</v>
      </c>
      <c r="BR163" s="61">
        <f t="shared" si="121"/>
        <v>18</v>
      </c>
      <c r="BS163" s="61">
        <f t="array" ref="BS163">SUM(IF($AW163:$BN163&lt;0,1,0))</f>
        <v>5</v>
      </c>
      <c r="BT163" s="61">
        <f t="shared" si="122"/>
        <v>27.777777777777779</v>
      </c>
      <c r="BU163" s="61">
        <f t="array" ref="BU163">SUM(IF($AW163:$BN163&gt;20,1,0))</f>
        <v>0</v>
      </c>
      <c r="BV163" s="61">
        <f t="shared" si="123"/>
        <v>0</v>
      </c>
      <c r="BW163" s="61">
        <f t="array" ref="BW163">SUM(IF(AW163:BN163&gt;40,1,0))</f>
        <v>0</v>
      </c>
      <c r="BX163" s="61">
        <f t="shared" si="124"/>
        <v>0</v>
      </c>
      <c r="BY163" s="61">
        <v>16.266666666666669</v>
      </c>
      <c r="BZ163" s="61">
        <v>101.02821986442677</v>
      </c>
      <c r="CA163" s="61">
        <v>22.448887027189997</v>
      </c>
      <c r="CB163" s="61">
        <v>71.101128935647125</v>
      </c>
      <c r="CC163" s="61">
        <v>3.4631161140379438</v>
      </c>
      <c r="CD163" s="61">
        <v>4.7048605573012354</v>
      </c>
      <c r="CE163" s="61">
        <v>-2.028155571462642</v>
      </c>
      <c r="CF163" s="61">
        <v>5.4778765474044917</v>
      </c>
      <c r="CG163" s="61">
        <v>5.2132873849234933</v>
      </c>
      <c r="CH163" s="61">
        <v>2.0955247832648243</v>
      </c>
      <c r="CI163" s="61">
        <v>2.3169218038891159</v>
      </c>
      <c r="CJ163" s="61">
        <v>6.3254522957675023</v>
      </c>
      <c r="CK163" s="61">
        <v>8.4132519616390677</v>
      </c>
      <c r="CL163" s="61">
        <v>-0.50550438103796891</v>
      </c>
      <c r="CM163" s="61">
        <v>30.122041843623975</v>
      </c>
      <c r="CN163" s="61">
        <v>4.1761422028263473</v>
      </c>
      <c r="CO163" s="61">
        <v>7.5213322323148883</v>
      </c>
      <c r="CP163" s="61">
        <v>0.56396556841792778</v>
      </c>
      <c r="CQ163" s="61">
        <f t="shared" si="125"/>
        <v>16.03916754649115</v>
      </c>
      <c r="CR163" s="61">
        <f t="shared" si="126"/>
        <v>5.3455819661639925</v>
      </c>
      <c r="CS163" s="61">
        <f t="shared" si="127"/>
        <v>101.02821986442677</v>
      </c>
      <c r="CT163" s="61">
        <f t="shared" si="128"/>
        <v>18</v>
      </c>
      <c r="CU163" s="61">
        <f t="array" ref="CU163">SUM(IF($BY163:$CP163&lt;0,1,0))</f>
        <v>2</v>
      </c>
      <c r="CV163" s="61">
        <f t="shared" si="129"/>
        <v>11.111111111111111</v>
      </c>
      <c r="CW163" s="61">
        <f t="array" ref="CW163">SUM(IF($BY163:$CP163&gt;20,1,0))</f>
        <v>4</v>
      </c>
      <c r="CX163" s="61">
        <f t="shared" si="130"/>
        <v>22.222222222222221</v>
      </c>
      <c r="CY163" s="61">
        <f t="array" ref="CY163">SUM(IF(BY163:CP163&gt;40,1,0))</f>
        <v>2</v>
      </c>
      <c r="CZ163" s="61">
        <f t="shared" si="131"/>
        <v>11.111111111111111</v>
      </c>
      <c r="DA163" s="61">
        <v>-0.32230758102193297</v>
      </c>
      <c r="DB163" s="61">
        <v>-0.21674721189589324</v>
      </c>
      <c r="DC163" s="61">
        <f t="shared" si="132"/>
        <v>-0.2695273964589131</v>
      </c>
      <c r="DD163" s="61">
        <f t="shared" si="133"/>
        <v>-0.2695273964589131</v>
      </c>
      <c r="DE163" s="61">
        <f t="shared" si="134"/>
        <v>-0.21674721189589324</v>
      </c>
      <c r="DF163" s="61">
        <f t="shared" si="135"/>
        <v>2</v>
      </c>
      <c r="DG163" s="61">
        <f t="array" ref="DG163">SUM(IF($DA163:$DB163&lt;0,1,0))</f>
        <v>2</v>
      </c>
      <c r="DH163" s="61">
        <f t="shared" si="136"/>
        <v>100</v>
      </c>
      <c r="DI163" s="61">
        <f t="array" ref="DI163">SUM(IF($DA163:$DB163&gt;20,1,0))</f>
        <v>0</v>
      </c>
      <c r="DJ163" s="61">
        <f t="shared" si="137"/>
        <v>0</v>
      </c>
      <c r="DK163" s="61">
        <f t="array" ref="DK163">SUM(IF(DA163:DB163&gt;40,1,0))</f>
        <v>0</v>
      </c>
      <c r="DL163" s="61">
        <f t="shared" si="138"/>
        <v>0</v>
      </c>
      <c r="DM163" s="61">
        <v>3.1951037992462537</v>
      </c>
      <c r="DN163" s="61">
        <v>3.4703163394959997</v>
      </c>
      <c r="DO163" s="61">
        <f t="shared" si="149"/>
        <v>3.3327100693711267</v>
      </c>
      <c r="DP163" s="61">
        <f t="shared" si="150"/>
        <v>3.3327100693711267</v>
      </c>
      <c r="DQ163" s="61">
        <f t="shared" si="151"/>
        <v>3.4703163394959997</v>
      </c>
      <c r="DR163" s="61">
        <f t="shared" si="152"/>
        <v>2</v>
      </c>
      <c r="DS163" s="61">
        <f t="array" ref="DS163">SUM(IF($DM163:$DN163&lt;0,1,0))</f>
        <v>0</v>
      </c>
      <c r="DT163" s="61">
        <f t="shared" si="153"/>
        <v>0</v>
      </c>
      <c r="DU163" s="61">
        <f t="array" ref="DU163">SUM(IF($DM163:$DN163&gt;20,1,0))</f>
        <v>0</v>
      </c>
      <c r="DV163" s="61">
        <f t="shared" si="154"/>
        <v>0</v>
      </c>
      <c r="DW163" s="61">
        <f t="array" ref="DW163">SUM(IF(DM163:DN163&gt;40,1,0))</f>
        <v>0</v>
      </c>
      <c r="DX163" s="61">
        <f t="shared" si="155"/>
        <v>0</v>
      </c>
      <c r="DY163" s="61">
        <f t="shared" si="145"/>
        <v>4.7472576222221132</v>
      </c>
      <c r="DZ163" s="61">
        <f t="shared" si="109"/>
        <v>2.4081243469677291</v>
      </c>
      <c r="EA163" s="61">
        <f t="shared" si="139"/>
        <v>101.02821986442677</v>
      </c>
      <c r="EB163" s="61">
        <f t="shared" si="147"/>
        <v>4.3101366602961058</v>
      </c>
      <c r="EC163" s="61">
        <f t="shared" si="110"/>
        <v>17.199138511426252</v>
      </c>
      <c r="ED163" s="61">
        <f t="shared" si="140"/>
        <v>65</v>
      </c>
      <c r="EE163" s="61">
        <f t="shared" si="140"/>
        <v>21</v>
      </c>
      <c r="EF163" s="61">
        <f t="shared" si="141"/>
        <v>32.307692307692307</v>
      </c>
      <c r="EG163" s="61">
        <f t="shared" si="142"/>
        <v>6</v>
      </c>
      <c r="EH163" s="61">
        <f t="shared" si="143"/>
        <v>9.2307692307692317</v>
      </c>
      <c r="EI163" s="61">
        <f t="shared" si="146"/>
        <v>14.447687728937728</v>
      </c>
      <c r="EJ163" s="61">
        <f t="shared" si="111"/>
        <v>3</v>
      </c>
      <c r="EK163" s="61">
        <f t="shared" si="144"/>
        <v>4.6153846153846159</v>
      </c>
      <c r="EL163" s="84"/>
      <c r="EM163" s="84"/>
      <c r="EN163" s="84"/>
      <c r="EO163" s="84"/>
    </row>
    <row r="164" spans="2:145" x14ac:dyDescent="0.4">
      <c r="B164" s="88">
        <v>1955</v>
      </c>
      <c r="C164" s="61">
        <v>0</v>
      </c>
      <c r="D164" s="61">
        <v>0</v>
      </c>
      <c r="E164" s="61"/>
      <c r="F164" s="61">
        <v>2.3261853528233445</v>
      </c>
      <c r="G164" s="61">
        <v>0</v>
      </c>
      <c r="H164" s="61">
        <v>4.6753246753246831</v>
      </c>
      <c r="I164" s="61">
        <v>6.3694504350412684</v>
      </c>
      <c r="J164" s="61">
        <v>-0.31537229108693499</v>
      </c>
      <c r="K164" s="61">
        <v>5.8622657403465528</v>
      </c>
      <c r="L164" s="61">
        <v>6.1735622770616363</v>
      </c>
      <c r="M164" s="61">
        <v>1.6990356824504997</v>
      </c>
      <c r="N164" s="61">
        <v>0</v>
      </c>
      <c r="O164" s="61">
        <v>3.5714285714285809</v>
      </c>
      <c r="P164" s="61">
        <v>2.5647140515231719</v>
      </c>
      <c r="Q164" s="61">
        <f t="shared" si="105"/>
        <v>2.5328149611471384</v>
      </c>
      <c r="R164" s="61">
        <f t="shared" si="106"/>
        <v>2.3261853528233445</v>
      </c>
      <c r="S164" s="61">
        <f t="shared" si="107"/>
        <v>6.3694504350412684</v>
      </c>
      <c r="T164" s="61">
        <f t="shared" si="108"/>
        <v>13</v>
      </c>
      <c r="U164" s="61">
        <f t="array" ref="U164">SUM(IF($C164:$P164&lt;0,1,0))</f>
        <v>1</v>
      </c>
      <c r="V164" s="61">
        <f t="shared" si="102"/>
        <v>7.6923076923076925</v>
      </c>
      <c r="W164" s="61">
        <f t="array" ref="W164">SUM(IF($C164:$P164&gt;20,1,0))</f>
        <v>0</v>
      </c>
      <c r="X164" s="61">
        <f t="shared" si="103"/>
        <v>0</v>
      </c>
      <c r="Y164" s="61">
        <f t="array" ref="Y164">SUM(IF(C164:P164&gt;40,1,0))</f>
        <v>0</v>
      </c>
      <c r="Z164" s="61">
        <f t="shared" si="104"/>
        <v>0</v>
      </c>
      <c r="AA164" s="61" t="s">
        <v>25</v>
      </c>
      <c r="AB164" s="61">
        <v>0</v>
      </c>
      <c r="AC164" s="61">
        <v>-6.6313071679001236</v>
      </c>
      <c r="AD164" s="61">
        <v>33.976746180927201</v>
      </c>
      <c r="AE164" s="61">
        <v>-1.0227016127509094</v>
      </c>
      <c r="AF164" s="61">
        <v>14.620715681904043</v>
      </c>
      <c r="AG164" s="61">
        <v>-1.3353254272107566</v>
      </c>
      <c r="AH164" s="61">
        <v>3.9432176656151618</v>
      </c>
      <c r="AI164" s="61">
        <v>-1.4558612454800994</v>
      </c>
      <c r="AJ164" s="61">
        <v>-1.3352220412210478</v>
      </c>
      <c r="AK164" s="61">
        <v>12.792917156637195</v>
      </c>
      <c r="AL164" s="61">
        <v>12.851750786045274</v>
      </c>
      <c r="AM164" s="61">
        <f t="shared" si="148"/>
        <v>6.0368118160514488</v>
      </c>
      <c r="AN164" s="61">
        <f t="shared" si="112"/>
        <v>0</v>
      </c>
      <c r="AO164" s="61">
        <f t="shared" si="113"/>
        <v>33.976746180927201</v>
      </c>
      <c r="AP164" s="61">
        <f t="shared" si="114"/>
        <v>12</v>
      </c>
      <c r="AQ164" s="61">
        <f t="array" ref="AQ164">SUM(IF($AA164:$AL164&lt;0,1,0))</f>
        <v>5</v>
      </c>
      <c r="AR164" s="61">
        <f t="shared" si="115"/>
        <v>41.666666666666664</v>
      </c>
      <c r="AS164" s="61">
        <f t="array" ref="AS164">SUM(IF($AA164:$AL164&gt;20,1,0))</f>
        <v>2</v>
      </c>
      <c r="AT164" s="61">
        <f t="shared" si="116"/>
        <v>16.666666666666664</v>
      </c>
      <c r="AU164" s="61">
        <f t="array" ref="AU164">SUM(IF(AA164:AL164&gt;40,1,0))</f>
        <v>1</v>
      </c>
      <c r="AV164" s="61">
        <f t="shared" si="117"/>
        <v>8.3333333333333321</v>
      </c>
      <c r="AW164" s="61">
        <v>1.9049049000566678</v>
      </c>
      <c r="AX164" s="61">
        <v>0.49888611468508598</v>
      </c>
      <c r="AY164" s="61">
        <v>8.4652311360419059</v>
      </c>
      <c r="AZ164" s="61">
        <v>-0.12238709770762335</v>
      </c>
      <c r="BA164" s="61">
        <v>2.8190769293521782</v>
      </c>
      <c r="BB164" s="61">
        <v>1.3428327766327921</v>
      </c>
      <c r="BC164" s="61">
        <v>5.9548694859838127</v>
      </c>
      <c r="BD164" s="61">
        <v>-1.0629506141175833</v>
      </c>
      <c r="BE164" s="61">
        <v>2.0986003308369359</v>
      </c>
      <c r="BF164" s="61">
        <v>-1.943840121426764</v>
      </c>
      <c r="BG164" s="61">
        <v>0.60569580621320496</v>
      </c>
      <c r="BH164" s="61">
        <v>4.162219850586979</v>
      </c>
      <c r="BI164" s="61">
        <v>2.3814251045136148</v>
      </c>
      <c r="BJ164" s="61">
        <v>0</v>
      </c>
      <c r="BK164" s="61">
        <v>2.7807272062554436</v>
      </c>
      <c r="BL164" s="61">
        <v>5.2640129735987173</v>
      </c>
      <c r="BM164" s="61">
        <v>16.133851210038838</v>
      </c>
      <c r="BN164" s="61">
        <v>4.810419126930217</v>
      </c>
      <c r="BO164" s="61">
        <f t="shared" si="118"/>
        <v>3.1163097288041346</v>
      </c>
      <c r="BP164" s="61">
        <f t="shared" si="119"/>
        <v>2.2400127176752753</v>
      </c>
      <c r="BQ164" s="61">
        <f t="shared" si="120"/>
        <v>16.133851210038838</v>
      </c>
      <c r="BR164" s="61">
        <f t="shared" si="121"/>
        <v>18</v>
      </c>
      <c r="BS164" s="61">
        <f t="array" ref="BS164">SUM(IF($AW164:$BN164&lt;0,1,0))</f>
        <v>3</v>
      </c>
      <c r="BT164" s="61">
        <f t="shared" si="122"/>
        <v>16.666666666666668</v>
      </c>
      <c r="BU164" s="61">
        <f t="array" ref="BU164">SUM(IF($AW164:$BN164&gt;20,1,0))</f>
        <v>0</v>
      </c>
      <c r="BV164" s="61">
        <f t="shared" si="123"/>
        <v>0</v>
      </c>
      <c r="BW164" s="61">
        <f t="array" ref="BW164">SUM(IF(AW164:BN164&gt;40,1,0))</f>
        <v>0</v>
      </c>
      <c r="BX164" s="61">
        <f t="shared" si="124"/>
        <v>0</v>
      </c>
      <c r="BY164" s="61">
        <v>7.5688073394495348</v>
      </c>
      <c r="BZ164" s="61">
        <v>98.0510778420186</v>
      </c>
      <c r="CA164" s="61">
        <v>18.333271597809773</v>
      </c>
      <c r="CB164" s="61">
        <v>83.808075674457399</v>
      </c>
      <c r="CC164" s="61">
        <v>1.7580872011251776</v>
      </c>
      <c r="CD164" s="61">
        <v>3.2653183470541016</v>
      </c>
      <c r="CE164" s="61">
        <v>0</v>
      </c>
      <c r="CF164" s="61">
        <v>-0.56972327726532712</v>
      </c>
      <c r="CG164" s="61">
        <v>3.1915578448391129</v>
      </c>
      <c r="CH164" s="61">
        <v>2.0791627476333057</v>
      </c>
      <c r="CI164" s="61">
        <v>5.9846340477153204</v>
      </c>
      <c r="CJ164" s="61">
        <v>12.759694495878778</v>
      </c>
      <c r="CK164" s="61">
        <v>13.322610910065681</v>
      </c>
      <c r="CL164" s="61">
        <v>-0.11290504685558256</v>
      </c>
      <c r="CM164" s="61">
        <v>24.961646110448193</v>
      </c>
      <c r="CN164" s="61">
        <v>4.6104231852844855</v>
      </c>
      <c r="CO164" s="61">
        <v>10.466269841269842</v>
      </c>
      <c r="CP164" s="61">
        <v>1.0172548656468545</v>
      </c>
      <c r="CQ164" s="61">
        <f t="shared" si="125"/>
        <v>16.138625762587516</v>
      </c>
      <c r="CR164" s="61">
        <f t="shared" si="126"/>
        <v>5.2975286164999034</v>
      </c>
      <c r="CS164" s="61">
        <f t="shared" si="127"/>
        <v>98.0510778420186</v>
      </c>
      <c r="CT164" s="61">
        <f t="shared" si="128"/>
        <v>18</v>
      </c>
      <c r="CU164" s="61">
        <f t="array" ref="CU164">SUM(IF($BY164:$CP164&lt;0,1,0))</f>
        <v>2</v>
      </c>
      <c r="CV164" s="61">
        <f t="shared" si="129"/>
        <v>11.111111111111111</v>
      </c>
      <c r="CW164" s="61">
        <f t="array" ref="CW164">SUM(IF($BY164:$CP164&gt;20,1,0))</f>
        <v>3</v>
      </c>
      <c r="CX164" s="61">
        <f t="shared" si="130"/>
        <v>16.666666666666664</v>
      </c>
      <c r="CY164" s="61">
        <f t="array" ref="CY164">SUM(IF(BY164:CP164&gt;40,1,0))</f>
        <v>2</v>
      </c>
      <c r="CZ164" s="61">
        <f t="shared" si="131"/>
        <v>11.111111111111111</v>
      </c>
      <c r="DA164" s="61">
        <v>0.75140003781190268</v>
      </c>
      <c r="DB164" s="61">
        <v>3.2265917602993799E-2</v>
      </c>
      <c r="DC164" s="61">
        <f t="shared" si="132"/>
        <v>0.39183297770744824</v>
      </c>
      <c r="DD164" s="61">
        <f t="shared" si="133"/>
        <v>0.39183297770744824</v>
      </c>
      <c r="DE164" s="61">
        <f t="shared" si="134"/>
        <v>0.75140003781190268</v>
      </c>
      <c r="DF164" s="61">
        <f t="shared" si="135"/>
        <v>2</v>
      </c>
      <c r="DG164" s="61">
        <f t="array" ref="DG164">SUM(IF($DA164:$DB164&lt;0,1,0))</f>
        <v>0</v>
      </c>
      <c r="DH164" s="61">
        <f t="shared" si="136"/>
        <v>0</v>
      </c>
      <c r="DI164" s="61">
        <f t="array" ref="DI164">SUM(IF($DA164:$DB164&gt;20,1,0))</f>
        <v>0</v>
      </c>
      <c r="DJ164" s="61">
        <f t="shared" si="137"/>
        <v>0</v>
      </c>
      <c r="DK164" s="61">
        <f t="array" ref="DK164">SUM(IF(DA164:DB164&gt;40,1,0))</f>
        <v>0</v>
      </c>
      <c r="DL164" s="61">
        <f t="shared" si="138"/>
        <v>0</v>
      </c>
      <c r="DM164" s="61">
        <v>9.8202808833346289</v>
      </c>
      <c r="DN164" s="61">
        <v>2.7499814642258769</v>
      </c>
      <c r="DO164" s="61">
        <f t="shared" si="149"/>
        <v>6.2851311737802531</v>
      </c>
      <c r="DP164" s="61">
        <f t="shared" si="150"/>
        <v>6.2851311737802522</v>
      </c>
      <c r="DQ164" s="61">
        <f t="shared" si="151"/>
        <v>9.8202808833346289</v>
      </c>
      <c r="DR164" s="61">
        <f t="shared" si="152"/>
        <v>2</v>
      </c>
      <c r="DS164" s="61">
        <f t="array" ref="DS164">SUM(IF($DM164:$DN164&lt;0,1,0))</f>
        <v>0</v>
      </c>
      <c r="DT164" s="61">
        <f t="shared" si="153"/>
        <v>0</v>
      </c>
      <c r="DU164" s="61">
        <f t="array" ref="DU164">SUM(IF($DM164:$DN164&gt;20,1,0))</f>
        <v>0</v>
      </c>
      <c r="DV164" s="61">
        <f t="shared" si="154"/>
        <v>0</v>
      </c>
      <c r="DW164" s="61">
        <f t="array" ref="DW164">SUM(IF(DM164:DN164&gt;40,1,0))</f>
        <v>0</v>
      </c>
      <c r="DX164" s="61">
        <f t="shared" si="155"/>
        <v>0</v>
      </c>
      <c r="DY164" s="61">
        <f t="shared" si="145"/>
        <v>7.176160806554746</v>
      </c>
      <c r="DZ164" s="61">
        <f t="shared" si="109"/>
        <v>2.6573477578745246</v>
      </c>
      <c r="EA164" s="61">
        <f t="shared" si="139"/>
        <v>98.0510778420186</v>
      </c>
      <c r="EB164" s="61">
        <f t="shared" si="147"/>
        <v>4.2044651777611248</v>
      </c>
      <c r="EC164" s="61">
        <f t="shared" si="110"/>
        <v>16.617929814295</v>
      </c>
      <c r="ED164" s="61">
        <f t="shared" si="140"/>
        <v>65</v>
      </c>
      <c r="EE164" s="61">
        <f t="shared" si="140"/>
        <v>11</v>
      </c>
      <c r="EF164" s="61">
        <f t="shared" si="141"/>
        <v>16.923076923076923</v>
      </c>
      <c r="EG164" s="61">
        <f t="shared" si="142"/>
        <v>5</v>
      </c>
      <c r="EH164" s="61">
        <f t="shared" si="143"/>
        <v>7.6923076923076925</v>
      </c>
      <c r="EI164" s="61">
        <f t="shared" si="146"/>
        <v>12.290585571835571</v>
      </c>
      <c r="EJ164" s="61">
        <f t="shared" si="111"/>
        <v>3</v>
      </c>
      <c r="EK164" s="61">
        <f t="shared" si="144"/>
        <v>4.6153846153846159</v>
      </c>
      <c r="EL164" s="84"/>
      <c r="EM164" s="84"/>
      <c r="EN164" s="84"/>
      <c r="EO164" s="84"/>
    </row>
    <row r="165" spans="2:145" x14ac:dyDescent="0.4">
      <c r="B165" s="88">
        <v>1956</v>
      </c>
      <c r="C165" s="61">
        <v>1.980198019801982</v>
      </c>
      <c r="D165" s="61">
        <v>3.1578947368421151</v>
      </c>
      <c r="E165" s="61"/>
      <c r="F165" s="61">
        <v>4.5447953301185455</v>
      </c>
      <c r="G165" s="61">
        <v>3.9619293434424989</v>
      </c>
      <c r="H165" s="61">
        <v>1.9851116625310052</v>
      </c>
      <c r="I165" s="61">
        <v>1.7862760862725979</v>
      </c>
      <c r="J165" s="61">
        <v>2.8574812208161271</v>
      </c>
      <c r="K165" s="61">
        <v>5.7147501989338805</v>
      </c>
      <c r="L165" s="61">
        <v>6.8629090673594053</v>
      </c>
      <c r="M165" s="61">
        <v>1.8884462151394406</v>
      </c>
      <c r="N165" s="61">
        <v>4.8075329566854945</v>
      </c>
      <c r="O165" s="61">
        <v>3.1034482758620641</v>
      </c>
      <c r="P165" s="61">
        <v>3.6730693478160248</v>
      </c>
      <c r="Q165" s="61">
        <f t="shared" si="105"/>
        <v>3.5633724970477827</v>
      </c>
      <c r="R165" s="61">
        <f t="shared" si="106"/>
        <v>3.1578947368421151</v>
      </c>
      <c r="S165" s="61">
        <f t="shared" si="107"/>
        <v>6.8629090673594053</v>
      </c>
      <c r="T165" s="61">
        <f t="shared" si="108"/>
        <v>13</v>
      </c>
      <c r="U165" s="61">
        <f t="array" ref="U165">SUM(IF($C165:$P165&lt;0,1,0))</f>
        <v>0</v>
      </c>
      <c r="V165" s="61">
        <f t="shared" si="102"/>
        <v>0</v>
      </c>
      <c r="W165" s="61">
        <f t="array" ref="W165">SUM(IF($C165:$P165&gt;20,1,0))</f>
        <v>0</v>
      </c>
      <c r="X165" s="61">
        <f t="shared" si="103"/>
        <v>0</v>
      </c>
      <c r="Y165" s="61">
        <f t="array" ref="Y165">SUM(IF(C165:P165&gt;40,1,0))</f>
        <v>0</v>
      </c>
      <c r="Z165" s="61">
        <f t="shared" si="104"/>
        <v>0</v>
      </c>
      <c r="AA165" s="61" t="s">
        <v>25</v>
      </c>
      <c r="AB165" s="61">
        <v>4.3480985555079901</v>
      </c>
      <c r="AC165" s="61">
        <v>10.977256823227783</v>
      </c>
      <c r="AD165" s="61">
        <v>6.3118002207922856</v>
      </c>
      <c r="AE165" s="61">
        <v>1.0329757761616312</v>
      </c>
      <c r="AF165" s="61">
        <v>22.846905537459293</v>
      </c>
      <c r="AG165" s="61">
        <v>3.2968467498221279</v>
      </c>
      <c r="AH165" s="61">
        <v>6.6767830045523446</v>
      </c>
      <c r="AI165" s="61">
        <v>2.8292141668838378</v>
      </c>
      <c r="AJ165" s="61">
        <v>3.2966559659107206</v>
      </c>
      <c r="AK165" s="61">
        <v>12.930715359568467</v>
      </c>
      <c r="AL165" s="61">
        <v>6.5419789676772488</v>
      </c>
      <c r="AM165" s="61">
        <f t="shared" si="148"/>
        <v>7.3717482843239761</v>
      </c>
      <c r="AN165" s="61">
        <f t="shared" si="112"/>
        <v>6.3118002207922856</v>
      </c>
      <c r="AO165" s="61">
        <f t="shared" si="113"/>
        <v>22.846905537459293</v>
      </c>
      <c r="AP165" s="61">
        <f t="shared" si="114"/>
        <v>12</v>
      </c>
      <c r="AQ165" s="61">
        <f t="array" ref="AQ165">SUM(IF($AA165:$AL165&lt;0,1,0))</f>
        <v>0</v>
      </c>
      <c r="AR165" s="61">
        <f t="shared" si="115"/>
        <v>0</v>
      </c>
      <c r="AS165" s="61">
        <f t="array" ref="AS165">SUM(IF($AA165:$AL165&gt;20,1,0))</f>
        <v>2</v>
      </c>
      <c r="AT165" s="61">
        <f t="shared" si="116"/>
        <v>16.666666666666664</v>
      </c>
      <c r="AU165" s="61">
        <f t="array" ref="AU165">SUM(IF(AA165:AL165&gt;40,1,0))</f>
        <v>1</v>
      </c>
      <c r="AV165" s="61">
        <f t="shared" si="117"/>
        <v>8.3333333333333321</v>
      </c>
      <c r="AW165" s="61">
        <v>3.7381178707224341</v>
      </c>
      <c r="AX165" s="61">
        <v>3.0502808433945248</v>
      </c>
      <c r="AY165" s="61">
        <v>3.797275814017377</v>
      </c>
      <c r="AZ165" s="61">
        <v>14.290379362296365</v>
      </c>
      <c r="BA165" s="61">
        <v>4.6699891189102276</v>
      </c>
      <c r="BB165" s="61">
        <v>1.6374531467501594</v>
      </c>
      <c r="BC165" s="61">
        <v>0.79927154997976713</v>
      </c>
      <c r="BD165" s="61">
        <v>12.90252894752002</v>
      </c>
      <c r="BE165" s="61">
        <v>3.175585513420244</v>
      </c>
      <c r="BF165" s="61">
        <v>4.8326178485924141</v>
      </c>
      <c r="BG165" s="61">
        <v>3.9426093064610126</v>
      </c>
      <c r="BH165" s="61">
        <v>-1</v>
      </c>
      <c r="BI165" s="61">
        <v>2.2598882892328813</v>
      </c>
      <c r="BJ165" s="61">
        <v>2.4999999999999911</v>
      </c>
      <c r="BK165" s="61">
        <v>5.5235060485124272</v>
      </c>
      <c r="BL165" s="61">
        <v>4.3900098711506805</v>
      </c>
      <c r="BM165" s="61">
        <v>6.9205042449189698</v>
      </c>
      <c r="BN165" s="61">
        <v>3.0951276446119134</v>
      </c>
      <c r="BO165" s="61">
        <f t="shared" si="118"/>
        <v>4.4736191900273008</v>
      </c>
      <c r="BP165" s="61">
        <f t="shared" si="119"/>
        <v>3.7676968423699053</v>
      </c>
      <c r="BQ165" s="61">
        <f t="shared" si="120"/>
        <v>14.290379362296365</v>
      </c>
      <c r="BR165" s="61">
        <f t="shared" si="121"/>
        <v>18</v>
      </c>
      <c r="BS165" s="61">
        <f t="array" ref="BS165">SUM(IF($AW165:$BN165&lt;0,1,0))</f>
        <v>1</v>
      </c>
      <c r="BT165" s="61">
        <f t="shared" si="122"/>
        <v>5.5555555555555554</v>
      </c>
      <c r="BU165" s="61">
        <f t="array" ref="BU165">SUM(IF($AW165:$BN165&gt;20,1,0))</f>
        <v>0</v>
      </c>
      <c r="BV165" s="61">
        <f t="shared" si="123"/>
        <v>0</v>
      </c>
      <c r="BW165" s="61">
        <f t="array" ref="BW165">SUM(IF(AW165:BN165&gt;40,1,0))</f>
        <v>0</v>
      </c>
      <c r="BX165" s="61">
        <f t="shared" si="124"/>
        <v>0</v>
      </c>
      <c r="BY165" s="61">
        <v>15.991471215351813</v>
      </c>
      <c r="BZ165" s="61">
        <v>276.42077386831977</v>
      </c>
      <c r="CA165" s="61">
        <v>25.821645519042058</v>
      </c>
      <c r="CB165" s="61">
        <v>37.699852256689496</v>
      </c>
      <c r="CC165" s="61">
        <v>8.0039057194963394</v>
      </c>
      <c r="CD165" s="61">
        <v>-1.0648355469427828E-2</v>
      </c>
      <c r="CE165" s="61">
        <v>1.339503166098388</v>
      </c>
      <c r="CF165" s="61">
        <v>-4.3911235472500696</v>
      </c>
      <c r="CG165" s="61">
        <v>1.5415094054032594</v>
      </c>
      <c r="CH165" s="61">
        <v>0.40318245349962867</v>
      </c>
      <c r="CI165" s="61">
        <v>7.4780618084700601</v>
      </c>
      <c r="CJ165" s="61">
        <v>6.4705659320886539</v>
      </c>
      <c r="CK165" s="61">
        <v>-2.9686575990538033</v>
      </c>
      <c r="CL165" s="61">
        <v>-0.42952413247427934</v>
      </c>
      <c r="CM165" s="61">
        <v>19.411535339392593</v>
      </c>
      <c r="CN165" s="61">
        <v>5.811819888219353</v>
      </c>
      <c r="CO165" s="61">
        <v>7.6707317073170778</v>
      </c>
      <c r="CP165" s="61">
        <v>0.81233622736533506</v>
      </c>
      <c r="CQ165" s="61">
        <f t="shared" si="125"/>
        <v>22.615385604028127</v>
      </c>
      <c r="CR165" s="61">
        <f t="shared" si="126"/>
        <v>6.1411929101540039</v>
      </c>
      <c r="CS165" s="61">
        <f t="shared" si="127"/>
        <v>276.42077386831977</v>
      </c>
      <c r="CT165" s="61">
        <f t="shared" si="128"/>
        <v>18</v>
      </c>
      <c r="CU165" s="61">
        <f t="array" ref="CU165">SUM(IF($BY165:$CP165&lt;0,1,0))</f>
        <v>4</v>
      </c>
      <c r="CV165" s="61">
        <f t="shared" si="129"/>
        <v>22.222222222222221</v>
      </c>
      <c r="CW165" s="61">
        <f t="array" ref="CW165">SUM(IF($BY165:$CP165&gt;20,1,0))</f>
        <v>3</v>
      </c>
      <c r="CX165" s="61">
        <f t="shared" si="130"/>
        <v>16.666666666666664</v>
      </c>
      <c r="CY165" s="61">
        <f t="array" ref="CY165">SUM(IF(BY165:CP165&gt;40,1,0))</f>
        <v>1</v>
      </c>
      <c r="CZ165" s="61">
        <f t="shared" si="131"/>
        <v>5.5555555555555554</v>
      </c>
      <c r="DA165" s="61">
        <v>2.5934456014735869</v>
      </c>
      <c r="DB165" s="61">
        <v>2.2725373134328404</v>
      </c>
      <c r="DC165" s="61">
        <f t="shared" si="132"/>
        <v>2.4329914574532134</v>
      </c>
      <c r="DD165" s="61">
        <f t="shared" si="133"/>
        <v>2.4329914574532134</v>
      </c>
      <c r="DE165" s="61">
        <f t="shared" si="134"/>
        <v>2.5934456014735869</v>
      </c>
      <c r="DF165" s="61">
        <f t="shared" si="135"/>
        <v>2</v>
      </c>
      <c r="DG165" s="61">
        <f t="array" ref="DG165">SUM(IF($DA165:$DB165&lt;0,1,0))</f>
        <v>0</v>
      </c>
      <c r="DH165" s="61">
        <f t="shared" si="136"/>
        <v>0</v>
      </c>
      <c r="DI165" s="61">
        <f t="array" ref="DI165">SUM(IF($DA165:$DB165&gt;20,1,0))</f>
        <v>0</v>
      </c>
      <c r="DJ165" s="61">
        <f t="shared" si="137"/>
        <v>0</v>
      </c>
      <c r="DK165" s="61">
        <f t="array" ref="DK165">SUM(IF(DA165:DB165&gt;40,1,0))</f>
        <v>0</v>
      </c>
      <c r="DL165" s="61">
        <f t="shared" si="138"/>
        <v>0</v>
      </c>
      <c r="DM165" s="61">
        <v>6.0407200872356057</v>
      </c>
      <c r="DN165" s="61">
        <v>3.544890612894235</v>
      </c>
      <c r="DO165" s="61">
        <f t="shared" si="149"/>
        <v>4.7928053500649206</v>
      </c>
      <c r="DP165" s="61">
        <f t="shared" si="150"/>
        <v>4.7928053500649206</v>
      </c>
      <c r="DQ165" s="61">
        <f t="shared" si="151"/>
        <v>6.0407200872356057</v>
      </c>
      <c r="DR165" s="61">
        <f t="shared" si="152"/>
        <v>2</v>
      </c>
      <c r="DS165" s="61">
        <f t="array" ref="DS165">SUM(IF($DM165:$DN165&lt;0,1,0))</f>
        <v>0</v>
      </c>
      <c r="DT165" s="61">
        <f t="shared" si="153"/>
        <v>0</v>
      </c>
      <c r="DU165" s="61">
        <f t="array" ref="DU165">SUM(IF($DM165:$DN165&gt;20,1,0))</f>
        <v>0</v>
      </c>
      <c r="DV165" s="61">
        <f t="shared" si="154"/>
        <v>0</v>
      </c>
      <c r="DW165" s="61">
        <f t="array" ref="DW165">SUM(IF(DM165:DN165&gt;40,1,0))</f>
        <v>0</v>
      </c>
      <c r="DX165" s="61">
        <f t="shared" si="155"/>
        <v>0</v>
      </c>
      <c r="DY165" s="61">
        <f t="shared" si="145"/>
        <v>9.8354180233940447</v>
      </c>
      <c r="DZ165" s="61">
        <f t="shared" si="109"/>
        <v>3.7676968423699053</v>
      </c>
      <c r="EA165" s="61">
        <f t="shared" si="139"/>
        <v>276.42077386831977</v>
      </c>
      <c r="EB165" s="61">
        <f t="shared" si="147"/>
        <v>3.9086608835556071</v>
      </c>
      <c r="EC165" s="61">
        <f t="shared" si="110"/>
        <v>34.519482077653436</v>
      </c>
      <c r="ED165" s="61">
        <f t="shared" si="140"/>
        <v>65</v>
      </c>
      <c r="EE165" s="61">
        <f t="shared" si="140"/>
        <v>5</v>
      </c>
      <c r="EF165" s="61">
        <f t="shared" si="141"/>
        <v>7.6923076923076925</v>
      </c>
      <c r="EG165" s="61">
        <f t="shared" si="142"/>
        <v>5</v>
      </c>
      <c r="EH165" s="61">
        <f t="shared" si="143"/>
        <v>7.6923076923076925</v>
      </c>
      <c r="EI165" s="61">
        <f t="shared" si="146"/>
        <v>10.662583943833946</v>
      </c>
      <c r="EJ165" s="61">
        <f t="shared" si="111"/>
        <v>2</v>
      </c>
      <c r="EK165" s="61">
        <f t="shared" si="144"/>
        <v>3.0769230769230771</v>
      </c>
      <c r="EL165" s="84"/>
      <c r="EM165" s="84"/>
      <c r="EN165" s="84"/>
      <c r="EO165" s="84"/>
    </row>
    <row r="166" spans="2:145" x14ac:dyDescent="0.4">
      <c r="B166" s="88">
        <v>1957</v>
      </c>
      <c r="C166" s="61">
        <v>2.9126213592232997</v>
      </c>
      <c r="D166" s="61">
        <v>1.0204081632652962</v>
      </c>
      <c r="E166" s="61">
        <v>6.8181818181818121</v>
      </c>
      <c r="F166" s="61">
        <v>13.043402868092047</v>
      </c>
      <c r="G166" s="61">
        <v>3.249231915091698</v>
      </c>
      <c r="H166" s="61">
        <v>-0.97323600973235425</v>
      </c>
      <c r="I166" s="61">
        <v>2.6306751837351428</v>
      </c>
      <c r="J166" s="61">
        <v>-0.92603253450006529</v>
      </c>
      <c r="K166" s="61">
        <v>2.3172429422429475</v>
      </c>
      <c r="L166" s="61">
        <v>1.5463968465591096</v>
      </c>
      <c r="M166" s="61">
        <v>3.2637313938635586</v>
      </c>
      <c r="N166" s="61">
        <v>5.5048443205013964</v>
      </c>
      <c r="O166" s="61">
        <v>3.177257525083621</v>
      </c>
      <c r="P166" s="61">
        <v>3.8428812055065009</v>
      </c>
      <c r="Q166" s="61">
        <f t="shared" si="105"/>
        <v>3.3876862140795718</v>
      </c>
      <c r="R166" s="61">
        <f t="shared" si="106"/>
        <v>3.0449394421534604</v>
      </c>
      <c r="S166" s="61">
        <f t="shared" si="107"/>
        <v>13.043402868092047</v>
      </c>
      <c r="T166" s="61">
        <f t="shared" si="108"/>
        <v>14</v>
      </c>
      <c r="U166" s="61">
        <f t="array" ref="U166">SUM(IF($C166:$P166&lt;0,1,0))</f>
        <v>2</v>
      </c>
      <c r="V166" s="61">
        <f t="shared" si="102"/>
        <v>14.285714285714286</v>
      </c>
      <c r="W166" s="61">
        <f t="array" ref="W166">SUM(IF($C166:$P166&gt;20,1,0))</f>
        <v>0</v>
      </c>
      <c r="X166" s="61">
        <f t="shared" si="103"/>
        <v>0</v>
      </c>
      <c r="Y166" s="61">
        <f t="array" ref="Y166">SUM(IF(C166:P166&gt;40,1,0))</f>
        <v>0</v>
      </c>
      <c r="Z166" s="61">
        <f t="shared" si="104"/>
        <v>0</v>
      </c>
      <c r="AA166" s="61" t="s">
        <v>25</v>
      </c>
      <c r="AB166" s="61">
        <v>-7.0706464076231681</v>
      </c>
      <c r="AC166" s="61">
        <v>4.3048504298221184</v>
      </c>
      <c r="AD166" s="61">
        <v>32.567915415475881</v>
      </c>
      <c r="AE166" s="61">
        <v>2.7307170763347544</v>
      </c>
      <c r="AF166" s="61">
        <v>-1.4708006430086429</v>
      </c>
      <c r="AG166" s="61">
        <v>2.9256024971881311</v>
      </c>
      <c r="AH166" s="61">
        <v>6.1166429587482085</v>
      </c>
      <c r="AI166" s="61">
        <v>2.2994392178868095</v>
      </c>
      <c r="AJ166" s="61">
        <v>2.9254217594226954</v>
      </c>
      <c r="AK166" s="61">
        <v>1.5265949974244686</v>
      </c>
      <c r="AL166" s="61">
        <v>0</v>
      </c>
      <c r="AM166" s="61">
        <f t="shared" si="148"/>
        <v>4.2596124819701142</v>
      </c>
      <c r="AN166" s="61">
        <f t="shared" si="112"/>
        <v>2.7307170763347544</v>
      </c>
      <c r="AO166" s="61">
        <f t="shared" si="113"/>
        <v>32.567915415475881</v>
      </c>
      <c r="AP166" s="61">
        <f t="shared" si="114"/>
        <v>12</v>
      </c>
      <c r="AQ166" s="61">
        <f t="array" ref="AQ166">SUM(IF($AA166:$AL166&lt;0,1,0))</f>
        <v>2</v>
      </c>
      <c r="AR166" s="61">
        <f t="shared" si="115"/>
        <v>16.666666666666668</v>
      </c>
      <c r="AS166" s="61">
        <f t="array" ref="AS166">SUM(IF($AA166:$AL166&gt;20,1,0))</f>
        <v>2</v>
      </c>
      <c r="AT166" s="61">
        <f t="shared" si="116"/>
        <v>16.666666666666664</v>
      </c>
      <c r="AU166" s="61">
        <f t="array" ref="AU166">SUM(IF(AA166:AL166&gt;40,1,0))</f>
        <v>1</v>
      </c>
      <c r="AV166" s="61">
        <f t="shared" si="117"/>
        <v>8.3333333333333321</v>
      </c>
      <c r="AW166" s="61">
        <v>0.97404531189151677</v>
      </c>
      <c r="AX166" s="61">
        <v>3.0082058404188028</v>
      </c>
      <c r="AY166" s="61">
        <v>0</v>
      </c>
      <c r="AZ166" s="61">
        <v>10.727101137431633</v>
      </c>
      <c r="BA166" s="61">
        <v>12.115492172091763</v>
      </c>
      <c r="BB166" s="61">
        <v>2.1309626072467314</v>
      </c>
      <c r="BC166" s="61">
        <v>3.1165311653116556</v>
      </c>
      <c r="BD166" s="61">
        <v>-9.5235665539894114</v>
      </c>
      <c r="BE166" s="61">
        <v>1.6358402996761052</v>
      </c>
      <c r="BF166" s="61">
        <v>7.1859588333152908</v>
      </c>
      <c r="BG166" s="61">
        <v>2.6444542544895722</v>
      </c>
      <c r="BH166" s="61">
        <v>5.4</v>
      </c>
      <c r="BI166" s="61">
        <v>0.8127115923531204</v>
      </c>
      <c r="BJ166" s="61">
        <v>5.4634146341463463</v>
      </c>
      <c r="BK166" s="61">
        <v>12.351860475700491</v>
      </c>
      <c r="BL166" s="61">
        <v>4.2056101331364353</v>
      </c>
      <c r="BM166" s="61">
        <v>13.666987487969189</v>
      </c>
      <c r="BN166" s="61">
        <v>4.1497996956099348</v>
      </c>
      <c r="BO166" s="61">
        <f t="shared" si="118"/>
        <v>4.4480782825999547</v>
      </c>
      <c r="BP166" s="61">
        <f t="shared" si="119"/>
        <v>3.633165430460795</v>
      </c>
      <c r="BQ166" s="61">
        <f t="shared" si="120"/>
        <v>13.666987487969189</v>
      </c>
      <c r="BR166" s="61">
        <f t="shared" si="121"/>
        <v>18</v>
      </c>
      <c r="BS166" s="61">
        <f t="array" ref="BS166">SUM(IF($AW166:$BN166&lt;0,1,0))</f>
        <v>1</v>
      </c>
      <c r="BT166" s="61">
        <f t="shared" si="122"/>
        <v>5.5555555555555554</v>
      </c>
      <c r="BU166" s="61">
        <f t="array" ref="BU166">SUM(IF($AW166:$BN166&gt;20,1,0))</f>
        <v>0</v>
      </c>
      <c r="BV166" s="61">
        <f t="shared" si="123"/>
        <v>0</v>
      </c>
      <c r="BW166" s="61">
        <f t="array" ref="BW166">SUM(IF(AW166:BN166&gt;40,1,0))</f>
        <v>0</v>
      </c>
      <c r="BX166" s="61">
        <f t="shared" si="124"/>
        <v>0</v>
      </c>
      <c r="BY166" s="61">
        <v>21.691176470588232</v>
      </c>
      <c r="BZ166" s="61">
        <v>82.510270764863094</v>
      </c>
      <c r="CA166" s="61">
        <v>13.805956497751437</v>
      </c>
      <c r="CB166" s="61">
        <v>24.617176797644518</v>
      </c>
      <c r="CC166" s="61">
        <v>18.500897628742422</v>
      </c>
      <c r="CD166" s="61">
        <v>3.4616819836159785</v>
      </c>
      <c r="CE166" s="61">
        <v>4.8425859168469199</v>
      </c>
      <c r="CF166" s="61">
        <v>4.900589045477366</v>
      </c>
      <c r="CG166" s="61">
        <v>-0.48449261085171624</v>
      </c>
      <c r="CH166" s="61">
        <v>-0.98180200611980806</v>
      </c>
      <c r="CI166" s="61">
        <v>-3.1238906638267672</v>
      </c>
      <c r="CJ166" s="61">
        <v>13.090205288767827</v>
      </c>
      <c r="CK166" s="61">
        <v>-3.998049731838127</v>
      </c>
      <c r="CL166" s="61">
        <v>9.0816210693600574E-2</v>
      </c>
      <c r="CM166" s="61">
        <v>15.443658437529107</v>
      </c>
      <c r="CN166" s="61">
        <v>8.1388270815992652</v>
      </c>
      <c r="CO166" s="61">
        <v>12.996941896024454</v>
      </c>
      <c r="CP166" s="61">
        <v>-0.45213110245518279</v>
      </c>
      <c r="CQ166" s="61">
        <f t="shared" si="125"/>
        <v>11.947245439169592</v>
      </c>
      <c r="CR166" s="61">
        <f t="shared" si="126"/>
        <v>6.5197080635383156</v>
      </c>
      <c r="CS166" s="61">
        <f t="shared" si="127"/>
        <v>82.510270764863094</v>
      </c>
      <c r="CT166" s="61">
        <f t="shared" si="128"/>
        <v>18</v>
      </c>
      <c r="CU166" s="61">
        <f t="array" ref="CU166">SUM(IF($BY166:$CP166&lt;0,1,0))</f>
        <v>5</v>
      </c>
      <c r="CV166" s="61">
        <f t="shared" si="129"/>
        <v>27.777777777777779</v>
      </c>
      <c r="CW166" s="61">
        <f t="array" ref="CW166">SUM(IF($BY166:$CP166&gt;20,1,0))</f>
        <v>3</v>
      </c>
      <c r="CX166" s="61">
        <f t="shared" si="130"/>
        <v>16.666666666666664</v>
      </c>
      <c r="CY166" s="61">
        <f t="array" ref="CY166">SUM(IF(BY166:CP166&gt;40,1,0))</f>
        <v>1</v>
      </c>
      <c r="CZ166" s="61">
        <f t="shared" si="131"/>
        <v>5.5555555555555554</v>
      </c>
      <c r="DA166" s="61">
        <v>1.6642447614102058</v>
      </c>
      <c r="DB166" s="61">
        <v>3.1392753623188381</v>
      </c>
      <c r="DC166" s="61">
        <f t="shared" si="132"/>
        <v>2.4017600618645218</v>
      </c>
      <c r="DD166" s="61">
        <f t="shared" si="133"/>
        <v>2.4017600618645218</v>
      </c>
      <c r="DE166" s="61">
        <f t="shared" si="134"/>
        <v>3.1392753623188381</v>
      </c>
      <c r="DF166" s="61">
        <f t="shared" si="135"/>
        <v>2</v>
      </c>
      <c r="DG166" s="61">
        <f t="array" ref="DG166">SUM(IF($DA166:$DB166&lt;0,1,0))</f>
        <v>0</v>
      </c>
      <c r="DH166" s="61">
        <f t="shared" si="136"/>
        <v>0</v>
      </c>
      <c r="DI166" s="61">
        <f t="array" ref="DI166">SUM(IF($DA166:$DB166&gt;20,1,0))</f>
        <v>0</v>
      </c>
      <c r="DJ166" s="61">
        <f t="shared" si="137"/>
        <v>0</v>
      </c>
      <c r="DK166" s="61">
        <f t="array" ref="DK166">SUM(IF(DA166:DB166&gt;40,1,0))</f>
        <v>0</v>
      </c>
      <c r="DL166" s="61">
        <f t="shared" si="138"/>
        <v>0</v>
      </c>
      <c r="DM166" s="61">
        <v>-7.0953359891221979E-2</v>
      </c>
      <c r="DN166" s="61">
        <v>1.8318875197916071</v>
      </c>
      <c r="DO166" s="61">
        <f t="shared" si="149"/>
        <v>0.88046707995019258</v>
      </c>
      <c r="DP166" s="61">
        <f t="shared" si="150"/>
        <v>0.88046707995019258</v>
      </c>
      <c r="DQ166" s="61">
        <f t="shared" si="151"/>
        <v>1.8318875197916071</v>
      </c>
      <c r="DR166" s="61">
        <f t="shared" si="152"/>
        <v>2</v>
      </c>
      <c r="DS166" s="61">
        <f t="array" ref="DS166">SUM(IF($DM166:$DN166&lt;0,1,0))</f>
        <v>1</v>
      </c>
      <c r="DT166" s="61">
        <f t="shared" si="153"/>
        <v>50</v>
      </c>
      <c r="DU166" s="61">
        <f t="array" ref="DU166">SUM(IF($DM166:$DN166&gt;20,1,0))</f>
        <v>0</v>
      </c>
      <c r="DV166" s="61">
        <f t="shared" si="154"/>
        <v>0</v>
      </c>
      <c r="DW166" s="61">
        <f t="array" ref="DW166">SUM(IF(DM166:DN166&gt;40,1,0))</f>
        <v>0</v>
      </c>
      <c r="DX166" s="61">
        <f t="shared" si="155"/>
        <v>0</v>
      </c>
      <c r="DY166" s="61">
        <f t="shared" si="145"/>
        <v>6.0917480857579456</v>
      </c>
      <c r="DZ166" s="61">
        <f t="shared" si="109"/>
        <v>3.1165311653116556</v>
      </c>
      <c r="EA166" s="61">
        <f t="shared" si="139"/>
        <v>82.510270764863094</v>
      </c>
      <c r="EB166" s="61">
        <f t="shared" si="147"/>
        <v>2.6540386579549664</v>
      </c>
      <c r="EC166" s="61">
        <f t="shared" si="110"/>
        <v>11.953593976182034</v>
      </c>
      <c r="ED166" s="61">
        <f t="shared" si="140"/>
        <v>66</v>
      </c>
      <c r="EE166" s="61">
        <f t="shared" si="140"/>
        <v>11</v>
      </c>
      <c r="EF166" s="61">
        <f t="shared" si="141"/>
        <v>16.666666666666668</v>
      </c>
      <c r="EG166" s="61">
        <f t="shared" si="142"/>
        <v>5</v>
      </c>
      <c r="EH166" s="61">
        <f t="shared" si="143"/>
        <v>7.5757575757575761</v>
      </c>
      <c r="EI166" s="61">
        <f t="shared" si="146"/>
        <v>8.750607031857033</v>
      </c>
      <c r="EJ166" s="61">
        <f t="shared" si="111"/>
        <v>2</v>
      </c>
      <c r="EK166" s="61">
        <f t="shared" si="144"/>
        <v>3.0303030303030303</v>
      </c>
      <c r="EL166" s="84"/>
      <c r="EM166" s="84"/>
      <c r="EN166" s="84"/>
      <c r="EO166" s="84"/>
    </row>
    <row r="167" spans="2:145" x14ac:dyDescent="0.4">
      <c r="B167" s="88">
        <v>1958</v>
      </c>
      <c r="C167" s="61">
        <v>12.264150943396235</v>
      </c>
      <c r="D167" s="61">
        <v>2.020202020202011</v>
      </c>
      <c r="E167" s="61">
        <v>12.765957446808507</v>
      </c>
      <c r="F167" s="61">
        <v>21.15476062646685</v>
      </c>
      <c r="G167" s="61">
        <v>-1.3405470393748113</v>
      </c>
      <c r="H167" s="61">
        <v>1.7199017199017181</v>
      </c>
      <c r="I167" s="61">
        <v>0</v>
      </c>
      <c r="J167" s="61">
        <v>0.62257196931965186</v>
      </c>
      <c r="K167" s="61">
        <v>4.3839734208756855</v>
      </c>
      <c r="L167" s="61">
        <v>-3.3999901377970883</v>
      </c>
      <c r="M167" s="61">
        <v>3.1605785979350207</v>
      </c>
      <c r="N167" s="61">
        <v>5.2169410931187912</v>
      </c>
      <c r="O167" s="61">
        <v>1.1345218800648205</v>
      </c>
      <c r="P167" s="61">
        <v>2.6866955524404279</v>
      </c>
      <c r="Q167" s="61">
        <f t="shared" si="105"/>
        <v>4.4564084352398439</v>
      </c>
      <c r="R167" s="61">
        <f t="shared" si="106"/>
        <v>2.3534487863212195</v>
      </c>
      <c r="S167" s="61">
        <f t="shared" si="107"/>
        <v>21.15476062646685</v>
      </c>
      <c r="T167" s="61">
        <f t="shared" si="108"/>
        <v>14</v>
      </c>
      <c r="U167" s="61">
        <f t="array" ref="U167">SUM(IF($C167:$P167&lt;0,1,0))</f>
        <v>2</v>
      </c>
      <c r="V167" s="61">
        <f t="shared" si="102"/>
        <v>14.285714285714286</v>
      </c>
      <c r="W167" s="61">
        <f t="array" ref="W167">SUM(IF($C167:$P167&gt;20,1,0))</f>
        <v>1</v>
      </c>
      <c r="X167" s="61">
        <f t="shared" si="103"/>
        <v>7.1428571428571423</v>
      </c>
      <c r="Y167" s="61">
        <f t="array" ref="Y167">SUM(IF(C167:P167&gt;40,1,0))</f>
        <v>0</v>
      </c>
      <c r="Z167" s="61">
        <f t="shared" si="104"/>
        <v>0</v>
      </c>
      <c r="AA167" s="61" t="s">
        <v>25</v>
      </c>
      <c r="AB167" s="61">
        <v>5.4339630770556449</v>
      </c>
      <c r="AC167" s="61">
        <v>5.1423078487560065</v>
      </c>
      <c r="AD167" s="61">
        <v>31.575957722879011</v>
      </c>
      <c r="AE167" s="61">
        <v>-0.18655785825092683</v>
      </c>
      <c r="AF167" s="61">
        <v>2.459261463859852</v>
      </c>
      <c r="AG167" s="61">
        <v>-2.3257035869973075</v>
      </c>
      <c r="AH167" s="61">
        <v>-3.7533512064343078</v>
      </c>
      <c r="AI167" s="61">
        <v>2.4518542453450687</v>
      </c>
      <c r="AJ167" s="61">
        <v>-2.3253490049072618</v>
      </c>
      <c r="AK167" s="61">
        <v>1.5036404968207462</v>
      </c>
      <c r="AL167" s="61">
        <v>5.2628443782576193</v>
      </c>
      <c r="AM167" s="61">
        <f t="shared" si="148"/>
        <v>4.1126243251258314</v>
      </c>
      <c r="AN167" s="61">
        <f t="shared" si="112"/>
        <v>2.4518542453450687</v>
      </c>
      <c r="AO167" s="61">
        <f t="shared" si="113"/>
        <v>31.575957722879011</v>
      </c>
      <c r="AP167" s="61">
        <f t="shared" si="114"/>
        <v>12</v>
      </c>
      <c r="AQ167" s="61">
        <f t="array" ref="AQ167">SUM(IF($AA167:$AL167&lt;0,1,0))</f>
        <v>4</v>
      </c>
      <c r="AR167" s="61">
        <f t="shared" si="115"/>
        <v>33.333333333333336</v>
      </c>
      <c r="AS167" s="61">
        <f t="array" ref="AS167">SUM(IF($AA167:$AL167&gt;20,1,0))</f>
        <v>2</v>
      </c>
      <c r="AT167" s="61">
        <f t="shared" si="116"/>
        <v>16.666666666666664</v>
      </c>
      <c r="AU167" s="61">
        <f t="array" ref="AU167">SUM(IF(AA167:AL167&gt;40,1,0))</f>
        <v>1</v>
      </c>
      <c r="AV167" s="61">
        <f t="shared" si="117"/>
        <v>8.3333333333333321</v>
      </c>
      <c r="AW167" s="61">
        <v>1.7700359815055984</v>
      </c>
      <c r="AX167" s="61">
        <v>0.73948649343237305</v>
      </c>
      <c r="AY167" s="61">
        <v>1.2196101974539413</v>
      </c>
      <c r="AZ167" s="61">
        <v>6.642464981118156</v>
      </c>
      <c r="BA167" s="61">
        <v>5.843104354922195</v>
      </c>
      <c r="BB167" s="61">
        <v>1.096451227174156</v>
      </c>
      <c r="BC167" s="61">
        <v>1.0561152479680758</v>
      </c>
      <c r="BD167" s="61">
        <v>0</v>
      </c>
      <c r="BE167" s="61">
        <v>1.8350896898523577</v>
      </c>
      <c r="BF167" s="61">
        <v>0.5565531011285425</v>
      </c>
      <c r="BG167" s="61">
        <v>5.2615346433350698</v>
      </c>
      <c r="BH167" s="61">
        <v>2.7000000000000135</v>
      </c>
      <c r="BI167" s="61">
        <v>1.4816697969839514</v>
      </c>
      <c r="BJ167" s="61">
        <v>-0.27752081406106077</v>
      </c>
      <c r="BK167" s="61">
        <v>12.008685164797278</v>
      </c>
      <c r="BL167" s="61">
        <v>3.2513301293584327</v>
      </c>
      <c r="BM167" s="61">
        <v>25.931414055884844</v>
      </c>
      <c r="BN167" s="61">
        <v>2.0958715623504043</v>
      </c>
      <c r="BO167" s="61">
        <f t="shared" si="118"/>
        <v>4.0673275451780189</v>
      </c>
      <c r="BP167" s="61">
        <f t="shared" si="119"/>
        <v>1.802562835678978</v>
      </c>
      <c r="BQ167" s="61">
        <f t="shared" si="120"/>
        <v>25.931414055884844</v>
      </c>
      <c r="BR167" s="61">
        <f t="shared" si="121"/>
        <v>18</v>
      </c>
      <c r="BS167" s="61">
        <f t="array" ref="BS167">SUM(IF($AW167:$BN167&lt;0,1,0))</f>
        <v>1</v>
      </c>
      <c r="BT167" s="61">
        <f t="shared" si="122"/>
        <v>5.5555555555555554</v>
      </c>
      <c r="BU167" s="61">
        <f t="array" ref="BU167">SUM(IF($AW167:$BN167&gt;20,1,0))</f>
        <v>1</v>
      </c>
      <c r="BV167" s="61">
        <f t="shared" si="123"/>
        <v>5.5555555555555554</v>
      </c>
      <c r="BW167" s="61">
        <f t="array" ref="BW167">SUM(IF(AW167:BN167&gt;40,1,0))</f>
        <v>0</v>
      </c>
      <c r="BX167" s="61">
        <f t="shared" si="124"/>
        <v>0</v>
      </c>
      <c r="BY167" s="61">
        <v>33.383685800604248</v>
      </c>
      <c r="BZ167" s="61">
        <v>48.7989191757691</v>
      </c>
      <c r="CA167" s="61">
        <v>22.622997196718345</v>
      </c>
      <c r="CB167" s="61">
        <v>25.104361153587099</v>
      </c>
      <c r="CC167" s="61">
        <v>9.8639996560800061</v>
      </c>
      <c r="CD167" s="61">
        <v>2.2403539353794582</v>
      </c>
      <c r="CE167" s="61">
        <v>-3.6732094824270782</v>
      </c>
      <c r="CF167" s="61">
        <v>-0.44013991377190703</v>
      </c>
      <c r="CG167" s="61">
        <v>4.1704228467797977</v>
      </c>
      <c r="CH167" s="61">
        <v>1.0248692913808011</v>
      </c>
      <c r="CI167" s="61">
        <v>1.5238002484768929</v>
      </c>
      <c r="CJ167" s="61">
        <v>8.9322782551597566</v>
      </c>
      <c r="CK167" s="61">
        <v>5.2691721686134896</v>
      </c>
      <c r="CL167" s="61">
        <v>-0.28354315526822882</v>
      </c>
      <c r="CM167" s="61">
        <v>5.3371349617450718</v>
      </c>
      <c r="CN167" s="61">
        <v>8.6565566076618321</v>
      </c>
      <c r="CO167" s="61">
        <v>17.316503656709852</v>
      </c>
      <c r="CP167" s="61">
        <v>3.1266687027088529</v>
      </c>
      <c r="CQ167" s="61">
        <f t="shared" si="125"/>
        <v>10.720823950328189</v>
      </c>
      <c r="CR167" s="61">
        <f t="shared" si="126"/>
        <v>5.3031535651792812</v>
      </c>
      <c r="CS167" s="61">
        <f t="shared" si="127"/>
        <v>48.7989191757691</v>
      </c>
      <c r="CT167" s="61">
        <f t="shared" si="128"/>
        <v>18</v>
      </c>
      <c r="CU167" s="61">
        <f t="array" ref="CU167">SUM(IF($BY167:$CP167&lt;0,1,0))</f>
        <v>3</v>
      </c>
      <c r="CV167" s="61">
        <f t="shared" si="129"/>
        <v>16.666666666666668</v>
      </c>
      <c r="CW167" s="61">
        <f t="array" ref="CW167">SUM(IF($BY167:$CP167&gt;20,1,0))</f>
        <v>4</v>
      </c>
      <c r="CX167" s="61">
        <f t="shared" si="130"/>
        <v>22.222222222222221</v>
      </c>
      <c r="CY167" s="61">
        <f t="array" ref="CY167">SUM(IF(BY167:CP167&gt;40,1,0))</f>
        <v>1</v>
      </c>
      <c r="CZ167" s="61">
        <f t="shared" si="131"/>
        <v>5.5555555555555554</v>
      </c>
      <c r="DA167" s="61">
        <v>1.7434425806241485</v>
      </c>
      <c r="DB167" s="61">
        <v>2.3702816901408474</v>
      </c>
      <c r="DC167" s="61">
        <f t="shared" si="132"/>
        <v>2.0568621353824978</v>
      </c>
      <c r="DD167" s="61">
        <f t="shared" si="133"/>
        <v>2.0568621353824978</v>
      </c>
      <c r="DE167" s="61">
        <f t="shared" si="134"/>
        <v>2.3702816901408474</v>
      </c>
      <c r="DF167" s="61">
        <f t="shared" si="135"/>
        <v>2</v>
      </c>
      <c r="DG167" s="61">
        <f t="array" ref="DG167">SUM(IF($DA167:$DB167&lt;0,1,0))</f>
        <v>0</v>
      </c>
      <c r="DH167" s="61">
        <f t="shared" si="136"/>
        <v>0</v>
      </c>
      <c r="DI167" s="61">
        <f t="array" ref="DI167">SUM(IF($DA167:$DB167&gt;20,1,0))</f>
        <v>0</v>
      </c>
      <c r="DJ167" s="61">
        <f t="shared" si="137"/>
        <v>0</v>
      </c>
      <c r="DK167" s="61">
        <f t="array" ref="DK167">SUM(IF(DA167:DB167&gt;40,1,0))</f>
        <v>0</v>
      </c>
      <c r="DL167" s="61">
        <f t="shared" si="138"/>
        <v>0</v>
      </c>
      <c r="DM167" s="61">
        <v>9.9413679020777357E-2</v>
      </c>
      <c r="DN167" s="61">
        <v>5.4317598622361869</v>
      </c>
      <c r="DO167" s="61">
        <f t="shared" si="149"/>
        <v>2.7655867706284822</v>
      </c>
      <c r="DP167" s="61">
        <f t="shared" si="150"/>
        <v>2.7655867706284818</v>
      </c>
      <c r="DQ167" s="61">
        <f t="shared" si="151"/>
        <v>5.4317598622361869</v>
      </c>
      <c r="DR167" s="61">
        <f t="shared" si="152"/>
        <v>2</v>
      </c>
      <c r="DS167" s="61">
        <f t="array" ref="DS167">SUM(IF($DM167:$DN167&lt;0,1,0))</f>
        <v>0</v>
      </c>
      <c r="DT167" s="61">
        <f t="shared" si="153"/>
        <v>0</v>
      </c>
      <c r="DU167" s="61">
        <f t="array" ref="DU167">SUM(IF($DM167:$DN167&gt;20,1,0))</f>
        <v>0</v>
      </c>
      <c r="DV167" s="61">
        <f t="shared" si="154"/>
        <v>0</v>
      </c>
      <c r="DW167" s="61">
        <f t="array" ref="DW167">SUM(IF(DM167:DN167&gt;40,1,0))</f>
        <v>0</v>
      </c>
      <c r="DX167" s="61">
        <f t="shared" si="155"/>
        <v>0</v>
      </c>
      <c r="DY167" s="61">
        <f t="shared" si="145"/>
        <v>5.8993878523211638</v>
      </c>
      <c r="DZ167" s="61">
        <f t="shared" si="109"/>
        <v>2.4518542453450687</v>
      </c>
      <c r="EA167" s="61">
        <f t="shared" si="139"/>
        <v>48.7989191757691</v>
      </c>
      <c r="EB167" s="61">
        <f t="shared" si="147"/>
        <v>2.5418476988458107</v>
      </c>
      <c r="EC167" s="61">
        <f t="shared" si="110"/>
        <v>9.6793527518411846</v>
      </c>
      <c r="ED167" s="61">
        <f t="shared" si="140"/>
        <v>66</v>
      </c>
      <c r="EE167" s="61">
        <f t="shared" si="140"/>
        <v>10</v>
      </c>
      <c r="EF167" s="61">
        <f t="shared" si="141"/>
        <v>15.151515151515152</v>
      </c>
      <c r="EG167" s="61">
        <f t="shared" si="142"/>
        <v>8</v>
      </c>
      <c r="EH167" s="61">
        <f t="shared" si="143"/>
        <v>12.121212121212121</v>
      </c>
      <c r="EI167" s="61">
        <f t="shared" si="146"/>
        <v>9.208309052059052</v>
      </c>
      <c r="EJ167" s="61">
        <f t="shared" si="111"/>
        <v>2</v>
      </c>
      <c r="EK167" s="61">
        <f t="shared" si="144"/>
        <v>3.0303030303030303</v>
      </c>
      <c r="EL167" s="84"/>
      <c r="EM167" s="84"/>
      <c r="EN167" s="84"/>
      <c r="EO167" s="84"/>
    </row>
    <row r="168" spans="2:145" x14ac:dyDescent="0.4">
      <c r="B168" s="88">
        <v>1959</v>
      </c>
      <c r="C168" s="61">
        <v>9.2436974789915851</v>
      </c>
      <c r="D168" s="61">
        <v>0</v>
      </c>
      <c r="E168" s="61">
        <v>3.7735849056603765</v>
      </c>
      <c r="F168" s="61">
        <v>6.3482818870122237</v>
      </c>
      <c r="G168" s="61">
        <v>0.69461369729466715</v>
      </c>
      <c r="H168" s="61">
        <v>2.8985507246376807</v>
      </c>
      <c r="I168" s="61">
        <v>0.85664569669388069</v>
      </c>
      <c r="J168" s="61">
        <v>-0.61871999208039652</v>
      </c>
      <c r="K168" s="61">
        <v>-2.1711618178649119</v>
      </c>
      <c r="L168" s="61">
        <v>4.7075968808127913</v>
      </c>
      <c r="M168" s="61">
        <v>0.78551327541905769</v>
      </c>
      <c r="N168" s="61">
        <v>-8.2642166669904018</v>
      </c>
      <c r="O168" s="61">
        <v>2.0833333333333481</v>
      </c>
      <c r="P168" s="61">
        <v>3.096326543514623</v>
      </c>
      <c r="Q168" s="61">
        <f t="shared" si="105"/>
        <v>1.6738604247453226</v>
      </c>
      <c r="R168" s="61">
        <f t="shared" si="106"/>
        <v>1.4699895150136144</v>
      </c>
      <c r="S168" s="61">
        <f t="shared" si="107"/>
        <v>9.2436974789915851</v>
      </c>
      <c r="T168" s="61">
        <f t="shared" si="108"/>
        <v>14</v>
      </c>
      <c r="U168" s="61">
        <f t="array" ref="U168">SUM(IF($C168:$P168&lt;0,1,0))</f>
        <v>3</v>
      </c>
      <c r="V168" s="61">
        <f t="shared" si="102"/>
        <v>21.428571428571427</v>
      </c>
      <c r="W168" s="61">
        <f t="array" ref="W168">SUM(IF($C168:$P168&gt;20,1,0))</f>
        <v>0</v>
      </c>
      <c r="X168" s="61">
        <f t="shared" si="103"/>
        <v>0</v>
      </c>
      <c r="Y168" s="61">
        <f t="array" ref="Y168">SUM(IF(C168:P168&gt;40,1,0))</f>
        <v>0</v>
      </c>
      <c r="Z168" s="61">
        <f t="shared" si="104"/>
        <v>0</v>
      </c>
      <c r="AA168" s="61" t="s">
        <v>25</v>
      </c>
      <c r="AB168" s="61">
        <v>1.0307803896329371</v>
      </c>
      <c r="AC168" s="61">
        <v>4.3300033145563797</v>
      </c>
      <c r="AD168" s="61">
        <v>17.08749683943519</v>
      </c>
      <c r="AE168" s="61">
        <v>1.2703023912401508</v>
      </c>
      <c r="AF168" s="61">
        <v>4.7187492897359089</v>
      </c>
      <c r="AG168" s="61">
        <v>-0.62770264355149119</v>
      </c>
      <c r="AH168" s="61">
        <v>-11.420612813370468</v>
      </c>
      <c r="AI168" s="61">
        <v>-5.640398836440963E-3</v>
      </c>
      <c r="AJ168" s="61">
        <v>-0.62794305101242365</v>
      </c>
      <c r="AK168" s="61">
        <v>10.194940505170514</v>
      </c>
      <c r="AL168" s="61">
        <v>-4.1667138249108708</v>
      </c>
      <c r="AM168" s="61">
        <f t="shared" si="148"/>
        <v>1.9803327270990352</v>
      </c>
      <c r="AN168" s="61">
        <f t="shared" si="112"/>
        <v>1.0307803896329371</v>
      </c>
      <c r="AO168" s="61">
        <f t="shared" si="113"/>
        <v>17.08749683943519</v>
      </c>
      <c r="AP168" s="61">
        <f t="shared" si="114"/>
        <v>12</v>
      </c>
      <c r="AQ168" s="61">
        <f t="array" ref="AQ168">SUM(IF($AA168:$AL168&lt;0,1,0))</f>
        <v>5</v>
      </c>
      <c r="AR168" s="61">
        <f t="shared" si="115"/>
        <v>41.666666666666664</v>
      </c>
      <c r="AS168" s="61">
        <f t="array" ref="AS168">SUM(IF($AA168:$AL168&gt;20,1,0))</f>
        <v>1</v>
      </c>
      <c r="AT168" s="61">
        <f t="shared" si="116"/>
        <v>8.3333333333333321</v>
      </c>
      <c r="AU168" s="61">
        <f t="array" ref="AU168">SUM(IF(AA168:AL168&gt;40,1,0))</f>
        <v>1</v>
      </c>
      <c r="AV168" s="61">
        <f t="shared" si="117"/>
        <v>8.3333333333333321</v>
      </c>
      <c r="AW168" s="61">
        <v>0.47259822017726039</v>
      </c>
      <c r="AX168" s="61">
        <v>1.4269242628524574</v>
      </c>
      <c r="AY168" s="61">
        <v>2.4093628428520151</v>
      </c>
      <c r="AZ168" s="61">
        <v>1.840051332710275</v>
      </c>
      <c r="BA168" s="61">
        <v>3.913342357503224</v>
      </c>
      <c r="BB168" s="61">
        <v>2.1691191211258465</v>
      </c>
      <c r="BC168" s="61">
        <v>2.3261413985744457</v>
      </c>
      <c r="BD168" s="61">
        <v>-1.0531658418982359</v>
      </c>
      <c r="BE168" s="61">
        <v>0.88749511389077129</v>
      </c>
      <c r="BF168" s="61">
        <v>2.243557791246503</v>
      </c>
      <c r="BG168" s="61">
        <v>1.7088786916214216</v>
      </c>
      <c r="BH168" s="61">
        <v>1.0999999999999899</v>
      </c>
      <c r="BI168" s="61">
        <v>1.9004534584367547</v>
      </c>
      <c r="BJ168" s="61">
        <v>-0.4638218923933124</v>
      </c>
      <c r="BK168" s="61">
        <v>5.1390066685713709</v>
      </c>
      <c r="BL168" s="61">
        <v>1.229017453842705</v>
      </c>
      <c r="BM168" s="61">
        <v>32.744999159522607</v>
      </c>
      <c r="BN168" s="61">
        <v>0.20999999999999908</v>
      </c>
      <c r="BO168" s="61">
        <f t="shared" si="118"/>
        <v>3.3446644521464499</v>
      </c>
      <c r="BP168" s="61">
        <f t="shared" si="119"/>
        <v>1.7744650121658483</v>
      </c>
      <c r="BQ168" s="61">
        <f t="shared" si="120"/>
        <v>32.744999159522607</v>
      </c>
      <c r="BR168" s="61">
        <f t="shared" si="121"/>
        <v>18</v>
      </c>
      <c r="BS168" s="61">
        <f t="array" ref="BS168">SUM(IF($AW168:$BN168&lt;0,1,0))</f>
        <v>2</v>
      </c>
      <c r="BT168" s="61">
        <f t="shared" si="122"/>
        <v>11.111111111111111</v>
      </c>
      <c r="BU168" s="61">
        <f t="array" ref="BU168">SUM(IF($AW168:$BN168&gt;20,1,0))</f>
        <v>1</v>
      </c>
      <c r="BV168" s="61">
        <f t="shared" si="123"/>
        <v>5.5555555555555554</v>
      </c>
      <c r="BW168" s="61">
        <f t="array" ref="BW168">SUM(IF(AW168:BN168&gt;40,1,0))</f>
        <v>0</v>
      </c>
      <c r="BX168" s="61">
        <f t="shared" si="124"/>
        <v>0</v>
      </c>
      <c r="BY168" s="61">
        <v>123.5560588901472</v>
      </c>
      <c r="BZ168" s="61">
        <v>9.6516620136627278</v>
      </c>
      <c r="CA168" s="61">
        <v>42.78075483174112</v>
      </c>
      <c r="CB168" s="61">
        <v>33.230831404396831</v>
      </c>
      <c r="CC168" s="61">
        <v>5.5044980917326267</v>
      </c>
      <c r="CD168" s="61">
        <v>-0.16953070817601068</v>
      </c>
      <c r="CE168" s="61">
        <v>1.901497193307639</v>
      </c>
      <c r="CF168" s="61">
        <v>0.25579625140633572</v>
      </c>
      <c r="CG168" s="61">
        <v>-0.58494387862382413</v>
      </c>
      <c r="CH168" s="61">
        <v>1.0628236356440538E-2</v>
      </c>
      <c r="CI168" s="61">
        <v>1.0435339363023233</v>
      </c>
      <c r="CJ168" s="61">
        <v>2.3676309287716504</v>
      </c>
      <c r="CK168" s="61">
        <v>-3.0273790857556326</v>
      </c>
      <c r="CL168" s="61">
        <v>0.11373976342128334</v>
      </c>
      <c r="CM168" s="61">
        <v>9.3965071233987914</v>
      </c>
      <c r="CN168" s="61">
        <v>13.622794148997812</v>
      </c>
      <c r="CO168" s="61">
        <v>33.582089552238799</v>
      </c>
      <c r="CP168" s="61">
        <v>3.02280585702816</v>
      </c>
      <c r="CQ168" s="61">
        <f t="shared" si="125"/>
        <v>15.347720808353017</v>
      </c>
      <c r="CR168" s="61">
        <f t="shared" si="126"/>
        <v>2.6952183928999052</v>
      </c>
      <c r="CS168" s="61">
        <f t="shared" si="127"/>
        <v>123.5560588901472</v>
      </c>
      <c r="CT168" s="61">
        <f t="shared" si="128"/>
        <v>18</v>
      </c>
      <c r="CU168" s="61">
        <f t="array" ref="CU168">SUM(IF($BY168:$CP168&lt;0,1,0))</f>
        <v>3</v>
      </c>
      <c r="CV168" s="61">
        <f t="shared" si="129"/>
        <v>16.666666666666668</v>
      </c>
      <c r="CW168" s="61">
        <f t="array" ref="CW168">SUM(IF($BY168:$CP168&gt;20,1,0))</f>
        <v>4</v>
      </c>
      <c r="CX168" s="61">
        <f t="shared" si="130"/>
        <v>22.222222222222221</v>
      </c>
      <c r="CY168" s="61">
        <f t="array" ref="CY168">SUM(IF(BY168:CP168&gt;40,1,0))</f>
        <v>2</v>
      </c>
      <c r="CZ168" s="61">
        <f t="shared" si="131"/>
        <v>11.111111111111111</v>
      </c>
      <c r="DA168" s="61">
        <v>1.2503476518941941</v>
      </c>
      <c r="DB168" s="61">
        <v>1.1550519031141881</v>
      </c>
      <c r="DC168" s="61">
        <f t="shared" si="132"/>
        <v>1.2026997775041912</v>
      </c>
      <c r="DD168" s="61">
        <f t="shared" si="133"/>
        <v>1.2026997775041912</v>
      </c>
      <c r="DE168" s="61">
        <f t="shared" si="134"/>
        <v>1.2503476518941941</v>
      </c>
      <c r="DF168" s="61">
        <f t="shared" si="135"/>
        <v>2</v>
      </c>
      <c r="DG168" s="61">
        <f t="array" ref="DG168">SUM(IF($DA168:$DB168&lt;0,1,0))</f>
        <v>0</v>
      </c>
      <c r="DH168" s="61">
        <f t="shared" si="136"/>
        <v>0</v>
      </c>
      <c r="DI168" s="61">
        <f t="array" ref="DI168">SUM(IF($DA168:$DB168&gt;20,1,0))</f>
        <v>0</v>
      </c>
      <c r="DJ168" s="61">
        <f t="shared" si="137"/>
        <v>0</v>
      </c>
      <c r="DK168" s="61">
        <f t="array" ref="DK168">SUM(IF(DA168:DB168&gt;40,1,0))</f>
        <v>0</v>
      </c>
      <c r="DL168" s="61">
        <f t="shared" si="138"/>
        <v>0</v>
      </c>
      <c r="DM168" s="61">
        <v>2.014444512421683</v>
      </c>
      <c r="DN168" s="61">
        <v>2.5623573089717682</v>
      </c>
      <c r="DO168" s="61">
        <f t="shared" si="149"/>
        <v>2.2884009106967254</v>
      </c>
      <c r="DP168" s="61">
        <f t="shared" si="150"/>
        <v>2.2884009106967254</v>
      </c>
      <c r="DQ168" s="61">
        <f t="shared" si="151"/>
        <v>2.5623573089717682</v>
      </c>
      <c r="DR168" s="61">
        <f t="shared" si="152"/>
        <v>2</v>
      </c>
      <c r="DS168" s="61">
        <f t="array" ref="DS168">SUM(IF($DM168:$DN168&lt;0,1,0))</f>
        <v>0</v>
      </c>
      <c r="DT168" s="61">
        <f t="shared" si="153"/>
        <v>0</v>
      </c>
      <c r="DU168" s="61">
        <f t="array" ref="DU168">SUM(IF($DM168:$DN168&gt;20,1,0))</f>
        <v>0</v>
      </c>
      <c r="DV168" s="61">
        <f t="shared" si="154"/>
        <v>0</v>
      </c>
      <c r="DW168" s="61">
        <f t="array" ref="DW168">SUM(IF(DM168:DN168&gt;40,1,0))</f>
        <v>0</v>
      </c>
      <c r="DX168" s="61">
        <f t="shared" si="155"/>
        <v>0</v>
      </c>
      <c r="DY168" s="61">
        <f t="shared" si="145"/>
        <v>5.9794283386140936</v>
      </c>
      <c r="DZ168" s="61">
        <f t="shared" si="109"/>
        <v>1.840051332710275</v>
      </c>
      <c r="EA168" s="61">
        <f t="shared" si="139"/>
        <v>123.5560588901472</v>
      </c>
      <c r="EB168" s="61">
        <f t="shared" si="147"/>
        <v>2.7069342817631927</v>
      </c>
      <c r="EC168" s="61">
        <f t="shared" si="110"/>
        <v>17.430276725978089</v>
      </c>
      <c r="ED168" s="61">
        <f t="shared" si="140"/>
        <v>66</v>
      </c>
      <c r="EE168" s="61">
        <f t="shared" si="140"/>
        <v>13</v>
      </c>
      <c r="EF168" s="61">
        <f t="shared" si="141"/>
        <v>19.696969696969695</v>
      </c>
      <c r="EG168" s="61">
        <f t="shared" si="142"/>
        <v>6</v>
      </c>
      <c r="EH168" s="61">
        <f t="shared" si="143"/>
        <v>9.0909090909090917</v>
      </c>
      <c r="EI168" s="61">
        <f t="shared" si="146"/>
        <v>8.9005439005439015</v>
      </c>
      <c r="EJ168" s="61">
        <f t="shared" si="111"/>
        <v>3</v>
      </c>
      <c r="EK168" s="61">
        <f t="shared" si="144"/>
        <v>4.5454545454545459</v>
      </c>
      <c r="EL168" s="84"/>
      <c r="EM168" s="84"/>
      <c r="EN168" s="84"/>
      <c r="EO168" s="84"/>
    </row>
    <row r="169" spans="2:145" x14ac:dyDescent="0.4">
      <c r="B169" s="88">
        <v>1960</v>
      </c>
      <c r="C169" s="61">
        <v>5.3846153846153877</v>
      </c>
      <c r="D169" s="61">
        <v>-0.99009900990099098</v>
      </c>
      <c r="E169" s="61">
        <v>10.909090909090914</v>
      </c>
      <c r="F169" s="61">
        <v>-2.152483451592929</v>
      </c>
      <c r="G169" s="61">
        <v>0.72612852474888112</v>
      </c>
      <c r="H169" s="61">
        <v>4.4600938967136123</v>
      </c>
      <c r="I169" s="61">
        <v>0.84605175846053093</v>
      </c>
      <c r="J169" s="61">
        <v>1.8693760998771625</v>
      </c>
      <c r="K169" s="61">
        <v>2.2193474421342936</v>
      </c>
      <c r="L169" s="61">
        <v>4.3257278978947582</v>
      </c>
      <c r="M169" s="61">
        <v>1.5830622056038444</v>
      </c>
      <c r="N169" s="61">
        <v>1.8018844620107992</v>
      </c>
      <c r="O169" s="61">
        <v>3.4536891679748827</v>
      </c>
      <c r="P169" s="61">
        <v>2.0821633697749631</v>
      </c>
      <c r="Q169" s="61">
        <f t="shared" si="105"/>
        <v>2.608474904100436</v>
      </c>
      <c r="R169" s="61">
        <f t="shared" si="106"/>
        <v>1.9757697348260628</v>
      </c>
      <c r="S169" s="61">
        <f t="shared" si="107"/>
        <v>10.909090909090914</v>
      </c>
      <c r="T169" s="61">
        <f t="shared" si="108"/>
        <v>14</v>
      </c>
      <c r="U169" s="61">
        <f t="array" ref="U169">SUM(IF($C169:$P169&lt;0,1,0))</f>
        <v>2</v>
      </c>
      <c r="V169" s="61">
        <f t="shared" si="102"/>
        <v>14.285714285714286</v>
      </c>
      <c r="W169" s="61">
        <f t="array" ref="W169">SUM(IF($C169:$P169&gt;20,1,0))</f>
        <v>0</v>
      </c>
      <c r="X169" s="61">
        <f t="shared" si="103"/>
        <v>0</v>
      </c>
      <c r="Y169" s="61">
        <f t="array" ref="Y169">SUM(IF(C169:P169&gt;40,1,0))</f>
        <v>0</v>
      </c>
      <c r="Z169" s="61">
        <f t="shared" si="104"/>
        <v>0</v>
      </c>
      <c r="AA169" s="61" t="s">
        <v>25</v>
      </c>
      <c r="AB169" s="61">
        <v>-1.0202637113735573</v>
      </c>
      <c r="AC169" s="61">
        <v>0.58504727998367478</v>
      </c>
      <c r="AD169" s="61">
        <v>27.23291963188661</v>
      </c>
      <c r="AE169" s="61">
        <v>3.7239693973022856</v>
      </c>
      <c r="AF169" s="61">
        <v>4.6964618453931761</v>
      </c>
      <c r="AG169" s="61">
        <v>-0.53703473898604459</v>
      </c>
      <c r="AH169" s="61">
        <v>12.893081761006275</v>
      </c>
      <c r="AI169" s="61">
        <v>3.6992549017459884</v>
      </c>
      <c r="AJ169" s="61">
        <v>-0.53702704056362194</v>
      </c>
      <c r="AK169" s="61">
        <v>19.083722135821656</v>
      </c>
      <c r="AL169" s="61">
        <v>6.0875008119423377</v>
      </c>
      <c r="AM169" s="61">
        <f t="shared" si="148"/>
        <v>6.9006938431053433</v>
      </c>
      <c r="AN169" s="61">
        <f t="shared" si="112"/>
        <v>3.7239693973022856</v>
      </c>
      <c r="AO169" s="61">
        <f t="shared" si="113"/>
        <v>27.23291963188661</v>
      </c>
      <c r="AP169" s="61">
        <f t="shared" si="114"/>
        <v>12</v>
      </c>
      <c r="AQ169" s="61">
        <f t="array" ref="AQ169">SUM(IF($AA169:$AL169&lt;0,1,0))</f>
        <v>3</v>
      </c>
      <c r="AR169" s="61">
        <f t="shared" si="115"/>
        <v>25</v>
      </c>
      <c r="AS169" s="61">
        <f t="array" ref="AS169">SUM(IF($AA169:$AL169&gt;20,1,0))</f>
        <v>2</v>
      </c>
      <c r="AT169" s="61">
        <f t="shared" si="116"/>
        <v>16.666666666666664</v>
      </c>
      <c r="AU169" s="61">
        <f t="array" ref="AU169">SUM(IF(AA169:AL169&gt;40,1,0))</f>
        <v>1</v>
      </c>
      <c r="AV169" s="61">
        <f t="shared" si="117"/>
        <v>8.3333333333333321</v>
      </c>
      <c r="AW169" s="61">
        <v>0.78321914160957418</v>
      </c>
      <c r="AX169" s="61">
        <v>6.9063033972285956E-2</v>
      </c>
      <c r="AY169" s="61">
        <v>0</v>
      </c>
      <c r="AZ169" s="61">
        <v>3.1020188492774952</v>
      </c>
      <c r="BA169" s="61">
        <v>3.1681681156686246</v>
      </c>
      <c r="BB169" s="61">
        <v>0.84929231091228541</v>
      </c>
      <c r="BC169" s="61">
        <v>3.3557678731115157</v>
      </c>
      <c r="BD169" s="61">
        <v>0</v>
      </c>
      <c r="BE169" s="61">
        <v>1.7391172632938636</v>
      </c>
      <c r="BF169" s="61">
        <v>1.3752329303617599</v>
      </c>
      <c r="BG169" s="61">
        <v>0.56389992201496886</v>
      </c>
      <c r="BH169" s="61">
        <v>1.8</v>
      </c>
      <c r="BI169" s="61">
        <v>1.6121860106255204</v>
      </c>
      <c r="BJ169" s="61">
        <v>0.65237651444547406</v>
      </c>
      <c r="BK169" s="61">
        <v>0.6081253130993105</v>
      </c>
      <c r="BL169" s="61">
        <v>4.3615117816085593</v>
      </c>
      <c r="BM169" s="61">
        <v>13.068253767253395</v>
      </c>
      <c r="BN169" s="61">
        <v>1.7767224326222426</v>
      </c>
      <c r="BO169" s="61">
        <f t="shared" si="118"/>
        <v>2.1602752922153825</v>
      </c>
      <c r="BP169" s="61">
        <f t="shared" si="119"/>
        <v>1.49370947049364</v>
      </c>
      <c r="BQ169" s="61">
        <f t="shared" si="120"/>
        <v>13.068253767253395</v>
      </c>
      <c r="BR169" s="61">
        <f t="shared" si="121"/>
        <v>18</v>
      </c>
      <c r="BS169" s="61">
        <f t="array" ref="BS169">SUM(IF($AW169:$BN169&lt;0,1,0))</f>
        <v>0</v>
      </c>
      <c r="BT169" s="61">
        <f t="shared" si="122"/>
        <v>0</v>
      </c>
      <c r="BU169" s="61">
        <f t="array" ref="BU169">SUM(IF($AW169:$BN169&gt;20,1,0))</f>
        <v>0</v>
      </c>
      <c r="BV169" s="61">
        <f t="shared" si="123"/>
        <v>0</v>
      </c>
      <c r="BW169" s="61">
        <f t="array" ref="BW169">SUM(IF(AW169:BN169&gt;40,1,0))</f>
        <v>0</v>
      </c>
      <c r="BX169" s="61">
        <f t="shared" si="124"/>
        <v>0</v>
      </c>
      <c r="BY169" s="61">
        <v>12.25937183383992</v>
      </c>
      <c r="BZ169" s="61">
        <v>13.640180431591503</v>
      </c>
      <c r="CA169" s="61">
        <v>32.209706193634716</v>
      </c>
      <c r="CB169" s="61">
        <v>5.4776421294678705</v>
      </c>
      <c r="CC169" s="61">
        <v>5.9705414135793848</v>
      </c>
      <c r="CD169" s="61">
        <v>1.9953463083744309</v>
      </c>
      <c r="CE169" s="61">
        <v>-5.0006199947637953</v>
      </c>
      <c r="CF169" s="61">
        <v>2.343393943680717</v>
      </c>
      <c r="CG169" s="61">
        <v>-0.1399703592180456</v>
      </c>
      <c r="CH169" s="61">
        <v>-2.3426992968156757</v>
      </c>
      <c r="CI169" s="61">
        <v>0.66257724381850358</v>
      </c>
      <c r="CJ169" s="61">
        <v>4.5662253191640021</v>
      </c>
      <c r="CK169" s="61">
        <v>-2.0398009950248763</v>
      </c>
      <c r="CL169" s="61">
        <v>5.6805271529203338E-2</v>
      </c>
      <c r="CM169" s="61">
        <v>8.4661337341131926</v>
      </c>
      <c r="CN169" s="61">
        <v>4.5139208250329652</v>
      </c>
      <c r="CO169" s="61">
        <v>36.876839525072207</v>
      </c>
      <c r="CP169" s="61">
        <v>1.6689985920690174</v>
      </c>
      <c r="CQ169" s="61">
        <f t="shared" si="125"/>
        <v>6.7324773399525144</v>
      </c>
      <c r="CR169" s="61">
        <f t="shared" si="126"/>
        <v>3.4286573843568409</v>
      </c>
      <c r="CS169" s="61">
        <f t="shared" si="127"/>
        <v>36.876839525072207</v>
      </c>
      <c r="CT169" s="61">
        <f t="shared" si="128"/>
        <v>18</v>
      </c>
      <c r="CU169" s="61">
        <f t="array" ref="CU169">SUM(IF($BY169:$CP169&lt;0,1,0))</f>
        <v>4</v>
      </c>
      <c r="CV169" s="61">
        <f t="shared" si="129"/>
        <v>22.222222222222221</v>
      </c>
      <c r="CW169" s="61">
        <f t="array" ref="CW169">SUM(IF($BY169:$CP169&gt;20,1,0))</f>
        <v>2</v>
      </c>
      <c r="CX169" s="61">
        <f t="shared" si="130"/>
        <v>11.111111111111111</v>
      </c>
      <c r="CY169" s="61">
        <f t="array" ref="CY169">SUM(IF(BY169:CP169&gt;40,1,0))</f>
        <v>0</v>
      </c>
      <c r="CZ169" s="61">
        <f t="shared" si="131"/>
        <v>0</v>
      </c>
      <c r="DA169" s="61">
        <v>0.95261435858027632</v>
      </c>
      <c r="DB169" s="61">
        <v>1.5125623582766536</v>
      </c>
      <c r="DC169" s="61">
        <f t="shared" si="132"/>
        <v>1.2325883584284649</v>
      </c>
      <c r="DD169" s="61">
        <f t="shared" si="133"/>
        <v>1.2325883584284649</v>
      </c>
      <c r="DE169" s="61">
        <f t="shared" si="134"/>
        <v>1.5125623582766536</v>
      </c>
      <c r="DF169" s="61">
        <f t="shared" si="135"/>
        <v>2</v>
      </c>
      <c r="DG169" s="61">
        <f t="array" ref="DG169">SUM(IF($DA169:$DB169&lt;0,1,0))</f>
        <v>0</v>
      </c>
      <c r="DH169" s="61">
        <f t="shared" si="136"/>
        <v>0</v>
      </c>
      <c r="DI169" s="61">
        <f t="array" ref="DI169">SUM(IF($DA169:$DB169&gt;20,1,0))</f>
        <v>0</v>
      </c>
      <c r="DJ169" s="61">
        <f t="shared" si="137"/>
        <v>0</v>
      </c>
      <c r="DK169" s="61">
        <f t="array" ref="DK169">SUM(IF(DA169:DB169&gt;40,1,0))</f>
        <v>0</v>
      </c>
      <c r="DL169" s="61">
        <f t="shared" si="138"/>
        <v>0</v>
      </c>
      <c r="DM169" s="61">
        <v>1.7445395060578277</v>
      </c>
      <c r="DN169" s="61">
        <v>1.3266932788612842</v>
      </c>
      <c r="DO169" s="61">
        <f t="shared" si="149"/>
        <v>1.5356163924595561</v>
      </c>
      <c r="DP169" s="61">
        <f t="shared" si="150"/>
        <v>1.5356163924595561</v>
      </c>
      <c r="DQ169" s="61">
        <f t="shared" si="151"/>
        <v>1.7445395060578277</v>
      </c>
      <c r="DR169" s="61">
        <f t="shared" si="152"/>
        <v>2</v>
      </c>
      <c r="DS169" s="61">
        <f t="array" ref="DS169">SUM(IF($DM169:$DN169&lt;0,1,0))</f>
        <v>0</v>
      </c>
      <c r="DT169" s="61">
        <f t="shared" si="153"/>
        <v>0</v>
      </c>
      <c r="DU169" s="61">
        <f t="array" ref="DU169">SUM(IF($DM169:$DN169&gt;20,1,0))</f>
        <v>0</v>
      </c>
      <c r="DV169" s="61">
        <f t="shared" si="154"/>
        <v>0</v>
      </c>
      <c r="DW169" s="61">
        <f t="array" ref="DW169">SUM(IF(DM169:DN169&gt;40,1,0))</f>
        <v>0</v>
      </c>
      <c r="DX169" s="61">
        <f t="shared" si="155"/>
        <v>0</v>
      </c>
      <c r="DY169" s="61">
        <f t="shared" si="145"/>
        <v>4.2774190432671233</v>
      </c>
      <c r="DZ169" s="61">
        <f t="shared" si="109"/>
        <v>1.8</v>
      </c>
      <c r="EA169" s="61">
        <f t="shared" si="139"/>
        <v>36.876839525072207</v>
      </c>
      <c r="EB169" s="61">
        <f t="shared" si="147"/>
        <v>2.6055802239352381</v>
      </c>
      <c r="EC169" s="61">
        <f t="shared" si="110"/>
        <v>7.5000483119548012</v>
      </c>
      <c r="ED169" s="61">
        <f t="shared" si="140"/>
        <v>66</v>
      </c>
      <c r="EE169" s="61">
        <f t="shared" si="140"/>
        <v>9</v>
      </c>
      <c r="EF169" s="61">
        <f t="shared" si="141"/>
        <v>13.636363636363637</v>
      </c>
      <c r="EG169" s="61">
        <f t="shared" si="142"/>
        <v>4</v>
      </c>
      <c r="EH169" s="61">
        <f t="shared" si="143"/>
        <v>6.0606060606060606</v>
      </c>
      <c r="EI169" s="61">
        <f t="shared" si="146"/>
        <v>8.3721833721833736</v>
      </c>
      <c r="EJ169" s="61">
        <f t="shared" si="111"/>
        <v>1</v>
      </c>
      <c r="EK169" s="61">
        <f t="shared" si="144"/>
        <v>1.5151515151515151</v>
      </c>
      <c r="EL169" s="84"/>
      <c r="EM169" s="84"/>
      <c r="EN169" s="84"/>
      <c r="EO169" s="84"/>
    </row>
    <row r="170" spans="2:145" x14ac:dyDescent="0.4">
      <c r="B170" s="88">
        <v>1961</v>
      </c>
      <c r="C170" s="61">
        <v>2.9197080291970767</v>
      </c>
      <c r="D170" s="61">
        <v>2</v>
      </c>
      <c r="E170" s="61">
        <v>6.5573770491803351</v>
      </c>
      <c r="F170" s="61">
        <v>14.430330461867912</v>
      </c>
      <c r="G170" s="61">
        <v>1.1774600504625639</v>
      </c>
      <c r="H170" s="61">
        <v>7.8651685393258495</v>
      </c>
      <c r="I170" s="61">
        <v>2.5201513406810427</v>
      </c>
      <c r="J170" s="61">
        <v>-0.61277705345502698</v>
      </c>
      <c r="K170" s="61">
        <v>2.2757413399819639</v>
      </c>
      <c r="L170" s="61">
        <v>6.2173868060567958</v>
      </c>
      <c r="M170" s="61">
        <v>2.0794493044600753</v>
      </c>
      <c r="N170" s="61">
        <v>-1.7699912644379434</v>
      </c>
      <c r="O170" s="61">
        <v>0.15174506828528056</v>
      </c>
      <c r="P170" s="61">
        <v>2.7099661562721016</v>
      </c>
      <c r="Q170" s="61">
        <f t="shared" si="105"/>
        <v>3.4658368448484311</v>
      </c>
      <c r="R170" s="61">
        <f t="shared" si="106"/>
        <v>2.3979463403315036</v>
      </c>
      <c r="S170" s="61">
        <f t="shared" si="107"/>
        <v>14.430330461867912</v>
      </c>
      <c r="T170" s="61">
        <f t="shared" si="108"/>
        <v>14</v>
      </c>
      <c r="U170" s="61">
        <f t="array" ref="U170">SUM(IF($C170:$P170&lt;0,1,0))</f>
        <v>2</v>
      </c>
      <c r="V170" s="61">
        <f t="shared" si="102"/>
        <v>14.285714285714286</v>
      </c>
      <c r="W170" s="61">
        <f t="array" ref="W170">SUM(IF($C170:$P170&gt;20,1,0))</f>
        <v>0</v>
      </c>
      <c r="X170" s="61">
        <f t="shared" si="103"/>
        <v>0</v>
      </c>
      <c r="Y170" s="61">
        <f t="array" ref="Y170">SUM(IF(C170:P170&gt;40,1,0))</f>
        <v>0</v>
      </c>
      <c r="Z170" s="61">
        <f t="shared" si="104"/>
        <v>0</v>
      </c>
      <c r="AA170" s="61" t="s">
        <v>25</v>
      </c>
      <c r="AB170" s="61">
        <v>2.0625823653804916</v>
      </c>
      <c r="AC170" s="61">
        <v>4.3010948341961805</v>
      </c>
      <c r="AD170" s="61">
        <v>52.016219000663206</v>
      </c>
      <c r="AE170" s="61">
        <v>6.6767791142878936</v>
      </c>
      <c r="AF170" s="61">
        <v>4.9221121090993236</v>
      </c>
      <c r="AG170" s="61">
        <v>-0.43203882890725598</v>
      </c>
      <c r="AH170" s="61">
        <v>3.0640668523676862</v>
      </c>
      <c r="AI170" s="61">
        <v>1.5610451316092415</v>
      </c>
      <c r="AJ170" s="61">
        <v>-0.12756814824761734</v>
      </c>
      <c r="AK170" s="61">
        <v>3.8462109257124677</v>
      </c>
      <c r="AL170" s="61">
        <v>9.0161196954179186</v>
      </c>
      <c r="AM170" s="61">
        <f t="shared" si="148"/>
        <v>7.9006020955981402</v>
      </c>
      <c r="AN170" s="61">
        <f t="shared" si="112"/>
        <v>3.8462109257124677</v>
      </c>
      <c r="AO170" s="61">
        <f t="shared" si="113"/>
        <v>52.016219000663206</v>
      </c>
      <c r="AP170" s="61">
        <f t="shared" si="114"/>
        <v>12</v>
      </c>
      <c r="AQ170" s="61">
        <f t="array" ref="AQ170">SUM(IF($AA170:$AL170&lt;0,1,0))</f>
        <v>2</v>
      </c>
      <c r="AR170" s="61">
        <f t="shared" si="115"/>
        <v>16.666666666666668</v>
      </c>
      <c r="AS170" s="61">
        <f t="array" ref="AS170">SUM(IF($AA170:$AL170&gt;20,1,0))</f>
        <v>2</v>
      </c>
      <c r="AT170" s="61">
        <f t="shared" si="116"/>
        <v>16.666666666666664</v>
      </c>
      <c r="AU170" s="61">
        <f t="array" ref="AU170">SUM(IF(AA170:AL170&gt;40,1,0))</f>
        <v>2</v>
      </c>
      <c r="AV170" s="61">
        <f t="shared" si="117"/>
        <v>16.666666666666664</v>
      </c>
      <c r="AW170" s="61">
        <v>5.3452625739156403</v>
      </c>
      <c r="AX170" s="61">
        <v>0.99446257679779926</v>
      </c>
      <c r="AY170" s="61">
        <v>5.8828358004760952</v>
      </c>
      <c r="AZ170" s="61">
        <v>1.6741962807817099</v>
      </c>
      <c r="BA170" s="61">
        <v>4.72825787047364</v>
      </c>
      <c r="BB170" s="61">
        <v>2.7368741913412227</v>
      </c>
      <c r="BC170" s="61">
        <v>0.16164174012785587</v>
      </c>
      <c r="BD170" s="61">
        <v>0</v>
      </c>
      <c r="BE170" s="61">
        <v>2.4391329007191644</v>
      </c>
      <c r="BF170" s="61">
        <v>1.4391568310919167</v>
      </c>
      <c r="BG170" s="61">
        <v>3.1330678027257139</v>
      </c>
      <c r="BH170" s="61">
        <v>0.70000000000001172</v>
      </c>
      <c r="BI170" s="61">
        <v>1.9100921853494648</v>
      </c>
      <c r="BJ170" s="61">
        <v>-2.1296296296296258</v>
      </c>
      <c r="BK170" s="61">
        <v>0.7098973777419999</v>
      </c>
      <c r="BL170" s="61">
        <v>2.4732698849671784</v>
      </c>
      <c r="BM170" s="61">
        <v>5.7789226117146351</v>
      </c>
      <c r="BN170" s="61">
        <v>3.8276117336189124</v>
      </c>
      <c r="BO170" s="61">
        <f t="shared" si="118"/>
        <v>2.322502929567408</v>
      </c>
      <c r="BP170" s="61">
        <f t="shared" si="119"/>
        <v>2.1746125430343146</v>
      </c>
      <c r="BQ170" s="61">
        <f t="shared" si="120"/>
        <v>5.8828358004760952</v>
      </c>
      <c r="BR170" s="61">
        <f t="shared" si="121"/>
        <v>18</v>
      </c>
      <c r="BS170" s="61">
        <f t="array" ref="BS170">SUM(IF($AW170:$BN170&lt;0,1,0))</f>
        <v>1</v>
      </c>
      <c r="BT170" s="61">
        <f t="shared" si="122"/>
        <v>5.5555555555555554</v>
      </c>
      <c r="BU170" s="61">
        <f t="array" ref="BU170">SUM(IF($AW170:$BN170&gt;20,1,0))</f>
        <v>0</v>
      </c>
      <c r="BV170" s="61">
        <f t="shared" si="123"/>
        <v>0</v>
      </c>
      <c r="BW170" s="61">
        <f t="array" ref="BW170">SUM(IF(AW170:BN170&gt;40,1,0))</f>
        <v>0</v>
      </c>
      <c r="BX170" s="61">
        <f t="shared" si="124"/>
        <v>0</v>
      </c>
      <c r="BY170" s="61">
        <v>18.005415162454881</v>
      </c>
      <c r="BZ170" s="61">
        <v>8.8375618390260353</v>
      </c>
      <c r="CA170" s="61">
        <v>43.059465849523249</v>
      </c>
      <c r="CB170" s="61">
        <v>9.6061219514236846</v>
      </c>
      <c r="CC170" s="61">
        <v>7.4605273506626375</v>
      </c>
      <c r="CD170" s="61">
        <v>1.312238648306679</v>
      </c>
      <c r="CE170" s="61">
        <v>-4.3019341789388061</v>
      </c>
      <c r="CF170" s="61">
        <v>3.8003156434223428</v>
      </c>
      <c r="CG170" s="61">
        <v>-3.5305729310470699</v>
      </c>
      <c r="CH170" s="61">
        <v>1.8913502571111873</v>
      </c>
      <c r="CI170" s="61">
        <v>-0.90353452583673</v>
      </c>
      <c r="CJ170" s="61">
        <v>1.9191674495891025</v>
      </c>
      <c r="CK170" s="61">
        <v>1.3204672422549413</v>
      </c>
      <c r="CL170" s="61">
        <v>0.59043942318610654</v>
      </c>
      <c r="CM170" s="61">
        <v>16.055085067598355</v>
      </c>
      <c r="CN170" s="61">
        <v>7.8180579204351774</v>
      </c>
      <c r="CO170" s="61">
        <v>24.574213685006931</v>
      </c>
      <c r="CP170" s="61">
        <v>1.3450754117250492</v>
      </c>
      <c r="CQ170" s="61">
        <f t="shared" si="125"/>
        <v>7.7144145147724288</v>
      </c>
      <c r="CR170" s="61">
        <f t="shared" si="126"/>
        <v>2.8597415465057225</v>
      </c>
      <c r="CS170" s="61">
        <f t="shared" si="127"/>
        <v>43.059465849523249</v>
      </c>
      <c r="CT170" s="61">
        <f t="shared" si="128"/>
        <v>18</v>
      </c>
      <c r="CU170" s="61">
        <f t="array" ref="CU170">SUM(IF($BY170:$CP170&lt;0,1,0))</f>
        <v>3</v>
      </c>
      <c r="CV170" s="61">
        <f t="shared" si="129"/>
        <v>16.666666666666668</v>
      </c>
      <c r="CW170" s="61">
        <f t="array" ref="CW170">SUM(IF($BY170:$CP170&gt;20,1,0))</f>
        <v>2</v>
      </c>
      <c r="CX170" s="61">
        <f t="shared" si="130"/>
        <v>11.111111111111111</v>
      </c>
      <c r="CY170" s="61">
        <f t="array" ref="CY170">SUM(IF(BY170:CP170&gt;40,1,0))</f>
        <v>1</v>
      </c>
      <c r="CZ170" s="61">
        <f t="shared" si="131"/>
        <v>5.5555555555555554</v>
      </c>
      <c r="DA170" s="61">
        <v>0.62916412924270815</v>
      </c>
      <c r="DB170" s="61">
        <v>0.92892626269683953</v>
      </c>
      <c r="DC170" s="61">
        <f t="shared" si="132"/>
        <v>0.77904519596977384</v>
      </c>
      <c r="DD170" s="61">
        <f t="shared" si="133"/>
        <v>0.77904519596977384</v>
      </c>
      <c r="DE170" s="61">
        <f t="shared" si="134"/>
        <v>0.92892626269683953</v>
      </c>
      <c r="DF170" s="61">
        <f t="shared" si="135"/>
        <v>2</v>
      </c>
      <c r="DG170" s="61">
        <f t="array" ref="DG170">SUM(IF($DA170:$DB170&lt;0,1,0))</f>
        <v>0</v>
      </c>
      <c r="DH170" s="61">
        <f t="shared" si="136"/>
        <v>0</v>
      </c>
      <c r="DI170" s="61">
        <f t="array" ref="DI170">SUM(IF($DA170:$DB170&gt;20,1,0))</f>
        <v>0</v>
      </c>
      <c r="DJ170" s="61">
        <f t="shared" si="137"/>
        <v>0</v>
      </c>
      <c r="DK170" s="61">
        <f t="array" ref="DK170">SUM(IF(DA170:DB170&gt;40,1,0))</f>
        <v>0</v>
      </c>
      <c r="DL170" s="61">
        <f t="shared" si="138"/>
        <v>0</v>
      </c>
      <c r="DM170" s="61">
        <v>2.3995973015803327</v>
      </c>
      <c r="DN170" s="61">
        <v>1.9075873132834122</v>
      </c>
      <c r="DO170" s="61">
        <f t="shared" si="149"/>
        <v>2.1535923074318726</v>
      </c>
      <c r="DP170" s="61">
        <f t="shared" si="150"/>
        <v>2.1535923074318726</v>
      </c>
      <c r="DQ170" s="61">
        <f t="shared" si="151"/>
        <v>2.3995973015803327</v>
      </c>
      <c r="DR170" s="61">
        <f t="shared" si="152"/>
        <v>2</v>
      </c>
      <c r="DS170" s="61">
        <f t="array" ref="DS170">SUM(IF($DM170:$DN170&lt;0,1,0))</f>
        <v>0</v>
      </c>
      <c r="DT170" s="61">
        <f t="shared" si="153"/>
        <v>0</v>
      </c>
      <c r="DU170" s="61">
        <f t="array" ref="DU170">SUM(IF($DM170:$DN170&gt;20,1,0))</f>
        <v>0</v>
      </c>
      <c r="DV170" s="61">
        <f t="shared" si="154"/>
        <v>0</v>
      </c>
      <c r="DW170" s="61">
        <f t="array" ref="DW170">SUM(IF(DM170:DN170&gt;40,1,0))</f>
        <v>0</v>
      </c>
      <c r="DX170" s="61">
        <f t="shared" si="155"/>
        <v>0</v>
      </c>
      <c r="DY170" s="61">
        <f t="shared" si="145"/>
        <v>4.9532019674519709</v>
      </c>
      <c r="DZ170" s="61">
        <f t="shared" si="109"/>
        <v>2.3995973015803327</v>
      </c>
      <c r="EA170" s="61">
        <f t="shared" si="139"/>
        <v>52.016219000663206</v>
      </c>
      <c r="EB170" s="61">
        <f t="shared" si="147"/>
        <v>2.5626218145528727</v>
      </c>
      <c r="EC170" s="61">
        <f t="shared" si="110"/>
        <v>9.0811885795934515</v>
      </c>
      <c r="ED170" s="61">
        <f t="shared" si="140"/>
        <v>66</v>
      </c>
      <c r="EE170" s="61">
        <f t="shared" si="140"/>
        <v>8</v>
      </c>
      <c r="EF170" s="61">
        <f t="shared" si="141"/>
        <v>12.121212121212121</v>
      </c>
      <c r="EG170" s="61">
        <f t="shared" si="142"/>
        <v>4</v>
      </c>
      <c r="EH170" s="61">
        <f t="shared" si="143"/>
        <v>6.0606060606060606</v>
      </c>
      <c r="EI170" s="61">
        <f t="shared" si="146"/>
        <v>8.1002331002331012</v>
      </c>
      <c r="EJ170" s="61">
        <f t="shared" si="111"/>
        <v>3</v>
      </c>
      <c r="EK170" s="61">
        <f t="shared" si="144"/>
        <v>4.5454545454545459</v>
      </c>
      <c r="EL170" s="84"/>
      <c r="EM170" s="84"/>
      <c r="EN170" s="84"/>
      <c r="EO170" s="84"/>
    </row>
    <row r="171" spans="2:145" x14ac:dyDescent="0.4">
      <c r="B171" s="88">
        <v>1962</v>
      </c>
      <c r="C171" s="61" t="s">
        <v>25</v>
      </c>
      <c r="D171" s="61">
        <v>5.8823529411764719</v>
      </c>
      <c r="E171" s="61">
        <v>7.6923076923076872</v>
      </c>
      <c r="F171" s="61">
        <v>-0.17756890098673186</v>
      </c>
      <c r="G171" s="61">
        <v>-4.2037762736017088</v>
      </c>
      <c r="H171" s="61">
        <v>3.9583333333333313</v>
      </c>
      <c r="I171" s="61">
        <v>2.7406052437341621</v>
      </c>
      <c r="J171" s="61">
        <v>0.79857011675192879</v>
      </c>
      <c r="K171" s="61">
        <v>5.4082691167753332</v>
      </c>
      <c r="L171" s="61">
        <v>2.9116028563253651</v>
      </c>
      <c r="M171" s="61">
        <v>1.3252786363210529</v>
      </c>
      <c r="N171" s="61">
        <v>5.7839573702226748</v>
      </c>
      <c r="O171" s="61">
        <v>1.3636363636363669</v>
      </c>
      <c r="P171" s="61">
        <v>1.9604381750102768</v>
      </c>
      <c r="Q171" s="61">
        <f t="shared" si="105"/>
        <v>2.726462051615862</v>
      </c>
      <c r="R171" s="61">
        <f t="shared" si="106"/>
        <v>2.7406052437341621</v>
      </c>
      <c r="S171" s="61">
        <f t="shared" si="107"/>
        <v>7.6923076923076872</v>
      </c>
      <c r="T171" s="61">
        <f t="shared" si="108"/>
        <v>14</v>
      </c>
      <c r="U171" s="61">
        <f t="array" ref="U171">SUM(IF($C171:$P171&lt;0,1,0))</f>
        <v>2</v>
      </c>
      <c r="V171" s="61">
        <f t="shared" si="102"/>
        <v>14.285714285714286</v>
      </c>
      <c r="W171" s="61">
        <f t="array" ref="W171">SUM(IF($C171:$P171&gt;20,1,0))</f>
        <v>1</v>
      </c>
      <c r="X171" s="61">
        <f t="shared" si="103"/>
        <v>7.1428571428571423</v>
      </c>
      <c r="Y171" s="61">
        <f t="array" ref="Y171">SUM(IF(C171:P171&gt;40,1,0))</f>
        <v>1</v>
      </c>
      <c r="Z171" s="61">
        <f t="shared" si="104"/>
        <v>7.1428571428571423</v>
      </c>
      <c r="AA171" s="61" t="s">
        <v>25</v>
      </c>
      <c r="AB171" s="61">
        <v>1.8177086461273548</v>
      </c>
      <c r="AC171" s="61">
        <v>3.5344800743671887</v>
      </c>
      <c r="AD171" s="61">
        <v>174.1353256853485</v>
      </c>
      <c r="AE171" s="61">
        <v>6.0282049519224037</v>
      </c>
      <c r="AF171" s="61">
        <v>10.592071064467767</v>
      </c>
      <c r="AG171" s="61">
        <v>0.43391350377707272</v>
      </c>
      <c r="AH171" s="61">
        <v>-1.6216216216216273</v>
      </c>
      <c r="AI171" s="61">
        <v>6.2471797093586261</v>
      </c>
      <c r="AJ171" s="61">
        <v>0.84033613445377353</v>
      </c>
      <c r="AK171" s="61">
        <v>2.8167605110469562</v>
      </c>
      <c r="AL171" s="61">
        <v>-2.1051395427205897</v>
      </c>
      <c r="AM171" s="61">
        <f t="shared" si="148"/>
        <v>18.429019919684311</v>
      </c>
      <c r="AN171" s="61">
        <f t="shared" si="112"/>
        <v>2.8167605110469562</v>
      </c>
      <c r="AO171" s="61">
        <f t="shared" si="113"/>
        <v>174.1353256853485</v>
      </c>
      <c r="AP171" s="61">
        <f t="shared" si="114"/>
        <v>12</v>
      </c>
      <c r="AQ171" s="61">
        <f t="array" ref="AQ171">SUM(IF($AA171:$AL171&lt;0,1,0))</f>
        <v>2</v>
      </c>
      <c r="AR171" s="61">
        <f t="shared" si="115"/>
        <v>16.666666666666668</v>
      </c>
      <c r="AS171" s="61">
        <f t="array" ref="AS171">SUM(IF($AA171:$AL171&gt;20,1,0))</f>
        <v>2</v>
      </c>
      <c r="AT171" s="61">
        <f t="shared" si="116"/>
        <v>16.666666666666664</v>
      </c>
      <c r="AU171" s="61">
        <f t="array" ref="AU171">SUM(IF(AA171:AL171&gt;40,1,0))</f>
        <v>2</v>
      </c>
      <c r="AV171" s="61">
        <f t="shared" si="117"/>
        <v>16.666666666666664</v>
      </c>
      <c r="AW171" s="61">
        <v>2.3063066075391738</v>
      </c>
      <c r="AX171" s="61">
        <v>1.2810954838776596</v>
      </c>
      <c r="AY171" s="61">
        <v>8.8882859136367198</v>
      </c>
      <c r="AZ171" s="61">
        <v>4.8962417616298115</v>
      </c>
      <c r="BA171" s="61">
        <v>5.0553658854860153</v>
      </c>
      <c r="BB171" s="61">
        <v>2.8688123577666973</v>
      </c>
      <c r="BC171" s="61">
        <v>1.5687554465642837</v>
      </c>
      <c r="BD171" s="61">
        <v>1.0643754808925365</v>
      </c>
      <c r="BE171" s="61">
        <v>5.7606221678857565</v>
      </c>
      <c r="BF171" s="61">
        <v>2.4622737435181241</v>
      </c>
      <c r="BG171" s="61">
        <v>4.9294359700364403</v>
      </c>
      <c r="BH171" s="61">
        <v>2.4999999999999911</v>
      </c>
      <c r="BI171" s="61">
        <v>1.1842857687034516</v>
      </c>
      <c r="BJ171" s="61">
        <v>2.1759697256386046</v>
      </c>
      <c r="BK171" s="61">
        <v>6.8241847769682566</v>
      </c>
      <c r="BL171" s="61">
        <v>4.6209549566728043</v>
      </c>
      <c r="BM171" s="61">
        <v>6.5643197458972944</v>
      </c>
      <c r="BN171" s="61">
        <v>2.9674114068219044</v>
      </c>
      <c r="BO171" s="61">
        <f t="shared" si="118"/>
        <v>3.7732609555297518</v>
      </c>
      <c r="BP171" s="61">
        <f t="shared" si="119"/>
        <v>2.9181118822943009</v>
      </c>
      <c r="BQ171" s="61">
        <f t="shared" si="120"/>
        <v>8.8882859136367198</v>
      </c>
      <c r="BR171" s="61">
        <f t="shared" si="121"/>
        <v>18</v>
      </c>
      <c r="BS171" s="61">
        <f t="array" ref="BS171">SUM(IF($AW171:$BN171&lt;0,1,0))</f>
        <v>0</v>
      </c>
      <c r="BT171" s="61">
        <f t="shared" si="122"/>
        <v>0</v>
      </c>
      <c r="BU171" s="61">
        <f t="array" ref="BU171">SUM(IF($AW171:$BN171&gt;20,1,0))</f>
        <v>0</v>
      </c>
      <c r="BV171" s="61">
        <f t="shared" si="123"/>
        <v>0</v>
      </c>
      <c r="BW171" s="61">
        <f t="array" ref="BW171">SUM(IF(AW171:BN171&gt;40,1,0))</f>
        <v>0</v>
      </c>
      <c r="BX171" s="61">
        <f t="shared" si="124"/>
        <v>0</v>
      </c>
      <c r="BY171" s="61">
        <v>34.722753346080303</v>
      </c>
      <c r="BZ171" s="61">
        <v>4.7081522428365368</v>
      </c>
      <c r="CA171" s="61">
        <v>62.376271841975907</v>
      </c>
      <c r="CB171" s="61">
        <v>27.707380456355985</v>
      </c>
      <c r="CC171" s="61">
        <v>2.504038772213252</v>
      </c>
      <c r="CD171" s="61">
        <v>3.7820613609452205</v>
      </c>
      <c r="CE171" s="61">
        <v>12.262243024188503</v>
      </c>
      <c r="CF171" s="61">
        <v>3.1785063772051836</v>
      </c>
      <c r="CG171" s="61">
        <v>1.3738713609057223</v>
      </c>
      <c r="CH171" s="61">
        <v>-0.37796411622703419</v>
      </c>
      <c r="CI171" s="61">
        <v>3.0904568185021528</v>
      </c>
      <c r="CJ171" s="61">
        <v>1.4946579182706576</v>
      </c>
      <c r="CK171" s="61">
        <v>-0.31328320802005427</v>
      </c>
      <c r="CL171" s="61">
        <v>0.79015690258494864</v>
      </c>
      <c r="CM171" s="61">
        <v>0.85554967821564776</v>
      </c>
      <c r="CN171" s="61">
        <v>5.4520986929157056</v>
      </c>
      <c r="CO171" s="61">
        <v>16.949843070980204</v>
      </c>
      <c r="CP171" s="61">
        <v>-0.35260492757633805</v>
      </c>
      <c r="CQ171" s="61">
        <f t="shared" si="125"/>
        <v>10.011343867352917</v>
      </c>
      <c r="CR171" s="61">
        <f t="shared" si="126"/>
        <v>3.134481597853668</v>
      </c>
      <c r="CS171" s="61">
        <f t="shared" si="127"/>
        <v>62.376271841975907</v>
      </c>
      <c r="CT171" s="61">
        <f t="shared" si="128"/>
        <v>18</v>
      </c>
      <c r="CU171" s="61">
        <f t="array" ref="CU171">SUM(IF($BY171:$CP171&lt;0,1,0))</f>
        <v>3</v>
      </c>
      <c r="CV171" s="61">
        <f t="shared" si="129"/>
        <v>16.666666666666668</v>
      </c>
      <c r="CW171" s="61">
        <f t="array" ref="CW171">SUM(IF($BY171:$CP171&gt;20,1,0))</f>
        <v>3</v>
      </c>
      <c r="CX171" s="61">
        <f t="shared" si="130"/>
        <v>16.666666666666664</v>
      </c>
      <c r="CY171" s="61">
        <f t="array" ref="CY171">SUM(IF(BY171:CP171&gt;40,1,0))</f>
        <v>1</v>
      </c>
      <c r="CZ171" s="61">
        <f t="shared" si="131"/>
        <v>5.5555555555555554</v>
      </c>
      <c r="DA171" s="61">
        <v>1.7200323303957528</v>
      </c>
      <c r="DB171" s="61">
        <v>1.2267757327880171</v>
      </c>
      <c r="DC171" s="61">
        <f t="shared" si="132"/>
        <v>1.473404031591885</v>
      </c>
      <c r="DD171" s="61">
        <f t="shared" si="133"/>
        <v>1.473404031591885</v>
      </c>
      <c r="DE171" s="61">
        <f t="shared" si="134"/>
        <v>1.7200323303957528</v>
      </c>
      <c r="DF171" s="61">
        <f t="shared" si="135"/>
        <v>2</v>
      </c>
      <c r="DG171" s="61">
        <f t="array" ref="DG171">SUM(IF($DA171:$DB171&lt;0,1,0))</f>
        <v>0</v>
      </c>
      <c r="DH171" s="61">
        <f t="shared" si="136"/>
        <v>0</v>
      </c>
      <c r="DI171" s="61">
        <f t="array" ref="DI171">SUM(IF($DA171:$DB171&gt;20,1,0))</f>
        <v>0</v>
      </c>
      <c r="DJ171" s="61">
        <f t="shared" si="137"/>
        <v>0</v>
      </c>
      <c r="DK171" s="61">
        <f t="array" ref="DK171">SUM(IF(DA171:DB171&gt;40,1,0))</f>
        <v>0</v>
      </c>
      <c r="DL171" s="61">
        <f t="shared" si="138"/>
        <v>0</v>
      </c>
      <c r="DM171" s="61">
        <v>0.3932591032620345</v>
      </c>
      <c r="DN171" s="61">
        <v>2.4124015879896814</v>
      </c>
      <c r="DO171" s="61">
        <f t="shared" si="149"/>
        <v>1.402830345625858</v>
      </c>
      <c r="DP171" s="61">
        <f t="shared" si="150"/>
        <v>1.402830345625858</v>
      </c>
      <c r="DQ171" s="61">
        <f t="shared" si="151"/>
        <v>2.4124015879896814</v>
      </c>
      <c r="DR171" s="61">
        <f t="shared" si="152"/>
        <v>2</v>
      </c>
      <c r="DS171" s="61">
        <f t="array" ref="DS171">SUM(IF($DM171:$DN171&lt;0,1,0))</f>
        <v>0</v>
      </c>
      <c r="DT171" s="61">
        <f t="shared" si="153"/>
        <v>0</v>
      </c>
      <c r="DU171" s="61">
        <f t="array" ref="DU171">SUM(IF($DM171:$DN171&gt;20,1,0))</f>
        <v>0</v>
      </c>
      <c r="DV171" s="61">
        <f t="shared" si="154"/>
        <v>0</v>
      </c>
      <c r="DW171" s="61">
        <f t="array" ref="DW171">SUM(IF(DM171:DN171&gt;40,1,0))</f>
        <v>0</v>
      </c>
      <c r="DX171" s="61">
        <f t="shared" si="155"/>
        <v>0</v>
      </c>
      <c r="DY171" s="61">
        <f t="shared" si="145"/>
        <v>7.6881028336540149</v>
      </c>
      <c r="DZ171" s="61">
        <f t="shared" si="109"/>
        <v>2.7786828773905592</v>
      </c>
      <c r="EA171" s="61">
        <f t="shared" si="139"/>
        <v>174.1353256853485</v>
      </c>
      <c r="EB171" s="61">
        <f t="shared" si="147"/>
        <v>2.3977861537229814</v>
      </c>
      <c r="EC171" s="61">
        <f t="shared" si="110"/>
        <v>23.137526998547422</v>
      </c>
      <c r="ED171" s="61">
        <f t="shared" si="140"/>
        <v>66</v>
      </c>
      <c r="EE171" s="61">
        <f t="shared" si="140"/>
        <v>7</v>
      </c>
      <c r="EF171" s="61">
        <f t="shared" si="141"/>
        <v>10.606060606060606</v>
      </c>
      <c r="EG171" s="61">
        <f t="shared" si="142"/>
        <v>6</v>
      </c>
      <c r="EH171" s="61">
        <f t="shared" si="143"/>
        <v>9.0909090909090917</v>
      </c>
      <c r="EI171" s="61">
        <f t="shared" si="146"/>
        <v>8.3333333333333339</v>
      </c>
      <c r="EJ171" s="61">
        <f t="shared" si="111"/>
        <v>4</v>
      </c>
      <c r="EK171" s="61">
        <f t="shared" si="144"/>
        <v>6.0606060606060606</v>
      </c>
      <c r="EL171" s="84"/>
      <c r="EM171" s="84"/>
      <c r="EN171" s="84"/>
      <c r="EO171" s="84"/>
    </row>
    <row r="172" spans="2:145" x14ac:dyDescent="0.4">
      <c r="B172" s="88">
        <v>1963</v>
      </c>
      <c r="C172" s="61" t="s">
        <v>25</v>
      </c>
      <c r="D172" s="61" t="s">
        <v>25</v>
      </c>
      <c r="E172" s="61">
        <v>3.7142857142857144</v>
      </c>
      <c r="F172" s="61">
        <v>8.7195492165613917</v>
      </c>
      <c r="G172" s="61">
        <v>2.0608652535019214</v>
      </c>
      <c r="H172" s="61">
        <v>10.220440881763528</v>
      </c>
      <c r="I172" s="61">
        <v>0</v>
      </c>
      <c r="J172" s="61">
        <v>1.7536724634380496</v>
      </c>
      <c r="K172" s="61">
        <v>5.7388284748240874</v>
      </c>
      <c r="L172" s="61">
        <v>-1.0284923831420381</v>
      </c>
      <c r="M172" s="61">
        <v>1.0052225354716429</v>
      </c>
      <c r="N172" s="61">
        <v>0.9707766212970389</v>
      </c>
      <c r="O172" s="61">
        <v>-0.448430493273555</v>
      </c>
      <c r="P172" s="61">
        <v>0.98971876432286887</v>
      </c>
      <c r="Q172" s="61">
        <f t="shared" si="105"/>
        <v>2.8080364207542208</v>
      </c>
      <c r="R172" s="61">
        <f t="shared" si="106"/>
        <v>1.3794474994548462</v>
      </c>
      <c r="S172" s="61">
        <f t="shared" si="107"/>
        <v>10.220440881763528</v>
      </c>
      <c r="T172" s="61">
        <f t="shared" si="108"/>
        <v>14</v>
      </c>
      <c r="U172" s="61">
        <f t="array" ref="U172">SUM(IF($C172:$P172&lt;0,1,0))</f>
        <v>2</v>
      </c>
      <c r="V172" s="61">
        <f t="shared" si="102"/>
        <v>14.285714285714286</v>
      </c>
      <c r="W172" s="61">
        <f t="array" ref="W172">SUM(IF($C172:$P172&gt;20,1,0))</f>
        <v>2</v>
      </c>
      <c r="X172" s="61">
        <f t="shared" si="103"/>
        <v>14.285714285714285</v>
      </c>
      <c r="Y172" s="61">
        <f t="array" ref="Y172">SUM(IF(C172:P172&gt;40,1,0))</f>
        <v>2</v>
      </c>
      <c r="Z172" s="61">
        <f t="shared" si="104"/>
        <v>14.285714285714285</v>
      </c>
      <c r="AA172" s="61">
        <v>1.1770086030875526</v>
      </c>
      <c r="AB172" s="61">
        <v>0.9525962918542672</v>
      </c>
      <c r="AC172" s="61">
        <v>5.9327649288659012</v>
      </c>
      <c r="AD172" s="61">
        <v>121.53495444887194</v>
      </c>
      <c r="AE172" s="61">
        <v>7.2160837333615691</v>
      </c>
      <c r="AF172" s="61">
        <v>17.53445767519478</v>
      </c>
      <c r="AG172" s="61">
        <v>4.427627618803438</v>
      </c>
      <c r="AH172" s="61">
        <v>-2.6098901098901006</v>
      </c>
      <c r="AI172" s="61">
        <v>6.7551378635672439</v>
      </c>
      <c r="AJ172" s="61">
        <v>3.6111111111111032</v>
      </c>
      <c r="AK172" s="61">
        <v>0.68524567377858947</v>
      </c>
      <c r="AL172" s="61">
        <v>-0.95237598510413413</v>
      </c>
      <c r="AM172" s="61">
        <f t="shared" si="148"/>
        <v>13.855393487791844</v>
      </c>
      <c r="AN172" s="61">
        <f t="shared" si="112"/>
        <v>4.0193693649572708</v>
      </c>
      <c r="AO172" s="61">
        <f t="shared" si="113"/>
        <v>121.53495444887194</v>
      </c>
      <c r="AP172" s="61">
        <f t="shared" si="114"/>
        <v>12</v>
      </c>
      <c r="AQ172" s="61">
        <f t="array" ref="AQ172">SUM(IF($AA172:$AL172&lt;0,1,0))</f>
        <v>2</v>
      </c>
      <c r="AR172" s="61">
        <f t="shared" si="115"/>
        <v>16.666666666666668</v>
      </c>
      <c r="AS172" s="61">
        <f t="array" ref="AS172">SUM(IF($AA172:$AL172&gt;20,1,0))</f>
        <v>1</v>
      </c>
      <c r="AT172" s="61">
        <f t="shared" si="116"/>
        <v>8.3333333333333321</v>
      </c>
      <c r="AU172" s="61">
        <f t="array" ref="AU172">SUM(IF(AA172:AL172&gt;40,1,0))</f>
        <v>1</v>
      </c>
      <c r="AV172" s="61">
        <f t="shared" si="117"/>
        <v>8.3333333333333321</v>
      </c>
      <c r="AW172" s="61">
        <v>4.2377693800429039</v>
      </c>
      <c r="AX172" s="61">
        <v>3.1920673622609348</v>
      </c>
      <c r="AY172" s="61">
        <v>2.0413813835194272</v>
      </c>
      <c r="AZ172" s="61">
        <v>5.0461524584806066</v>
      </c>
      <c r="BA172" s="61">
        <v>2.6698877093899651</v>
      </c>
      <c r="BB172" s="61">
        <v>3.3865177502991513</v>
      </c>
      <c r="BC172" s="61">
        <v>1.734181097254079</v>
      </c>
      <c r="BD172" s="61">
        <v>-1.0531658418982359</v>
      </c>
      <c r="BE172" s="61">
        <v>6.7872661662540441</v>
      </c>
      <c r="BF172" s="61">
        <v>3.6729576761805167</v>
      </c>
      <c r="BG172" s="61">
        <v>2.233799160073719</v>
      </c>
      <c r="BH172" s="61">
        <v>0.80000000000000071</v>
      </c>
      <c r="BI172" s="61">
        <v>2.5318082039230649</v>
      </c>
      <c r="BJ172" s="61">
        <v>0.83333333333333037</v>
      </c>
      <c r="BK172" s="61">
        <v>5.9105834806769471</v>
      </c>
      <c r="BL172" s="61">
        <v>2.9116682077722467</v>
      </c>
      <c r="BM172" s="61">
        <v>4.6895181321410959</v>
      </c>
      <c r="BN172" s="61">
        <v>2.0059684318093081</v>
      </c>
      <c r="BO172" s="61">
        <f t="shared" si="118"/>
        <v>2.9795385606396163</v>
      </c>
      <c r="BP172" s="61">
        <f t="shared" si="119"/>
        <v>2.7907779585811059</v>
      </c>
      <c r="BQ172" s="61">
        <f t="shared" si="120"/>
        <v>6.7872661662540441</v>
      </c>
      <c r="BR172" s="61">
        <f t="shared" si="121"/>
        <v>18</v>
      </c>
      <c r="BS172" s="61">
        <f t="array" ref="BS172">SUM(IF($AW172:$BN172&lt;0,1,0))</f>
        <v>1</v>
      </c>
      <c r="BT172" s="61">
        <f t="shared" si="122"/>
        <v>5.5555555555555554</v>
      </c>
      <c r="BU172" s="61">
        <f t="array" ref="BU172">SUM(IF($AW172:$BN172&gt;20,1,0))</f>
        <v>0</v>
      </c>
      <c r="BV172" s="61">
        <f t="shared" si="123"/>
        <v>0</v>
      </c>
      <c r="BW172" s="61">
        <f t="array" ref="BW172">SUM(IF(AW172:BN172&gt;40,1,0))</f>
        <v>0</v>
      </c>
      <c r="BX172" s="61">
        <f t="shared" si="124"/>
        <v>0</v>
      </c>
      <c r="BY172" s="61">
        <v>15.725234175418679</v>
      </c>
      <c r="BZ172" s="61">
        <v>0.87947234934883467</v>
      </c>
      <c r="CA172" s="61">
        <v>80.487799045179059</v>
      </c>
      <c r="CB172" s="61">
        <v>45.331940464434254</v>
      </c>
      <c r="CC172" s="61">
        <v>38.641657709545917</v>
      </c>
      <c r="CD172" s="61">
        <v>2.4600919096575709</v>
      </c>
      <c r="CE172" s="61">
        <v>9.3620128324395502</v>
      </c>
      <c r="CF172" s="61">
        <v>4.7650416516328562</v>
      </c>
      <c r="CG172" s="61">
        <v>2.0797741363683784</v>
      </c>
      <c r="CH172" s="61">
        <v>0.9041596806315445</v>
      </c>
      <c r="CI172" s="61">
        <v>1.997607353398922</v>
      </c>
      <c r="CJ172" s="61">
        <v>0.52394690426265778</v>
      </c>
      <c r="CK172" s="61">
        <v>0.75424261470773413</v>
      </c>
      <c r="CL172" s="61">
        <v>0.447978497032131</v>
      </c>
      <c r="CM172" s="61">
        <v>3.1907194513974964</v>
      </c>
      <c r="CN172" s="61">
        <v>7.8763042969373762</v>
      </c>
      <c r="CO172" s="61">
        <v>27.159585527211856</v>
      </c>
      <c r="CP172" s="61">
        <v>1.1684808854924198</v>
      </c>
      <c r="CQ172" s="61">
        <f t="shared" si="125"/>
        <v>13.542002749172065</v>
      </c>
      <c r="CR172" s="61">
        <f t="shared" si="126"/>
        <v>2.8254056805275338</v>
      </c>
      <c r="CS172" s="61">
        <f t="shared" si="127"/>
        <v>80.487799045179059</v>
      </c>
      <c r="CT172" s="61">
        <f t="shared" si="128"/>
        <v>18</v>
      </c>
      <c r="CU172" s="61">
        <f t="array" ref="CU172">SUM(IF($BY172:$CP172&lt;0,1,0))</f>
        <v>0</v>
      </c>
      <c r="CV172" s="61">
        <f t="shared" si="129"/>
        <v>0</v>
      </c>
      <c r="CW172" s="61">
        <f t="array" ref="CW172">SUM(IF($BY172:$CP172&gt;20,1,0))</f>
        <v>4</v>
      </c>
      <c r="CX172" s="61">
        <f t="shared" si="130"/>
        <v>22.222222222222221</v>
      </c>
      <c r="CY172" s="61">
        <f t="array" ref="CY172">SUM(IF(BY172:CP172&gt;40,1,0))</f>
        <v>2</v>
      </c>
      <c r="CZ172" s="61">
        <f t="shared" si="131"/>
        <v>11.111111111111111</v>
      </c>
      <c r="DA172" s="61">
        <v>1.89529545220342</v>
      </c>
      <c r="DB172" s="61">
        <v>1.3465008941085863</v>
      </c>
      <c r="DC172" s="61">
        <f t="shared" si="132"/>
        <v>1.6208981731560033</v>
      </c>
      <c r="DD172" s="61">
        <f t="shared" si="133"/>
        <v>1.6208981731560033</v>
      </c>
      <c r="DE172" s="61">
        <f t="shared" si="134"/>
        <v>1.89529545220342</v>
      </c>
      <c r="DF172" s="61">
        <f t="shared" si="135"/>
        <v>2</v>
      </c>
      <c r="DG172" s="61">
        <f t="array" ref="DG172">SUM(IF($DA172:$DB172&lt;0,1,0))</f>
        <v>0</v>
      </c>
      <c r="DH172" s="61">
        <f t="shared" si="136"/>
        <v>0</v>
      </c>
      <c r="DI172" s="61">
        <f t="array" ref="DI172">SUM(IF($DA172:$DB172&gt;20,1,0))</f>
        <v>0</v>
      </c>
      <c r="DJ172" s="61">
        <f t="shared" si="137"/>
        <v>0</v>
      </c>
      <c r="DK172" s="61">
        <f t="array" ref="DK172">SUM(IF(DA172:DB172&gt;40,1,0))</f>
        <v>0</v>
      </c>
      <c r="DL172" s="61">
        <f t="shared" si="138"/>
        <v>0</v>
      </c>
      <c r="DM172" s="61">
        <v>-0.37585025988687154</v>
      </c>
      <c r="DN172" s="61">
        <v>1.9000655036200207</v>
      </c>
      <c r="DO172" s="61">
        <f t="shared" si="149"/>
        <v>0.76210762186657455</v>
      </c>
      <c r="DP172" s="61">
        <f t="shared" si="150"/>
        <v>0.76210762186657455</v>
      </c>
      <c r="DQ172" s="61">
        <f t="shared" si="151"/>
        <v>1.9000655036200207</v>
      </c>
      <c r="DR172" s="61">
        <f t="shared" si="152"/>
        <v>2</v>
      </c>
      <c r="DS172" s="61">
        <f t="array" ref="DS172">SUM(IF($DM172:$DN172&lt;0,1,0))</f>
        <v>1</v>
      </c>
      <c r="DT172" s="61">
        <f t="shared" si="153"/>
        <v>50</v>
      </c>
      <c r="DU172" s="61">
        <f t="array" ref="DU172">SUM(IF($DM172:$DN172&gt;20,1,0))</f>
        <v>0</v>
      </c>
      <c r="DV172" s="61">
        <f t="shared" si="154"/>
        <v>0</v>
      </c>
      <c r="DW172" s="61">
        <f t="array" ref="DW172">SUM(IF(DM172:DN172&gt;40,1,0))</f>
        <v>0</v>
      </c>
      <c r="DX172" s="61">
        <f t="shared" si="155"/>
        <v>0</v>
      </c>
      <c r="DY172" s="61">
        <f t="shared" si="145"/>
        <v>7.8455455323313785</v>
      </c>
      <c r="DZ172" s="61">
        <f t="shared" si="109"/>
        <v>2.3469455348656449</v>
      </c>
      <c r="EA172" s="61">
        <f t="shared" si="139"/>
        <v>121.53495444887194</v>
      </c>
      <c r="EB172" s="61">
        <f t="shared" si="147"/>
        <v>2.2695218819819805</v>
      </c>
      <c r="EC172" s="61">
        <f t="shared" si="110"/>
        <v>19.105919007175089</v>
      </c>
      <c r="ED172" s="61">
        <f t="shared" si="140"/>
        <v>66</v>
      </c>
      <c r="EE172" s="61">
        <f t="shared" si="140"/>
        <v>6</v>
      </c>
      <c r="EF172" s="61">
        <f t="shared" si="141"/>
        <v>9.0909090909090917</v>
      </c>
      <c r="EG172" s="61">
        <f t="shared" si="142"/>
        <v>7</v>
      </c>
      <c r="EH172" s="61">
        <f t="shared" si="143"/>
        <v>10.606060606060606</v>
      </c>
      <c r="EI172" s="61">
        <f t="shared" si="146"/>
        <v>8.8383838383838391</v>
      </c>
      <c r="EJ172" s="61">
        <f t="shared" si="111"/>
        <v>5</v>
      </c>
      <c r="EK172" s="61">
        <f t="shared" si="144"/>
        <v>7.5757575757575761</v>
      </c>
      <c r="EL172" s="84"/>
      <c r="EM172" s="84"/>
      <c r="EN172" s="84"/>
      <c r="EO172" s="84"/>
    </row>
    <row r="173" spans="2:145" x14ac:dyDescent="0.4">
      <c r="B173" s="88">
        <v>1964</v>
      </c>
      <c r="C173" s="61" t="s">
        <v>25</v>
      </c>
      <c r="D173" s="61" t="s">
        <v>25</v>
      </c>
      <c r="E173" s="61">
        <v>10.05509641873279</v>
      </c>
      <c r="F173" s="61">
        <v>-3.1690449471425999</v>
      </c>
      <c r="G173" s="61">
        <v>7.8243387692309305</v>
      </c>
      <c r="H173" s="61">
        <v>15.267830454382542</v>
      </c>
      <c r="I173" s="61">
        <v>-0.28571555669711718</v>
      </c>
      <c r="J173" s="61">
        <v>1.8269884999716808</v>
      </c>
      <c r="K173" s="61">
        <v>4.2333307422463289</v>
      </c>
      <c r="L173" s="61">
        <v>0.93803076099557736</v>
      </c>
      <c r="M173" s="61">
        <v>4.1419378626637711</v>
      </c>
      <c r="N173" s="61">
        <v>5.939573494070749</v>
      </c>
      <c r="O173" s="61">
        <v>3.0388407663743551</v>
      </c>
      <c r="P173" s="61">
        <v>2.6369729668374919</v>
      </c>
      <c r="Q173" s="61">
        <f t="shared" si="105"/>
        <v>4.3706816859722091</v>
      </c>
      <c r="R173" s="61">
        <f t="shared" si="106"/>
        <v>3.5903893145190633</v>
      </c>
      <c r="S173" s="61">
        <f t="shared" si="107"/>
        <v>15.267830454382542</v>
      </c>
      <c r="T173" s="61">
        <f t="shared" si="108"/>
        <v>14</v>
      </c>
      <c r="U173" s="61">
        <f t="array" ref="U173">SUM(IF($C173:$P173&lt;0,1,0))</f>
        <v>2</v>
      </c>
      <c r="V173" s="61">
        <f t="shared" si="102"/>
        <v>14.285714285714286</v>
      </c>
      <c r="W173" s="61">
        <f t="array" ref="W173">SUM(IF($C173:$P173&gt;20,1,0))</f>
        <v>2</v>
      </c>
      <c r="X173" s="61">
        <f t="shared" si="103"/>
        <v>14.285714285714285</v>
      </c>
      <c r="Y173" s="61">
        <f t="array" ref="Y173">SUM(IF(C173:P173&gt;40,1,0))</f>
        <v>2</v>
      </c>
      <c r="Z173" s="61">
        <f t="shared" si="104"/>
        <v>14.285714285714285</v>
      </c>
      <c r="AA173" s="61">
        <v>0.89784294404207876</v>
      </c>
      <c r="AB173" s="61">
        <v>2.8298487696097956</v>
      </c>
      <c r="AC173" s="61">
        <v>12.817000023769927</v>
      </c>
      <c r="AD173" s="61">
        <v>87.67240074092264</v>
      </c>
      <c r="AE173" s="61">
        <v>4.0868297895205918</v>
      </c>
      <c r="AF173" s="61">
        <v>12.384618708821948</v>
      </c>
      <c r="AG173" s="61">
        <v>-1.3444833173045092</v>
      </c>
      <c r="AH173" s="61">
        <v>0.28208744710858102</v>
      </c>
      <c r="AI173" s="61">
        <v>8.5720508185435929</v>
      </c>
      <c r="AJ173" s="61">
        <v>1.0440425404258946</v>
      </c>
      <c r="AK173" s="61">
        <v>0.68012185133032865</v>
      </c>
      <c r="AL173" s="61">
        <v>-1.3574767751378429</v>
      </c>
      <c r="AM173" s="61">
        <f t="shared" si="148"/>
        <v>10.713740295137752</v>
      </c>
      <c r="AN173" s="61">
        <f t="shared" si="112"/>
        <v>1.936945655017845</v>
      </c>
      <c r="AO173" s="61">
        <f t="shared" si="113"/>
        <v>87.67240074092264</v>
      </c>
      <c r="AP173" s="61">
        <f t="shared" si="114"/>
        <v>12</v>
      </c>
      <c r="AQ173" s="61">
        <f t="array" ref="AQ173">SUM(IF($AA173:$AL173&lt;0,1,0))</f>
        <v>2</v>
      </c>
      <c r="AR173" s="61">
        <f t="shared" si="115"/>
        <v>16.666666666666668</v>
      </c>
      <c r="AS173" s="61">
        <f t="array" ref="AS173">SUM(IF($AA173:$AL173&gt;20,1,0))</f>
        <v>1</v>
      </c>
      <c r="AT173" s="61">
        <f t="shared" si="116"/>
        <v>8.3333333333333321</v>
      </c>
      <c r="AU173" s="61">
        <f t="array" ref="AU173">SUM(IF(AA173:AL173&gt;40,1,0))</f>
        <v>1</v>
      </c>
      <c r="AV173" s="61">
        <f t="shared" si="117"/>
        <v>8.3333333333333321</v>
      </c>
      <c r="AW173" s="61">
        <v>3.4603445843196865</v>
      </c>
      <c r="AX173" s="61">
        <v>4.0664669832372304</v>
      </c>
      <c r="AY173" s="61">
        <v>4.9996123730521873</v>
      </c>
      <c r="AZ173" s="61">
        <v>10.174342502064018</v>
      </c>
      <c r="BA173" s="61">
        <v>2.7860182872520705</v>
      </c>
      <c r="BB173" s="61">
        <v>2.1193244041347805</v>
      </c>
      <c r="BC173" s="61">
        <v>2.8315711102351453</v>
      </c>
      <c r="BD173" s="61">
        <v>1.0615257473426172</v>
      </c>
      <c r="BE173" s="61">
        <v>6.0248607426458198</v>
      </c>
      <c r="BF173" s="61">
        <v>5.5170896563288245</v>
      </c>
      <c r="BG173" s="61">
        <v>6.0567706056995929</v>
      </c>
      <c r="BH173" s="61">
        <v>1.7889541396204056</v>
      </c>
      <c r="BI173" s="61">
        <v>2.7860483514195322</v>
      </c>
      <c r="BJ173" s="61">
        <v>0</v>
      </c>
      <c r="BK173" s="61">
        <v>10.893976925308511</v>
      </c>
      <c r="BL173" s="61">
        <v>3.8287860366745439</v>
      </c>
      <c r="BM173" s="61">
        <v>1.8048862734080575</v>
      </c>
      <c r="BN173" s="61">
        <v>4.0486825820101018</v>
      </c>
      <c r="BO173" s="61">
        <f t="shared" si="118"/>
        <v>4.1249589613751736</v>
      </c>
      <c r="BP173" s="61">
        <f t="shared" si="119"/>
        <v>3.6445653104971152</v>
      </c>
      <c r="BQ173" s="61">
        <f t="shared" si="120"/>
        <v>10.893976925308511</v>
      </c>
      <c r="BR173" s="61">
        <f t="shared" si="121"/>
        <v>18</v>
      </c>
      <c r="BS173" s="61">
        <f t="array" ref="BS173">SUM(IF($AW173:$BN173&lt;0,1,0))</f>
        <v>0</v>
      </c>
      <c r="BT173" s="61">
        <f t="shared" si="122"/>
        <v>0</v>
      </c>
      <c r="BU173" s="61">
        <f t="array" ref="BU173">SUM(IF($AW173:$BN173&gt;20,1,0))</f>
        <v>0</v>
      </c>
      <c r="BV173" s="61">
        <f t="shared" si="123"/>
        <v>0</v>
      </c>
      <c r="BW173" s="61">
        <f t="array" ref="BW173">SUM(IF(AW173:BN173&gt;40,1,0))</f>
        <v>0</v>
      </c>
      <c r="BX173" s="61">
        <f t="shared" si="124"/>
        <v>0</v>
      </c>
      <c r="BY173" s="61">
        <v>21.095366918921933</v>
      </c>
      <c r="BZ173" s="61">
        <v>6.7560524382330795</v>
      </c>
      <c r="CA173" s="61">
        <v>87.473535449581533</v>
      </c>
      <c r="CB173" s="61">
        <v>30.012863198965672</v>
      </c>
      <c r="CC173" s="61">
        <v>13.684447388918642</v>
      </c>
      <c r="CD173" s="61">
        <v>2.7912775875471589</v>
      </c>
      <c r="CE173" s="61">
        <v>0.51034240563715949</v>
      </c>
      <c r="CF173" s="61">
        <v>3.4455772300830803</v>
      </c>
      <c r="CG173" s="61">
        <v>1.0533472472295757</v>
      </c>
      <c r="CH173" s="61">
        <v>-0.89365723805470376</v>
      </c>
      <c r="CI173" s="61">
        <v>3.1631969321564233</v>
      </c>
      <c r="CJ173" s="61">
        <v>2.2077864085542571</v>
      </c>
      <c r="CK173" s="61">
        <v>14.259183365540403</v>
      </c>
      <c r="CL173" s="61">
        <v>2.4194447541531883</v>
      </c>
      <c r="CM173" s="61">
        <v>2.4733091923233514</v>
      </c>
      <c r="CN173" s="61">
        <v>10.73825343196391</v>
      </c>
      <c r="CO173" s="61">
        <v>33.048027294705598</v>
      </c>
      <c r="CP173" s="61">
        <v>3.8202229210780181</v>
      </c>
      <c r="CQ173" s="61">
        <f t="shared" si="125"/>
        <v>13.225476495974345</v>
      </c>
      <c r="CR173" s="61">
        <f t="shared" si="126"/>
        <v>3.6329000755805492</v>
      </c>
      <c r="CS173" s="61">
        <f t="shared" si="127"/>
        <v>87.473535449581533</v>
      </c>
      <c r="CT173" s="61">
        <f t="shared" si="128"/>
        <v>18</v>
      </c>
      <c r="CU173" s="61">
        <f t="array" ref="CU173">SUM(IF($BY173:$CP173&lt;0,1,0))</f>
        <v>1</v>
      </c>
      <c r="CV173" s="61">
        <f t="shared" si="129"/>
        <v>5.5555555555555554</v>
      </c>
      <c r="CW173" s="61">
        <f t="array" ref="CW173">SUM(IF($BY173:$CP173&gt;20,1,0))</f>
        <v>4</v>
      </c>
      <c r="CX173" s="61">
        <f t="shared" si="130"/>
        <v>22.222222222222221</v>
      </c>
      <c r="CY173" s="61">
        <f t="array" ref="CY173">SUM(IF(BY173:CP173&gt;40,1,0))</f>
        <v>1</v>
      </c>
      <c r="CZ173" s="61">
        <f t="shared" si="131"/>
        <v>5.5555555555555554</v>
      </c>
      <c r="DA173" s="61">
        <v>1.5693523383909138</v>
      </c>
      <c r="DB173" s="61">
        <v>1.2154286023589216</v>
      </c>
      <c r="DC173" s="61">
        <f t="shared" si="132"/>
        <v>1.3923904703749177</v>
      </c>
      <c r="DD173" s="61">
        <f t="shared" si="133"/>
        <v>1.3923904703749177</v>
      </c>
      <c r="DE173" s="61">
        <f t="shared" si="134"/>
        <v>1.5693523383909138</v>
      </c>
      <c r="DF173" s="61">
        <f t="shared" si="135"/>
        <v>2</v>
      </c>
      <c r="DG173" s="61">
        <f t="array" ref="DG173">SUM(IF($DA173:$DB173&lt;0,1,0))</f>
        <v>0</v>
      </c>
      <c r="DH173" s="61">
        <f t="shared" si="136"/>
        <v>0</v>
      </c>
      <c r="DI173" s="61">
        <f t="array" ref="DI173">SUM(IF($DA173:$DB173&gt;20,1,0))</f>
        <v>0</v>
      </c>
      <c r="DJ173" s="61">
        <f t="shared" si="137"/>
        <v>0</v>
      </c>
      <c r="DK173" s="61">
        <f t="array" ref="DK173">SUM(IF(DA173:DB173&gt;40,1,0))</f>
        <v>0</v>
      </c>
      <c r="DL173" s="61">
        <f t="shared" si="138"/>
        <v>0</v>
      </c>
      <c r="DM173" s="61">
        <v>3.2388807715504022</v>
      </c>
      <c r="DN173" s="61">
        <v>4.091819661422142</v>
      </c>
      <c r="DO173" s="61">
        <f t="shared" si="149"/>
        <v>3.6653502164862721</v>
      </c>
      <c r="DP173" s="61">
        <f t="shared" si="150"/>
        <v>3.6653502164862721</v>
      </c>
      <c r="DQ173" s="61">
        <f t="shared" si="151"/>
        <v>4.091819661422142</v>
      </c>
      <c r="DR173" s="61">
        <f t="shared" si="152"/>
        <v>2</v>
      </c>
      <c r="DS173" s="61">
        <f t="array" ref="DS173">SUM(IF($DM173:$DN173&lt;0,1,0))</f>
        <v>0</v>
      </c>
      <c r="DT173" s="61">
        <f t="shared" si="153"/>
        <v>0</v>
      </c>
      <c r="DU173" s="61">
        <f t="array" ref="DU173">SUM(IF($DM173:$DN173&gt;20,1,0))</f>
        <v>0</v>
      </c>
      <c r="DV173" s="61">
        <f t="shared" si="154"/>
        <v>0</v>
      </c>
      <c r="DW173" s="61">
        <f t="array" ref="DW173">SUM(IF(DM173:DN173&gt;40,1,0))</f>
        <v>0</v>
      </c>
      <c r="DX173" s="61">
        <f t="shared" si="155"/>
        <v>0</v>
      </c>
      <c r="DY173" s="61">
        <f t="shared" si="145"/>
        <v>7.8661934903020843</v>
      </c>
      <c r="DZ173" s="61">
        <f t="shared" si="109"/>
        <v>3.342229000816741</v>
      </c>
      <c r="EA173" s="61">
        <f t="shared" si="139"/>
        <v>87.67240074092264</v>
      </c>
      <c r="EB173" s="61">
        <f t="shared" si="147"/>
        <v>2.4179176745605919</v>
      </c>
      <c r="EC173" s="61">
        <f t="shared" si="110"/>
        <v>15.849459148563662</v>
      </c>
      <c r="ED173" s="61">
        <f t="shared" si="140"/>
        <v>66</v>
      </c>
      <c r="EE173" s="61">
        <f t="shared" si="140"/>
        <v>5</v>
      </c>
      <c r="EF173" s="61">
        <f t="shared" si="141"/>
        <v>7.5757575757575761</v>
      </c>
      <c r="EG173" s="61">
        <f t="shared" si="142"/>
        <v>7</v>
      </c>
      <c r="EH173" s="61">
        <f t="shared" si="143"/>
        <v>10.606060606060606</v>
      </c>
      <c r="EI173" s="61">
        <f t="shared" si="146"/>
        <v>8.5858585858585865</v>
      </c>
      <c r="EJ173" s="61">
        <f t="shared" si="111"/>
        <v>4</v>
      </c>
      <c r="EK173" s="61">
        <f t="shared" si="144"/>
        <v>6.0606060606060606</v>
      </c>
      <c r="EL173" s="84"/>
      <c r="EM173" s="84"/>
      <c r="EN173" s="84"/>
      <c r="EO173" s="84"/>
    </row>
    <row r="174" spans="2:145" x14ac:dyDescent="0.4">
      <c r="B174" s="88">
        <v>1965</v>
      </c>
      <c r="C174" s="61" t="s">
        <v>25</v>
      </c>
      <c r="D174" s="61" t="s">
        <v>25</v>
      </c>
      <c r="E174" s="61">
        <v>9.3867334167709657</v>
      </c>
      <c r="F174" s="61">
        <v>1.7575286933199852</v>
      </c>
      <c r="G174" s="61">
        <v>13.120901310797862</v>
      </c>
      <c r="H174" s="61">
        <v>28.106423642398848</v>
      </c>
      <c r="I174" s="61">
        <v>5.762329909128292</v>
      </c>
      <c r="J174" s="61">
        <v>1.8933225606659732</v>
      </c>
      <c r="K174" s="61">
        <v>2.4813689888273602</v>
      </c>
      <c r="L174" s="61">
        <v>4.6014924492402764</v>
      </c>
      <c r="M174" s="61">
        <v>3.489437843922305</v>
      </c>
      <c r="N174" s="61">
        <v>5.5499855017900233</v>
      </c>
      <c r="O174" s="61">
        <v>8.1299178919166337</v>
      </c>
      <c r="P174" s="61">
        <v>2.3827109855249642</v>
      </c>
      <c r="Q174" s="61">
        <f t="shared" si="105"/>
        <v>7.2218460995252904</v>
      </c>
      <c r="R174" s="61">
        <f t="shared" si="106"/>
        <v>5.0757389755151499</v>
      </c>
      <c r="S174" s="61">
        <f t="shared" si="107"/>
        <v>28.106423642398848</v>
      </c>
      <c r="T174" s="61">
        <f t="shared" si="108"/>
        <v>14</v>
      </c>
      <c r="U174" s="61">
        <f t="array" ref="U174">SUM(IF($C174:$P174&lt;0,1,0))</f>
        <v>0</v>
      </c>
      <c r="V174" s="61">
        <f t="shared" si="102"/>
        <v>0</v>
      </c>
      <c r="W174" s="61">
        <f t="array" ref="W174">SUM(IF($C174:$P174&gt;20,1,0))</f>
        <v>3</v>
      </c>
      <c r="X174" s="61">
        <f t="shared" si="103"/>
        <v>21.428571428571427</v>
      </c>
      <c r="Y174" s="61">
        <f t="array" ref="Y174">SUM(IF(C174:P174&gt;40,1,0))</f>
        <v>2</v>
      </c>
      <c r="Z174" s="61">
        <f t="shared" si="104"/>
        <v>14.285714285714285</v>
      </c>
      <c r="AA174" s="61">
        <v>0.88989971639635845</v>
      </c>
      <c r="AB174" s="61">
        <v>2.7529191170203799</v>
      </c>
      <c r="AC174" s="61">
        <v>5.8667903935560437</v>
      </c>
      <c r="AD174" s="61">
        <v>290.70687125247764</v>
      </c>
      <c r="AE174" s="61">
        <v>6.5817190477264651</v>
      </c>
      <c r="AF174" s="61">
        <v>7.9543977001662416</v>
      </c>
      <c r="AG174" s="61">
        <v>0</v>
      </c>
      <c r="AH174" s="61">
        <v>15.75246132208159</v>
      </c>
      <c r="AI174" s="61">
        <v>1.6674399621784879</v>
      </c>
      <c r="AJ174" s="61">
        <v>0.54327218396199295</v>
      </c>
      <c r="AK174" s="61">
        <v>0.67552744158836386</v>
      </c>
      <c r="AL174" s="61">
        <v>1.7582706246444486</v>
      </c>
      <c r="AM174" s="61">
        <f t="shared" si="148"/>
        <v>27.929130730149836</v>
      </c>
      <c r="AN174" s="61">
        <f t="shared" si="112"/>
        <v>2.2555948708324145</v>
      </c>
      <c r="AO174" s="61">
        <f t="shared" si="113"/>
        <v>290.70687125247764</v>
      </c>
      <c r="AP174" s="61">
        <f t="shared" si="114"/>
        <v>12</v>
      </c>
      <c r="AQ174" s="61">
        <f t="array" ref="AQ174">SUM(IF($AA174:$AL174&lt;0,1,0))</f>
        <v>0</v>
      </c>
      <c r="AR174" s="61">
        <f t="shared" si="115"/>
        <v>0</v>
      </c>
      <c r="AS174" s="61">
        <f t="array" ref="AS174">SUM(IF($AA174:$AL174&gt;20,1,0))</f>
        <v>1</v>
      </c>
      <c r="AT174" s="61">
        <f t="shared" si="116"/>
        <v>8.3333333333333321</v>
      </c>
      <c r="AU174" s="61">
        <f t="array" ref="AU174">SUM(IF(AA174:AL174&gt;40,1,0))</f>
        <v>1</v>
      </c>
      <c r="AV174" s="61">
        <f t="shared" si="117"/>
        <v>8.3333333333333321</v>
      </c>
      <c r="AW174" s="61">
        <v>6.0198426378055601</v>
      </c>
      <c r="AX174" s="61">
        <v>4.0844941222184374</v>
      </c>
      <c r="AY174" s="61">
        <v>7.6192972482076806</v>
      </c>
      <c r="AZ174" s="61">
        <v>4.4705701037983516</v>
      </c>
      <c r="BA174" s="61">
        <v>2.6491814159974973</v>
      </c>
      <c r="BB174" s="61">
        <v>3.9623584664388138</v>
      </c>
      <c r="BC174" s="61">
        <v>4.5159230159607784</v>
      </c>
      <c r="BD174" s="61">
        <v>0</v>
      </c>
      <c r="BE174" s="61">
        <v>3.7670929359229506</v>
      </c>
      <c r="BF174" s="61">
        <v>6.5375442508149861</v>
      </c>
      <c r="BG174" s="61">
        <v>3.9512521054124825</v>
      </c>
      <c r="BH174" s="61">
        <v>1.9363382383536689</v>
      </c>
      <c r="BI174" s="61">
        <v>3.5321880992955381</v>
      </c>
      <c r="BJ174" s="61">
        <v>2.4793388429751984</v>
      </c>
      <c r="BK174" s="61">
        <v>12.109490766256506</v>
      </c>
      <c r="BL174" s="61">
        <v>5.7210632672805497</v>
      </c>
      <c r="BM174" s="61">
        <v>5.7866218205093869</v>
      </c>
      <c r="BN174" s="61">
        <v>4.7175092812256345</v>
      </c>
      <c r="BO174" s="61">
        <f t="shared" si="118"/>
        <v>4.6588948121374463</v>
      </c>
      <c r="BP174" s="61">
        <f t="shared" si="119"/>
        <v>4.2775321130083945</v>
      </c>
      <c r="BQ174" s="61">
        <f t="shared" si="120"/>
        <v>12.109490766256506</v>
      </c>
      <c r="BR174" s="61">
        <f t="shared" si="121"/>
        <v>18</v>
      </c>
      <c r="BS174" s="61">
        <f t="array" ref="BS174">SUM(IF($AW174:$BN174&lt;0,1,0))</f>
        <v>0</v>
      </c>
      <c r="BT174" s="61">
        <f t="shared" si="122"/>
        <v>0</v>
      </c>
      <c r="BU174" s="61">
        <f t="array" ref="BU174">SUM(IF($AW174:$BN174&gt;20,1,0))</f>
        <v>0</v>
      </c>
      <c r="BV174" s="61">
        <f t="shared" si="123"/>
        <v>0</v>
      </c>
      <c r="BW174" s="61">
        <f t="array" ref="BW174">SUM(IF(AW174:BN174&gt;40,1,0))</f>
        <v>0</v>
      </c>
      <c r="BX174" s="61">
        <f t="shared" si="124"/>
        <v>0</v>
      </c>
      <c r="BY174" s="61">
        <v>32.120279904810403</v>
      </c>
      <c r="BZ174" s="61">
        <v>6.5741800570378954</v>
      </c>
      <c r="CA174" s="61">
        <v>53.150005531463812</v>
      </c>
      <c r="CB174" s="61">
        <v>20.755102625795747</v>
      </c>
      <c r="CC174" s="61">
        <v>7.157419865416486</v>
      </c>
      <c r="CD174" s="61">
        <v>-0.99752420011420229</v>
      </c>
      <c r="CE174" s="61">
        <v>-2.2909170955780485</v>
      </c>
      <c r="CF174" s="61">
        <v>5.7699638006342253</v>
      </c>
      <c r="CG174" s="61">
        <v>0.72773852683243778</v>
      </c>
      <c r="CH174" s="61">
        <v>-0.85749662499586332</v>
      </c>
      <c r="CI174" s="61">
        <v>4.0049739623572194</v>
      </c>
      <c r="CJ174" s="61">
        <v>3.5721750969377544</v>
      </c>
      <c r="CK174" s="61">
        <v>15.890763508056111</v>
      </c>
      <c r="CL174" s="61">
        <v>0.46810363596778704</v>
      </c>
      <c r="CM174" s="61">
        <v>3.8197817337690338</v>
      </c>
      <c r="CN174" s="61">
        <v>15.378423303855584</v>
      </c>
      <c r="CO174" s="61">
        <v>62.316943458391222</v>
      </c>
      <c r="CP174" s="61">
        <v>2.3732637280043796</v>
      </c>
      <c r="CQ174" s="61">
        <f t="shared" si="125"/>
        <v>12.774065601035666</v>
      </c>
      <c r="CR174" s="61">
        <f t="shared" si="126"/>
        <v>4.8874688814957228</v>
      </c>
      <c r="CS174" s="61">
        <f t="shared" si="127"/>
        <v>62.316943458391222</v>
      </c>
      <c r="CT174" s="61">
        <f t="shared" si="128"/>
        <v>18</v>
      </c>
      <c r="CU174" s="61">
        <f t="array" ref="CU174">SUM(IF($BY174:$CP174&lt;0,1,0))</f>
        <v>3</v>
      </c>
      <c r="CV174" s="61">
        <f t="shared" si="129"/>
        <v>16.666666666666668</v>
      </c>
      <c r="CW174" s="61">
        <f t="array" ref="CW174">SUM(IF($BY174:$CP174&gt;20,1,0))</f>
        <v>4</v>
      </c>
      <c r="CX174" s="61">
        <f t="shared" si="130"/>
        <v>22.222222222222221</v>
      </c>
      <c r="CY174" s="61">
        <f t="array" ref="CY174">SUM(IF(BY174:CP174&gt;40,1,0))</f>
        <v>2</v>
      </c>
      <c r="CZ174" s="61">
        <f t="shared" si="131"/>
        <v>11.111111111111111</v>
      </c>
      <c r="DA174" s="61">
        <v>2.5945010853476567</v>
      </c>
      <c r="DB174" s="61">
        <v>1.7268869385647658</v>
      </c>
      <c r="DC174" s="61">
        <f t="shared" si="132"/>
        <v>2.1606940119562115</v>
      </c>
      <c r="DD174" s="61">
        <f t="shared" si="133"/>
        <v>2.1606940119562115</v>
      </c>
      <c r="DE174" s="61">
        <f t="shared" si="134"/>
        <v>2.5945010853476567</v>
      </c>
      <c r="DF174" s="61">
        <f t="shared" si="135"/>
        <v>2</v>
      </c>
      <c r="DG174" s="61">
        <f t="array" ref="DG174">SUM(IF($DA174:$DB174&lt;0,1,0))</f>
        <v>0</v>
      </c>
      <c r="DH174" s="61">
        <f t="shared" si="136"/>
        <v>0</v>
      </c>
      <c r="DI174" s="61">
        <f t="array" ref="DI174">SUM(IF($DA174:$DB174&gt;20,1,0))</f>
        <v>0</v>
      </c>
      <c r="DJ174" s="61">
        <f t="shared" si="137"/>
        <v>0</v>
      </c>
      <c r="DK174" s="61">
        <f t="array" ref="DK174">SUM(IF(DA174:DB174&gt;40,1,0))</f>
        <v>0</v>
      </c>
      <c r="DL174" s="61">
        <f t="shared" si="138"/>
        <v>0</v>
      </c>
      <c r="DM174" s="61">
        <v>3.3811577234163654</v>
      </c>
      <c r="DN174" s="61">
        <v>2.7682889492626575</v>
      </c>
      <c r="DO174" s="61">
        <f t="shared" si="149"/>
        <v>3.0747233363395114</v>
      </c>
      <c r="DP174" s="61">
        <f t="shared" si="150"/>
        <v>3.0747233363395114</v>
      </c>
      <c r="DQ174" s="61">
        <f t="shared" si="151"/>
        <v>3.3811577234163654</v>
      </c>
      <c r="DR174" s="61">
        <f t="shared" si="152"/>
        <v>2</v>
      </c>
      <c r="DS174" s="61">
        <f t="array" ref="DS174">SUM(IF($DM174:$DN174&lt;0,1,0))</f>
        <v>0</v>
      </c>
      <c r="DT174" s="61">
        <f t="shared" si="153"/>
        <v>0</v>
      </c>
      <c r="DU174" s="61">
        <f t="array" ref="DU174">SUM(IF($DM174:$DN174&gt;20,1,0))</f>
        <v>0</v>
      </c>
      <c r="DV174" s="61">
        <f t="shared" si="154"/>
        <v>0</v>
      </c>
      <c r="DW174" s="61">
        <f t="array" ref="DW174">SUM(IF(DM174:DN174&gt;40,1,0))</f>
        <v>0</v>
      </c>
      <c r="DX174" s="61">
        <f t="shared" si="155"/>
        <v>0</v>
      </c>
      <c r="DY174" s="61">
        <f t="shared" si="145"/>
        <v>11.657435063903263</v>
      </c>
      <c r="DZ174" s="61">
        <f t="shared" si="109"/>
        <v>3.9836662143980166</v>
      </c>
      <c r="EA174" s="61">
        <f t="shared" si="139"/>
        <v>290.70687125247764</v>
      </c>
      <c r="EB174" s="61">
        <f t="shared" si="147"/>
        <v>2.7751868215085493</v>
      </c>
      <c r="EC174" s="61">
        <f t="shared" si="110"/>
        <v>37.124142391934726</v>
      </c>
      <c r="ED174" s="61">
        <f t="shared" si="140"/>
        <v>66</v>
      </c>
      <c r="EE174" s="61">
        <f t="shared" si="140"/>
        <v>3</v>
      </c>
      <c r="EF174" s="61">
        <f t="shared" si="141"/>
        <v>4.5454545454545459</v>
      </c>
      <c r="EG174" s="61">
        <f t="shared" si="142"/>
        <v>8</v>
      </c>
      <c r="EH174" s="61">
        <f t="shared" si="143"/>
        <v>12.121212121212121</v>
      </c>
      <c r="EI174" s="61">
        <f t="shared" si="146"/>
        <v>9.0909090909090917</v>
      </c>
      <c r="EJ174" s="61">
        <f t="shared" si="111"/>
        <v>5</v>
      </c>
      <c r="EK174" s="61">
        <f t="shared" si="144"/>
        <v>7.5757575757575761</v>
      </c>
      <c r="EL174" s="84"/>
      <c r="EM174" s="84"/>
      <c r="EN174" s="84"/>
      <c r="EO174" s="84"/>
    </row>
    <row r="175" spans="2:145" x14ac:dyDescent="0.4">
      <c r="B175" s="88">
        <v>1966</v>
      </c>
      <c r="C175" s="61" t="s">
        <v>25</v>
      </c>
      <c r="D175" s="61" t="s">
        <v>25</v>
      </c>
      <c r="E175" s="61">
        <v>2.7459954233409523</v>
      </c>
      <c r="F175" s="61">
        <v>4.6650982942516697</v>
      </c>
      <c r="G175" s="61">
        <v>6.6936974143962376</v>
      </c>
      <c r="H175" s="61">
        <v>5.6854728731426976</v>
      </c>
      <c r="I175" s="61">
        <v>3.7619131340022429</v>
      </c>
      <c r="J175" s="61">
        <v>2.982014117583593</v>
      </c>
      <c r="K175" s="61">
        <v>-0.23495967495158104</v>
      </c>
      <c r="L175" s="61">
        <v>8.1404602972750961</v>
      </c>
      <c r="M175" s="61">
        <v>3.6383608191164725</v>
      </c>
      <c r="N175" s="61">
        <v>4.5361020739434572</v>
      </c>
      <c r="O175" s="61">
        <v>10.246129414509127</v>
      </c>
      <c r="P175" s="61">
        <v>3.4457190870489653</v>
      </c>
      <c r="Q175" s="61">
        <f t="shared" si="105"/>
        <v>4.6921669394715773</v>
      </c>
      <c r="R175" s="61">
        <f t="shared" si="106"/>
        <v>4.1490076039728496</v>
      </c>
      <c r="S175" s="61">
        <f t="shared" si="107"/>
        <v>10.246129414509127</v>
      </c>
      <c r="T175" s="61">
        <f t="shared" si="108"/>
        <v>14</v>
      </c>
      <c r="U175" s="61">
        <f t="array" ref="U175">SUM(IF($C175:$P175&lt;0,1,0))</f>
        <v>1</v>
      </c>
      <c r="V175" s="61">
        <f t="shared" si="102"/>
        <v>7.1428571428571432</v>
      </c>
      <c r="W175" s="61">
        <f t="array" ref="W175">SUM(IF($C175:$P175&gt;20,1,0))</f>
        <v>2</v>
      </c>
      <c r="X175" s="61">
        <f t="shared" si="103"/>
        <v>14.285714285714285</v>
      </c>
      <c r="Y175" s="61">
        <f t="array" ref="Y175">SUM(IF(C175:P175&gt;40,1,0))</f>
        <v>2</v>
      </c>
      <c r="Z175" s="61">
        <f t="shared" si="104"/>
        <v>14.285714285714285</v>
      </c>
      <c r="AA175" s="61">
        <v>0.99221150648059664</v>
      </c>
      <c r="AB175" s="61">
        <v>1.0312983853129869</v>
      </c>
      <c r="AC175" s="61">
        <v>12.573789925284075</v>
      </c>
      <c r="AD175" s="61">
        <v>939.85234381433054</v>
      </c>
      <c r="AE175" s="61">
        <v>4.8654454808854366</v>
      </c>
      <c r="AF175" s="61">
        <v>9.7003470786241852</v>
      </c>
      <c r="AG175" s="61">
        <v>1.2579227577231267</v>
      </c>
      <c r="AH175" s="61">
        <v>21.506682867557725</v>
      </c>
      <c r="AI175" s="61">
        <v>5.3873590896060071</v>
      </c>
      <c r="AJ175" s="61">
        <v>1.6613869451346168</v>
      </c>
      <c r="AK175" s="61">
        <v>2.0134380532982332</v>
      </c>
      <c r="AL175" s="61">
        <v>4.4003763032088123</v>
      </c>
      <c r="AM175" s="61">
        <f t="shared" si="148"/>
        <v>83.770216850620528</v>
      </c>
      <c r="AN175" s="61">
        <f t="shared" si="112"/>
        <v>4.6329108920471249</v>
      </c>
      <c r="AO175" s="61">
        <f t="shared" si="113"/>
        <v>939.85234381433054</v>
      </c>
      <c r="AP175" s="61">
        <f t="shared" si="114"/>
        <v>12</v>
      </c>
      <c r="AQ175" s="61">
        <f t="array" ref="AQ175">SUM(IF($AA175:$AL175&lt;0,1,0))</f>
        <v>0</v>
      </c>
      <c r="AR175" s="61">
        <f t="shared" si="115"/>
        <v>0</v>
      </c>
      <c r="AS175" s="61">
        <f t="array" ref="AS175">SUM(IF($AA175:$AL175&gt;20,1,0))</f>
        <v>2</v>
      </c>
      <c r="AT175" s="61">
        <f t="shared" si="116"/>
        <v>16.666666666666664</v>
      </c>
      <c r="AU175" s="61">
        <f t="array" ref="AU175">SUM(IF(AA175:AL175&gt;40,1,0))</f>
        <v>1</v>
      </c>
      <c r="AV175" s="61">
        <f t="shared" si="117"/>
        <v>8.3333333333333321</v>
      </c>
      <c r="AW175" s="61">
        <v>2.0290618546434458</v>
      </c>
      <c r="AX175" s="61">
        <v>3.6634977690709358</v>
      </c>
      <c r="AY175" s="61">
        <v>6.6456622499035314</v>
      </c>
      <c r="AZ175" s="61">
        <v>4.3037258071161562</v>
      </c>
      <c r="BA175" s="61">
        <v>3.0597790608430673</v>
      </c>
      <c r="BB175" s="61">
        <v>2.9036514388267949</v>
      </c>
      <c r="BC175" s="61">
        <v>4.4082629281747892</v>
      </c>
      <c r="BD175" s="61">
        <v>4.9022234128047231</v>
      </c>
      <c r="BE175" s="61">
        <v>1.5788293173623029</v>
      </c>
      <c r="BF175" s="61">
        <v>5.0563492569400026</v>
      </c>
      <c r="BG175" s="61">
        <v>3.6228720431475954</v>
      </c>
      <c r="BH175" s="61">
        <v>2.3392120623391817</v>
      </c>
      <c r="BI175" s="61">
        <v>4.4376930642242156</v>
      </c>
      <c r="BJ175" s="61">
        <v>-1.0752688172043001</v>
      </c>
      <c r="BK175" s="61">
        <v>6.6098204926223945</v>
      </c>
      <c r="BL175" s="61">
        <v>6.0870618951270528</v>
      </c>
      <c r="BM175" s="61">
        <v>7.5347915335100568</v>
      </c>
      <c r="BN175" s="61">
        <v>3.7294826952172278</v>
      </c>
      <c r="BO175" s="61">
        <f t="shared" si="118"/>
        <v>3.9909282258149537</v>
      </c>
      <c r="BP175" s="61">
        <f t="shared" si="119"/>
        <v>4.016604251166692</v>
      </c>
      <c r="BQ175" s="61">
        <f t="shared" si="120"/>
        <v>7.5347915335100568</v>
      </c>
      <c r="BR175" s="61">
        <f t="shared" si="121"/>
        <v>18</v>
      </c>
      <c r="BS175" s="61">
        <f t="array" ref="BS175">SUM(IF($AW175:$BN175&lt;0,1,0))</f>
        <v>1</v>
      </c>
      <c r="BT175" s="61">
        <f t="shared" si="122"/>
        <v>5.5555555555555554</v>
      </c>
      <c r="BU175" s="61">
        <f t="array" ref="BU175">SUM(IF($AW175:$BN175&gt;20,1,0))</f>
        <v>0</v>
      </c>
      <c r="BV175" s="61">
        <f t="shared" si="123"/>
        <v>0</v>
      </c>
      <c r="BW175" s="61">
        <f t="array" ref="BW175">SUM(IF(AW175:BN175&gt;40,1,0))</f>
        <v>0</v>
      </c>
      <c r="BX175" s="61">
        <f t="shared" si="124"/>
        <v>0</v>
      </c>
      <c r="BY175" s="61">
        <v>29.335420037547951</v>
      </c>
      <c r="BZ175" s="61">
        <v>5.5391247589380894</v>
      </c>
      <c r="CA175" s="61">
        <v>43.399633637241109</v>
      </c>
      <c r="CB175" s="61">
        <v>14.734961792117929</v>
      </c>
      <c r="CC175" s="61">
        <v>17.727896107383621</v>
      </c>
      <c r="CD175" s="61">
        <v>0.94354318809754611</v>
      </c>
      <c r="CE175" s="61">
        <v>-0.53985323030094023</v>
      </c>
      <c r="CF175" s="61">
        <v>3.5777179115642839</v>
      </c>
      <c r="CG175" s="61">
        <v>-1.3568215489213891</v>
      </c>
      <c r="CH175" s="61">
        <v>2.2548747996154055</v>
      </c>
      <c r="CI175" s="61">
        <v>2.983653932817746</v>
      </c>
      <c r="CJ175" s="61">
        <v>3.942836840276748</v>
      </c>
      <c r="CK175" s="61">
        <v>14.576807973448499</v>
      </c>
      <c r="CL175" s="61">
        <v>0.18420197204462863</v>
      </c>
      <c r="CM175" s="61">
        <v>2.4144290609966124</v>
      </c>
      <c r="CN175" s="61">
        <v>8.0487582984509576</v>
      </c>
      <c r="CO175" s="61">
        <v>59.77394284787718</v>
      </c>
      <c r="CP175" s="61">
        <v>1.4803388695584898</v>
      </c>
      <c r="CQ175" s="61">
        <f t="shared" si="125"/>
        <v>11.612303736041916</v>
      </c>
      <c r="CR175" s="61">
        <f t="shared" si="126"/>
        <v>3.7602773759205159</v>
      </c>
      <c r="CS175" s="61">
        <f t="shared" si="127"/>
        <v>59.77394284787718</v>
      </c>
      <c r="CT175" s="61">
        <f t="shared" si="128"/>
        <v>18</v>
      </c>
      <c r="CU175" s="61">
        <f t="array" ref="CU175">SUM(IF($BY175:$CP175&lt;0,1,0))</f>
        <v>2</v>
      </c>
      <c r="CV175" s="61">
        <f t="shared" si="129"/>
        <v>11.111111111111111</v>
      </c>
      <c r="CW175" s="61">
        <f t="array" ref="CW175">SUM(IF($BY175:$CP175&gt;20,1,0))</f>
        <v>3</v>
      </c>
      <c r="CX175" s="61">
        <f t="shared" si="130"/>
        <v>16.666666666666664</v>
      </c>
      <c r="CY175" s="61">
        <f t="array" ref="CY175">SUM(IF(BY175:CP175&gt;40,1,0))</f>
        <v>2</v>
      </c>
      <c r="CZ175" s="61">
        <f t="shared" si="131"/>
        <v>11.111111111111111</v>
      </c>
      <c r="DA175" s="61">
        <v>3.6850927320503017</v>
      </c>
      <c r="DB175" s="61">
        <v>3.13007099974417</v>
      </c>
      <c r="DC175" s="61">
        <f t="shared" si="132"/>
        <v>3.4075818658972361</v>
      </c>
      <c r="DD175" s="61">
        <f t="shared" si="133"/>
        <v>3.4075818658972361</v>
      </c>
      <c r="DE175" s="61">
        <f t="shared" si="134"/>
        <v>3.6850927320503017</v>
      </c>
      <c r="DF175" s="61">
        <f t="shared" si="135"/>
        <v>2</v>
      </c>
      <c r="DG175" s="61">
        <f t="array" ref="DG175">SUM(IF($DA175:$DB175&lt;0,1,0))</f>
        <v>0</v>
      </c>
      <c r="DH175" s="61">
        <f t="shared" si="136"/>
        <v>0</v>
      </c>
      <c r="DI175" s="61">
        <f t="array" ref="DI175">SUM(IF($DA175:$DB175&gt;20,1,0))</f>
        <v>0</v>
      </c>
      <c r="DJ175" s="61">
        <f t="shared" si="137"/>
        <v>0</v>
      </c>
      <c r="DK175" s="61">
        <f t="array" ref="DK175">SUM(IF(DA175:DB175&gt;40,1,0))</f>
        <v>0</v>
      </c>
      <c r="DL175" s="61">
        <f t="shared" si="138"/>
        <v>0</v>
      </c>
      <c r="DM175" s="61">
        <v>34.856926022710056</v>
      </c>
      <c r="DN175" s="61">
        <v>2.76100321085387</v>
      </c>
      <c r="DO175" s="61">
        <f t="shared" si="149"/>
        <v>18.808964616781964</v>
      </c>
      <c r="DP175" s="61">
        <f t="shared" si="150"/>
        <v>18.808964616781964</v>
      </c>
      <c r="DQ175" s="61">
        <f t="shared" si="151"/>
        <v>34.856926022710056</v>
      </c>
      <c r="DR175" s="61">
        <f t="shared" si="152"/>
        <v>2</v>
      </c>
      <c r="DS175" s="61">
        <f t="array" ref="DS175">SUM(IF($DM175:$DN175&lt;0,1,0))</f>
        <v>0</v>
      </c>
      <c r="DT175" s="61">
        <f t="shared" si="153"/>
        <v>0</v>
      </c>
      <c r="DU175" s="61">
        <f t="array" ref="DU175">SUM(IF($DM175:$DN175&gt;20,1,0))</f>
        <v>1</v>
      </c>
      <c r="DV175" s="61">
        <f t="shared" si="154"/>
        <v>50</v>
      </c>
      <c r="DW175" s="61">
        <f t="array" ref="DW175">SUM(IF(DM175:DN175&gt;40,1,0))</f>
        <v>0</v>
      </c>
      <c r="DX175" s="61">
        <f t="shared" si="155"/>
        <v>0</v>
      </c>
      <c r="DY175" s="61">
        <f t="shared" si="145"/>
        <v>21.669373027498242</v>
      </c>
      <c r="DZ175" s="61">
        <f t="shared" si="109"/>
        <v>3.8523749871394957</v>
      </c>
      <c r="EA175" s="61">
        <f t="shared" si="139"/>
        <v>939.85234381433054</v>
      </c>
      <c r="EB175" s="61">
        <f t="shared" si="147"/>
        <v>3.1172493193651314</v>
      </c>
      <c r="EC175" s="61">
        <f t="shared" si="110"/>
        <v>117.0558393461674</v>
      </c>
      <c r="ED175" s="61">
        <f t="shared" si="140"/>
        <v>66</v>
      </c>
      <c r="EE175" s="61">
        <f t="shared" si="140"/>
        <v>4</v>
      </c>
      <c r="EF175" s="61">
        <f t="shared" si="141"/>
        <v>6.0606060606060606</v>
      </c>
      <c r="EG175" s="61">
        <f t="shared" si="142"/>
        <v>8</v>
      </c>
      <c r="EH175" s="61">
        <f t="shared" si="143"/>
        <v>12.121212121212121</v>
      </c>
      <c r="EI175" s="61">
        <f t="shared" si="146"/>
        <v>10.101010101010102</v>
      </c>
      <c r="EJ175" s="61">
        <f t="shared" si="111"/>
        <v>5</v>
      </c>
      <c r="EK175" s="61">
        <f t="shared" si="144"/>
        <v>7.5757575757575761</v>
      </c>
      <c r="EL175" s="84"/>
      <c r="EM175" s="84"/>
      <c r="EN175" s="84"/>
      <c r="EO175" s="84"/>
    </row>
    <row r="176" spans="2:145" x14ac:dyDescent="0.4">
      <c r="B176" s="88">
        <v>1967</v>
      </c>
      <c r="C176" s="61" t="s">
        <v>25</v>
      </c>
      <c r="D176" s="61" t="s">
        <v>25</v>
      </c>
      <c r="E176" s="61">
        <v>1.8930957683741756</v>
      </c>
      <c r="F176" s="61">
        <v>2.7661865366967535</v>
      </c>
      <c r="G176" s="61">
        <v>0.11961755250282535</v>
      </c>
      <c r="H176" s="61">
        <v>-5.6932817592359655</v>
      </c>
      <c r="I176" s="61">
        <v>0.53739808720938209</v>
      </c>
      <c r="J176" s="61">
        <v>2.9378304009680685</v>
      </c>
      <c r="K176" s="61">
        <v>-1.1265195990312908</v>
      </c>
      <c r="L176" s="61">
        <v>-4.5530465604612846</v>
      </c>
      <c r="M176" s="61">
        <v>2.1515076525999457</v>
      </c>
      <c r="N176" s="61">
        <v>2.8437002170259471</v>
      </c>
      <c r="O176" s="61">
        <v>5.0090945378309284</v>
      </c>
      <c r="P176" s="61">
        <v>1.7238880761360689</v>
      </c>
      <c r="Q176" s="61">
        <f t="shared" si="105"/>
        <v>0.71745590921796287</v>
      </c>
      <c r="R176" s="61">
        <f t="shared" si="106"/>
        <v>1.8084919222551221</v>
      </c>
      <c r="S176" s="61">
        <f t="shared" si="107"/>
        <v>5.0090945378309284</v>
      </c>
      <c r="T176" s="61">
        <f t="shared" si="108"/>
        <v>14</v>
      </c>
      <c r="U176" s="61">
        <f t="array" ref="U176">SUM(IF($C176:$P176&lt;0,1,0))</f>
        <v>3</v>
      </c>
      <c r="V176" s="61">
        <f t="shared" si="102"/>
        <v>21.428571428571427</v>
      </c>
      <c r="W176" s="61">
        <f t="array" ref="W176">SUM(IF($C176:$P176&gt;20,1,0))</f>
        <v>2</v>
      </c>
      <c r="X176" s="61">
        <f t="shared" si="103"/>
        <v>14.285714285714285</v>
      </c>
      <c r="Y176" s="61">
        <f t="array" ref="Y176">SUM(IF(C176:P176&gt;40,1,0))</f>
        <v>2</v>
      </c>
      <c r="Z176" s="61">
        <f t="shared" si="104"/>
        <v>14.285714285714285</v>
      </c>
      <c r="AA176" s="61">
        <v>0.87338453099589775</v>
      </c>
      <c r="AB176" s="61">
        <v>6.6664842232013219</v>
      </c>
      <c r="AC176" s="61">
        <v>8.089673667393825</v>
      </c>
      <c r="AD176" s="61">
        <v>127.56759470743862</v>
      </c>
      <c r="AE176" s="61">
        <v>4.5256405829978172</v>
      </c>
      <c r="AF176" s="61">
        <v>7.5513515084457552</v>
      </c>
      <c r="AG176" s="61">
        <v>5.5900158496921737</v>
      </c>
      <c r="AH176" s="61">
        <v>0</v>
      </c>
      <c r="AI176" s="61">
        <v>6.4129192103061188</v>
      </c>
      <c r="AJ176" s="61">
        <v>4.161105295844421</v>
      </c>
      <c r="AK176" s="61">
        <v>3.5437573707750136</v>
      </c>
      <c r="AL176" s="61">
        <v>3.6555540185238309</v>
      </c>
      <c r="AM176" s="61">
        <f t="shared" si="148"/>
        <v>14.886456747134567</v>
      </c>
      <c r="AN176" s="61">
        <f t="shared" si="112"/>
        <v>5.0578282163449959</v>
      </c>
      <c r="AO176" s="61">
        <f t="shared" si="113"/>
        <v>127.56759470743862</v>
      </c>
      <c r="AP176" s="61">
        <f t="shared" si="114"/>
        <v>12</v>
      </c>
      <c r="AQ176" s="61">
        <f t="array" ref="AQ176">SUM(IF($AA176:$AL176&lt;0,1,0))</f>
        <v>0</v>
      </c>
      <c r="AR176" s="61">
        <f t="shared" si="115"/>
        <v>0</v>
      </c>
      <c r="AS176" s="61">
        <f t="array" ref="AS176">SUM(IF($AA176:$AL176&gt;20,1,0))</f>
        <v>1</v>
      </c>
      <c r="AT176" s="61">
        <f t="shared" si="116"/>
        <v>8.3333333333333321</v>
      </c>
      <c r="AU176" s="61">
        <f t="array" ref="AU176">SUM(IF(AA176:AL176&gt;40,1,0))</f>
        <v>1</v>
      </c>
      <c r="AV176" s="61">
        <f t="shared" si="117"/>
        <v>8.3333333333333321</v>
      </c>
      <c r="AW176" s="61">
        <v>3.9233004678489349</v>
      </c>
      <c r="AX176" s="61">
        <v>3.1699754871987</v>
      </c>
      <c r="AY176" s="61">
        <v>9.748874631916383</v>
      </c>
      <c r="AZ176" s="61">
        <v>6.1873626062738722</v>
      </c>
      <c r="BA176" s="61">
        <v>4.9469111396099983</v>
      </c>
      <c r="BB176" s="61">
        <v>0.5291910819893042</v>
      </c>
      <c r="BC176" s="61">
        <v>0.78612172769315825</v>
      </c>
      <c r="BD176" s="61">
        <v>-0.65453470243535539</v>
      </c>
      <c r="BE176" s="61">
        <v>1.6645942183720726</v>
      </c>
      <c r="BF176" s="61">
        <v>3.8120523034833242</v>
      </c>
      <c r="BG176" s="61">
        <v>4.3147190976300962</v>
      </c>
      <c r="BH176" s="61">
        <v>2.2700330133042987</v>
      </c>
      <c r="BI176" s="61">
        <v>5.2967643899646841</v>
      </c>
      <c r="BJ176" s="61">
        <v>1.449275362318847</v>
      </c>
      <c r="BK176" s="61">
        <v>7.9532980782005209</v>
      </c>
      <c r="BL176" s="61">
        <v>4.2909179158245943</v>
      </c>
      <c r="BM176" s="61">
        <v>9.8528156876671709</v>
      </c>
      <c r="BN176" s="61">
        <v>2.5119147016688625</v>
      </c>
      <c r="BO176" s="61">
        <f t="shared" si="118"/>
        <v>4.0029770671405256</v>
      </c>
      <c r="BP176" s="61">
        <f t="shared" si="119"/>
        <v>3.8676763856661296</v>
      </c>
      <c r="BQ176" s="61">
        <f t="shared" si="120"/>
        <v>9.8528156876671709</v>
      </c>
      <c r="BR176" s="61">
        <f t="shared" si="121"/>
        <v>18</v>
      </c>
      <c r="BS176" s="61">
        <f t="array" ref="BS176">SUM(IF($AW176:$BN176&lt;0,1,0))</f>
        <v>1</v>
      </c>
      <c r="BT176" s="61">
        <f t="shared" si="122"/>
        <v>5.5555555555555554</v>
      </c>
      <c r="BU176" s="61">
        <f t="array" ref="BU176">SUM(IF($AW176:$BN176&gt;20,1,0))</f>
        <v>0</v>
      </c>
      <c r="BV176" s="61">
        <f t="shared" si="123"/>
        <v>0</v>
      </c>
      <c r="BW176" s="61">
        <f t="array" ref="BW176">SUM(IF(AW176:BN176&gt;40,1,0))</f>
        <v>0</v>
      </c>
      <c r="BX176" s="61">
        <f t="shared" si="124"/>
        <v>0</v>
      </c>
      <c r="BY176" s="61">
        <v>30.576006680443879</v>
      </c>
      <c r="BZ176" s="61">
        <v>7.5391722189729622</v>
      </c>
      <c r="CA176" s="61">
        <v>27.968507097404014</v>
      </c>
      <c r="CB176" s="61">
        <v>17.447174693589037</v>
      </c>
      <c r="CC176" s="61">
        <v>8.0230689080025801</v>
      </c>
      <c r="CD176" s="61">
        <v>1.5249106813886923</v>
      </c>
      <c r="CE176" s="61">
        <v>2.3705874663791136</v>
      </c>
      <c r="CF176" s="61">
        <v>5.9169578871833339</v>
      </c>
      <c r="CG176" s="61">
        <v>1.978821414471801</v>
      </c>
      <c r="CH176" s="61">
        <v>-0.4912473100901143</v>
      </c>
      <c r="CI176" s="61">
        <v>0.50527395744890335</v>
      </c>
      <c r="CJ176" s="61">
        <v>3.2489546281254058</v>
      </c>
      <c r="CK176" s="61">
        <v>14.730610457784881</v>
      </c>
      <c r="CL176" s="61">
        <v>1.3735669478693646</v>
      </c>
      <c r="CM176" s="61">
        <v>1.0492124107432963</v>
      </c>
      <c r="CN176" s="61">
        <v>15.819696625349495</v>
      </c>
      <c r="CO176" s="61">
        <v>99.555552687985781</v>
      </c>
      <c r="CP176" s="61">
        <v>0.1257766387076735</v>
      </c>
      <c r="CQ176" s="61">
        <f t="shared" si="125"/>
        <v>13.292366893986673</v>
      </c>
      <c r="CR176" s="61">
        <f t="shared" si="126"/>
        <v>4.5829562576543701</v>
      </c>
      <c r="CS176" s="61">
        <f t="shared" si="127"/>
        <v>99.555552687985781</v>
      </c>
      <c r="CT176" s="61">
        <f t="shared" si="128"/>
        <v>18</v>
      </c>
      <c r="CU176" s="61">
        <f t="array" ref="CU176">SUM(IF($BY176:$CP176&lt;0,1,0))</f>
        <v>1</v>
      </c>
      <c r="CV176" s="61">
        <f t="shared" si="129"/>
        <v>5.5555555555555554</v>
      </c>
      <c r="CW176" s="61">
        <f t="array" ref="CW176">SUM(IF($BY176:$CP176&gt;20,1,0))</f>
        <v>3</v>
      </c>
      <c r="CX176" s="61">
        <f t="shared" si="130"/>
        <v>16.666666666666664</v>
      </c>
      <c r="CY176" s="61">
        <f t="array" ref="CY176">SUM(IF(BY176:CP176&gt;40,1,0))</f>
        <v>1</v>
      </c>
      <c r="CZ176" s="61">
        <f t="shared" si="131"/>
        <v>5.5555555555555554</v>
      </c>
      <c r="DA176" s="61">
        <v>3.221906393158442</v>
      </c>
      <c r="DB176" s="61">
        <v>2.8572737900397516</v>
      </c>
      <c r="DC176" s="61">
        <f t="shared" si="132"/>
        <v>3.0395900915990968</v>
      </c>
      <c r="DD176" s="61">
        <f t="shared" si="133"/>
        <v>3.0395900915990968</v>
      </c>
      <c r="DE176" s="61">
        <f t="shared" si="134"/>
        <v>3.221906393158442</v>
      </c>
      <c r="DF176" s="61">
        <f t="shared" si="135"/>
        <v>2</v>
      </c>
      <c r="DG176" s="61">
        <f t="array" ref="DG176">SUM(IF($DA176:$DB176&lt;0,1,0))</f>
        <v>0</v>
      </c>
      <c r="DH176" s="61">
        <f t="shared" si="136"/>
        <v>0</v>
      </c>
      <c r="DI176" s="61">
        <f t="array" ref="DI176">SUM(IF($DA176:$DB176&gt;20,1,0))</f>
        <v>0</v>
      </c>
      <c r="DJ176" s="61">
        <f t="shared" si="137"/>
        <v>0</v>
      </c>
      <c r="DK176" s="61">
        <f t="array" ref="DK176">SUM(IF(DA176:DB176&gt;40,1,0))</f>
        <v>0</v>
      </c>
      <c r="DL176" s="61">
        <f t="shared" si="138"/>
        <v>0</v>
      </c>
      <c r="DM176" s="61">
        <v>2.8255116122797741</v>
      </c>
      <c r="DN176" s="61">
        <v>6.270609748964282</v>
      </c>
      <c r="DO176" s="61">
        <f t="shared" si="149"/>
        <v>4.5480606806220276</v>
      </c>
      <c r="DP176" s="61">
        <f t="shared" si="150"/>
        <v>4.5480606806220276</v>
      </c>
      <c r="DQ176" s="61">
        <f t="shared" si="151"/>
        <v>6.270609748964282</v>
      </c>
      <c r="DR176" s="61">
        <f t="shared" si="152"/>
        <v>2</v>
      </c>
      <c r="DS176" s="61">
        <f t="array" ref="DS176">SUM(IF($DM176:$DN176&lt;0,1,0))</f>
        <v>0</v>
      </c>
      <c r="DT176" s="61">
        <f t="shared" si="153"/>
        <v>0</v>
      </c>
      <c r="DU176" s="61">
        <f t="array" ref="DU176">SUM(IF($DM176:$DN176&gt;20,1,0))</f>
        <v>0</v>
      </c>
      <c r="DV176" s="61">
        <f t="shared" si="154"/>
        <v>0</v>
      </c>
      <c r="DW176" s="61">
        <f t="array" ref="DW176">SUM(IF(DM176:DN176&gt;40,1,0))</f>
        <v>0</v>
      </c>
      <c r="DX176" s="61">
        <f t="shared" si="155"/>
        <v>0</v>
      </c>
      <c r="DY176" s="61">
        <f t="shared" si="145"/>
        <v>8.0271631987650345</v>
      </c>
      <c r="DZ176" s="61">
        <f t="shared" si="109"/>
        <v>3.2354305106419239</v>
      </c>
      <c r="EA176" s="61">
        <f t="shared" si="139"/>
        <v>127.56759470743862</v>
      </c>
      <c r="EB176" s="61">
        <f t="shared" si="147"/>
        <v>3.2565548542087299</v>
      </c>
      <c r="EC176" s="61">
        <f t="shared" si="110"/>
        <v>20.180800902348881</v>
      </c>
      <c r="ED176" s="61">
        <f t="shared" si="140"/>
        <v>66</v>
      </c>
      <c r="EE176" s="61">
        <f t="shared" si="140"/>
        <v>5</v>
      </c>
      <c r="EF176" s="61">
        <f t="shared" si="141"/>
        <v>7.5757575757575761</v>
      </c>
      <c r="EG176" s="61">
        <f t="shared" si="142"/>
        <v>6</v>
      </c>
      <c r="EH176" s="61">
        <f t="shared" si="143"/>
        <v>9.0909090909090917</v>
      </c>
      <c r="EI176" s="61">
        <f t="shared" si="146"/>
        <v>10.606060606060607</v>
      </c>
      <c r="EJ176" s="61">
        <f t="shared" si="111"/>
        <v>4</v>
      </c>
      <c r="EK176" s="61">
        <f t="shared" si="144"/>
        <v>6.0606060606060606</v>
      </c>
      <c r="EL176" s="84"/>
      <c r="EM176" s="84"/>
      <c r="EN176" s="84"/>
      <c r="EO176" s="84"/>
    </row>
    <row r="177" spans="2:145" x14ac:dyDescent="0.4">
      <c r="B177" s="88">
        <v>1968</v>
      </c>
      <c r="C177" s="61">
        <v>6.5999878379736572</v>
      </c>
      <c r="D177" s="61" t="s">
        <v>25</v>
      </c>
      <c r="E177" s="61">
        <v>4.8087431693989213</v>
      </c>
      <c r="F177" s="61">
        <v>7.7475956208683421</v>
      </c>
      <c r="G177" s="61">
        <v>0.45581801728061594</v>
      </c>
      <c r="H177" s="61">
        <v>10.165951557916115</v>
      </c>
      <c r="I177" s="61">
        <v>0.66186523625623872</v>
      </c>
      <c r="J177" s="61">
        <v>5.3296760516320933</v>
      </c>
      <c r="K177" s="61">
        <v>1.1385350708064295</v>
      </c>
      <c r="L177" s="61">
        <v>2.7334154818744594</v>
      </c>
      <c r="M177" s="61">
        <v>3.0455354643424908</v>
      </c>
      <c r="N177" s="61">
        <v>2.4987639689306675</v>
      </c>
      <c r="O177" s="61">
        <v>10.746654483869552</v>
      </c>
      <c r="P177" s="61">
        <v>2.3489638582951158</v>
      </c>
      <c r="Q177" s="61">
        <f t="shared" si="105"/>
        <v>4.4831927553419</v>
      </c>
      <c r="R177" s="61">
        <f t="shared" si="106"/>
        <v>3.0455354643424908</v>
      </c>
      <c r="S177" s="61">
        <f t="shared" si="107"/>
        <v>10.746654483869552</v>
      </c>
      <c r="T177" s="61">
        <f t="shared" si="108"/>
        <v>14</v>
      </c>
      <c r="U177" s="61">
        <f t="array" ref="U177">SUM(IF($C177:$P177&lt;0,1,0))</f>
        <v>0</v>
      </c>
      <c r="V177" s="61">
        <f t="shared" si="102"/>
        <v>0</v>
      </c>
      <c r="W177" s="61">
        <f t="array" ref="W177">SUM(IF($C177:$P177&gt;20,1,0))</f>
        <v>1</v>
      </c>
      <c r="X177" s="61">
        <f t="shared" si="103"/>
        <v>7.1428571428571423</v>
      </c>
      <c r="Y177" s="61">
        <f t="array" ref="Y177">SUM(IF(C177:P177&gt;40,1,0))</f>
        <v>1</v>
      </c>
      <c r="Z177" s="61">
        <f t="shared" si="104"/>
        <v>7.1428571428571423</v>
      </c>
      <c r="AA177" s="61">
        <v>0.7575441161115648</v>
      </c>
      <c r="AB177" s="61">
        <v>0</v>
      </c>
      <c r="AC177" s="61">
        <v>1.4172466196489004</v>
      </c>
      <c r="AD177" s="61">
        <v>111.83284287745614</v>
      </c>
      <c r="AE177" s="61">
        <v>4.8364227946929468</v>
      </c>
      <c r="AF177" s="61">
        <v>8.1876069344517273</v>
      </c>
      <c r="AG177" s="61">
        <v>-2.8430871054017954</v>
      </c>
      <c r="AH177" s="61">
        <v>0</v>
      </c>
      <c r="AI177" s="61">
        <v>1.4288517068237061</v>
      </c>
      <c r="AJ177" s="61">
        <v>-0.97280823012782947</v>
      </c>
      <c r="AK177" s="61">
        <v>6.1740333866281416</v>
      </c>
      <c r="AL177" s="61">
        <v>1.5555546439768562</v>
      </c>
      <c r="AM177" s="61">
        <f t="shared" si="148"/>
        <v>11.031183978688363</v>
      </c>
      <c r="AN177" s="61">
        <f t="shared" si="112"/>
        <v>1.4230491632363034</v>
      </c>
      <c r="AO177" s="61">
        <f t="shared" si="113"/>
        <v>111.83284287745614</v>
      </c>
      <c r="AP177" s="61">
        <f t="shared" si="114"/>
        <v>12</v>
      </c>
      <c r="AQ177" s="61">
        <f t="array" ref="AQ177">SUM(IF($AA177:$AL177&lt;0,1,0))</f>
        <v>2</v>
      </c>
      <c r="AR177" s="61">
        <f t="shared" si="115"/>
        <v>16.666666666666668</v>
      </c>
      <c r="AS177" s="61">
        <f t="array" ref="AS177">SUM(IF($AA177:$AL177&gt;20,1,0))</f>
        <v>1</v>
      </c>
      <c r="AT177" s="61">
        <f t="shared" si="116"/>
        <v>8.3333333333333321</v>
      </c>
      <c r="AU177" s="61">
        <f t="array" ref="AU177">SUM(IF(AA177:AL177&gt;40,1,0))</f>
        <v>1</v>
      </c>
      <c r="AV177" s="61">
        <f t="shared" si="117"/>
        <v>8.3333333333333321</v>
      </c>
      <c r="AW177" s="61">
        <v>2.9136166503092555</v>
      </c>
      <c r="AX177" s="61">
        <v>2.6108401596752131</v>
      </c>
      <c r="AY177" s="61">
        <v>6.1373770634008427</v>
      </c>
      <c r="AZ177" s="61">
        <v>7.9602216751468804</v>
      </c>
      <c r="BA177" s="61">
        <v>5.9945183576739201</v>
      </c>
      <c r="BB177" s="61">
        <v>2.2807297254206818</v>
      </c>
      <c r="BC177" s="61">
        <v>2.6255175153530508</v>
      </c>
      <c r="BD177" s="61">
        <v>1.8818404426586575</v>
      </c>
      <c r="BE177" s="61">
        <v>1.0939477920336933</v>
      </c>
      <c r="BF177" s="61">
        <v>3.846182396034274</v>
      </c>
      <c r="BG177" s="61">
        <v>3.5659796909643866</v>
      </c>
      <c r="BH177" s="61">
        <v>2.7625900315115421</v>
      </c>
      <c r="BI177" s="61">
        <v>2.5765047941186801</v>
      </c>
      <c r="BJ177" s="61">
        <v>1.3392857142856984</v>
      </c>
      <c r="BK177" s="61">
        <v>4.4088745688576276</v>
      </c>
      <c r="BL177" s="61">
        <v>2.0580824129669311</v>
      </c>
      <c r="BM177" s="61">
        <v>2.0957693552392813</v>
      </c>
      <c r="BN177" s="61">
        <v>5.2659945022068033</v>
      </c>
      <c r="BO177" s="61">
        <f t="shared" si="118"/>
        <v>3.4121040471031905</v>
      </c>
      <c r="BP177" s="61">
        <f t="shared" si="119"/>
        <v>2.6940537734322962</v>
      </c>
      <c r="BQ177" s="61">
        <f t="shared" si="120"/>
        <v>7.9602216751468804</v>
      </c>
      <c r="BR177" s="61">
        <f t="shared" si="121"/>
        <v>18</v>
      </c>
      <c r="BS177" s="61">
        <f t="array" ref="BS177">SUM(IF($AW177:$BN177&lt;0,1,0))</f>
        <v>0</v>
      </c>
      <c r="BT177" s="61">
        <f t="shared" si="122"/>
        <v>0</v>
      </c>
      <c r="BU177" s="61">
        <f t="array" ref="BU177">SUM(IF($AW177:$BN177&gt;20,1,0))</f>
        <v>0</v>
      </c>
      <c r="BV177" s="61">
        <f t="shared" si="123"/>
        <v>0</v>
      </c>
      <c r="BW177" s="61">
        <f t="array" ref="BW177">SUM(IF(AW177:BN177&gt;40,1,0))</f>
        <v>0</v>
      </c>
      <c r="BX177" s="61">
        <f t="shared" si="124"/>
        <v>0</v>
      </c>
      <c r="BY177" s="61">
        <v>13.934070866444188</v>
      </c>
      <c r="BZ177" s="61">
        <v>8.3462410592294187</v>
      </c>
      <c r="CA177" s="61">
        <v>23.643308081153435</v>
      </c>
      <c r="CB177" s="61">
        <v>23.219342283211841</v>
      </c>
      <c r="CC177" s="61">
        <v>5.2282778241643308</v>
      </c>
      <c r="CD177" s="61">
        <v>3.9666276305614576</v>
      </c>
      <c r="CE177" s="61">
        <v>-2.6934151748630494E-2</v>
      </c>
      <c r="CF177" s="61">
        <v>3.8024582721459765</v>
      </c>
      <c r="CG177" s="61">
        <v>2.1854991069133969</v>
      </c>
      <c r="CH177" s="61">
        <v>3.5902248512933728</v>
      </c>
      <c r="CI177" s="61">
        <v>2.6543760923002062</v>
      </c>
      <c r="CJ177" s="61">
        <v>2.3555581155974181</v>
      </c>
      <c r="CK177" s="61">
        <v>16.490856419993527</v>
      </c>
      <c r="CL177" s="61">
        <v>1.6323482342899931</v>
      </c>
      <c r="CM177" s="61">
        <v>1.3220262281297293</v>
      </c>
      <c r="CN177" s="61">
        <v>12.905631580043243</v>
      </c>
      <c r="CO177" s="61">
        <v>93.63132342874718</v>
      </c>
      <c r="CP177" s="61">
        <v>1.5606099281948889</v>
      </c>
      <c r="CQ177" s="61">
        <f t="shared" si="125"/>
        <v>12.246769213925832</v>
      </c>
      <c r="CR177" s="61">
        <f t="shared" si="126"/>
        <v>3.8845429513537173</v>
      </c>
      <c r="CS177" s="61">
        <f t="shared" si="127"/>
        <v>93.63132342874718</v>
      </c>
      <c r="CT177" s="61">
        <f t="shared" si="128"/>
        <v>18</v>
      </c>
      <c r="CU177" s="61">
        <f t="array" ref="CU177">SUM(IF($BY177:$CP177&lt;0,1,0))</f>
        <v>1</v>
      </c>
      <c r="CV177" s="61">
        <f t="shared" si="129"/>
        <v>5.5555555555555554</v>
      </c>
      <c r="CW177" s="61">
        <f t="array" ref="CW177">SUM(IF($BY177:$CP177&gt;20,1,0))</f>
        <v>3</v>
      </c>
      <c r="CX177" s="61">
        <f t="shared" si="130"/>
        <v>16.666666666666664</v>
      </c>
      <c r="CY177" s="61">
        <f t="array" ref="CY177">SUM(IF(BY177:CP177&gt;40,1,0))</f>
        <v>1</v>
      </c>
      <c r="CZ177" s="61">
        <f t="shared" si="131"/>
        <v>5.5555555555555554</v>
      </c>
      <c r="DA177" s="61">
        <v>3.6668103654484963</v>
      </c>
      <c r="DB177" s="61">
        <v>4.4081527147113642</v>
      </c>
      <c r="DC177" s="61">
        <f t="shared" si="132"/>
        <v>4.0374815400799307</v>
      </c>
      <c r="DD177" s="61">
        <f t="shared" si="133"/>
        <v>4.0374815400799307</v>
      </c>
      <c r="DE177" s="61">
        <f t="shared" si="134"/>
        <v>4.4081527147113642</v>
      </c>
      <c r="DF177" s="61">
        <f t="shared" si="135"/>
        <v>2</v>
      </c>
      <c r="DG177" s="61">
        <f t="array" ref="DG177">SUM(IF($DA177:$DB177&lt;0,1,0))</f>
        <v>0</v>
      </c>
      <c r="DH177" s="61">
        <f t="shared" si="136"/>
        <v>0</v>
      </c>
      <c r="DI177" s="61">
        <f t="array" ref="DI177">SUM(IF($DA177:$DB177&gt;20,1,0))</f>
        <v>0</v>
      </c>
      <c r="DJ177" s="61">
        <f t="shared" si="137"/>
        <v>0</v>
      </c>
      <c r="DK177" s="61">
        <f t="array" ref="DK177">SUM(IF(DA177:DB177&gt;40,1,0))</f>
        <v>0</v>
      </c>
      <c r="DL177" s="61">
        <f t="shared" si="138"/>
        <v>0</v>
      </c>
      <c r="DM177" s="61">
        <v>-2.1347465070731757</v>
      </c>
      <c r="DN177" s="61">
        <v>4.3871705835702999</v>
      </c>
      <c r="DO177" s="61">
        <f t="shared" si="149"/>
        <v>1.1262120382485621</v>
      </c>
      <c r="DP177" s="61">
        <f t="shared" si="150"/>
        <v>1.1262120382485619</v>
      </c>
      <c r="DQ177" s="61">
        <f t="shared" si="151"/>
        <v>4.3871705835702999</v>
      </c>
      <c r="DR177" s="61">
        <f t="shared" si="152"/>
        <v>2</v>
      </c>
      <c r="DS177" s="61">
        <f t="array" ref="DS177">SUM(IF($DM177:$DN177&lt;0,1,0))</f>
        <v>1</v>
      </c>
      <c r="DT177" s="61">
        <f t="shared" si="153"/>
        <v>50</v>
      </c>
      <c r="DU177" s="61">
        <f t="array" ref="DU177">SUM(IF($DM177:$DN177&gt;20,1,0))</f>
        <v>0</v>
      </c>
      <c r="DV177" s="61">
        <f t="shared" si="154"/>
        <v>0</v>
      </c>
      <c r="DW177" s="61">
        <f t="array" ref="DW177">SUM(IF(DM177:DN177&gt;40,1,0))</f>
        <v>0</v>
      </c>
      <c r="DX177" s="61">
        <f t="shared" si="155"/>
        <v>0</v>
      </c>
      <c r="DY177" s="61">
        <f t="shared" si="145"/>
        <v>7.4283510679828382</v>
      </c>
      <c r="DZ177" s="61">
        <f t="shared" si="109"/>
        <v>2.9136166503092555</v>
      </c>
      <c r="EA177" s="61">
        <f t="shared" si="139"/>
        <v>111.83284287745614</v>
      </c>
      <c r="EB177" s="61">
        <f t="shared" si="147"/>
        <v>3.2790438163618458</v>
      </c>
      <c r="EC177" s="61">
        <f t="shared" si="110"/>
        <v>17.878043986295641</v>
      </c>
      <c r="ED177" s="61">
        <f t="shared" si="140"/>
        <v>66</v>
      </c>
      <c r="EE177" s="61">
        <f t="shared" si="140"/>
        <v>4</v>
      </c>
      <c r="EF177" s="61">
        <f t="shared" si="141"/>
        <v>6.0606060606060606</v>
      </c>
      <c r="EG177" s="61">
        <f t="shared" si="142"/>
        <v>5</v>
      </c>
      <c r="EH177" s="61">
        <f t="shared" si="143"/>
        <v>7.5757575757575761</v>
      </c>
      <c r="EI177" s="61">
        <f t="shared" si="146"/>
        <v>10.353535353535355</v>
      </c>
      <c r="EJ177" s="61">
        <f t="shared" si="111"/>
        <v>3</v>
      </c>
      <c r="EK177" s="61">
        <f t="shared" si="144"/>
        <v>4.5454545454545459</v>
      </c>
      <c r="EL177" s="84"/>
      <c r="EM177" s="84"/>
      <c r="EN177" s="84"/>
      <c r="EO177" s="84"/>
    </row>
    <row r="178" spans="2:145" x14ac:dyDescent="0.4">
      <c r="B178" s="88">
        <v>1969</v>
      </c>
      <c r="C178" s="61">
        <v>2.6266318622646874</v>
      </c>
      <c r="D178" s="61" t="s">
        <v>25</v>
      </c>
      <c r="E178" s="61">
        <v>0.52137643378520337</v>
      </c>
      <c r="F178" s="61">
        <v>2.502927383198581</v>
      </c>
      <c r="G178" s="61">
        <v>3.6767365844330682</v>
      </c>
      <c r="H178" s="61">
        <v>5.2786398748670091</v>
      </c>
      <c r="I178" s="61">
        <v>-0.13109055886046386</v>
      </c>
      <c r="J178" s="61">
        <v>2.9786773874335251</v>
      </c>
      <c r="K178" s="61">
        <v>1.6916476349122105</v>
      </c>
      <c r="L178" s="61">
        <v>11.003204341854111</v>
      </c>
      <c r="M178" s="61">
        <v>3.8123915962545931</v>
      </c>
      <c r="N178" s="61">
        <v>2.8046941879567808</v>
      </c>
      <c r="O178" s="61">
        <v>2.4913391619020091</v>
      </c>
      <c r="P178" s="61">
        <v>1.0143399527552801</v>
      </c>
      <c r="Q178" s="61">
        <f t="shared" si="105"/>
        <v>3.0978089109812768</v>
      </c>
      <c r="R178" s="61">
        <f t="shared" si="106"/>
        <v>2.6266318622646874</v>
      </c>
      <c r="S178" s="61">
        <f t="shared" si="107"/>
        <v>11.003204341854111</v>
      </c>
      <c r="T178" s="61">
        <f t="shared" si="108"/>
        <v>14</v>
      </c>
      <c r="U178" s="61">
        <f t="array" ref="U178">SUM(IF($C178:$P178&lt;0,1,0))</f>
        <v>1</v>
      </c>
      <c r="V178" s="61">
        <f t="shared" si="102"/>
        <v>7.1428571428571432</v>
      </c>
      <c r="W178" s="61">
        <f t="array" ref="W178">SUM(IF($C178:$P178&gt;20,1,0))</f>
        <v>1</v>
      </c>
      <c r="X178" s="61">
        <f t="shared" si="103"/>
        <v>7.1428571428571423</v>
      </c>
      <c r="Y178" s="61">
        <f t="array" ref="Y178">SUM(IF(C178:P178&gt;40,1,0))</f>
        <v>1</v>
      </c>
      <c r="Z178" s="61">
        <f t="shared" si="104"/>
        <v>7.1428571428571423</v>
      </c>
      <c r="AA178" s="61">
        <v>0.96676832705605165</v>
      </c>
      <c r="AB178" s="61">
        <v>6.2498396490237864</v>
      </c>
      <c r="AC178" s="61">
        <v>4.0139276157511468</v>
      </c>
      <c r="AD178" s="61">
        <v>14.583596267393821</v>
      </c>
      <c r="AE178" s="61">
        <v>5.6605205365625508</v>
      </c>
      <c r="AF178" s="61">
        <v>10.783538441609666</v>
      </c>
      <c r="AG178" s="61">
        <v>2.2199776624119423</v>
      </c>
      <c r="AH178" s="61">
        <v>7.0000000000000062</v>
      </c>
      <c r="AI178" s="61">
        <v>2.5370699655388682</v>
      </c>
      <c r="AJ178" s="61">
        <v>0.93056478156522648</v>
      </c>
      <c r="AK178" s="61">
        <v>5.9028550841385696</v>
      </c>
      <c r="AL178" s="61">
        <v>2.6558789937361764</v>
      </c>
      <c r="AM178" s="61">
        <f t="shared" si="148"/>
        <v>5.2920447770656507</v>
      </c>
      <c r="AN178" s="61">
        <f t="shared" si="112"/>
        <v>4.8372240761568488</v>
      </c>
      <c r="AO178" s="61">
        <f t="shared" si="113"/>
        <v>14.583596267393821</v>
      </c>
      <c r="AP178" s="61">
        <f t="shared" si="114"/>
        <v>12</v>
      </c>
      <c r="AQ178" s="61">
        <f t="array" ref="AQ178">SUM(IF($AA178:$AL178&lt;0,1,0))</f>
        <v>0</v>
      </c>
      <c r="AR178" s="61">
        <f t="shared" si="115"/>
        <v>0</v>
      </c>
      <c r="AS178" s="61">
        <f t="array" ref="AS178">SUM(IF($AA178:$AL178&gt;20,1,0))</f>
        <v>0</v>
      </c>
      <c r="AT178" s="61">
        <f t="shared" si="116"/>
        <v>0</v>
      </c>
      <c r="AU178" s="61">
        <f t="array" ref="AU178">SUM(IF(AA178:AL178&gt;40,1,0))</f>
        <v>0</v>
      </c>
      <c r="AV178" s="61">
        <f t="shared" si="117"/>
        <v>0</v>
      </c>
      <c r="AW178" s="61">
        <v>3.24865919268627</v>
      </c>
      <c r="AX178" s="61">
        <v>4.058256610568769</v>
      </c>
      <c r="AY178" s="61">
        <v>4.2381664803246757</v>
      </c>
      <c r="AZ178" s="61">
        <v>2.0720052987369564</v>
      </c>
      <c r="BA178" s="61">
        <v>5.7091341557651045</v>
      </c>
      <c r="BB178" s="61">
        <v>2.0584046901296436</v>
      </c>
      <c r="BC178" s="61">
        <v>2.9889234736215426</v>
      </c>
      <c r="BD178" s="61">
        <v>0.27752695596749533</v>
      </c>
      <c r="BE178" s="61">
        <v>3.3332825919130706</v>
      </c>
      <c r="BF178" s="61">
        <v>6.9931389776125226</v>
      </c>
      <c r="BG178" s="61">
        <v>2.8489587078514327</v>
      </c>
      <c r="BH178" s="61">
        <v>3.0696856729321063</v>
      </c>
      <c r="BI178" s="61">
        <v>5.9136821090922842</v>
      </c>
      <c r="BJ178" s="61">
        <v>1.5859030837004351</v>
      </c>
      <c r="BK178" s="61">
        <v>2.5300581176678514</v>
      </c>
      <c r="BL178" s="61">
        <v>3.2424767991384287</v>
      </c>
      <c r="BM178" s="61">
        <v>5.1213411726922491</v>
      </c>
      <c r="BN178" s="61">
        <v>5.0849885045566223</v>
      </c>
      <c r="BO178" s="61">
        <f t="shared" si="118"/>
        <v>3.5763662552754147</v>
      </c>
      <c r="BP178" s="61">
        <f t="shared" si="119"/>
        <v>3.2455679959123493</v>
      </c>
      <c r="BQ178" s="61">
        <f t="shared" si="120"/>
        <v>6.9931389776125226</v>
      </c>
      <c r="BR178" s="61">
        <f t="shared" si="121"/>
        <v>18</v>
      </c>
      <c r="BS178" s="61">
        <f t="array" ref="BS178">SUM(IF($AW178:$BN178&lt;0,1,0))</f>
        <v>0</v>
      </c>
      <c r="BT178" s="61">
        <f t="shared" si="122"/>
        <v>0</v>
      </c>
      <c r="BU178" s="61">
        <f t="array" ref="BU178">SUM(IF($AW178:$BN178&gt;20,1,0))</f>
        <v>0</v>
      </c>
      <c r="BV178" s="61">
        <f t="shared" si="123"/>
        <v>0</v>
      </c>
      <c r="BW178" s="61">
        <f t="array" ref="BW178">SUM(IF(AW178:BN178&gt;40,1,0))</f>
        <v>0</v>
      </c>
      <c r="BX178" s="61">
        <f t="shared" si="124"/>
        <v>0</v>
      </c>
      <c r="BY178" s="61">
        <v>7.9227097900375156</v>
      </c>
      <c r="BZ178" s="61">
        <v>3.9632463460027054</v>
      </c>
      <c r="CA178" s="61">
        <v>22.557576319200411</v>
      </c>
      <c r="CB178" s="61">
        <v>25.476174110895588</v>
      </c>
      <c r="CC178" s="61">
        <v>10.825671346379409</v>
      </c>
      <c r="CD178" s="61">
        <v>2.9870087696396972</v>
      </c>
      <c r="CE178" s="61">
        <v>2.2275357506520379</v>
      </c>
      <c r="CF178" s="61">
        <v>5.6743028472931814</v>
      </c>
      <c r="CG178" s="61">
        <v>0.10968127668574519</v>
      </c>
      <c r="CH178" s="61">
        <v>1.5897631020380887</v>
      </c>
      <c r="CI178" s="61">
        <v>2.6165202446886573</v>
      </c>
      <c r="CJ178" s="61">
        <v>3.0428824414092217</v>
      </c>
      <c r="CK178" s="61">
        <v>14.33428343421658</v>
      </c>
      <c r="CL178" s="61">
        <v>1.8265798866260674</v>
      </c>
      <c r="CM178" s="61">
        <v>1.3670203583654255</v>
      </c>
      <c r="CN178" s="61">
        <v>5.8967856974723203</v>
      </c>
      <c r="CO178" s="61">
        <v>53.677772852501278</v>
      </c>
      <c r="CP178" s="61">
        <v>2.2994404174201675</v>
      </c>
      <c r="CQ178" s="61">
        <f t="shared" si="125"/>
        <v>9.3552752773068928</v>
      </c>
      <c r="CR178" s="61">
        <f t="shared" si="126"/>
        <v>3.5030643937059636</v>
      </c>
      <c r="CS178" s="61">
        <f t="shared" si="127"/>
        <v>53.677772852501278</v>
      </c>
      <c r="CT178" s="61">
        <f t="shared" si="128"/>
        <v>18</v>
      </c>
      <c r="CU178" s="61">
        <f t="array" ref="CU178">SUM(IF($BY178:$CP178&lt;0,1,0))</f>
        <v>0</v>
      </c>
      <c r="CV178" s="61">
        <f t="shared" si="129"/>
        <v>0</v>
      </c>
      <c r="CW178" s="61">
        <f t="array" ref="CW178">SUM(IF($BY178:$CP178&gt;20,1,0))</f>
        <v>3</v>
      </c>
      <c r="CX178" s="61">
        <f t="shared" si="130"/>
        <v>16.666666666666664</v>
      </c>
      <c r="CY178" s="61">
        <f t="array" ref="CY178">SUM(IF(BY178:CP178&gt;40,1,0))</f>
        <v>1</v>
      </c>
      <c r="CZ178" s="61">
        <f t="shared" si="131"/>
        <v>5.5555555555555554</v>
      </c>
      <c r="DA178" s="61">
        <v>4.6755425847727006</v>
      </c>
      <c r="DB178" s="61">
        <v>5.641436282364789</v>
      </c>
      <c r="DC178" s="61">
        <f t="shared" si="132"/>
        <v>5.1584894335687448</v>
      </c>
      <c r="DD178" s="61">
        <f t="shared" si="133"/>
        <v>5.1584894335687448</v>
      </c>
      <c r="DE178" s="61">
        <f t="shared" si="134"/>
        <v>5.641436282364789</v>
      </c>
      <c r="DF178" s="61">
        <f t="shared" si="135"/>
        <v>2</v>
      </c>
      <c r="DG178" s="61">
        <f t="array" ref="DG178">SUM(IF($DA178:$DB178&lt;0,1,0))</f>
        <v>0</v>
      </c>
      <c r="DH178" s="61">
        <f t="shared" si="136"/>
        <v>0</v>
      </c>
      <c r="DI178" s="61">
        <f t="array" ref="DI178">SUM(IF($DA178:$DB178&gt;20,1,0))</f>
        <v>0</v>
      </c>
      <c r="DJ178" s="61">
        <f t="shared" si="137"/>
        <v>0</v>
      </c>
      <c r="DK178" s="61">
        <f t="array" ref="DK178">SUM(IF(DA178:DB178&gt;40,1,0))</f>
        <v>0</v>
      </c>
      <c r="DL178" s="61">
        <f t="shared" si="138"/>
        <v>0</v>
      </c>
      <c r="DM178" s="61">
        <v>1.3045473616706789</v>
      </c>
      <c r="DN178" s="61">
        <v>4.9503470312745215</v>
      </c>
      <c r="DO178" s="61">
        <f t="shared" si="149"/>
        <v>3.1274471964726001</v>
      </c>
      <c r="DP178" s="61">
        <f t="shared" si="150"/>
        <v>3.1274471964726001</v>
      </c>
      <c r="DQ178" s="61">
        <f t="shared" si="151"/>
        <v>4.9503470312745215</v>
      </c>
      <c r="DR178" s="61">
        <f t="shared" si="152"/>
        <v>2</v>
      </c>
      <c r="DS178" s="61">
        <f t="array" ref="DS178">SUM(IF($DM178:$DN178&lt;0,1,0))</f>
        <v>0</v>
      </c>
      <c r="DT178" s="61">
        <f t="shared" si="153"/>
        <v>0</v>
      </c>
      <c r="DU178" s="61">
        <f t="array" ref="DU178">SUM(IF($DM178:$DN178&gt;20,1,0))</f>
        <v>0</v>
      </c>
      <c r="DV178" s="61">
        <f t="shared" si="154"/>
        <v>0</v>
      </c>
      <c r="DW178" s="61">
        <f t="array" ref="DW178">SUM(IF(DM178:DN178&gt;40,1,0))</f>
        <v>0</v>
      </c>
      <c r="DX178" s="61">
        <f t="shared" si="155"/>
        <v>0</v>
      </c>
      <c r="DY178" s="61">
        <f t="shared" si="145"/>
        <v>5.4325765232939789</v>
      </c>
      <c r="DZ178" s="61">
        <f t="shared" si="109"/>
        <v>3.2424767991384287</v>
      </c>
      <c r="EA178" s="61">
        <f t="shared" si="139"/>
        <v>53.677772852501278</v>
      </c>
      <c r="EB178" s="61">
        <f t="shared" si="147"/>
        <v>3.4282990270739773</v>
      </c>
      <c r="EC178" s="61">
        <f t="shared" si="110"/>
        <v>7.6327365167006285</v>
      </c>
      <c r="ED178" s="61">
        <f t="shared" si="140"/>
        <v>66</v>
      </c>
      <c r="EE178" s="61">
        <f t="shared" si="140"/>
        <v>1</v>
      </c>
      <c r="EF178" s="61">
        <f t="shared" si="141"/>
        <v>1.5151515151515151</v>
      </c>
      <c r="EG178" s="61">
        <f t="shared" si="142"/>
        <v>4</v>
      </c>
      <c r="EH178" s="61">
        <f t="shared" si="143"/>
        <v>6.0606060606060606</v>
      </c>
      <c r="EI178" s="61">
        <f t="shared" si="146"/>
        <v>9.5959595959595969</v>
      </c>
      <c r="EJ178" s="61">
        <f t="shared" si="111"/>
        <v>2</v>
      </c>
      <c r="EK178" s="61">
        <f t="shared" si="144"/>
        <v>3.0303030303030303</v>
      </c>
      <c r="EL178" s="84"/>
      <c r="EM178" s="84"/>
      <c r="EN178" s="84"/>
      <c r="EO178" s="84"/>
    </row>
    <row r="179" spans="2:145" x14ac:dyDescent="0.4">
      <c r="B179" s="88">
        <v>1970</v>
      </c>
      <c r="C179" s="61">
        <v>3.6563209745519951</v>
      </c>
      <c r="D179" s="61">
        <v>7.9654340210798535</v>
      </c>
      <c r="E179" s="61">
        <v>3.734439834024883</v>
      </c>
      <c r="F179" s="61">
        <v>8.0751168905641677</v>
      </c>
      <c r="G179" s="61">
        <v>3.3687165903605063</v>
      </c>
      <c r="H179" s="61">
        <v>1.8939365839675086</v>
      </c>
      <c r="I179" s="61">
        <v>1.8325938117137204</v>
      </c>
      <c r="J179" s="61">
        <v>1.1228728178780623E-2</v>
      </c>
      <c r="K179" s="61">
        <v>1.9158402449642957</v>
      </c>
      <c r="L179" s="61">
        <v>13.413472328516349</v>
      </c>
      <c r="M179" s="61">
        <v>4.8825269071826352</v>
      </c>
      <c r="N179" s="61">
        <v>1.5626394848076806</v>
      </c>
      <c r="O179" s="61">
        <v>2.5820526361689722</v>
      </c>
      <c r="P179" s="61">
        <v>3.2237057068579884</v>
      </c>
      <c r="Q179" s="61">
        <f t="shared" si="105"/>
        <v>4.1512874816385246</v>
      </c>
      <c r="R179" s="61">
        <f t="shared" si="106"/>
        <v>3.2962111486092471</v>
      </c>
      <c r="S179" s="61">
        <f t="shared" si="107"/>
        <v>13.413472328516349</v>
      </c>
      <c r="T179" s="61">
        <f t="shared" si="108"/>
        <v>14</v>
      </c>
      <c r="U179" s="61">
        <f t="array" ref="U179">SUM(IF($C179:$P179&lt;0,1,0))</f>
        <v>0</v>
      </c>
      <c r="V179" s="61">
        <f t="shared" si="102"/>
        <v>0</v>
      </c>
      <c r="W179" s="61">
        <f t="array" ref="W179">SUM(IF($C179:$P179&gt;20,1,0))</f>
        <v>0</v>
      </c>
      <c r="X179" s="61">
        <f t="shared" si="103"/>
        <v>0</v>
      </c>
      <c r="Y179" s="61">
        <f t="array" ref="Y179">SUM(IF(C179:P179&gt;40,1,0))</f>
        <v>0</v>
      </c>
      <c r="Z179" s="61">
        <f t="shared" si="104"/>
        <v>0</v>
      </c>
      <c r="AA179" s="61">
        <v>1.0637521298801043</v>
      </c>
      <c r="AB179" s="61">
        <v>5.8822108999589524</v>
      </c>
      <c r="AC179" s="61">
        <v>5.0003100278235353</v>
      </c>
      <c r="AD179" s="61">
        <v>11.368927602688913</v>
      </c>
      <c r="AE179" s="61">
        <v>7.7700817869116543</v>
      </c>
      <c r="AF179" s="61">
        <v>9.9323370630397072</v>
      </c>
      <c r="AG179" s="61">
        <v>0.59233776403671412</v>
      </c>
      <c r="AH179" s="61">
        <v>-6.5420560747663554</v>
      </c>
      <c r="AI179" s="61">
        <v>17.959812752301108</v>
      </c>
      <c r="AJ179" s="61">
        <v>-6.9971859008994136E-2</v>
      </c>
      <c r="AK179" s="61">
        <v>2.7456376736807897</v>
      </c>
      <c r="AL179" s="61">
        <v>-0.65589052362191946</v>
      </c>
      <c r="AM179" s="61">
        <f t="shared" si="148"/>
        <v>4.5872907702436843</v>
      </c>
      <c r="AN179" s="61">
        <f t="shared" si="112"/>
        <v>3.8729738507521625</v>
      </c>
      <c r="AO179" s="61">
        <f t="shared" si="113"/>
        <v>17.959812752301108</v>
      </c>
      <c r="AP179" s="61">
        <f t="shared" si="114"/>
        <v>12</v>
      </c>
      <c r="AQ179" s="61">
        <f t="array" ref="AQ179">SUM(IF($AA179:$AL179&lt;0,1,0))</f>
        <v>3</v>
      </c>
      <c r="AR179" s="61">
        <f t="shared" si="115"/>
        <v>25</v>
      </c>
      <c r="AS179" s="61">
        <f t="array" ref="AS179">SUM(IF($AA179:$AL179&gt;20,1,0))</f>
        <v>0</v>
      </c>
      <c r="AT179" s="61">
        <f t="shared" si="116"/>
        <v>0</v>
      </c>
      <c r="AU179" s="61">
        <f t="array" ref="AU179">SUM(IF(AA179:AL179&gt;40,1,0))</f>
        <v>0</v>
      </c>
      <c r="AV179" s="61">
        <f t="shared" si="117"/>
        <v>0</v>
      </c>
      <c r="AW179" s="61">
        <v>4.4950342774727332</v>
      </c>
      <c r="AX179" s="61">
        <v>3.5142133715237307</v>
      </c>
      <c r="AY179" s="61">
        <v>6.6981944349501177</v>
      </c>
      <c r="AZ179" s="61">
        <v>2.8600348656981391</v>
      </c>
      <c r="BA179" s="61">
        <v>5.7434998833813591</v>
      </c>
      <c r="BB179" s="61">
        <v>4.0335190324317693</v>
      </c>
      <c r="BC179" s="61">
        <v>3.8375609408901692</v>
      </c>
      <c r="BD179" s="61">
        <v>2.155805977462026</v>
      </c>
      <c r="BE179" s="61">
        <v>5.4095921852067956</v>
      </c>
      <c r="BF179" s="61">
        <v>4.3593478588495769</v>
      </c>
      <c r="BG179" s="61">
        <v>11.425045783810186</v>
      </c>
      <c r="BH179" s="61">
        <v>3.3804796078788097</v>
      </c>
      <c r="BI179" s="61">
        <v>3.1841709986774451</v>
      </c>
      <c r="BJ179" s="61">
        <v>1.7346053772766767</v>
      </c>
      <c r="BK179" s="61">
        <v>6.513686327858232</v>
      </c>
      <c r="BL179" s="61">
        <v>7.0016712103816472</v>
      </c>
      <c r="BM179" s="61">
        <v>9.5987792579896976</v>
      </c>
      <c r="BN179" s="61">
        <v>7.1222288027555161</v>
      </c>
      <c r="BO179" s="61">
        <f t="shared" si="118"/>
        <v>5.1704150108052565</v>
      </c>
      <c r="BP179" s="61">
        <f t="shared" si="119"/>
        <v>4.4271910681611555</v>
      </c>
      <c r="BQ179" s="61">
        <f t="shared" si="120"/>
        <v>11.425045783810186</v>
      </c>
      <c r="BR179" s="61">
        <f t="shared" si="121"/>
        <v>18</v>
      </c>
      <c r="BS179" s="61">
        <f t="array" ref="BS179">SUM(IF($AW179:$BN179&lt;0,1,0))</f>
        <v>0</v>
      </c>
      <c r="BT179" s="61">
        <f t="shared" si="122"/>
        <v>0</v>
      </c>
      <c r="BU179" s="61">
        <f t="array" ref="BU179">SUM(IF($AW179:$BN179&gt;20,1,0))</f>
        <v>0</v>
      </c>
      <c r="BV179" s="61">
        <f t="shared" si="123"/>
        <v>0</v>
      </c>
      <c r="BW179" s="61">
        <f t="array" ref="BW179">SUM(IF(AW179:BN179&gt;40,1,0))</f>
        <v>0</v>
      </c>
      <c r="BX179" s="61">
        <f t="shared" si="124"/>
        <v>0</v>
      </c>
      <c r="BY179" s="61">
        <v>14.108849570639242</v>
      </c>
      <c r="BZ179" s="61">
        <v>3.4859067374780306</v>
      </c>
      <c r="CA179" s="61">
        <v>19.844475360965887</v>
      </c>
      <c r="CB179" s="61">
        <v>30.372994531388233</v>
      </c>
      <c r="CC179" s="61">
        <v>5.8989631704078107</v>
      </c>
      <c r="CD179" s="61">
        <v>4.3509436194010735</v>
      </c>
      <c r="CE179" s="61">
        <v>2.9143274551698619</v>
      </c>
      <c r="CF179" s="61">
        <v>6.8883118476113365</v>
      </c>
      <c r="CG179" s="61">
        <v>2.393262384013136</v>
      </c>
      <c r="CH179" s="61">
        <v>1.3259763987828983</v>
      </c>
      <c r="CI179" s="61">
        <v>1.7415899287372898</v>
      </c>
      <c r="CJ179" s="61">
        <v>5.1840033281396609</v>
      </c>
      <c r="CK179" s="61">
        <v>14.89566590157014</v>
      </c>
      <c r="CL179" s="61">
        <v>3.0927835051546282</v>
      </c>
      <c r="CM179" s="61">
        <v>0.34227133155267281</v>
      </c>
      <c r="CN179" s="61">
        <v>5.433557548120663</v>
      </c>
      <c r="CO179" s="61">
        <v>19.332267435527246</v>
      </c>
      <c r="CP179" s="61">
        <v>2.5544775338724737</v>
      </c>
      <c r="CQ179" s="61">
        <f t="shared" si="125"/>
        <v>8.0089237549184613</v>
      </c>
      <c r="CR179" s="61">
        <f t="shared" si="126"/>
        <v>4.7674734737703677</v>
      </c>
      <c r="CS179" s="61">
        <f t="shared" si="127"/>
        <v>30.372994531388233</v>
      </c>
      <c r="CT179" s="61">
        <f t="shared" si="128"/>
        <v>18</v>
      </c>
      <c r="CU179" s="61">
        <f t="array" ref="CU179">SUM(IF($BY179:$CP179&lt;0,1,0))</f>
        <v>0</v>
      </c>
      <c r="CV179" s="61">
        <f t="shared" si="129"/>
        <v>0</v>
      </c>
      <c r="CW179" s="61">
        <f t="array" ref="CW179">SUM(IF($BY179:$CP179&gt;20,1,0))</f>
        <v>1</v>
      </c>
      <c r="CX179" s="61">
        <f t="shared" si="130"/>
        <v>5.5555555555555554</v>
      </c>
      <c r="CY179" s="61">
        <f t="array" ref="CY179">SUM(IF(BY179:CP179&gt;40,1,0))</f>
        <v>0</v>
      </c>
      <c r="CZ179" s="61">
        <f t="shared" si="131"/>
        <v>0</v>
      </c>
      <c r="DA179" s="61">
        <v>2.4678828396885919</v>
      </c>
      <c r="DB179" s="61">
        <v>5.7979936697852237</v>
      </c>
      <c r="DC179" s="61">
        <f t="shared" si="132"/>
        <v>4.1329382547369082</v>
      </c>
      <c r="DD179" s="61">
        <f t="shared" si="133"/>
        <v>4.1329382547369082</v>
      </c>
      <c r="DE179" s="61">
        <f t="shared" si="134"/>
        <v>5.7979936697852237</v>
      </c>
      <c r="DF179" s="61">
        <f t="shared" si="135"/>
        <v>2</v>
      </c>
      <c r="DG179" s="61">
        <f t="array" ref="DG179">SUM(IF($DA179:$DB179&lt;0,1,0))</f>
        <v>0</v>
      </c>
      <c r="DH179" s="61">
        <f t="shared" si="136"/>
        <v>0</v>
      </c>
      <c r="DI179" s="61">
        <f t="array" ref="DI179">SUM(IF($DA179:$DB179&gt;20,1,0))</f>
        <v>0</v>
      </c>
      <c r="DJ179" s="61">
        <f t="shared" si="137"/>
        <v>0</v>
      </c>
      <c r="DK179" s="61">
        <f t="array" ref="DK179">SUM(IF(DA179:DB179&gt;40,1,0))</f>
        <v>0</v>
      </c>
      <c r="DL179" s="61">
        <f t="shared" si="138"/>
        <v>0</v>
      </c>
      <c r="DM179" s="61">
        <v>3.0378296745750277</v>
      </c>
      <c r="DN179" s="61">
        <v>7.3508826936757616</v>
      </c>
      <c r="DO179" s="61">
        <f t="shared" si="149"/>
        <v>5.1943561841253949</v>
      </c>
      <c r="DP179" s="61">
        <f t="shared" si="150"/>
        <v>5.1943561841253949</v>
      </c>
      <c r="DQ179" s="61">
        <f t="shared" si="151"/>
        <v>7.3508826936757616</v>
      </c>
      <c r="DR179" s="61">
        <f t="shared" si="152"/>
        <v>2</v>
      </c>
      <c r="DS179" s="61">
        <f t="array" ref="DS179">SUM(IF($DM179:$DN179&lt;0,1,0))</f>
        <v>0</v>
      </c>
      <c r="DT179" s="61">
        <f t="shared" si="153"/>
        <v>0</v>
      </c>
      <c r="DU179" s="61">
        <f t="array" ref="DU179">SUM(IF($DM179:$DN179&gt;20,1,0))</f>
        <v>0</v>
      </c>
      <c r="DV179" s="61">
        <f t="shared" si="154"/>
        <v>0</v>
      </c>
      <c r="DW179" s="61">
        <f t="array" ref="DW179">SUM(IF(DM179:DN179&gt;40,1,0))</f>
        <v>0</v>
      </c>
      <c r="DX179" s="61">
        <f t="shared" si="155"/>
        <v>0</v>
      </c>
      <c r="DY179" s="61">
        <f t="shared" si="145"/>
        <v>5.5916394037365951</v>
      </c>
      <c r="DZ179" s="61">
        <f t="shared" si="109"/>
        <v>3.9355399866609693</v>
      </c>
      <c r="EA179" s="61">
        <f t="shared" si="139"/>
        <v>30.372994531388233</v>
      </c>
      <c r="EB179" s="61">
        <f t="shared" si="147"/>
        <v>3.5271841913813486</v>
      </c>
      <c r="EC179" s="61">
        <f t="shared" si="110"/>
        <v>5.6447935087942565</v>
      </c>
      <c r="ED179" s="61">
        <f t="shared" si="140"/>
        <v>66</v>
      </c>
      <c r="EE179" s="61">
        <f t="shared" si="140"/>
        <v>3</v>
      </c>
      <c r="EF179" s="61">
        <f t="shared" si="141"/>
        <v>4.5454545454545459</v>
      </c>
      <c r="EG179" s="61">
        <f t="shared" si="142"/>
        <v>1</v>
      </c>
      <c r="EH179" s="61">
        <f t="shared" si="143"/>
        <v>1.5151515151515151</v>
      </c>
      <c r="EI179" s="61">
        <f t="shared" si="146"/>
        <v>8.0808080808080813</v>
      </c>
      <c r="EJ179" s="61">
        <f t="shared" si="111"/>
        <v>0</v>
      </c>
      <c r="EK179" s="61">
        <f t="shared" si="144"/>
        <v>0</v>
      </c>
      <c r="EL179" s="84"/>
      <c r="EM179" s="84"/>
      <c r="EN179" s="84"/>
      <c r="EO179" s="84"/>
    </row>
    <row r="180" spans="2:145" x14ac:dyDescent="0.4">
      <c r="B180" s="88">
        <v>1971</v>
      </c>
      <c r="C180" s="61">
        <v>6.1728162660179553</v>
      </c>
      <c r="D180" s="61">
        <v>5.777758599199867</v>
      </c>
      <c r="E180" s="61">
        <v>27.699530516431924</v>
      </c>
      <c r="F180" s="61">
        <v>-1.0722563499218389</v>
      </c>
      <c r="G180" s="61">
        <v>2.9429792329189137</v>
      </c>
      <c r="H180" s="61">
        <v>9.8360278245787676</v>
      </c>
      <c r="I180" s="61">
        <v>5.6147735373923382</v>
      </c>
      <c r="J180" s="61">
        <v>1.8861960373560878</v>
      </c>
      <c r="K180" s="61">
        <v>4.3974410719436623</v>
      </c>
      <c r="L180" s="61">
        <v>15.478424360193532</v>
      </c>
      <c r="M180" s="61">
        <v>6.7054488112643824</v>
      </c>
      <c r="N180" s="61">
        <v>4.2531940182104835</v>
      </c>
      <c r="O180" s="61">
        <v>6.0428838735255317</v>
      </c>
      <c r="P180" s="61">
        <v>2.0112837629656091</v>
      </c>
      <c r="Q180" s="61">
        <f t="shared" si="105"/>
        <v>6.9818929687197997</v>
      </c>
      <c r="R180" s="61">
        <f t="shared" si="106"/>
        <v>5.6962660682961026</v>
      </c>
      <c r="S180" s="61">
        <f t="shared" si="107"/>
        <v>27.699530516431924</v>
      </c>
      <c r="T180" s="61">
        <f t="shared" si="108"/>
        <v>14</v>
      </c>
      <c r="U180" s="61">
        <f t="array" ref="U180">SUM(IF($C180:$P180&lt;0,1,0))</f>
        <v>1</v>
      </c>
      <c r="V180" s="61">
        <f t="shared" si="102"/>
        <v>7.1428571428571432</v>
      </c>
      <c r="W180" s="61">
        <f t="array" ref="W180">SUM(IF($C180:$P180&gt;20,1,0))</f>
        <v>1</v>
      </c>
      <c r="X180" s="61">
        <f t="shared" si="103"/>
        <v>7.1428571428571423</v>
      </c>
      <c r="Y180" s="61">
        <f t="array" ref="Y180">SUM(IF(C180:P180&gt;40,1,0))</f>
        <v>0</v>
      </c>
      <c r="Z180" s="61">
        <f t="shared" si="104"/>
        <v>0</v>
      </c>
      <c r="AA180" s="61">
        <v>1.0526956294105696</v>
      </c>
      <c r="AB180" s="61">
        <v>3.9681634700905395</v>
      </c>
      <c r="AC180" s="61">
        <v>3.7574230913367397</v>
      </c>
      <c r="AD180" s="61">
        <v>3.6051065121896015</v>
      </c>
      <c r="AE180" s="61">
        <v>5.7444874870855172</v>
      </c>
      <c r="AF180" s="61">
        <v>9.3315883571394274</v>
      </c>
      <c r="AG180" s="61">
        <v>2.8458562651728769</v>
      </c>
      <c r="AH180" s="61">
        <v>2.0547945205479534</v>
      </c>
      <c r="AI180" s="61">
        <v>19.544229792652999</v>
      </c>
      <c r="AJ180" s="61">
        <v>1.9763188884694951</v>
      </c>
      <c r="AK180" s="61">
        <v>2.3482317576767775</v>
      </c>
      <c r="AL180" s="61">
        <v>0.83967699036719479</v>
      </c>
      <c r="AM180" s="61">
        <f t="shared" si="148"/>
        <v>4.755714396844974</v>
      </c>
      <c r="AN180" s="61">
        <f t="shared" si="112"/>
        <v>3.2254813886812395</v>
      </c>
      <c r="AO180" s="61">
        <f t="shared" si="113"/>
        <v>19.544229792652999</v>
      </c>
      <c r="AP180" s="61">
        <f t="shared" si="114"/>
        <v>12</v>
      </c>
      <c r="AQ180" s="61">
        <f t="array" ref="AQ180">SUM(IF($AA180:$AL180&lt;0,1,0))</f>
        <v>0</v>
      </c>
      <c r="AR180" s="61">
        <f t="shared" si="115"/>
        <v>0</v>
      </c>
      <c r="AS180" s="61">
        <f t="array" ref="AS180">SUM(IF($AA180:$AL180&gt;20,1,0))</f>
        <v>0</v>
      </c>
      <c r="AT180" s="61">
        <f t="shared" si="116"/>
        <v>0</v>
      </c>
      <c r="AU180" s="61">
        <f t="array" ref="AU180">SUM(IF(AA180:AL180&gt;40,1,0))</f>
        <v>0</v>
      </c>
      <c r="AV180" s="61">
        <f t="shared" si="117"/>
        <v>0</v>
      </c>
      <c r="AW180" s="61">
        <v>4.777761780877146</v>
      </c>
      <c r="AX180" s="61">
        <v>4.9581210408349374</v>
      </c>
      <c r="AY180" s="61">
        <v>5.8136507475608887</v>
      </c>
      <c r="AZ180" s="61">
        <v>7.221653563229566</v>
      </c>
      <c r="BA180" s="61">
        <v>6.5526037332247355</v>
      </c>
      <c r="BB180" s="61">
        <v>5.4925858924176696</v>
      </c>
      <c r="BC180" s="61">
        <v>3.6145870617745914</v>
      </c>
      <c r="BD180" s="61">
        <v>2.1219780932011085</v>
      </c>
      <c r="BE180" s="61">
        <v>4.7605409626733461</v>
      </c>
      <c r="BF180" s="61">
        <v>7.9672265417635373</v>
      </c>
      <c r="BG180" s="61">
        <v>5.9420535218945671</v>
      </c>
      <c r="BH180" s="61">
        <v>2.5410246485050565</v>
      </c>
      <c r="BI180" s="61">
        <v>7.0428021919881632</v>
      </c>
      <c r="BJ180" s="61">
        <v>2.7280477408354598</v>
      </c>
      <c r="BK180" s="61">
        <v>9.1080475597654491</v>
      </c>
      <c r="BL180" s="61">
        <v>7.4743610513099084</v>
      </c>
      <c r="BM180" s="61">
        <v>16.681802136345794</v>
      </c>
      <c r="BN180" s="61">
        <v>9.08133612701881</v>
      </c>
      <c r="BO180" s="61">
        <f t="shared" si="118"/>
        <v>6.3266769108455971</v>
      </c>
      <c r="BP180" s="61">
        <f t="shared" si="119"/>
        <v>5.8778521347277284</v>
      </c>
      <c r="BQ180" s="61">
        <f t="shared" si="120"/>
        <v>16.681802136345794</v>
      </c>
      <c r="BR180" s="61">
        <f t="shared" si="121"/>
        <v>18</v>
      </c>
      <c r="BS180" s="61">
        <f t="array" ref="BS180">SUM(IF($AW180:$BN180&lt;0,1,0))</f>
        <v>0</v>
      </c>
      <c r="BT180" s="61">
        <f t="shared" si="122"/>
        <v>0</v>
      </c>
      <c r="BU180" s="61">
        <f t="array" ref="BU180">SUM(IF($AW180:$BN180&gt;20,1,0))</f>
        <v>0</v>
      </c>
      <c r="BV180" s="61">
        <f t="shared" si="123"/>
        <v>0</v>
      </c>
      <c r="BW180" s="61">
        <f t="array" ref="BW180">SUM(IF(AW180:BN180&gt;40,1,0))</f>
        <v>0</v>
      </c>
      <c r="BX180" s="61">
        <f t="shared" si="124"/>
        <v>0</v>
      </c>
      <c r="BY180" s="61">
        <v>37.216249036281567</v>
      </c>
      <c r="BZ180" s="61">
        <v>3.5383688331247356</v>
      </c>
      <c r="CA180" s="61">
        <v>20.419171341221045</v>
      </c>
      <c r="CB180" s="61">
        <v>21.302834261692389</v>
      </c>
      <c r="CC180" s="61">
        <v>10.734143493696473</v>
      </c>
      <c r="CD180" s="61">
        <v>2.7736493389922585</v>
      </c>
      <c r="CE180" s="61">
        <v>6.3784520835319336</v>
      </c>
      <c r="CF180" s="61">
        <v>8.3635873071171414</v>
      </c>
      <c r="CG180" s="61">
        <v>3.87672599066754E-2</v>
      </c>
      <c r="CH180" s="61">
        <v>5.5733207923005866E-2</v>
      </c>
      <c r="CI180" s="61">
        <v>2.2619360282305303</v>
      </c>
      <c r="CJ180" s="61">
        <v>5.2904916698365598</v>
      </c>
      <c r="CK180" s="61">
        <v>14.639212882067579</v>
      </c>
      <c r="CL180" s="61">
        <v>1.9000000000000128</v>
      </c>
      <c r="CM180" s="61">
        <v>5.1969350481122367</v>
      </c>
      <c r="CN180" s="61">
        <v>7.3631456191330686</v>
      </c>
      <c r="CO180" s="61">
        <v>25.302030433378729</v>
      </c>
      <c r="CP180" s="61">
        <v>3.1286139847555012</v>
      </c>
      <c r="CQ180" s="61">
        <f t="shared" si="125"/>
        <v>9.7724067682778575</v>
      </c>
      <c r="CR180" s="61">
        <f t="shared" si="126"/>
        <v>5.8344718766842467</v>
      </c>
      <c r="CS180" s="61">
        <f t="shared" si="127"/>
        <v>37.216249036281567</v>
      </c>
      <c r="CT180" s="61">
        <f t="shared" si="128"/>
        <v>18</v>
      </c>
      <c r="CU180" s="61">
        <f t="array" ref="CU180">SUM(IF($BY180:$CP180&lt;0,1,0))</f>
        <v>0</v>
      </c>
      <c r="CV180" s="61">
        <f t="shared" si="129"/>
        <v>0</v>
      </c>
      <c r="CW180" s="61">
        <f t="array" ref="CW180">SUM(IF($BY180:$CP180&gt;20,1,0))</f>
        <v>4</v>
      </c>
      <c r="CX180" s="61">
        <f t="shared" si="130"/>
        <v>22.222222222222221</v>
      </c>
      <c r="CY180" s="61">
        <f t="array" ref="CY180">SUM(IF(BY180:CP180&gt;40,1,0))</f>
        <v>0</v>
      </c>
      <c r="CZ180" s="61">
        <f t="shared" si="131"/>
        <v>0</v>
      </c>
      <c r="DA180" s="61">
        <v>2.83716383602524</v>
      </c>
      <c r="DB180" s="61">
        <v>3.9342974940496069</v>
      </c>
      <c r="DC180" s="61">
        <f t="shared" si="132"/>
        <v>3.3857306650374235</v>
      </c>
      <c r="DD180" s="61">
        <f t="shared" si="133"/>
        <v>3.3857306650374235</v>
      </c>
      <c r="DE180" s="61">
        <f t="shared" si="134"/>
        <v>3.9342974940496069</v>
      </c>
      <c r="DF180" s="61">
        <f t="shared" si="135"/>
        <v>2</v>
      </c>
      <c r="DG180" s="61">
        <f t="array" ref="DG180">SUM(IF($DA180:$DB180&lt;0,1,0))</f>
        <v>0</v>
      </c>
      <c r="DH180" s="61">
        <f t="shared" si="136"/>
        <v>0</v>
      </c>
      <c r="DI180" s="61">
        <f t="array" ref="DI180">SUM(IF($DA180:$DB180&gt;20,1,0))</f>
        <v>0</v>
      </c>
      <c r="DJ180" s="61">
        <f t="shared" si="137"/>
        <v>0</v>
      </c>
      <c r="DK180" s="61">
        <f t="array" ref="DK180">SUM(IF(DA180:DB180&gt;40,1,0))</f>
        <v>0</v>
      </c>
      <c r="DL180" s="61">
        <f t="shared" si="138"/>
        <v>0</v>
      </c>
      <c r="DM180" s="61">
        <v>5.3289691179729735</v>
      </c>
      <c r="DN180" s="61">
        <v>10.254332792611018</v>
      </c>
      <c r="DO180" s="61">
        <f t="shared" si="149"/>
        <v>7.7916509552919955</v>
      </c>
      <c r="DP180" s="61">
        <f t="shared" si="150"/>
        <v>7.7916509552919955</v>
      </c>
      <c r="DQ180" s="61">
        <f t="shared" si="151"/>
        <v>10.254332792611018</v>
      </c>
      <c r="DR180" s="61">
        <f t="shared" si="152"/>
        <v>2</v>
      </c>
      <c r="DS180" s="61">
        <f t="array" ref="DS180">SUM(IF($DM180:$DN180&lt;0,1,0))</f>
        <v>0</v>
      </c>
      <c r="DT180" s="61">
        <f t="shared" si="153"/>
        <v>0</v>
      </c>
      <c r="DU180" s="61">
        <f t="array" ref="DU180">SUM(IF($DM180:$DN180&gt;20,1,0))</f>
        <v>0</v>
      </c>
      <c r="DV180" s="61">
        <f t="shared" si="154"/>
        <v>0</v>
      </c>
      <c r="DW180" s="61">
        <f t="array" ref="DW180">SUM(IF(DM180:DN180&gt;40,1,0))</f>
        <v>0</v>
      </c>
      <c r="DX180" s="61">
        <f t="shared" si="155"/>
        <v>0</v>
      </c>
      <c r="DY180" s="61">
        <f t="shared" si="145"/>
        <v>7.0750506634711803</v>
      </c>
      <c r="DZ180" s="61">
        <f t="shared" si="109"/>
        <v>5.3097303939047666</v>
      </c>
      <c r="EA180" s="61">
        <f t="shared" si="139"/>
        <v>37.216249036281567</v>
      </c>
      <c r="EB180" s="61">
        <f t="shared" si="147"/>
        <v>3.7481948879658069</v>
      </c>
      <c r="EC180" s="61">
        <f t="shared" si="110"/>
        <v>6.9696213653579813</v>
      </c>
      <c r="ED180" s="61">
        <f t="shared" si="140"/>
        <v>66</v>
      </c>
      <c r="EE180" s="61">
        <f t="shared" si="140"/>
        <v>1</v>
      </c>
      <c r="EF180" s="61">
        <f t="shared" si="141"/>
        <v>1.5151515151515151</v>
      </c>
      <c r="EG180" s="61">
        <f t="shared" si="142"/>
        <v>5</v>
      </c>
      <c r="EH180" s="61">
        <f t="shared" si="143"/>
        <v>7.5757575757575761</v>
      </c>
      <c r="EI180" s="61">
        <f t="shared" si="146"/>
        <v>7.3232323232323244</v>
      </c>
      <c r="EJ180" s="61">
        <f t="shared" si="111"/>
        <v>0</v>
      </c>
      <c r="EK180" s="61">
        <f t="shared" si="144"/>
        <v>0</v>
      </c>
      <c r="EL180" s="84"/>
      <c r="EM180" s="84"/>
      <c r="EN180" s="84"/>
      <c r="EO180" s="84"/>
    </row>
    <row r="181" spans="2:145" x14ac:dyDescent="0.4">
      <c r="B181" s="88">
        <v>1972</v>
      </c>
      <c r="C181" s="61">
        <v>4.7342287145038204</v>
      </c>
      <c r="D181" s="61">
        <v>15.798274549521075</v>
      </c>
      <c r="E181" s="61">
        <v>-8.8235294117646959</v>
      </c>
      <c r="F181" s="61">
        <v>1.1946154237466318</v>
      </c>
      <c r="G181" s="61">
        <v>2.4241026643981156</v>
      </c>
      <c r="H181" s="61">
        <v>11.752321248825698</v>
      </c>
      <c r="I181" s="61">
        <v>4.5252191302014566</v>
      </c>
      <c r="J181" s="61">
        <v>5.5519303331264096</v>
      </c>
      <c r="K181" s="61">
        <v>3.2113689656632145</v>
      </c>
      <c r="L181" s="61">
        <v>-8.2482144239115485E-3</v>
      </c>
      <c r="M181" s="61">
        <v>8.4315113288287176</v>
      </c>
      <c r="N181" s="61">
        <v>2.7159669241797912</v>
      </c>
      <c r="O181" s="61">
        <v>5.0599152076258296</v>
      </c>
      <c r="P181" s="61">
        <v>3.4396310012357514</v>
      </c>
      <c r="Q181" s="61">
        <f t="shared" si="105"/>
        <v>4.2862362761191353</v>
      </c>
      <c r="R181" s="61">
        <f t="shared" si="106"/>
        <v>3.982425065718604</v>
      </c>
      <c r="S181" s="61">
        <f t="shared" si="107"/>
        <v>15.798274549521075</v>
      </c>
      <c r="T181" s="61">
        <f t="shared" si="108"/>
        <v>14</v>
      </c>
      <c r="U181" s="61">
        <f t="array" ref="U181">SUM(IF($C181:$P181&lt;0,1,0))</f>
        <v>2</v>
      </c>
      <c r="V181" s="61">
        <f t="shared" si="102"/>
        <v>14.285714285714286</v>
      </c>
      <c r="W181" s="61">
        <f t="array" ref="W181">SUM(IF($C181:$P181&gt;20,1,0))</f>
        <v>0</v>
      </c>
      <c r="X181" s="61">
        <f t="shared" si="103"/>
        <v>0</v>
      </c>
      <c r="Y181" s="61">
        <f t="array" ref="Y181">SUM(IF(C181:P181&gt;40,1,0))</f>
        <v>0</v>
      </c>
      <c r="Z181" s="61">
        <f t="shared" si="104"/>
        <v>0</v>
      </c>
      <c r="AA181" s="61">
        <v>1.04165141460171</v>
      </c>
      <c r="AB181" s="61">
        <v>9.1608355816827185</v>
      </c>
      <c r="AC181" s="61">
        <v>7.5163667575351099</v>
      </c>
      <c r="AD181" s="61">
        <v>12.941037663915884</v>
      </c>
      <c r="AE181" s="61">
        <v>5.1118971663552371</v>
      </c>
      <c r="AF181" s="61">
        <v>6.3013729365063051</v>
      </c>
      <c r="AG181" s="61">
        <v>3.6259328828931472</v>
      </c>
      <c r="AH181" s="61">
        <v>7.718120805369133</v>
      </c>
      <c r="AI181" s="61">
        <v>3.4468866562219249</v>
      </c>
      <c r="AJ181" s="61">
        <v>4.0918602256800893</v>
      </c>
      <c r="AK181" s="61">
        <v>6.2469557631492867</v>
      </c>
      <c r="AL181" s="61">
        <v>6.9135983967443764</v>
      </c>
      <c r="AM181" s="61">
        <f t="shared" si="148"/>
        <v>6.1763763542212429</v>
      </c>
      <c r="AN181" s="61">
        <f t="shared" si="112"/>
        <v>6.2741643498277959</v>
      </c>
      <c r="AO181" s="61">
        <f t="shared" si="113"/>
        <v>12.941037663915884</v>
      </c>
      <c r="AP181" s="61">
        <f t="shared" si="114"/>
        <v>12</v>
      </c>
      <c r="AQ181" s="61">
        <f t="array" ref="AQ181">SUM(IF($AA181:$AL181&lt;0,1,0))</f>
        <v>0</v>
      </c>
      <c r="AR181" s="61">
        <f t="shared" si="115"/>
        <v>0</v>
      </c>
      <c r="AS181" s="61">
        <f t="array" ref="AS181">SUM(IF($AA181:$AL181&gt;20,1,0))</f>
        <v>0</v>
      </c>
      <c r="AT181" s="61">
        <f t="shared" si="116"/>
        <v>0</v>
      </c>
      <c r="AU181" s="61">
        <f t="array" ref="AU181">SUM(IF(AA181:AL181&gt;40,1,0))</f>
        <v>0</v>
      </c>
      <c r="AV181" s="61">
        <f t="shared" si="117"/>
        <v>0</v>
      </c>
      <c r="AW181" s="61">
        <v>6.96789963587862</v>
      </c>
      <c r="AX181" s="61">
        <v>5.92462560052134</v>
      </c>
      <c r="AY181" s="61">
        <v>6.7985456610026525</v>
      </c>
      <c r="AZ181" s="61">
        <v>7.0971754474069302</v>
      </c>
      <c r="BA181" s="61">
        <v>7.9031615305789433</v>
      </c>
      <c r="BB181" s="61">
        <v>6.4320119261597215</v>
      </c>
      <c r="BC181" s="61">
        <v>5.9877645569325191</v>
      </c>
      <c r="BD181" s="61">
        <v>3.1161940544794478</v>
      </c>
      <c r="BE181" s="61">
        <v>6.8086927169718399</v>
      </c>
      <c r="BF181" s="61">
        <v>7.863103115220996</v>
      </c>
      <c r="BG181" s="61">
        <v>7.2726761508957587</v>
      </c>
      <c r="BH181" s="61">
        <v>2.306661826187328</v>
      </c>
      <c r="BI181" s="61">
        <v>5.9002509333023481</v>
      </c>
      <c r="BJ181" s="61">
        <v>1.7427385892116121</v>
      </c>
      <c r="BK181" s="61">
        <v>8.1500956367623747</v>
      </c>
      <c r="BL181" s="61">
        <v>6.28145659083307</v>
      </c>
      <c r="BM181" s="61">
        <v>10.438591492827744</v>
      </c>
      <c r="BN181" s="61">
        <v>7.4066333009256837</v>
      </c>
      <c r="BO181" s="61">
        <f t="shared" si="118"/>
        <v>6.3554599314499409</v>
      </c>
      <c r="BP181" s="61">
        <f t="shared" si="119"/>
        <v>6.8036191889872466</v>
      </c>
      <c r="BQ181" s="61">
        <f t="shared" si="120"/>
        <v>10.438591492827744</v>
      </c>
      <c r="BR181" s="61">
        <f t="shared" si="121"/>
        <v>18</v>
      </c>
      <c r="BS181" s="61">
        <f t="array" ref="BS181">SUM(IF($AW181:$BN181&lt;0,1,0))</f>
        <v>0</v>
      </c>
      <c r="BT181" s="61">
        <f t="shared" si="122"/>
        <v>0</v>
      </c>
      <c r="BU181" s="61">
        <f t="array" ref="BU181">SUM(IF($AW181:$BN181&gt;20,1,0))</f>
        <v>0</v>
      </c>
      <c r="BV181" s="61">
        <f t="shared" si="123"/>
        <v>0</v>
      </c>
      <c r="BW181" s="61">
        <f t="array" ref="BW181">SUM(IF(AW181:BN181&gt;40,1,0))</f>
        <v>0</v>
      </c>
      <c r="BX181" s="61">
        <f t="shared" si="124"/>
        <v>0</v>
      </c>
      <c r="BY181" s="61">
        <v>58.834661974615727</v>
      </c>
      <c r="BZ181" s="61">
        <v>16.962522115519704</v>
      </c>
      <c r="CA181" s="61">
        <v>16.995883949786958</v>
      </c>
      <c r="CB181" s="61">
        <v>158.64627457370906</v>
      </c>
      <c r="CC181" s="61">
        <v>13.772727741632643</v>
      </c>
      <c r="CD181" s="61">
        <v>5.3108401253979567</v>
      </c>
      <c r="CE181" s="61">
        <v>8.3064733481051434</v>
      </c>
      <c r="CF181" s="61">
        <v>6.9124762511043114</v>
      </c>
      <c r="CG181" s="61">
        <v>2.8300708064940796</v>
      </c>
      <c r="CH181" s="61">
        <v>0.91834268906002547</v>
      </c>
      <c r="CI181" s="61">
        <v>3.8034955126851919</v>
      </c>
      <c r="CJ181" s="61">
        <v>5.3676200186772478</v>
      </c>
      <c r="CK181" s="61">
        <v>14.101916363242969</v>
      </c>
      <c r="CL181" s="61">
        <v>5.4072620215897871</v>
      </c>
      <c r="CM181" s="61">
        <v>9.5635715646298145</v>
      </c>
      <c r="CN181" s="61">
        <v>5.2709407056626114</v>
      </c>
      <c r="CO181" s="61">
        <v>65.062955450188795</v>
      </c>
      <c r="CP181" s="61">
        <v>2.9417396217990355</v>
      </c>
      <c r="CQ181" s="61">
        <f t="shared" si="125"/>
        <v>22.278320824105613</v>
      </c>
      <c r="CR181" s="61">
        <f t="shared" si="126"/>
        <v>7.6094747996047278</v>
      </c>
      <c r="CS181" s="61">
        <f t="shared" si="127"/>
        <v>158.64627457370906</v>
      </c>
      <c r="CT181" s="61">
        <f t="shared" si="128"/>
        <v>18</v>
      </c>
      <c r="CU181" s="61">
        <f t="array" ref="CU181">SUM(IF($BY181:$CP181&lt;0,1,0))</f>
        <v>0</v>
      </c>
      <c r="CV181" s="61">
        <f t="shared" si="129"/>
        <v>0</v>
      </c>
      <c r="CW181" s="61">
        <f t="array" ref="CW181">SUM(IF($BY181:$CP181&gt;20,1,0))</f>
        <v>3</v>
      </c>
      <c r="CX181" s="61">
        <f t="shared" si="130"/>
        <v>16.666666666666664</v>
      </c>
      <c r="CY181" s="61">
        <f t="array" ref="CY181">SUM(IF(BY181:CP181&gt;40,1,0))</f>
        <v>3</v>
      </c>
      <c r="CZ181" s="61">
        <f t="shared" si="131"/>
        <v>16.666666666666664</v>
      </c>
      <c r="DA181" s="61">
        <v>5.3436680908468581</v>
      </c>
      <c r="DB181" s="61">
        <v>3.3297592886976441</v>
      </c>
      <c r="DC181" s="61">
        <f t="shared" si="132"/>
        <v>4.3367136897722514</v>
      </c>
      <c r="DD181" s="61">
        <f t="shared" si="133"/>
        <v>4.3367136897722514</v>
      </c>
      <c r="DE181" s="61">
        <f t="shared" si="134"/>
        <v>5.3436680908468581</v>
      </c>
      <c r="DF181" s="61">
        <f t="shared" si="135"/>
        <v>2</v>
      </c>
      <c r="DG181" s="61">
        <f t="array" ref="DG181">SUM(IF($DA181:$DB181&lt;0,1,0))</f>
        <v>0</v>
      </c>
      <c r="DH181" s="61">
        <f t="shared" si="136"/>
        <v>0</v>
      </c>
      <c r="DI181" s="61">
        <f t="array" ref="DI181">SUM(IF($DA181:$DB181&gt;20,1,0))</f>
        <v>0</v>
      </c>
      <c r="DJ181" s="61">
        <f t="shared" si="137"/>
        <v>0</v>
      </c>
      <c r="DK181" s="61">
        <f t="array" ref="DK181">SUM(IF(DA181:DB181&gt;40,1,0))</f>
        <v>0</v>
      </c>
      <c r="DL181" s="61">
        <f t="shared" si="138"/>
        <v>0</v>
      </c>
      <c r="DM181" s="61">
        <v>4.7932569118831276</v>
      </c>
      <c r="DN181" s="61">
        <v>6.1390121499046373</v>
      </c>
      <c r="DO181" s="61">
        <f t="shared" si="149"/>
        <v>5.466134530893882</v>
      </c>
      <c r="DP181" s="61">
        <f t="shared" si="150"/>
        <v>5.466134530893882</v>
      </c>
      <c r="DQ181" s="61">
        <f t="shared" si="151"/>
        <v>6.1390121499046373</v>
      </c>
      <c r="DR181" s="61">
        <f t="shared" si="152"/>
        <v>2</v>
      </c>
      <c r="DS181" s="61">
        <f t="array" ref="DS181">SUM(IF($DM181:$DN181&lt;0,1,0))</f>
        <v>0</v>
      </c>
      <c r="DT181" s="61">
        <f t="shared" si="153"/>
        <v>0</v>
      </c>
      <c r="DU181" s="61">
        <f t="array" ref="DU181">SUM(IF($DM181:$DN181&gt;20,1,0))</f>
        <v>0</v>
      </c>
      <c r="DV181" s="61">
        <f t="shared" si="154"/>
        <v>0</v>
      </c>
      <c r="DW181" s="61">
        <f t="array" ref="DW181">SUM(IF(DM181:DN181&gt;40,1,0))</f>
        <v>0</v>
      </c>
      <c r="DX181" s="61">
        <f t="shared" si="155"/>
        <v>0</v>
      </c>
      <c r="DY181" s="61">
        <f t="shared" si="145"/>
        <v>10.138448093297804</v>
      </c>
      <c r="DZ181" s="61">
        <f t="shared" si="109"/>
        <v>6.0633883534185777</v>
      </c>
      <c r="EA181" s="61">
        <f t="shared" si="139"/>
        <v>158.64627457370906</v>
      </c>
      <c r="EB181" s="61">
        <f t="shared" si="147"/>
        <v>4.1166971156789867</v>
      </c>
      <c r="EC181" s="61">
        <f t="shared" si="110"/>
        <v>21.317518726692629</v>
      </c>
      <c r="ED181" s="61">
        <f t="shared" si="140"/>
        <v>66</v>
      </c>
      <c r="EE181" s="61">
        <f t="shared" si="140"/>
        <v>2</v>
      </c>
      <c r="EF181" s="61">
        <f t="shared" si="141"/>
        <v>3.0303030303030303</v>
      </c>
      <c r="EG181" s="61">
        <f t="shared" si="142"/>
        <v>3</v>
      </c>
      <c r="EH181" s="61">
        <f t="shared" si="143"/>
        <v>4.5454545454545459</v>
      </c>
      <c r="EI181" s="61">
        <f t="shared" si="146"/>
        <v>6.0606060606060614</v>
      </c>
      <c r="EJ181" s="61">
        <f t="shared" si="111"/>
        <v>3</v>
      </c>
      <c r="EK181" s="61">
        <f t="shared" si="144"/>
        <v>4.5454545454545459</v>
      </c>
      <c r="EL181" s="84"/>
      <c r="EM181" s="84"/>
      <c r="EN181" s="84"/>
      <c r="EO181" s="84"/>
    </row>
    <row r="182" spans="2:145" x14ac:dyDescent="0.4">
      <c r="B182" s="88">
        <v>1973</v>
      </c>
      <c r="C182" s="61">
        <v>8.9611347560889332</v>
      </c>
      <c r="D182" s="61">
        <v>15.674850146808872</v>
      </c>
      <c r="E182" s="61">
        <v>5.6451612903225756</v>
      </c>
      <c r="F182" s="61">
        <v>12.932574098214051</v>
      </c>
      <c r="G182" s="61">
        <v>5.7403124779660519</v>
      </c>
      <c r="H182" s="61">
        <v>21.219296145016013</v>
      </c>
      <c r="I182" s="61">
        <v>12.662897751117672</v>
      </c>
      <c r="J182" s="61">
        <v>20.822964717062444</v>
      </c>
      <c r="K182" s="61">
        <v>7.1933481193239581</v>
      </c>
      <c r="L182" s="61">
        <v>11.673469456260321</v>
      </c>
      <c r="M182" s="61">
        <v>10.768616006591223</v>
      </c>
      <c r="N182" s="61">
        <v>5.7848758176222717</v>
      </c>
      <c r="O182" s="61">
        <v>6.4638665463182834</v>
      </c>
      <c r="P182" s="61">
        <v>2.8749452211806656</v>
      </c>
      <c r="Q182" s="61">
        <f t="shared" si="105"/>
        <v>10.601308039278095</v>
      </c>
      <c r="R182" s="61">
        <f t="shared" si="106"/>
        <v>9.8648753813400774</v>
      </c>
      <c r="S182" s="61">
        <f t="shared" si="107"/>
        <v>21.219296145016013</v>
      </c>
      <c r="T182" s="61">
        <f t="shared" si="108"/>
        <v>14</v>
      </c>
      <c r="U182" s="61">
        <f t="array" ref="U182">SUM(IF($C182:$P182&lt;0,1,0))</f>
        <v>0</v>
      </c>
      <c r="V182" s="61">
        <f t="shared" si="102"/>
        <v>0</v>
      </c>
      <c r="W182" s="61">
        <f t="array" ref="W182">SUM(IF($C182:$P182&gt;20,1,0))</f>
        <v>2</v>
      </c>
      <c r="X182" s="61">
        <f t="shared" si="103"/>
        <v>14.285714285714285</v>
      </c>
      <c r="Y182" s="61">
        <f t="array" ref="Y182">SUM(IF(C182:P182&gt;40,1,0))</f>
        <v>0</v>
      </c>
      <c r="Z182" s="61">
        <f t="shared" si="104"/>
        <v>0</v>
      </c>
      <c r="AA182" s="61">
        <v>1.0309643433048696</v>
      </c>
      <c r="AB182" s="61">
        <v>18.880613010395454</v>
      </c>
      <c r="AC182" s="61">
        <v>21.093682710822051</v>
      </c>
      <c r="AD182" s="61">
        <v>29.822821484121459</v>
      </c>
      <c r="AE182" s="61">
        <v>13.795660913948447</v>
      </c>
      <c r="AF182" s="61">
        <v>10.095393180099038</v>
      </c>
      <c r="AG182" s="61">
        <v>18.14005426458381</v>
      </c>
      <c r="AH182" s="61">
        <v>25.233644859813097</v>
      </c>
      <c r="AI182" s="61">
        <v>25.947509973654807</v>
      </c>
      <c r="AJ182" s="61">
        <v>23.44517478667337</v>
      </c>
      <c r="AK182" s="61">
        <v>29.62031639160303</v>
      </c>
      <c r="AL182" s="61">
        <v>17.804320389106604</v>
      </c>
      <c r="AM182" s="61">
        <f t="shared" si="148"/>
        <v>19.575846359010502</v>
      </c>
      <c r="AN182" s="61">
        <f t="shared" si="112"/>
        <v>19.987147860608751</v>
      </c>
      <c r="AO182" s="61">
        <f t="shared" si="113"/>
        <v>29.822821484121459</v>
      </c>
      <c r="AP182" s="61">
        <f t="shared" si="114"/>
        <v>12</v>
      </c>
      <c r="AQ182" s="61">
        <f t="array" ref="AQ182">SUM(IF($AA182:$AL182&lt;0,1,0))</f>
        <v>0</v>
      </c>
      <c r="AR182" s="61">
        <f t="shared" si="115"/>
        <v>0</v>
      </c>
      <c r="AS182" s="61">
        <f t="array" ref="AS182">SUM(IF($AA182:$AL182&gt;20,1,0))</f>
        <v>6</v>
      </c>
      <c r="AT182" s="61">
        <f t="shared" si="116"/>
        <v>50</v>
      </c>
      <c r="AU182" s="61">
        <f t="array" ref="AU182">SUM(IF(AA182:AL182&gt;40,1,0))</f>
        <v>0</v>
      </c>
      <c r="AV182" s="61">
        <f t="shared" si="117"/>
        <v>0</v>
      </c>
      <c r="AW182" s="61">
        <v>7.7245705977621029</v>
      </c>
      <c r="AX182" s="61">
        <v>7.1241389769499985</v>
      </c>
      <c r="AY182" s="61">
        <v>11.044977276641088</v>
      </c>
      <c r="AZ182" s="61">
        <v>12.258833972108684</v>
      </c>
      <c r="BA182" s="61">
        <v>14.445473835408947</v>
      </c>
      <c r="BB182" s="61">
        <v>7.7697746060592641</v>
      </c>
      <c r="BC182" s="61">
        <v>18.786643617121999</v>
      </c>
      <c r="BD182" s="61">
        <v>3.1106515504019208</v>
      </c>
      <c r="BE182" s="61">
        <v>11.510405432331332</v>
      </c>
      <c r="BF182" s="61">
        <v>8.1258667867529901</v>
      </c>
      <c r="BG182" s="61">
        <v>7.6770400768104894</v>
      </c>
      <c r="BH182" s="61">
        <v>5.2303783337788996</v>
      </c>
      <c r="BI182" s="61">
        <v>10.685385643364086</v>
      </c>
      <c r="BJ182" s="61" t="s">
        <v>25</v>
      </c>
      <c r="BK182" s="61">
        <v>11.578257687158198</v>
      </c>
      <c r="BL182" s="61">
        <v>7.1117075782936041</v>
      </c>
      <c r="BM182" s="61">
        <v>16.09294751416515</v>
      </c>
      <c r="BN182" s="61">
        <v>9.9266304704334587</v>
      </c>
      <c r="BO182" s="61">
        <f t="shared" si="118"/>
        <v>10.011981409149543</v>
      </c>
      <c r="BP182" s="61">
        <f t="shared" si="119"/>
        <v>9.9266304704334587</v>
      </c>
      <c r="BQ182" s="61">
        <f t="shared" si="120"/>
        <v>18.786643617121999</v>
      </c>
      <c r="BR182" s="61">
        <f t="shared" si="121"/>
        <v>18</v>
      </c>
      <c r="BS182" s="61">
        <f t="array" ref="BS182">SUM(IF($AW182:$BN182&lt;0,1,0))</f>
        <v>0</v>
      </c>
      <c r="BT182" s="61">
        <f t="shared" si="122"/>
        <v>0</v>
      </c>
      <c r="BU182" s="61">
        <f t="array" ref="BU182">SUM(IF($AW182:$BN182&gt;20,1,0))</f>
        <v>1</v>
      </c>
      <c r="BV182" s="61">
        <f t="shared" si="123"/>
        <v>5.5555555555555554</v>
      </c>
      <c r="BW182" s="61">
        <f t="array" ref="BW182">SUM(IF(AW182:BN182&gt;40,1,0))</f>
        <v>1</v>
      </c>
      <c r="BX182" s="61">
        <f t="shared" si="124"/>
        <v>5.5555555555555554</v>
      </c>
      <c r="BY182" s="61">
        <v>59.964047704543106</v>
      </c>
      <c r="BZ182" s="61">
        <v>25.328309892514444</v>
      </c>
      <c r="CA182" s="61">
        <v>13.588274488879843</v>
      </c>
      <c r="CB182" s="61">
        <v>469.85756529287801</v>
      </c>
      <c r="CC182" s="61">
        <v>21.843904271986315</v>
      </c>
      <c r="CD182" s="61">
        <v>15.451995785010219</v>
      </c>
      <c r="CE182" s="61">
        <v>16.167816566960912</v>
      </c>
      <c r="CF182" s="61">
        <v>17.978711636032724</v>
      </c>
      <c r="CG182" s="61">
        <v>6.8148207360732131</v>
      </c>
      <c r="CH182" s="61">
        <v>16.197220770994694</v>
      </c>
      <c r="CI182" s="61">
        <v>5.2358377030046146</v>
      </c>
      <c r="CJ182" s="61">
        <v>14.935415372764309</v>
      </c>
      <c r="CK182" s="61">
        <v>27.082976210872484</v>
      </c>
      <c r="CL182" s="61">
        <v>6.8615585141048374</v>
      </c>
      <c r="CM182" s="61">
        <v>12.995222147306643</v>
      </c>
      <c r="CN182" s="61">
        <v>12.331973716161437</v>
      </c>
      <c r="CO182" s="61">
        <v>83.674687535832319</v>
      </c>
      <c r="CP182" s="61">
        <v>5.9201561912032359</v>
      </c>
      <c r="CQ182" s="61">
        <f t="shared" si="125"/>
        <v>46.235027474284621</v>
      </c>
      <c r="CR182" s="61">
        <f t="shared" si="126"/>
        <v>15.809906175985565</v>
      </c>
      <c r="CS182" s="61">
        <f t="shared" si="127"/>
        <v>469.85756529287801</v>
      </c>
      <c r="CT182" s="61">
        <f t="shared" si="128"/>
        <v>18</v>
      </c>
      <c r="CU182" s="61">
        <f t="array" ref="CU182">SUM(IF($BY182:$CP182&lt;0,1,0))</f>
        <v>0</v>
      </c>
      <c r="CV182" s="61">
        <f t="shared" si="129"/>
        <v>0</v>
      </c>
      <c r="CW182" s="61">
        <f t="array" ref="CW182">SUM(IF($BY182:$CP182&gt;20,1,0))</f>
        <v>6</v>
      </c>
      <c r="CX182" s="61">
        <f t="shared" si="130"/>
        <v>33.333333333333329</v>
      </c>
      <c r="CY182" s="61">
        <f t="array" ref="CY182">SUM(IF(BY182:CP182&gt;40,1,0))</f>
        <v>3</v>
      </c>
      <c r="CZ182" s="61">
        <f t="shared" si="131"/>
        <v>16.666666666666664</v>
      </c>
      <c r="DA182" s="61">
        <v>11.499232968239257</v>
      </c>
      <c r="DB182" s="61">
        <v>7.0548675679161343</v>
      </c>
      <c r="DC182" s="61">
        <f t="shared" si="132"/>
        <v>9.2770502680776961</v>
      </c>
      <c r="DD182" s="61">
        <f t="shared" si="133"/>
        <v>9.2770502680776961</v>
      </c>
      <c r="DE182" s="61">
        <f t="shared" si="134"/>
        <v>11.499232968239257</v>
      </c>
      <c r="DF182" s="61">
        <f t="shared" si="135"/>
        <v>2</v>
      </c>
      <c r="DG182" s="61">
        <f t="array" ref="DG182">SUM(IF($DA182:$DB182&lt;0,1,0))</f>
        <v>0</v>
      </c>
      <c r="DH182" s="61">
        <f t="shared" si="136"/>
        <v>0</v>
      </c>
      <c r="DI182" s="61">
        <f t="array" ref="DI182">SUM(IF($DA182:$DB182&gt;20,1,0))</f>
        <v>0</v>
      </c>
      <c r="DJ182" s="61">
        <f t="shared" si="137"/>
        <v>0</v>
      </c>
      <c r="DK182" s="61">
        <f t="array" ref="DK182">SUM(IF(DA182:DB182&gt;40,1,0))</f>
        <v>0</v>
      </c>
      <c r="DL182" s="61">
        <f t="shared" si="138"/>
        <v>0</v>
      </c>
      <c r="DM182" s="61">
        <v>1.7541212594528606</v>
      </c>
      <c r="DN182" s="61">
        <v>8.7511739782644664</v>
      </c>
      <c r="DO182" s="61">
        <f t="shared" si="149"/>
        <v>5.2526476188586635</v>
      </c>
      <c r="DP182" s="61">
        <f t="shared" si="150"/>
        <v>5.2526476188586635</v>
      </c>
      <c r="DQ182" s="61">
        <f t="shared" si="151"/>
        <v>8.7511739782644664</v>
      </c>
      <c r="DR182" s="61">
        <f t="shared" si="152"/>
        <v>2</v>
      </c>
      <c r="DS182" s="61">
        <f t="array" ref="DS182">SUM(IF($DM182:$DN182&lt;0,1,0))</f>
        <v>0</v>
      </c>
      <c r="DT182" s="61">
        <f t="shared" si="153"/>
        <v>0</v>
      </c>
      <c r="DU182" s="61">
        <f t="array" ref="DU182">SUM(IF($DM182:$DN182&gt;20,1,0))</f>
        <v>0</v>
      </c>
      <c r="DV182" s="61">
        <f t="shared" si="154"/>
        <v>0</v>
      </c>
      <c r="DW182" s="61">
        <f t="array" ref="DW182">SUM(IF(DM182:DN182&gt;40,1,0))</f>
        <v>0</v>
      </c>
      <c r="DX182" s="61">
        <f t="shared" si="155"/>
        <v>0</v>
      </c>
      <c r="DY182" s="61">
        <f t="shared" si="145"/>
        <v>21.766492971147038</v>
      </c>
      <c r="DZ182" s="61">
        <f t="shared" si="109"/>
        <v>12.258833972108684</v>
      </c>
      <c r="EA182" s="61">
        <f t="shared" si="139"/>
        <v>469.85756529287801</v>
      </c>
      <c r="EB182" s="61">
        <f t="shared" si="147"/>
        <v>5.6205976925901133</v>
      </c>
      <c r="EC182" s="61">
        <f t="shared" si="110"/>
        <v>57.820339392782238</v>
      </c>
      <c r="ED182" s="61">
        <f t="shared" si="140"/>
        <v>66</v>
      </c>
      <c r="EE182" s="61">
        <f t="shared" si="140"/>
        <v>0</v>
      </c>
      <c r="EF182" s="61">
        <f t="shared" si="141"/>
        <v>0</v>
      </c>
      <c r="EG182" s="61">
        <f t="shared" si="142"/>
        <v>15</v>
      </c>
      <c r="EH182" s="61">
        <f t="shared" si="143"/>
        <v>22.727272727272727</v>
      </c>
      <c r="EI182" s="61">
        <f t="shared" si="146"/>
        <v>8.3333333333333339</v>
      </c>
      <c r="EJ182" s="61">
        <f t="shared" si="111"/>
        <v>4</v>
      </c>
      <c r="EK182" s="61">
        <f t="shared" si="144"/>
        <v>6.0606060606060606</v>
      </c>
      <c r="EL182" s="84"/>
      <c r="EM182" s="84"/>
      <c r="EN182" s="84"/>
      <c r="EO182" s="84"/>
    </row>
    <row r="183" spans="2:145" x14ac:dyDescent="0.4">
      <c r="B183" s="88">
        <v>1974</v>
      </c>
      <c r="C183" s="61">
        <v>8.8791718704258429</v>
      </c>
      <c r="D183" s="61">
        <v>27.415259889807043</v>
      </c>
      <c r="E183" s="61">
        <v>9.5419847328244387</v>
      </c>
      <c r="F183" s="61">
        <v>18.224182988879448</v>
      </c>
      <c r="G183" s="61">
        <v>10.640404986497696</v>
      </c>
      <c r="H183" s="61">
        <v>17.399671955472506</v>
      </c>
      <c r="I183" s="61">
        <v>16.413761444818697</v>
      </c>
      <c r="J183" s="61">
        <v>23.798016826201366</v>
      </c>
      <c r="K183" s="61">
        <v>15.97890764597453</v>
      </c>
      <c r="L183" s="61">
        <v>11.259437415705818</v>
      </c>
      <c r="M183" s="61">
        <v>13.812188757821877</v>
      </c>
      <c r="N183" s="61">
        <v>4.685641394338548</v>
      </c>
      <c r="O183" s="61">
        <v>8.0952527685478302</v>
      </c>
      <c r="P183" s="61">
        <v>6.884992231825791</v>
      </c>
      <c r="Q183" s="61">
        <f t="shared" si="105"/>
        <v>13.787776779224385</v>
      </c>
      <c r="R183" s="61">
        <f t="shared" si="106"/>
        <v>12.535813086763849</v>
      </c>
      <c r="S183" s="61">
        <f t="shared" si="107"/>
        <v>27.415259889807043</v>
      </c>
      <c r="T183" s="61">
        <f t="shared" si="108"/>
        <v>14</v>
      </c>
      <c r="U183" s="61">
        <f t="array" ref="U183">SUM(IF($C183:$P183&lt;0,1,0))</f>
        <v>0</v>
      </c>
      <c r="V183" s="61">
        <f t="shared" si="102"/>
        <v>0</v>
      </c>
      <c r="W183" s="61">
        <f t="array" ref="W183">SUM(IF($C183:$P183&gt;20,1,0))</f>
        <v>2</v>
      </c>
      <c r="X183" s="61">
        <f t="shared" si="103"/>
        <v>14.285714285714285</v>
      </c>
      <c r="Y183" s="61">
        <f t="array" ref="Y183">SUM(IF(C183:P183&gt;40,1,0))</f>
        <v>0</v>
      </c>
      <c r="Z183" s="61">
        <f t="shared" si="104"/>
        <v>0</v>
      </c>
      <c r="AA183" s="61">
        <v>0.91831929607245955</v>
      </c>
      <c r="AB183" s="61">
        <v>12.844538099208933</v>
      </c>
      <c r="AC183" s="61">
        <v>26.610306434842283</v>
      </c>
      <c r="AD183" s="61">
        <v>38.217903201453062</v>
      </c>
      <c r="AE183" s="61">
        <v>22.888788203327053</v>
      </c>
      <c r="AF183" s="61">
        <v>24.799137813217548</v>
      </c>
      <c r="AG183" s="61">
        <v>12.003103308001432</v>
      </c>
      <c r="AH183" s="61">
        <v>25.124378109452717</v>
      </c>
      <c r="AI183" s="61">
        <v>30.535836731781387</v>
      </c>
      <c r="AJ183" s="61">
        <v>17.872942982812933</v>
      </c>
      <c r="AK183" s="61">
        <v>4.4695480039590896</v>
      </c>
      <c r="AL183" s="61">
        <v>21.080577115528033</v>
      </c>
      <c r="AM183" s="61">
        <f t="shared" si="148"/>
        <v>19.780448274971409</v>
      </c>
      <c r="AN183" s="61">
        <f t="shared" si="112"/>
        <v>21.984682659427541</v>
      </c>
      <c r="AO183" s="61">
        <f t="shared" si="113"/>
        <v>38.217903201453062</v>
      </c>
      <c r="AP183" s="61">
        <f t="shared" si="114"/>
        <v>12</v>
      </c>
      <c r="AQ183" s="61">
        <f t="array" ref="AQ183">SUM(IF($AA183:$AL183&lt;0,1,0))</f>
        <v>0</v>
      </c>
      <c r="AR183" s="61">
        <f t="shared" si="115"/>
        <v>0</v>
      </c>
      <c r="AS183" s="61">
        <f t="array" ref="AS183">SUM(IF($AA183:$AL183&gt;20,1,0))</f>
        <v>7</v>
      </c>
      <c r="AT183" s="61">
        <f t="shared" si="116"/>
        <v>58.333333333333336</v>
      </c>
      <c r="AU183" s="61">
        <f t="array" ref="AU183">SUM(IF(AA183:AL183&gt;40,1,0))</f>
        <v>0</v>
      </c>
      <c r="AV183" s="61">
        <f t="shared" si="117"/>
        <v>0</v>
      </c>
      <c r="AW183" s="61">
        <v>9.5785849222224329</v>
      </c>
      <c r="AX183" s="61">
        <v>14.180735843062171</v>
      </c>
      <c r="AY183" s="61">
        <v>15.28759275149363</v>
      </c>
      <c r="AZ183" s="61">
        <v>16.99701675303886</v>
      </c>
      <c r="BA183" s="61">
        <v>10.70495945643183</v>
      </c>
      <c r="BB183" s="61">
        <v>5.7408671761250893</v>
      </c>
      <c r="BC183" s="61">
        <v>13.065390923643754</v>
      </c>
      <c r="BD183" s="61">
        <v>3.4824029415978286</v>
      </c>
      <c r="BE183" s="61">
        <v>21.868674600132579</v>
      </c>
      <c r="BF183" s="61">
        <v>10.249618920254299</v>
      </c>
      <c r="BG183" s="61">
        <v>9.6294803507672704</v>
      </c>
      <c r="BH183" s="61">
        <v>10.070833772005203</v>
      </c>
      <c r="BI183" s="61">
        <v>20.931347167533776</v>
      </c>
      <c r="BJ183" s="61" t="s">
        <v>25</v>
      </c>
      <c r="BK183" s="61">
        <v>15.782330624553003</v>
      </c>
      <c r="BL183" s="61">
        <v>10.145922762324707</v>
      </c>
      <c r="BM183" s="61">
        <v>16.237290756627715</v>
      </c>
      <c r="BN183" s="61">
        <v>17.465737228546168</v>
      </c>
      <c r="BO183" s="61">
        <f t="shared" si="118"/>
        <v>13.024634526491786</v>
      </c>
      <c r="BP183" s="61">
        <f t="shared" si="119"/>
        <v>13.065390923643754</v>
      </c>
      <c r="BQ183" s="61">
        <f t="shared" si="120"/>
        <v>21.868674600132579</v>
      </c>
      <c r="BR183" s="61">
        <f t="shared" si="121"/>
        <v>18</v>
      </c>
      <c r="BS183" s="61">
        <f t="array" ref="BS183">SUM(IF($AW183:$BN183&lt;0,1,0))</f>
        <v>0</v>
      </c>
      <c r="BT183" s="61">
        <f t="shared" si="122"/>
        <v>0</v>
      </c>
      <c r="BU183" s="61">
        <f t="array" ref="BU183">SUM(IF($AW183:$BN183&gt;20,1,0))</f>
        <v>3</v>
      </c>
      <c r="BV183" s="61">
        <f t="shared" si="123"/>
        <v>16.666666666666664</v>
      </c>
      <c r="BW183" s="61">
        <f t="array" ref="BW183">SUM(IF(AW183:BN183&gt;40,1,0))</f>
        <v>1</v>
      </c>
      <c r="BX183" s="61">
        <f t="shared" si="124"/>
        <v>5.5555555555555554</v>
      </c>
      <c r="BY183" s="61">
        <v>23.838741418285608</v>
      </c>
      <c r="BZ183" s="61">
        <v>36.46227055658165</v>
      </c>
      <c r="CA183" s="61">
        <v>30.303440947629074</v>
      </c>
      <c r="CB183" s="61">
        <v>409.59664540385182</v>
      </c>
      <c r="CC183" s="61">
        <v>24.752491534252631</v>
      </c>
      <c r="CD183" s="61">
        <v>30.25766466745824</v>
      </c>
      <c r="CE183" s="61">
        <v>11.84179448012271</v>
      </c>
      <c r="CF183" s="61">
        <v>21.750072809861056</v>
      </c>
      <c r="CG183" s="61">
        <v>18.337679460248221</v>
      </c>
      <c r="CH183" s="61">
        <v>23.785406311986325</v>
      </c>
      <c r="CI183" s="61">
        <v>8.4177790126815708</v>
      </c>
      <c r="CJ183" s="61">
        <v>19.130057600748543</v>
      </c>
      <c r="CK183" s="61">
        <v>13.247020069857157</v>
      </c>
      <c r="CL183" s="61">
        <v>16.265899982575348</v>
      </c>
      <c r="CM183" s="61">
        <v>24.202190031381395</v>
      </c>
      <c r="CN183" s="61">
        <v>18.41466573353236</v>
      </c>
      <c r="CO183" s="61">
        <v>93.803805917477021</v>
      </c>
      <c r="CP183" s="61">
        <v>11.660482061827294</v>
      </c>
      <c r="CQ183" s="61">
        <f t="shared" si="125"/>
        <v>46.448228222242115</v>
      </c>
      <c r="CR183" s="61">
        <f t="shared" si="126"/>
        <v>22.76773956092369</v>
      </c>
      <c r="CS183" s="61">
        <f t="shared" si="127"/>
        <v>409.59664540385182</v>
      </c>
      <c r="CT183" s="61">
        <f t="shared" si="128"/>
        <v>18</v>
      </c>
      <c r="CU183" s="61">
        <f t="array" ref="CU183">SUM(IF($BY183:$CP183&lt;0,1,0))</f>
        <v>0</v>
      </c>
      <c r="CV183" s="61">
        <f t="shared" si="129"/>
        <v>0</v>
      </c>
      <c r="CW183" s="61">
        <f t="array" ref="CW183">SUM(IF($BY183:$CP183&gt;20,1,0))</f>
        <v>10</v>
      </c>
      <c r="CX183" s="61">
        <f t="shared" si="130"/>
        <v>55.555555555555557</v>
      </c>
      <c r="CY183" s="61">
        <f t="array" ref="CY183">SUM(IF(BY183:CP183&gt;40,1,0))</f>
        <v>2</v>
      </c>
      <c r="CZ183" s="61">
        <f t="shared" si="131"/>
        <v>11.111111111111111</v>
      </c>
      <c r="DA183" s="61">
        <v>14.149898597593769</v>
      </c>
      <c r="DB183" s="61">
        <v>11.486243226541532</v>
      </c>
      <c r="DC183" s="61">
        <f t="shared" si="132"/>
        <v>12.81807091206765</v>
      </c>
      <c r="DD183" s="61">
        <f t="shared" si="133"/>
        <v>12.81807091206765</v>
      </c>
      <c r="DE183" s="61">
        <f t="shared" si="134"/>
        <v>14.149898597593769</v>
      </c>
      <c r="DF183" s="61">
        <f t="shared" si="135"/>
        <v>2</v>
      </c>
      <c r="DG183" s="61">
        <f t="array" ref="DG183">SUM(IF($DA183:$DB183&lt;0,1,0))</f>
        <v>0</v>
      </c>
      <c r="DH183" s="61">
        <f t="shared" si="136"/>
        <v>0</v>
      </c>
      <c r="DI183" s="61">
        <f t="array" ref="DI183">SUM(IF($DA183:$DB183&gt;20,1,0))</f>
        <v>0</v>
      </c>
      <c r="DJ183" s="61">
        <f t="shared" si="137"/>
        <v>0</v>
      </c>
      <c r="DK183" s="61">
        <f t="array" ref="DK183">SUM(IF(DA183:DB183&gt;40,1,0))</f>
        <v>0</v>
      </c>
      <c r="DL183" s="61">
        <f t="shared" si="138"/>
        <v>0</v>
      </c>
      <c r="DM183" s="61">
        <v>11.477994251554449</v>
      </c>
      <c r="DN183" s="61">
        <v>11.830412329904561</v>
      </c>
      <c r="DO183" s="61">
        <f t="shared" si="149"/>
        <v>11.654203290729505</v>
      </c>
      <c r="DP183" s="61">
        <f t="shared" si="150"/>
        <v>11.654203290729505</v>
      </c>
      <c r="DQ183" s="61">
        <f t="shared" si="151"/>
        <v>11.830412329904561</v>
      </c>
      <c r="DR183" s="61">
        <f t="shared" si="152"/>
        <v>2</v>
      </c>
      <c r="DS183" s="61">
        <f t="array" ref="DS183">SUM(IF($DM183:$DN183&lt;0,1,0))</f>
        <v>0</v>
      </c>
      <c r="DT183" s="61">
        <f t="shared" si="153"/>
        <v>0</v>
      </c>
      <c r="DU183" s="61">
        <f t="array" ref="DU183">SUM(IF($DM183:$DN183&gt;20,1,0))</f>
        <v>0</v>
      </c>
      <c r="DV183" s="61">
        <f t="shared" si="154"/>
        <v>0</v>
      </c>
      <c r="DW183" s="61">
        <f t="array" ref="DW183">SUM(IF(DM183:DN183&gt;40,1,0))</f>
        <v>0</v>
      </c>
      <c r="DX183" s="61">
        <f t="shared" si="155"/>
        <v>0</v>
      </c>
      <c r="DY183" s="61">
        <f t="shared" si="145"/>
        <v>23.643472270232479</v>
      </c>
      <c r="DZ183" s="61">
        <f t="shared" si="109"/>
        <v>15.97890764597453</v>
      </c>
      <c r="EA183" s="61">
        <f t="shared" si="139"/>
        <v>409.59664540385182</v>
      </c>
      <c r="EB183" s="61">
        <f t="shared" si="147"/>
        <v>7.7981461918676596</v>
      </c>
      <c r="EC183" s="61">
        <f t="shared" si="110"/>
        <v>50.170652224664572</v>
      </c>
      <c r="ED183" s="61">
        <f t="shared" si="140"/>
        <v>66</v>
      </c>
      <c r="EE183" s="61">
        <f t="shared" si="140"/>
        <v>0</v>
      </c>
      <c r="EF183" s="61">
        <f t="shared" si="141"/>
        <v>0</v>
      </c>
      <c r="EG183" s="61">
        <f t="shared" si="142"/>
        <v>22</v>
      </c>
      <c r="EH183" s="61">
        <f t="shared" si="143"/>
        <v>33.333333333333329</v>
      </c>
      <c r="EI183" s="61">
        <f t="shared" si="146"/>
        <v>12.626262626262625</v>
      </c>
      <c r="EJ183" s="61">
        <f t="shared" si="111"/>
        <v>3</v>
      </c>
      <c r="EK183" s="61">
        <f t="shared" si="144"/>
        <v>4.5454545454545459</v>
      </c>
      <c r="EL183" s="84"/>
      <c r="EM183" s="84"/>
      <c r="EN183" s="84"/>
      <c r="EO183" s="84"/>
    </row>
    <row r="184" spans="2:145" x14ac:dyDescent="0.4">
      <c r="B184" s="88">
        <v>1975</v>
      </c>
      <c r="C184" s="61">
        <v>12.098933822487419</v>
      </c>
      <c r="D184" s="61">
        <v>29.000434885974013</v>
      </c>
      <c r="E184" s="61">
        <v>16.027874564459932</v>
      </c>
      <c r="F184" s="61">
        <v>10.61769304401524</v>
      </c>
      <c r="G184" s="61">
        <v>9.899265451044915</v>
      </c>
      <c r="H184" s="61">
        <v>35.125055422472613</v>
      </c>
      <c r="I184" s="61">
        <v>19.734738403872292</v>
      </c>
      <c r="J184" s="61">
        <v>15.205349554659065</v>
      </c>
      <c r="K184" s="61">
        <v>7.0069662804661181</v>
      </c>
      <c r="L184" s="61">
        <v>38.503911314086238</v>
      </c>
      <c r="M184" s="61">
        <v>11.251074659307287</v>
      </c>
      <c r="N184" s="61">
        <v>10.056843077090477</v>
      </c>
      <c r="O184" s="61">
        <v>10.132154952521851</v>
      </c>
      <c r="P184" s="61">
        <v>10.93681475018724</v>
      </c>
      <c r="Q184" s="61">
        <f t="shared" si="105"/>
        <v>16.828365013046053</v>
      </c>
      <c r="R184" s="61">
        <f t="shared" si="106"/>
        <v>11.675004240897353</v>
      </c>
      <c r="S184" s="61">
        <f t="shared" si="107"/>
        <v>38.503911314086238</v>
      </c>
      <c r="T184" s="61">
        <f t="shared" si="108"/>
        <v>14</v>
      </c>
      <c r="U184" s="61">
        <f t="array" ref="U184">SUM(IF($C184:$P184&lt;0,1,0))</f>
        <v>0</v>
      </c>
      <c r="V184" s="61">
        <f t="shared" si="102"/>
        <v>0</v>
      </c>
      <c r="W184" s="61">
        <f t="array" ref="W184">SUM(IF($C184:$P184&gt;20,1,0))</f>
        <v>3</v>
      </c>
      <c r="X184" s="61">
        <f t="shared" si="103"/>
        <v>21.428571428571427</v>
      </c>
      <c r="Y184" s="61">
        <f t="array" ref="Y184">SUM(IF(C184:P184&gt;40,1,0))</f>
        <v>0</v>
      </c>
      <c r="Z184" s="61">
        <f t="shared" si="104"/>
        <v>0</v>
      </c>
      <c r="AA184" s="61">
        <v>1.1122111381911328</v>
      </c>
      <c r="AB184" s="61">
        <v>1.6167284964624808</v>
      </c>
      <c r="AC184" s="61">
        <v>-1.6687780737454936</v>
      </c>
      <c r="AD184" s="61">
        <v>19.259967695609827</v>
      </c>
      <c r="AE184" s="61">
        <v>10.507268026911035</v>
      </c>
      <c r="AF184" s="61">
        <v>18.590459966917223</v>
      </c>
      <c r="AG184" s="61">
        <v>1.1134155183859176</v>
      </c>
      <c r="AH184" s="61">
        <v>31.610337972167013</v>
      </c>
      <c r="AI184" s="61">
        <v>4.2797697851473488</v>
      </c>
      <c r="AJ184" s="61">
        <v>0.83711530757538999</v>
      </c>
      <c r="AK184" s="61">
        <v>0.25012063899507719</v>
      </c>
      <c r="AL184" s="61">
        <v>4.8887602370129724</v>
      </c>
      <c r="AM184" s="61">
        <f t="shared" si="148"/>
        <v>7.69978139246916</v>
      </c>
      <c r="AN184" s="61">
        <f t="shared" si="112"/>
        <v>2.948249140804915</v>
      </c>
      <c r="AO184" s="61">
        <f t="shared" si="113"/>
        <v>31.610337972167013</v>
      </c>
      <c r="AP184" s="61">
        <f t="shared" si="114"/>
        <v>12</v>
      </c>
      <c r="AQ184" s="61">
        <f t="array" ref="AQ184">SUM(IF($AA184:$AL184&lt;0,1,0))</f>
        <v>1</v>
      </c>
      <c r="AR184" s="61">
        <f t="shared" si="115"/>
        <v>8.3333333333333339</v>
      </c>
      <c r="AS184" s="61">
        <f t="array" ref="AS184">SUM(IF($AA184:$AL184&gt;20,1,0))</f>
        <v>1</v>
      </c>
      <c r="AT184" s="61">
        <f t="shared" si="116"/>
        <v>8.3333333333333321</v>
      </c>
      <c r="AU184" s="61">
        <f t="array" ref="AU184">SUM(IF(AA184:AL184&gt;40,1,0))</f>
        <v>0</v>
      </c>
      <c r="AV184" s="61">
        <f t="shared" si="117"/>
        <v>0</v>
      </c>
      <c r="AW184" s="61">
        <v>7.5822415734826087</v>
      </c>
      <c r="AX184" s="61">
        <v>11.897318397034129</v>
      </c>
      <c r="AY184" s="61">
        <v>6.9223203775752724</v>
      </c>
      <c r="AZ184" s="61">
        <v>17.917324263550189</v>
      </c>
      <c r="BA184" s="61">
        <v>9.7407073977503416</v>
      </c>
      <c r="BB184" s="61">
        <v>5.4293793661413012</v>
      </c>
      <c r="BC184" s="61">
        <v>14.253661673445219</v>
      </c>
      <c r="BD184" s="61">
        <v>4.3400514530289103</v>
      </c>
      <c r="BE184" s="61">
        <v>14.049513743380146</v>
      </c>
      <c r="BF184" s="61">
        <v>9.6470609526048872</v>
      </c>
      <c r="BG184" s="61">
        <v>11.505738874185264</v>
      </c>
      <c r="BH184" s="61">
        <v>6.9849403166379407</v>
      </c>
      <c r="BI184" s="61">
        <v>15.320275601154568</v>
      </c>
      <c r="BJ184" s="61" t="s">
        <v>25</v>
      </c>
      <c r="BK184" s="61">
        <v>15.378465495637812</v>
      </c>
      <c r="BL184" s="61">
        <v>11.140098537194875</v>
      </c>
      <c r="BM184" s="61">
        <v>19.41250449553112</v>
      </c>
      <c r="BN184" s="61">
        <v>24.625802011018145</v>
      </c>
      <c r="BO184" s="61">
        <f t="shared" si="118"/>
        <v>12.12631791349134</v>
      </c>
      <c r="BP184" s="61">
        <f t="shared" si="119"/>
        <v>11.505738874185264</v>
      </c>
      <c r="BQ184" s="61">
        <f t="shared" si="120"/>
        <v>24.625802011018145</v>
      </c>
      <c r="BR184" s="61">
        <f t="shared" si="121"/>
        <v>18</v>
      </c>
      <c r="BS184" s="61">
        <f t="array" ref="BS184">SUM(IF($AW184:$BN184&lt;0,1,0))</f>
        <v>0</v>
      </c>
      <c r="BT184" s="61">
        <f t="shared" si="122"/>
        <v>0</v>
      </c>
      <c r="BU184" s="61">
        <f t="array" ref="BU184">SUM(IF($AW184:$BN184&gt;20,1,0))</f>
        <v>2</v>
      </c>
      <c r="BV184" s="61">
        <f t="shared" si="123"/>
        <v>11.111111111111111</v>
      </c>
      <c r="BW184" s="61">
        <f t="array" ref="BW184">SUM(IF(AW184:BN184&gt;40,1,0))</f>
        <v>1</v>
      </c>
      <c r="BX184" s="61">
        <f t="shared" si="124"/>
        <v>5.5555555555555554</v>
      </c>
      <c r="BY184" s="61">
        <v>220.95059526144877</v>
      </c>
      <c r="BZ184" s="61">
        <v>24.960317266727611</v>
      </c>
      <c r="CA184" s="61">
        <v>30.063157554743732</v>
      </c>
      <c r="CB184" s="61">
        <v>352.0212662576659</v>
      </c>
      <c r="CC184" s="61">
        <v>20.995080432310768</v>
      </c>
      <c r="CD184" s="61">
        <v>18.436929921211874</v>
      </c>
      <c r="CE184" s="61">
        <v>15.514409701362396</v>
      </c>
      <c r="CF184" s="61">
        <v>14.240107180428225</v>
      </c>
      <c r="CG184" s="61">
        <v>17.768343740401818</v>
      </c>
      <c r="CH184" s="61">
        <v>4.96191019151878</v>
      </c>
      <c r="CI184" s="61">
        <v>10.56621730297411</v>
      </c>
      <c r="CJ184" s="61">
        <v>15.22591363556911</v>
      </c>
      <c r="CK184" s="61">
        <v>7.722851709412712</v>
      </c>
      <c r="CL184" s="61">
        <v>3.8405499788986353</v>
      </c>
      <c r="CM184" s="61">
        <v>7.392704783117189</v>
      </c>
      <c r="CN184" s="61">
        <v>23.866859866318894</v>
      </c>
      <c r="CO184" s="61">
        <v>76.30305320464123</v>
      </c>
      <c r="CP184" s="61">
        <v>10.192050012365772</v>
      </c>
      <c r="CQ184" s="61">
        <f t="shared" si="125"/>
        <v>48.612351000062091</v>
      </c>
      <c r="CR184" s="61">
        <f t="shared" si="126"/>
        <v>16.641376720882107</v>
      </c>
      <c r="CS184" s="61">
        <f t="shared" si="127"/>
        <v>352.0212662576659</v>
      </c>
      <c r="CT184" s="61">
        <f t="shared" si="128"/>
        <v>18</v>
      </c>
      <c r="CU184" s="61">
        <f t="array" ref="CU184">SUM(IF($BY184:$CP184&lt;0,1,0))</f>
        <v>0</v>
      </c>
      <c r="CV184" s="61">
        <f t="shared" si="129"/>
        <v>0</v>
      </c>
      <c r="CW184" s="61">
        <f t="array" ref="CW184">SUM(IF($BY184:$CP184&gt;20,1,0))</f>
        <v>7</v>
      </c>
      <c r="CX184" s="61">
        <f t="shared" si="130"/>
        <v>38.888888888888893</v>
      </c>
      <c r="CY184" s="61">
        <f t="array" ref="CY184">SUM(IF(BY184:CP184&gt;40,1,0))</f>
        <v>3</v>
      </c>
      <c r="CZ184" s="61">
        <f t="shared" si="131"/>
        <v>16.666666666666664</v>
      </c>
      <c r="DA184" s="61">
        <v>9.315108839503953</v>
      </c>
      <c r="DB184" s="61">
        <v>8.3526726925007448</v>
      </c>
      <c r="DC184" s="61">
        <f t="shared" si="132"/>
        <v>8.833890766002348</v>
      </c>
      <c r="DD184" s="61">
        <f t="shared" si="133"/>
        <v>8.833890766002348</v>
      </c>
      <c r="DE184" s="61">
        <f t="shared" si="134"/>
        <v>9.315108839503953</v>
      </c>
      <c r="DF184" s="61">
        <f t="shared" si="135"/>
        <v>2</v>
      </c>
      <c r="DG184" s="61">
        <f t="array" ref="DG184">SUM(IF($DA184:$DB184&lt;0,1,0))</f>
        <v>0</v>
      </c>
      <c r="DH184" s="61">
        <f t="shared" si="136"/>
        <v>0</v>
      </c>
      <c r="DI184" s="61">
        <f t="array" ref="DI184">SUM(IF($DA184:$DB184&gt;20,1,0))</f>
        <v>0</v>
      </c>
      <c r="DJ184" s="61">
        <f t="shared" si="137"/>
        <v>0</v>
      </c>
      <c r="DK184" s="61">
        <f t="array" ref="DK184">SUM(IF(DA184:DB184&gt;40,1,0))</f>
        <v>0</v>
      </c>
      <c r="DL184" s="61">
        <f t="shared" si="138"/>
        <v>0</v>
      </c>
      <c r="DM184" s="61">
        <v>24.797849084770828</v>
      </c>
      <c r="DN184" s="61">
        <v>14.772780460310409</v>
      </c>
      <c r="DO184" s="61">
        <f t="shared" si="149"/>
        <v>19.78531477254062</v>
      </c>
      <c r="DP184" s="61">
        <f t="shared" si="150"/>
        <v>19.78531477254062</v>
      </c>
      <c r="DQ184" s="61">
        <f t="shared" si="151"/>
        <v>24.797849084770828</v>
      </c>
      <c r="DR184" s="61">
        <f t="shared" si="152"/>
        <v>2</v>
      </c>
      <c r="DS184" s="61">
        <f t="array" ref="DS184">SUM(IF($DM184:$DN184&lt;0,1,0))</f>
        <v>0</v>
      </c>
      <c r="DT184" s="61">
        <f t="shared" si="153"/>
        <v>0</v>
      </c>
      <c r="DU184" s="61">
        <f t="array" ref="DU184">SUM(IF($DM184:$DN184&gt;20,1,0))</f>
        <v>1</v>
      </c>
      <c r="DV184" s="61">
        <f t="shared" si="154"/>
        <v>50</v>
      </c>
      <c r="DW184" s="61">
        <f t="array" ref="DW184">SUM(IF(DM184:DN184&gt;40,1,0))</f>
        <v>0</v>
      </c>
      <c r="DX184" s="61">
        <f t="shared" si="155"/>
        <v>0</v>
      </c>
      <c r="DY184" s="61">
        <f t="shared" si="145"/>
        <v>22.560040315382022</v>
      </c>
      <c r="DZ184" s="61">
        <f t="shared" si="109"/>
        <v>11.505738874185264</v>
      </c>
      <c r="EA184" s="61">
        <f t="shared" si="139"/>
        <v>352.0212662576659</v>
      </c>
      <c r="EB184" s="61">
        <f t="shared" si="147"/>
        <v>9.1753565377087991</v>
      </c>
      <c r="EC184" s="61">
        <f t="shared" si="110"/>
        <v>50.130759432648667</v>
      </c>
      <c r="ED184" s="61">
        <f t="shared" si="140"/>
        <v>66</v>
      </c>
      <c r="EE184" s="61">
        <f t="shared" si="140"/>
        <v>1</v>
      </c>
      <c r="EF184" s="61">
        <f t="shared" si="141"/>
        <v>1.5151515151515151</v>
      </c>
      <c r="EG184" s="61">
        <f t="shared" si="142"/>
        <v>14</v>
      </c>
      <c r="EH184" s="61">
        <f t="shared" si="143"/>
        <v>21.212121212121211</v>
      </c>
      <c r="EI184" s="61">
        <f t="shared" si="146"/>
        <v>15.15151515151515</v>
      </c>
      <c r="EJ184" s="61">
        <f t="shared" si="111"/>
        <v>4</v>
      </c>
      <c r="EK184" s="61">
        <f t="shared" si="144"/>
        <v>6.0606060606060606</v>
      </c>
      <c r="EL184" s="84"/>
      <c r="EM184" s="84"/>
      <c r="EN184" s="84"/>
      <c r="EO184" s="84"/>
    </row>
    <row r="185" spans="2:145" x14ac:dyDescent="0.4">
      <c r="B185" s="88">
        <v>1976</v>
      </c>
      <c r="C185" s="61">
        <v>17.173519144569397</v>
      </c>
      <c r="D185" s="61">
        <v>80.699904445723945</v>
      </c>
      <c r="E185" s="61">
        <v>10.510510510510507</v>
      </c>
      <c r="F185" s="61">
        <v>12.908852691405919</v>
      </c>
      <c r="G185" s="61">
        <v>10.291923447898785</v>
      </c>
      <c r="H185" s="61">
        <v>58.910630661603193</v>
      </c>
      <c r="I185" s="61">
        <v>9.5276073255653433</v>
      </c>
      <c r="J185" s="61">
        <v>10.759451437061823</v>
      </c>
      <c r="K185" s="61">
        <v>10.973284862189509</v>
      </c>
      <c r="L185" s="61">
        <v>18.336434432040537</v>
      </c>
      <c r="M185" s="61">
        <v>11.317716320881768</v>
      </c>
      <c r="N185" s="61">
        <v>3.2931284762352351</v>
      </c>
      <c r="O185" s="61">
        <v>18.799989851939976</v>
      </c>
      <c r="P185" s="61">
        <v>12.489914093440147</v>
      </c>
      <c r="Q185" s="61">
        <f t="shared" si="105"/>
        <v>20.428061978647577</v>
      </c>
      <c r="R185" s="61">
        <f t="shared" si="106"/>
        <v>11.903815207160957</v>
      </c>
      <c r="S185" s="61">
        <f t="shared" si="107"/>
        <v>80.699904445723945</v>
      </c>
      <c r="T185" s="61">
        <f t="shared" si="108"/>
        <v>14</v>
      </c>
      <c r="U185" s="61">
        <f t="array" ref="U185">SUM(IF($C185:$P185&lt;0,1,0))</f>
        <v>0</v>
      </c>
      <c r="V185" s="61">
        <f t="shared" si="102"/>
        <v>0</v>
      </c>
      <c r="W185" s="61">
        <f t="array" ref="W185">SUM(IF($C185:$P185&gt;20,1,0))</f>
        <v>2</v>
      </c>
      <c r="X185" s="61">
        <f t="shared" si="103"/>
        <v>14.285714285714285</v>
      </c>
      <c r="Y185" s="61">
        <f t="array" ref="Y185">SUM(IF(C185:P185&gt;40,1,0))</f>
        <v>2</v>
      </c>
      <c r="Z185" s="61">
        <f t="shared" si="104"/>
        <v>14.285714285714285</v>
      </c>
      <c r="AA185" s="61">
        <v>0.34086318782531122</v>
      </c>
      <c r="AB185" s="61">
        <v>4.0910185289825485</v>
      </c>
      <c r="AC185" s="61">
        <v>-3.5997002726456713</v>
      </c>
      <c r="AD185" s="61">
        <v>17.981775393296481</v>
      </c>
      <c r="AE185" s="61">
        <v>9.7538785218699733</v>
      </c>
      <c r="AF185" s="61">
        <v>9.9522991628873285</v>
      </c>
      <c r="AG185" s="61">
        <v>3.7852683649963739</v>
      </c>
      <c r="AH185" s="61">
        <v>22.356495468277938</v>
      </c>
      <c r="AI185" s="61">
        <v>8.781859580728927</v>
      </c>
      <c r="AJ185" s="61">
        <v>-1.6777443947641379</v>
      </c>
      <c r="AK185" s="61">
        <v>3.1310562778635864</v>
      </c>
      <c r="AL185" s="61">
        <v>3.786449242091364</v>
      </c>
      <c r="AM185" s="61">
        <f t="shared" si="148"/>
        <v>6.5569599217841699</v>
      </c>
      <c r="AN185" s="61">
        <f t="shared" si="112"/>
        <v>3.9387338855369562</v>
      </c>
      <c r="AO185" s="61">
        <f t="shared" si="113"/>
        <v>22.356495468277938</v>
      </c>
      <c r="AP185" s="61">
        <f t="shared" si="114"/>
        <v>12</v>
      </c>
      <c r="AQ185" s="61">
        <f t="array" ref="AQ185">SUM(IF($AA185:$AL185&lt;0,1,0))</f>
        <v>2</v>
      </c>
      <c r="AR185" s="61">
        <f t="shared" si="115"/>
        <v>16.666666666666668</v>
      </c>
      <c r="AS185" s="61">
        <f t="array" ref="AS185">SUM(IF($AA185:$AL185&gt;20,1,0))</f>
        <v>1</v>
      </c>
      <c r="AT185" s="61">
        <f t="shared" si="116"/>
        <v>8.3333333333333321</v>
      </c>
      <c r="AU185" s="61">
        <f t="array" ref="AU185">SUM(IF(AA185:AL185&gt;40,1,0))</f>
        <v>0</v>
      </c>
      <c r="AV185" s="61">
        <f t="shared" si="117"/>
        <v>0</v>
      </c>
      <c r="AW185" s="61">
        <v>7.2662661940907345</v>
      </c>
      <c r="AX185" s="61">
        <v>8.3652135963569005</v>
      </c>
      <c r="AY185" s="61">
        <v>11.043107224808452</v>
      </c>
      <c r="AZ185" s="61">
        <v>13.650806971155101</v>
      </c>
      <c r="BA185" s="61">
        <v>9.1745092559381298</v>
      </c>
      <c r="BB185" s="61">
        <v>3.7125923029103549</v>
      </c>
      <c r="BC185" s="61">
        <v>10.465680698363936</v>
      </c>
      <c r="BD185" s="61">
        <v>1.9902037747524495E-2</v>
      </c>
      <c r="BE185" s="61">
        <v>19.336765967746846</v>
      </c>
      <c r="BF185" s="61">
        <v>8.7881790549083867</v>
      </c>
      <c r="BG185" s="61">
        <v>8.8155467267320748</v>
      </c>
      <c r="BH185" s="61">
        <v>6.3022858366787577</v>
      </c>
      <c r="BI185" s="61">
        <v>15.535579764447775</v>
      </c>
      <c r="BJ185" s="61" t="s">
        <v>25</v>
      </c>
      <c r="BK185" s="61">
        <v>18.032664611151429</v>
      </c>
      <c r="BL185" s="61">
        <v>10.386308319611956</v>
      </c>
      <c r="BM185" s="61">
        <v>17.160066667354684</v>
      </c>
      <c r="BN185" s="61">
        <v>15.891522805522886</v>
      </c>
      <c r="BO185" s="61">
        <f t="shared" si="118"/>
        <v>10.820411649148584</v>
      </c>
      <c r="BP185" s="61">
        <f t="shared" si="119"/>
        <v>10.386308319611956</v>
      </c>
      <c r="BQ185" s="61">
        <f t="shared" si="120"/>
        <v>19.336765967746846</v>
      </c>
      <c r="BR185" s="61">
        <f t="shared" si="121"/>
        <v>18</v>
      </c>
      <c r="BS185" s="61">
        <f t="array" ref="BS185">SUM(IF($AW185:$BN185&lt;0,1,0))</f>
        <v>0</v>
      </c>
      <c r="BT185" s="61">
        <f t="shared" si="122"/>
        <v>0</v>
      </c>
      <c r="BU185" s="61">
        <f t="array" ref="BU185">SUM(IF($AW185:$BN185&gt;20,1,0))</f>
        <v>1</v>
      </c>
      <c r="BV185" s="61">
        <f t="shared" si="123"/>
        <v>5.5555555555555554</v>
      </c>
      <c r="BW185" s="61">
        <f t="array" ref="BW185">SUM(IF(AW185:BN185&gt;40,1,0))</f>
        <v>1</v>
      </c>
      <c r="BX185" s="61">
        <f t="shared" si="124"/>
        <v>5.5555555555555554</v>
      </c>
      <c r="BY185" s="61">
        <v>419.49253589588841</v>
      </c>
      <c r="BZ185" s="61">
        <v>6.3345550007877689</v>
      </c>
      <c r="CA185" s="61">
        <v>43.43623886211472</v>
      </c>
      <c r="CB185" s="61">
        <v>195.04472198645439</v>
      </c>
      <c r="CC185" s="61">
        <v>22.11306031938442</v>
      </c>
      <c r="CD185" s="61">
        <v>-4.6372074490726378</v>
      </c>
      <c r="CE185" s="61">
        <v>7.3908518641554997</v>
      </c>
      <c r="CF185" s="61">
        <v>12.09237973438564</v>
      </c>
      <c r="CG185" s="61">
        <v>6.4382897242303718</v>
      </c>
      <c r="CH185" s="61">
        <v>15.227734306283784</v>
      </c>
      <c r="CI185" s="61">
        <v>6.8654446257898023</v>
      </c>
      <c r="CJ185" s="61">
        <v>21.599072166367186</v>
      </c>
      <c r="CK185" s="61">
        <v>2.6834699727880689</v>
      </c>
      <c r="CL185" s="61">
        <v>4.1146606545440685</v>
      </c>
      <c r="CM185" s="61">
        <v>4.1889347668472974</v>
      </c>
      <c r="CN185" s="61">
        <v>40.942119517608766</v>
      </c>
      <c r="CO185" s="61">
        <v>58.285881794590637</v>
      </c>
      <c r="CP185" s="61">
        <v>6.9945210246819292</v>
      </c>
      <c r="CQ185" s="61">
        <f t="shared" si="125"/>
        <v>48.25595915376833</v>
      </c>
      <c r="CR185" s="61">
        <f t="shared" si="126"/>
        <v>9.7416157992705692</v>
      </c>
      <c r="CS185" s="61">
        <f t="shared" si="127"/>
        <v>419.49253589588841</v>
      </c>
      <c r="CT185" s="61">
        <f t="shared" si="128"/>
        <v>18</v>
      </c>
      <c r="CU185" s="61">
        <f t="array" ref="CU185">SUM(IF($BY185:$CP185&lt;0,1,0))</f>
        <v>1</v>
      </c>
      <c r="CV185" s="61">
        <f t="shared" si="129"/>
        <v>5.5555555555555554</v>
      </c>
      <c r="CW185" s="61">
        <f t="array" ref="CW185">SUM(IF($BY185:$CP185&gt;20,1,0))</f>
        <v>7</v>
      </c>
      <c r="CX185" s="61">
        <f t="shared" si="130"/>
        <v>38.888888888888893</v>
      </c>
      <c r="CY185" s="61">
        <f t="array" ref="CY185">SUM(IF(BY185:CP185&gt;40,1,0))</f>
        <v>5</v>
      </c>
      <c r="CZ185" s="61">
        <f t="shared" si="131"/>
        <v>27.777777777777779</v>
      </c>
      <c r="DA185" s="61">
        <v>6.9639566157747979</v>
      </c>
      <c r="DB185" s="61">
        <v>5.4632526825076795</v>
      </c>
      <c r="DC185" s="61">
        <f t="shared" si="132"/>
        <v>6.2136046491412387</v>
      </c>
      <c r="DD185" s="61">
        <f t="shared" si="133"/>
        <v>6.2136046491412387</v>
      </c>
      <c r="DE185" s="61">
        <f t="shared" si="134"/>
        <v>6.9639566157747979</v>
      </c>
      <c r="DF185" s="61">
        <f t="shared" si="135"/>
        <v>2</v>
      </c>
      <c r="DG185" s="61">
        <f t="array" ref="DG185">SUM(IF($DA185:$DB185&lt;0,1,0))</f>
        <v>0</v>
      </c>
      <c r="DH185" s="61">
        <f t="shared" si="136"/>
        <v>0</v>
      </c>
      <c r="DI185" s="61">
        <f t="array" ref="DI185">SUM(IF($DA185:$DB185&gt;20,1,0))</f>
        <v>0</v>
      </c>
      <c r="DJ185" s="61">
        <f t="shared" si="137"/>
        <v>0</v>
      </c>
      <c r="DK185" s="61">
        <f t="array" ref="DK185">SUM(IF(DA185:DB185&gt;40,1,0))</f>
        <v>0</v>
      </c>
      <c r="DL185" s="61">
        <f t="shared" si="138"/>
        <v>0</v>
      </c>
      <c r="DM185" s="61">
        <v>3.9902788460101219</v>
      </c>
      <c r="DN185" s="61">
        <v>16.640842289048368</v>
      </c>
      <c r="DO185" s="61">
        <f t="shared" si="149"/>
        <v>10.315560567529245</v>
      </c>
      <c r="DP185" s="61">
        <f t="shared" si="150"/>
        <v>10.315560567529245</v>
      </c>
      <c r="DQ185" s="61">
        <f t="shared" si="151"/>
        <v>16.640842289048368</v>
      </c>
      <c r="DR185" s="61">
        <f t="shared" si="152"/>
        <v>2</v>
      </c>
      <c r="DS185" s="61">
        <f t="array" ref="DS185">SUM(IF($DM185:$DN185&lt;0,1,0))</f>
        <v>0</v>
      </c>
      <c r="DT185" s="61">
        <f t="shared" si="153"/>
        <v>0</v>
      </c>
      <c r="DU185" s="61">
        <f t="array" ref="DU185">SUM(IF($DM185:$DN185&gt;20,1,0))</f>
        <v>0</v>
      </c>
      <c r="DV185" s="61">
        <f t="shared" si="154"/>
        <v>0</v>
      </c>
      <c r="DW185" s="61">
        <f t="array" ref="DW185">SUM(IF(DM185:DN185&gt;40,1,0))</f>
        <v>0</v>
      </c>
      <c r="DX185" s="61">
        <f t="shared" si="155"/>
        <v>0</v>
      </c>
      <c r="DY185" s="61">
        <f t="shared" si="145"/>
        <v>22.31213815383343</v>
      </c>
      <c r="DZ185" s="61">
        <f t="shared" si="109"/>
        <v>10.291923447898785</v>
      </c>
      <c r="EA185" s="61">
        <f t="shared" si="139"/>
        <v>419.49253589588841</v>
      </c>
      <c r="EB185" s="61">
        <f t="shared" si="147"/>
        <v>10.234753781248434</v>
      </c>
      <c r="EC185" s="61">
        <f t="shared" si="110"/>
        <v>56.759414339759466</v>
      </c>
      <c r="ED185" s="61">
        <f t="shared" si="140"/>
        <v>66</v>
      </c>
      <c r="EE185" s="61">
        <f t="shared" si="140"/>
        <v>3</v>
      </c>
      <c r="EF185" s="61">
        <f t="shared" si="141"/>
        <v>4.5454545454545459</v>
      </c>
      <c r="EG185" s="61">
        <f t="shared" si="142"/>
        <v>11</v>
      </c>
      <c r="EH185" s="61">
        <f t="shared" si="143"/>
        <v>16.666666666666664</v>
      </c>
      <c r="EI185" s="61">
        <f t="shared" si="146"/>
        <v>17.676767676767671</v>
      </c>
      <c r="EJ185" s="61">
        <f t="shared" si="111"/>
        <v>8</v>
      </c>
      <c r="EK185" s="61">
        <f t="shared" si="144"/>
        <v>12.121212121212121</v>
      </c>
      <c r="EL185" s="84"/>
      <c r="EM185" s="84"/>
      <c r="EN185" s="84"/>
      <c r="EO185" s="84"/>
    </row>
    <row r="186" spans="2:145" x14ac:dyDescent="0.4">
      <c r="B186" s="88">
        <v>1977</v>
      </c>
      <c r="C186" s="61">
        <v>11.450378831021968</v>
      </c>
      <c r="D186" s="61">
        <v>69.009350793481119</v>
      </c>
      <c r="E186" s="61">
        <v>11.141304347826097</v>
      </c>
      <c r="F186" s="61">
        <v>24.482437357306075</v>
      </c>
      <c r="G186" s="61">
        <v>11.614626446367611</v>
      </c>
      <c r="H186" s="61">
        <v>113.6897374694187</v>
      </c>
      <c r="I186" s="61">
        <v>18.010881755094694</v>
      </c>
      <c r="J186" s="61">
        <v>9.7945344934435248</v>
      </c>
      <c r="K186" s="61">
        <v>10.814150521372728</v>
      </c>
      <c r="L186" s="61">
        <v>22.355106103228728</v>
      </c>
      <c r="M186" s="61">
        <v>10.210669647644675</v>
      </c>
      <c r="N186" s="61">
        <v>8.1948740496998944</v>
      </c>
      <c r="O186" s="61">
        <v>19.781112402913458</v>
      </c>
      <c r="P186" s="61">
        <v>8.9182044470557411</v>
      </c>
      <c r="Q186" s="61">
        <f t="shared" si="105"/>
        <v>24.961954904705355</v>
      </c>
      <c r="R186" s="61">
        <f t="shared" si="106"/>
        <v>11.53250263869479</v>
      </c>
      <c r="S186" s="61">
        <f t="shared" si="107"/>
        <v>113.6897374694187</v>
      </c>
      <c r="T186" s="61">
        <f t="shared" si="108"/>
        <v>14</v>
      </c>
      <c r="U186" s="61">
        <f t="array" ref="U186">SUM(IF($C186:$P186&lt;0,1,0))</f>
        <v>0</v>
      </c>
      <c r="V186" s="61">
        <f t="shared" si="102"/>
        <v>0</v>
      </c>
      <c r="W186" s="61">
        <f t="array" ref="W186">SUM(IF($C186:$P186&gt;20,1,0))</f>
        <v>4</v>
      </c>
      <c r="X186" s="61">
        <f t="shared" si="103"/>
        <v>28.571428571428569</v>
      </c>
      <c r="Y186" s="61">
        <f t="array" ref="Y186">SUM(IF(C186:P186&gt;40,1,0))</f>
        <v>2</v>
      </c>
      <c r="Z186" s="61">
        <f t="shared" si="104"/>
        <v>14.285714285714285</v>
      </c>
      <c r="AA186" s="61">
        <v>2.4913080416955506</v>
      </c>
      <c r="AB186" s="61">
        <v>4.8035120016993638</v>
      </c>
      <c r="AC186" s="61">
        <v>8.0932198466519942</v>
      </c>
      <c r="AD186" s="61">
        <v>11.272605909976475</v>
      </c>
      <c r="AE186" s="61">
        <v>7.0673699475931286</v>
      </c>
      <c r="AF186" s="61">
        <v>9.5671716909064024</v>
      </c>
      <c r="AG186" s="61">
        <v>5.371393525562155</v>
      </c>
      <c r="AH186" s="61">
        <v>-1.1111111111111183</v>
      </c>
      <c r="AI186" s="61">
        <v>14.916229692115174</v>
      </c>
      <c r="AJ186" s="61">
        <v>4.8811062535917324</v>
      </c>
      <c r="AK186" s="61">
        <v>5.7846210990095681</v>
      </c>
      <c r="AL186" s="61">
        <v>8.2373193111528451</v>
      </c>
      <c r="AM186" s="61">
        <f t="shared" si="148"/>
        <v>6.78122885073694</v>
      </c>
      <c r="AN186" s="61">
        <f t="shared" si="112"/>
        <v>6.4259955233013484</v>
      </c>
      <c r="AO186" s="61">
        <f t="shared" si="113"/>
        <v>14.916229692115174</v>
      </c>
      <c r="AP186" s="61">
        <f t="shared" si="114"/>
        <v>12</v>
      </c>
      <c r="AQ186" s="61">
        <f t="array" ref="AQ186">SUM(IF($AA186:$AL186&lt;0,1,0))</f>
        <v>1</v>
      </c>
      <c r="AR186" s="61">
        <f t="shared" si="115"/>
        <v>8.3333333333333339</v>
      </c>
      <c r="AS186" s="61">
        <f t="array" ref="AS186">SUM(IF($AA186:$AL186&gt;20,1,0))</f>
        <v>0</v>
      </c>
      <c r="AT186" s="61">
        <f t="shared" si="116"/>
        <v>0</v>
      </c>
      <c r="AU186" s="61">
        <f t="array" ref="AU186">SUM(IF(AA186:AL186&gt;40,1,0))</f>
        <v>0</v>
      </c>
      <c r="AV186" s="61">
        <f t="shared" si="117"/>
        <v>0</v>
      </c>
      <c r="AW186" s="61">
        <v>4.8349256053154264</v>
      </c>
      <c r="AX186" s="61">
        <v>6.7176566967832105</v>
      </c>
      <c r="AY186" s="61">
        <v>11.674073519774812</v>
      </c>
      <c r="AZ186" s="61">
        <v>12.361406763493152</v>
      </c>
      <c r="BA186" s="61">
        <v>9.3879989118868572</v>
      </c>
      <c r="BB186" s="61">
        <v>3.46425909819343</v>
      </c>
      <c r="BC186" s="61">
        <v>9.9234665478362167</v>
      </c>
      <c r="BD186" s="61">
        <v>3.0455113253225257</v>
      </c>
      <c r="BE186" s="61">
        <v>16.326708602638497</v>
      </c>
      <c r="BF186" s="61">
        <v>5.82407217581442</v>
      </c>
      <c r="BG186" s="61">
        <v>9.142036963293668</v>
      </c>
      <c r="BH186" s="61">
        <v>6.6238536842038602</v>
      </c>
      <c r="BI186" s="61">
        <v>19.288547300299673</v>
      </c>
      <c r="BJ186" s="61" t="s">
        <v>25</v>
      </c>
      <c r="BK186" s="61">
        <v>25.348927332150257</v>
      </c>
      <c r="BL186" s="61">
        <v>11.579136611502085</v>
      </c>
      <c r="BM186" s="61">
        <v>33.812168149670555</v>
      </c>
      <c r="BN186" s="61">
        <v>13.924644767866759</v>
      </c>
      <c r="BO186" s="61">
        <f t="shared" si="118"/>
        <v>11.957611415061494</v>
      </c>
      <c r="BP186" s="61">
        <f t="shared" si="119"/>
        <v>9.9234665478362167</v>
      </c>
      <c r="BQ186" s="61">
        <f t="shared" si="120"/>
        <v>33.812168149670555</v>
      </c>
      <c r="BR186" s="61">
        <f t="shared" si="121"/>
        <v>18</v>
      </c>
      <c r="BS186" s="61">
        <f t="array" ref="BS186">SUM(IF($AW186:$BN186&lt;0,1,0))</f>
        <v>0</v>
      </c>
      <c r="BT186" s="61">
        <f t="shared" si="122"/>
        <v>0</v>
      </c>
      <c r="BU186" s="61">
        <f t="array" ref="BU186">SUM(IF($AW186:$BN186&gt;20,1,0))</f>
        <v>3</v>
      </c>
      <c r="BV186" s="61">
        <f t="shared" si="123"/>
        <v>16.666666666666664</v>
      </c>
      <c r="BW186" s="61">
        <f t="array" ref="BW186">SUM(IF(AW186:BN186&gt;40,1,0))</f>
        <v>1</v>
      </c>
      <c r="BX186" s="61">
        <f t="shared" si="124"/>
        <v>5.5555555555555554</v>
      </c>
      <c r="BY186" s="61">
        <v>170.47050865066274</v>
      </c>
      <c r="BZ186" s="61">
        <v>8.4701487679550471</v>
      </c>
      <c r="CA186" s="61">
        <v>43.46870178534202</v>
      </c>
      <c r="CB186" s="61">
        <v>79.843293446878064</v>
      </c>
      <c r="CC186" s="61">
        <v>31.579582143765407</v>
      </c>
      <c r="CD186" s="61">
        <v>8.9894587898245586</v>
      </c>
      <c r="CE186" s="61">
        <v>10.671740842238556</v>
      </c>
      <c r="CF186" s="61">
        <v>10.738137751631831</v>
      </c>
      <c r="CG186" s="61">
        <v>12.836024133045905</v>
      </c>
      <c r="CH186" s="61">
        <v>8.9496514454555953</v>
      </c>
      <c r="CI186" s="61">
        <v>6.1670889373428066</v>
      </c>
      <c r="CJ186" s="61">
        <v>22.1945849988739</v>
      </c>
      <c r="CK186" s="61">
        <v>10.490181390476515</v>
      </c>
      <c r="CL186" s="61">
        <v>4.5979892454311955</v>
      </c>
      <c r="CM186" s="61">
        <v>9.2203888038859514</v>
      </c>
      <c r="CN186" s="61">
        <v>34.311696102669913</v>
      </c>
      <c r="CO186" s="61">
        <v>39.461357546908822</v>
      </c>
      <c r="CP186" s="61">
        <v>8.8815628051671212</v>
      </c>
      <c r="CQ186" s="61">
        <f t="shared" si="125"/>
        <v>28.963449865975331</v>
      </c>
      <c r="CR186" s="61">
        <f t="shared" si="126"/>
        <v>10.704939296935194</v>
      </c>
      <c r="CS186" s="61">
        <f t="shared" si="127"/>
        <v>170.47050865066274</v>
      </c>
      <c r="CT186" s="61">
        <f t="shared" si="128"/>
        <v>18</v>
      </c>
      <c r="CU186" s="61">
        <f t="array" ref="CU186">SUM(IF($BY186:$CP186&lt;0,1,0))</f>
        <v>0</v>
      </c>
      <c r="CV186" s="61">
        <f t="shared" si="129"/>
        <v>0</v>
      </c>
      <c r="CW186" s="61">
        <f t="array" ref="CW186">SUM(IF($BY186:$CP186&gt;20,1,0))</f>
        <v>7</v>
      </c>
      <c r="CX186" s="61">
        <f t="shared" si="130"/>
        <v>38.888888888888893</v>
      </c>
      <c r="CY186" s="61">
        <f t="array" ref="CY186">SUM(IF(BY186:CP186&gt;40,1,0))</f>
        <v>3</v>
      </c>
      <c r="CZ186" s="61">
        <f t="shared" si="131"/>
        <v>16.666666666666664</v>
      </c>
      <c r="DA186" s="61">
        <v>8.4885253327591297</v>
      </c>
      <c r="DB186" s="61">
        <v>6.5968657140893479</v>
      </c>
      <c r="DC186" s="61">
        <f t="shared" si="132"/>
        <v>7.5426955234242392</v>
      </c>
      <c r="DD186" s="61">
        <f t="shared" si="133"/>
        <v>7.5426955234242392</v>
      </c>
      <c r="DE186" s="61">
        <f t="shared" si="134"/>
        <v>8.4885253327591297</v>
      </c>
      <c r="DF186" s="61">
        <f t="shared" si="135"/>
        <v>2</v>
      </c>
      <c r="DG186" s="61">
        <f t="array" ref="DG186">SUM(IF($DA186:$DB186&lt;0,1,0))</f>
        <v>0</v>
      </c>
      <c r="DH186" s="61">
        <f t="shared" si="136"/>
        <v>0</v>
      </c>
      <c r="DI186" s="61">
        <f t="array" ref="DI186">SUM(IF($DA186:$DB186&gt;20,1,0))</f>
        <v>0</v>
      </c>
      <c r="DJ186" s="61">
        <f t="shared" si="137"/>
        <v>0</v>
      </c>
      <c r="DK186" s="61">
        <f t="array" ref="DK186">SUM(IF(DA186:DB186&gt;40,1,0))</f>
        <v>0</v>
      </c>
      <c r="DL186" s="61">
        <f t="shared" si="138"/>
        <v>0</v>
      </c>
      <c r="DM186" s="61">
        <v>17.364852682663209</v>
      </c>
      <c r="DN186" s="61">
        <v>14.786734930601627</v>
      </c>
      <c r="DO186" s="61">
        <f t="shared" si="149"/>
        <v>16.075793806632419</v>
      </c>
      <c r="DP186" s="61">
        <f t="shared" si="150"/>
        <v>16.075793806632419</v>
      </c>
      <c r="DQ186" s="61">
        <f t="shared" si="151"/>
        <v>17.364852682663209</v>
      </c>
      <c r="DR186" s="61">
        <f t="shared" si="152"/>
        <v>2</v>
      </c>
      <c r="DS186" s="61">
        <f t="array" ref="DS186">SUM(IF($DM186:$DN186&lt;0,1,0))</f>
        <v>0</v>
      </c>
      <c r="DT186" s="61">
        <f t="shared" si="153"/>
        <v>0</v>
      </c>
      <c r="DU186" s="61">
        <f t="array" ref="DU186">SUM(IF($DM186:$DN186&gt;20,1,0))</f>
        <v>0</v>
      </c>
      <c r="DV186" s="61">
        <f t="shared" si="154"/>
        <v>0</v>
      </c>
      <c r="DW186" s="61">
        <f t="array" ref="DW186">SUM(IF(DM186:DN186&gt;40,1,0))</f>
        <v>0</v>
      </c>
      <c r="DX186" s="61">
        <f t="shared" si="155"/>
        <v>0</v>
      </c>
      <c r="DY186" s="61">
        <f t="shared" si="145"/>
        <v>18.503085925822045</v>
      </c>
      <c r="DZ186" s="61">
        <f t="shared" si="109"/>
        <v>10.490181390476515</v>
      </c>
      <c r="EA186" s="61">
        <f t="shared" si="139"/>
        <v>170.47050865066274</v>
      </c>
      <c r="EB186" s="61">
        <f t="shared" si="147"/>
        <v>11.098162280677059</v>
      </c>
      <c r="EC186" s="61">
        <f t="shared" si="110"/>
        <v>26.653915286991669</v>
      </c>
      <c r="ED186" s="61">
        <f t="shared" si="140"/>
        <v>66</v>
      </c>
      <c r="EE186" s="61">
        <f t="shared" si="140"/>
        <v>1</v>
      </c>
      <c r="EF186" s="61">
        <f t="shared" si="141"/>
        <v>1.5151515151515151</v>
      </c>
      <c r="EG186" s="61">
        <f t="shared" si="142"/>
        <v>14</v>
      </c>
      <c r="EH186" s="61">
        <f t="shared" si="143"/>
        <v>21.212121212121211</v>
      </c>
      <c r="EI186" s="61">
        <f t="shared" si="146"/>
        <v>19.949494949494948</v>
      </c>
      <c r="EJ186" s="61">
        <f t="shared" si="111"/>
        <v>6</v>
      </c>
      <c r="EK186" s="61">
        <f t="shared" si="144"/>
        <v>9.0909090909090917</v>
      </c>
      <c r="EL186" s="84"/>
      <c r="EM186" s="84"/>
      <c r="EN186" s="84"/>
      <c r="EO186" s="84"/>
    </row>
    <row r="187" spans="2:145" x14ac:dyDescent="0.4">
      <c r="B187" s="88">
        <v>1978</v>
      </c>
      <c r="C187" s="61">
        <v>9.6684926108770632</v>
      </c>
      <c r="D187" s="61">
        <v>48.461068674731344</v>
      </c>
      <c r="E187" s="61">
        <v>11.49144254278729</v>
      </c>
      <c r="F187" s="61">
        <v>16.031735226031177</v>
      </c>
      <c r="G187" s="61">
        <v>11.270872490682017</v>
      </c>
      <c r="H187" s="61">
        <v>90.792221327455678</v>
      </c>
      <c r="I187" s="61">
        <v>15.356214510809473</v>
      </c>
      <c r="J187" s="61">
        <v>9.063188827495285</v>
      </c>
      <c r="K187" s="61">
        <v>9.720054887142453</v>
      </c>
      <c r="L187" s="61">
        <v>15.781331168301275</v>
      </c>
      <c r="M187" s="61">
        <v>12.234426629676538</v>
      </c>
      <c r="N187" s="61">
        <v>4.6302608195506085</v>
      </c>
      <c r="O187" s="61">
        <v>16.373876200915717</v>
      </c>
      <c r="P187" s="61">
        <v>10.131899670497688</v>
      </c>
      <c r="Q187" s="61">
        <f t="shared" si="105"/>
        <v>20.071934684782402</v>
      </c>
      <c r="R187" s="61">
        <f t="shared" si="106"/>
        <v>11.862934586231914</v>
      </c>
      <c r="S187" s="61">
        <f t="shared" si="107"/>
        <v>90.792221327455678</v>
      </c>
      <c r="T187" s="61">
        <f t="shared" si="108"/>
        <v>14</v>
      </c>
      <c r="U187" s="61">
        <f t="array" ref="U187">SUM(IF($C187:$P187&lt;0,1,0))</f>
        <v>0</v>
      </c>
      <c r="V187" s="61">
        <f t="shared" si="102"/>
        <v>0</v>
      </c>
      <c r="W187" s="61">
        <f t="array" ref="W187">SUM(IF($C187:$P187&gt;20,1,0))</f>
        <v>2</v>
      </c>
      <c r="X187" s="61">
        <f t="shared" si="103"/>
        <v>14.285714285714285</v>
      </c>
      <c r="Y187" s="61">
        <f t="array" ref="Y187">SUM(IF(C187:P187&gt;40,1,0))</f>
        <v>2</v>
      </c>
      <c r="Z187" s="61">
        <f t="shared" si="104"/>
        <v>14.285714285714285</v>
      </c>
      <c r="AA187" s="61">
        <v>0.67961798050488997</v>
      </c>
      <c r="AB187" s="61">
        <v>7.9163682714698158</v>
      </c>
      <c r="AC187" s="61">
        <v>1.6828214501712884</v>
      </c>
      <c r="AD187" s="61">
        <v>7.6280292873066413</v>
      </c>
      <c r="AE187" s="61">
        <v>3.953179763423353</v>
      </c>
      <c r="AF187" s="61">
        <v>10.305929523224926</v>
      </c>
      <c r="AG187" s="61">
        <v>3.9017887148179859</v>
      </c>
      <c r="AH187" s="61">
        <v>-5.9925093632958726</v>
      </c>
      <c r="AI187" s="61">
        <v>6.8924144562783018</v>
      </c>
      <c r="AJ187" s="61">
        <v>3.9045872079231367</v>
      </c>
      <c r="AK187" s="61">
        <v>7.6531260467318951</v>
      </c>
      <c r="AL187" s="61">
        <v>7.8271464655943888</v>
      </c>
      <c r="AM187" s="61">
        <f t="shared" si="148"/>
        <v>4.6960416503458955</v>
      </c>
      <c r="AN187" s="61">
        <f t="shared" si="112"/>
        <v>5.4227971098508272</v>
      </c>
      <c r="AO187" s="61">
        <f t="shared" si="113"/>
        <v>10.305929523224926</v>
      </c>
      <c r="AP187" s="61">
        <f t="shared" si="114"/>
        <v>12</v>
      </c>
      <c r="AQ187" s="61">
        <f t="array" ref="AQ187">SUM(IF($AA187:$AL187&lt;0,1,0))</f>
        <v>1</v>
      </c>
      <c r="AR187" s="61">
        <f t="shared" si="115"/>
        <v>8.3333333333333339</v>
      </c>
      <c r="AS187" s="61">
        <f t="array" ref="AS187">SUM(IF($AA187:$AL187&gt;20,1,0))</f>
        <v>0</v>
      </c>
      <c r="AT187" s="61">
        <f t="shared" si="116"/>
        <v>0</v>
      </c>
      <c r="AU187" s="61">
        <f t="array" ref="AU187">SUM(IF(AA187:AL187&gt;40,1,0))</f>
        <v>0</v>
      </c>
      <c r="AV187" s="61">
        <f t="shared" si="117"/>
        <v>0</v>
      </c>
      <c r="AW187" s="61">
        <v>3.6319507967301639</v>
      </c>
      <c r="AX187" s="61">
        <v>4.1674923512799023</v>
      </c>
      <c r="AY187" s="61">
        <v>8.5860132879100739</v>
      </c>
      <c r="AZ187" s="61">
        <v>7.2704151349198858</v>
      </c>
      <c r="BA187" s="61">
        <v>11.275514910318645</v>
      </c>
      <c r="BB187" s="61">
        <v>2.4553724918515258</v>
      </c>
      <c r="BC187" s="61">
        <v>7.9978398212245825</v>
      </c>
      <c r="BD187" s="61">
        <v>4.8940096120837522</v>
      </c>
      <c r="BE187" s="61">
        <v>11.660084526598137</v>
      </c>
      <c r="BF187" s="61">
        <v>3.9907599999717909</v>
      </c>
      <c r="BG187" s="61">
        <v>8.1208774103551065</v>
      </c>
      <c r="BH187" s="61">
        <v>7.6261663119935506</v>
      </c>
      <c r="BI187" s="61">
        <v>17.172359049594895</v>
      </c>
      <c r="BJ187" s="61" t="s">
        <v>25</v>
      </c>
      <c r="BK187" s="61">
        <v>18.623739860908017</v>
      </c>
      <c r="BL187" s="61">
        <v>9.1512491825092148</v>
      </c>
      <c r="BM187" s="61">
        <v>44.888504762895565</v>
      </c>
      <c r="BN187" s="61">
        <v>7.9884603081430345</v>
      </c>
      <c r="BO187" s="61">
        <f t="shared" si="118"/>
        <v>10.558871165840461</v>
      </c>
      <c r="BP187" s="61">
        <f t="shared" si="119"/>
        <v>7.9978398212245825</v>
      </c>
      <c r="BQ187" s="61">
        <f t="shared" si="120"/>
        <v>44.888504762895565</v>
      </c>
      <c r="BR187" s="61">
        <f t="shared" si="121"/>
        <v>18</v>
      </c>
      <c r="BS187" s="61">
        <f t="array" ref="BS187">SUM(IF($AW187:$BN187&lt;0,1,0))</f>
        <v>0</v>
      </c>
      <c r="BT187" s="61">
        <f t="shared" si="122"/>
        <v>0</v>
      </c>
      <c r="BU187" s="61">
        <f t="array" ref="BU187">SUM(IF($AW187:$BN187&gt;20,1,0))</f>
        <v>2</v>
      </c>
      <c r="BV187" s="61">
        <f t="shared" si="123"/>
        <v>11.111111111111111</v>
      </c>
      <c r="BW187" s="61">
        <f t="array" ref="BW187">SUM(IF(AW187:BN187&gt;40,1,0))</f>
        <v>2</v>
      </c>
      <c r="BX187" s="61">
        <f t="shared" si="124"/>
        <v>11.111111111111111</v>
      </c>
      <c r="BY187" s="61">
        <v>174.13489077082744</v>
      </c>
      <c r="BZ187" s="61">
        <v>11.682074586040406</v>
      </c>
      <c r="CA187" s="61">
        <v>38.490631210280995</v>
      </c>
      <c r="CB187" s="61">
        <v>35.866445670509911</v>
      </c>
      <c r="CC187" s="61">
        <v>18.325481152666647</v>
      </c>
      <c r="CD187" s="61">
        <v>5.7914872380096325</v>
      </c>
      <c r="CE187" s="61">
        <v>2.6943487047323602</v>
      </c>
      <c r="CF187" s="61">
        <v>11.59884813000293</v>
      </c>
      <c r="CG187" s="61">
        <v>13.277444880827156</v>
      </c>
      <c r="CH187" s="61">
        <v>8.8356917106205373</v>
      </c>
      <c r="CI187" s="61">
        <v>6.8475612864425734</v>
      </c>
      <c r="CJ187" s="61">
        <v>19.071709612428222</v>
      </c>
      <c r="CK187" s="61">
        <v>4.8215093567034186</v>
      </c>
      <c r="CL187" s="61">
        <v>4.4867641446419997</v>
      </c>
      <c r="CM187" s="61">
        <v>12.685279809516068</v>
      </c>
      <c r="CN187" s="61">
        <v>68.405335517329505</v>
      </c>
      <c r="CO187" s="61">
        <v>64.424563710708711</v>
      </c>
      <c r="CP187" s="61">
        <v>7.430927530514337</v>
      </c>
      <c r="CQ187" s="61">
        <f t="shared" si="125"/>
        <v>28.270610834600156</v>
      </c>
      <c r="CR187" s="61">
        <f t="shared" si="126"/>
        <v>12.183677197778238</v>
      </c>
      <c r="CS187" s="61">
        <f t="shared" si="127"/>
        <v>174.13489077082744</v>
      </c>
      <c r="CT187" s="61">
        <f t="shared" si="128"/>
        <v>18</v>
      </c>
      <c r="CU187" s="61">
        <f t="array" ref="CU187">SUM(IF($BY187:$CP187&lt;0,1,0))</f>
        <v>0</v>
      </c>
      <c r="CV187" s="61">
        <f t="shared" si="129"/>
        <v>0</v>
      </c>
      <c r="CW187" s="61">
        <f t="array" ref="CW187">SUM(IF($BY187:$CP187&gt;20,1,0))</f>
        <v>5</v>
      </c>
      <c r="CX187" s="61">
        <f t="shared" si="130"/>
        <v>27.777777777777779</v>
      </c>
      <c r="CY187" s="61">
        <f t="array" ref="CY187">SUM(IF(BY187:CP187&gt;40,1,0))</f>
        <v>3</v>
      </c>
      <c r="CZ187" s="61">
        <f t="shared" si="131"/>
        <v>16.666666666666664</v>
      </c>
      <c r="DA187" s="61">
        <v>8.7732374086388045</v>
      </c>
      <c r="DB187" s="61">
        <v>8.0792104531176943</v>
      </c>
      <c r="DC187" s="61">
        <f t="shared" si="132"/>
        <v>8.4262239308782494</v>
      </c>
      <c r="DD187" s="61">
        <f t="shared" si="133"/>
        <v>8.4262239308782494</v>
      </c>
      <c r="DE187" s="61">
        <f t="shared" si="134"/>
        <v>8.7732374086388045</v>
      </c>
      <c r="DF187" s="61">
        <f t="shared" si="135"/>
        <v>2</v>
      </c>
      <c r="DG187" s="61">
        <f t="array" ref="DG187">SUM(IF($DA187:$DB187&lt;0,1,0))</f>
        <v>0</v>
      </c>
      <c r="DH187" s="61">
        <f t="shared" si="136"/>
        <v>0</v>
      </c>
      <c r="DI187" s="61">
        <f t="array" ref="DI187">SUM(IF($DA187:$DB187&gt;20,1,0))</f>
        <v>0</v>
      </c>
      <c r="DJ187" s="61">
        <f t="shared" si="137"/>
        <v>0</v>
      </c>
      <c r="DK187" s="61">
        <f t="array" ref="DK187">SUM(IF(DA187:DB187&gt;40,1,0))</f>
        <v>0</v>
      </c>
      <c r="DL187" s="61">
        <f t="shared" si="138"/>
        <v>0</v>
      </c>
      <c r="DM187" s="61">
        <v>9.4174167841798297</v>
      </c>
      <c r="DN187" s="61">
        <v>11.212224450587698</v>
      </c>
      <c r="DO187" s="61">
        <f t="shared" si="149"/>
        <v>10.314820617383763</v>
      </c>
      <c r="DP187" s="61">
        <f t="shared" si="150"/>
        <v>10.314820617383763</v>
      </c>
      <c r="DQ187" s="61">
        <f t="shared" si="151"/>
        <v>11.212224450587698</v>
      </c>
      <c r="DR187" s="61">
        <f t="shared" si="152"/>
        <v>2</v>
      </c>
      <c r="DS187" s="61">
        <f t="array" ref="DS187">SUM(IF($DM187:$DN187&lt;0,1,0))</f>
        <v>0</v>
      </c>
      <c r="DT187" s="61">
        <f t="shared" si="153"/>
        <v>0</v>
      </c>
      <c r="DU187" s="61">
        <f t="array" ref="DU187">SUM(IF($DM187:$DN187&gt;20,1,0))</f>
        <v>0</v>
      </c>
      <c r="DV187" s="61">
        <f t="shared" si="154"/>
        <v>0</v>
      </c>
      <c r="DW187" s="61">
        <f t="array" ref="DW187">SUM(IF(DM187:DN187&gt;40,1,0))</f>
        <v>0</v>
      </c>
      <c r="DX187" s="61">
        <f t="shared" si="155"/>
        <v>0</v>
      </c>
      <c r="DY187" s="61">
        <f t="shared" si="145"/>
        <v>16.357130451226446</v>
      </c>
      <c r="DZ187" s="61">
        <f t="shared" si="109"/>
        <v>9.063188827495285</v>
      </c>
      <c r="EA187" s="61">
        <f t="shared" si="139"/>
        <v>174.13489077082744</v>
      </c>
      <c r="EB187" s="61">
        <f t="shared" si="147"/>
        <v>11.59812902635651</v>
      </c>
      <c r="EC187" s="61">
        <f t="shared" si="110"/>
        <v>25.860560849107312</v>
      </c>
      <c r="ED187" s="61">
        <f t="shared" si="140"/>
        <v>66</v>
      </c>
      <c r="EE187" s="61">
        <f t="shared" si="140"/>
        <v>1</v>
      </c>
      <c r="EF187" s="61">
        <f t="shared" si="141"/>
        <v>1.5151515151515151</v>
      </c>
      <c r="EG187" s="61">
        <f t="shared" si="142"/>
        <v>9</v>
      </c>
      <c r="EH187" s="61">
        <f t="shared" si="143"/>
        <v>13.636363636363635</v>
      </c>
      <c r="EI187" s="61">
        <f t="shared" si="146"/>
        <v>21.464646464646464</v>
      </c>
      <c r="EJ187" s="61">
        <f t="shared" si="111"/>
        <v>7</v>
      </c>
      <c r="EK187" s="61">
        <f t="shared" si="144"/>
        <v>10.606060606060606</v>
      </c>
      <c r="EL187" s="84"/>
      <c r="EM187" s="84"/>
      <c r="EN187" s="84"/>
      <c r="EO187" s="84"/>
    </row>
    <row r="188" spans="2:145" x14ac:dyDescent="0.4">
      <c r="B188" s="88">
        <v>1979</v>
      </c>
      <c r="C188" s="61">
        <v>14.609577882554536</v>
      </c>
      <c r="D188" s="61">
        <v>101.30131761025542</v>
      </c>
      <c r="E188" s="61">
        <v>9.210526315789469</v>
      </c>
      <c r="F188" s="61">
        <v>21.759544729789837</v>
      </c>
      <c r="G188" s="61">
        <v>9.9027923503831694</v>
      </c>
      <c r="H188" s="61">
        <v>36.40747747262143</v>
      </c>
      <c r="I188" s="61">
        <v>8.0802832323458773</v>
      </c>
      <c r="J188" s="61">
        <v>23.216167525099245</v>
      </c>
      <c r="K188" s="61">
        <v>8.6513930524349334</v>
      </c>
      <c r="L188" s="61">
        <v>10.068223519819778</v>
      </c>
      <c r="M188" s="61">
        <v>13.892874422626303</v>
      </c>
      <c r="N188" s="61">
        <v>8.5571198491854208</v>
      </c>
      <c r="O188" s="61">
        <v>9.6618739225502672</v>
      </c>
      <c r="P188" s="61">
        <v>16.023618951871125</v>
      </c>
      <c r="Q188" s="61">
        <f t="shared" si="105"/>
        <v>20.810199345523348</v>
      </c>
      <c r="R188" s="61">
        <f t="shared" si="106"/>
        <v>11.98054897122304</v>
      </c>
      <c r="S188" s="61">
        <f t="shared" si="107"/>
        <v>101.30131761025542</v>
      </c>
      <c r="T188" s="61">
        <f t="shared" si="108"/>
        <v>14</v>
      </c>
      <c r="U188" s="61">
        <f t="array" ref="U188">SUM(IF($C188:$P188&lt;0,1,0))</f>
        <v>0</v>
      </c>
      <c r="V188" s="61">
        <f t="shared" si="102"/>
        <v>0</v>
      </c>
      <c r="W188" s="61">
        <f t="array" ref="W188">SUM(IF($C188:$P188&gt;20,1,0))</f>
        <v>4</v>
      </c>
      <c r="X188" s="61">
        <f t="shared" si="103"/>
        <v>28.571428571428569</v>
      </c>
      <c r="Y188" s="61">
        <f t="array" ref="Y188">SUM(IF(C188:P188&gt;40,1,0))</f>
        <v>1</v>
      </c>
      <c r="Z188" s="61">
        <f t="shared" si="104"/>
        <v>7.1428571428571423</v>
      </c>
      <c r="AA188" s="61">
        <v>1.9038783249053384</v>
      </c>
      <c r="AB188" s="61">
        <v>15.444266831387699</v>
      </c>
      <c r="AC188" s="61">
        <v>9.5581368202292989</v>
      </c>
      <c r="AD188" s="61">
        <v>21.009080980440263</v>
      </c>
      <c r="AE188" s="61">
        <v>4.4212897404342044</v>
      </c>
      <c r="AF188" s="61">
        <v>12.596481891951669</v>
      </c>
      <c r="AG188" s="61">
        <v>5.2695823838610076</v>
      </c>
      <c r="AH188" s="61">
        <v>5.5776892430278835</v>
      </c>
      <c r="AI188" s="61">
        <v>19.825680681821083</v>
      </c>
      <c r="AJ188" s="61">
        <v>5.7169113663606641</v>
      </c>
      <c r="AK188" s="61">
        <v>12.492462850705444</v>
      </c>
      <c r="AL188" s="61">
        <v>12.454281466380731</v>
      </c>
      <c r="AM188" s="61">
        <f t="shared" si="148"/>
        <v>10.522478548458773</v>
      </c>
      <c r="AN188" s="61">
        <f t="shared" si="112"/>
        <v>11.006209143305014</v>
      </c>
      <c r="AO188" s="61">
        <f t="shared" si="113"/>
        <v>21.009080980440263</v>
      </c>
      <c r="AP188" s="61">
        <f t="shared" si="114"/>
        <v>12</v>
      </c>
      <c r="AQ188" s="61">
        <f t="array" ref="AQ188">SUM(IF($AA188:$AL188&lt;0,1,0))</f>
        <v>0</v>
      </c>
      <c r="AR188" s="61">
        <f t="shared" si="115"/>
        <v>0</v>
      </c>
      <c r="AS188" s="61">
        <f t="array" ref="AS188">SUM(IF($AA188:$AL188&gt;20,1,0))</f>
        <v>1</v>
      </c>
      <c r="AT188" s="61">
        <f t="shared" si="116"/>
        <v>8.3333333333333321</v>
      </c>
      <c r="AU188" s="61">
        <f t="array" ref="AU188">SUM(IF(AA188:AL188&gt;40,1,0))</f>
        <v>0</v>
      </c>
      <c r="AV188" s="61">
        <f t="shared" si="117"/>
        <v>0</v>
      </c>
      <c r="AW188" s="61">
        <v>4.2086128012138264</v>
      </c>
      <c r="AX188" s="61">
        <v>4.8019309340750649</v>
      </c>
      <c r="AY188" s="61">
        <v>10.724207709047089</v>
      </c>
      <c r="AZ188" s="61">
        <v>7.78842159022832</v>
      </c>
      <c r="BA188" s="61">
        <v>13.1</v>
      </c>
      <c r="BB188" s="61">
        <v>5.4465953116427013</v>
      </c>
      <c r="BC188" s="61">
        <v>14.610464086352746</v>
      </c>
      <c r="BD188" s="61">
        <v>14.259853954877389</v>
      </c>
      <c r="BE188" s="61">
        <v>16.848534326842895</v>
      </c>
      <c r="BF188" s="61">
        <v>4.5134029129029649</v>
      </c>
      <c r="BG188" s="61">
        <v>4.653239354319493</v>
      </c>
      <c r="BH188" s="61">
        <v>7.9797506735783319</v>
      </c>
      <c r="BI188" s="61">
        <v>15.017518744111541</v>
      </c>
      <c r="BJ188" s="61" t="s">
        <v>25</v>
      </c>
      <c r="BK188" s="61">
        <v>15.642602526656907</v>
      </c>
      <c r="BL188" s="61">
        <v>8.2000175637120307</v>
      </c>
      <c r="BM188" s="61">
        <v>71.430660608337831</v>
      </c>
      <c r="BN188" s="61">
        <v>15.637640112065519</v>
      </c>
      <c r="BO188" s="61">
        <f t="shared" si="118"/>
        <v>13.815497247644981</v>
      </c>
      <c r="BP188" s="61">
        <f t="shared" si="119"/>
        <v>10.724207709047089</v>
      </c>
      <c r="BQ188" s="61">
        <f t="shared" si="120"/>
        <v>71.430660608337831</v>
      </c>
      <c r="BR188" s="61">
        <f t="shared" si="121"/>
        <v>18</v>
      </c>
      <c r="BS188" s="61">
        <f t="array" ref="BS188">SUM(IF($AW188:$BN188&lt;0,1,0))</f>
        <v>0</v>
      </c>
      <c r="BT188" s="61">
        <f t="shared" si="122"/>
        <v>0</v>
      </c>
      <c r="BU188" s="61">
        <f t="array" ref="BU188">SUM(IF($AW188:$BN188&gt;20,1,0))</f>
        <v>2</v>
      </c>
      <c r="BV188" s="61">
        <f t="shared" si="123"/>
        <v>11.111111111111111</v>
      </c>
      <c r="BW188" s="61">
        <f t="array" ref="BW188">SUM(IF(AW188:BN188&gt;40,1,0))</f>
        <v>2</v>
      </c>
      <c r="BX188" s="61">
        <f t="shared" si="124"/>
        <v>11.111111111111111</v>
      </c>
      <c r="BY188" s="61">
        <v>165.87475016347906</v>
      </c>
      <c r="BZ188" s="61">
        <v>33.765854682419423</v>
      </c>
      <c r="CA188" s="61">
        <v>65.000638021765255</v>
      </c>
      <c r="CB188" s="61">
        <v>37.063949949600747</v>
      </c>
      <c r="CC188" s="61">
        <v>27.501739549809177</v>
      </c>
      <c r="CD188" s="61">
        <v>8.9058535408334567</v>
      </c>
      <c r="CE188" s="61">
        <v>7.3789711196765673</v>
      </c>
      <c r="CF188" s="61">
        <v>9.3537997980541956</v>
      </c>
      <c r="CG188" s="61">
        <v>13.850066148710255</v>
      </c>
      <c r="CH188" s="61">
        <v>12.983432009266002</v>
      </c>
      <c r="CI188" s="61">
        <v>13.089667587249041</v>
      </c>
      <c r="CJ188" s="61">
        <v>18.944454999156825</v>
      </c>
      <c r="CK188" s="61">
        <v>64.595175304639426</v>
      </c>
      <c r="CL188" s="61">
        <v>8.6096391589877097</v>
      </c>
      <c r="CM188" s="61">
        <v>30.759384303414226</v>
      </c>
      <c r="CN188" s="61">
        <v>66.37063307397014</v>
      </c>
      <c r="CO188" s="61">
        <v>66.661950137881618</v>
      </c>
      <c r="CP188" s="61">
        <v>13.85673416049222</v>
      </c>
      <c r="CQ188" s="61">
        <f t="shared" si="125"/>
        <v>36.920371872744738</v>
      </c>
      <c r="CR188" s="61">
        <f t="shared" si="126"/>
        <v>23.223097274483003</v>
      </c>
      <c r="CS188" s="61">
        <f t="shared" si="127"/>
        <v>165.87475016347906</v>
      </c>
      <c r="CT188" s="61">
        <f t="shared" si="128"/>
        <v>18</v>
      </c>
      <c r="CU188" s="61">
        <f t="array" ref="CU188">SUM(IF($BY188:$CP188&lt;0,1,0))</f>
        <v>0</v>
      </c>
      <c r="CV188" s="61">
        <f t="shared" si="129"/>
        <v>0</v>
      </c>
      <c r="CW188" s="61">
        <f t="array" ref="CW188">SUM(IF($BY188:$CP188&gt;20,1,0))</f>
        <v>9</v>
      </c>
      <c r="CX188" s="61">
        <f t="shared" si="130"/>
        <v>50</v>
      </c>
      <c r="CY188" s="61">
        <f t="array" ref="CY188">SUM(IF(BY188:CP188&gt;40,1,0))</f>
        <v>5</v>
      </c>
      <c r="CZ188" s="61">
        <f t="shared" si="131"/>
        <v>27.777777777777779</v>
      </c>
      <c r="DA188" s="61">
        <v>9.3338187410670681</v>
      </c>
      <c r="DB188" s="61">
        <v>11.942325821022058</v>
      </c>
      <c r="DC188" s="61">
        <f t="shared" si="132"/>
        <v>10.638072281044563</v>
      </c>
      <c r="DD188" s="61">
        <f t="shared" si="133"/>
        <v>10.638072281044563</v>
      </c>
      <c r="DE188" s="61">
        <f t="shared" si="134"/>
        <v>11.942325821022058</v>
      </c>
      <c r="DF188" s="61">
        <f t="shared" si="135"/>
        <v>2</v>
      </c>
      <c r="DG188" s="61">
        <f t="array" ref="DG188">SUM(IF($DA188:$DB188&lt;0,1,0))</f>
        <v>0</v>
      </c>
      <c r="DH188" s="61">
        <f t="shared" si="136"/>
        <v>0</v>
      </c>
      <c r="DI188" s="61">
        <f t="array" ref="DI188">SUM(IF($DA188:$DB188&gt;20,1,0))</f>
        <v>0</v>
      </c>
      <c r="DJ188" s="61">
        <f t="shared" si="137"/>
        <v>0</v>
      </c>
      <c r="DK188" s="61">
        <f t="array" ref="DK188">SUM(IF(DA188:DB188&gt;40,1,0))</f>
        <v>0</v>
      </c>
      <c r="DL188" s="61">
        <f t="shared" si="138"/>
        <v>0</v>
      </c>
      <c r="DM188" s="61">
        <v>10.496470933466</v>
      </c>
      <c r="DN188" s="61">
        <v>14.579767376129583</v>
      </c>
      <c r="DO188" s="61">
        <f t="shared" si="149"/>
        <v>12.538119154797791</v>
      </c>
      <c r="DP188" s="61">
        <f t="shared" si="150"/>
        <v>12.538119154797791</v>
      </c>
      <c r="DQ188" s="61">
        <f t="shared" si="151"/>
        <v>14.579767376129583</v>
      </c>
      <c r="DR188" s="61">
        <f t="shared" si="152"/>
        <v>2</v>
      </c>
      <c r="DS188" s="61">
        <f t="array" ref="DS188">SUM(IF($DM188:$DN188&lt;0,1,0))</f>
        <v>0</v>
      </c>
      <c r="DT188" s="61">
        <f t="shared" si="153"/>
        <v>0</v>
      </c>
      <c r="DU188" s="61">
        <f t="array" ref="DU188">SUM(IF($DM188:$DN188&gt;20,1,0))</f>
        <v>0</v>
      </c>
      <c r="DV188" s="61">
        <f t="shared" si="154"/>
        <v>0</v>
      </c>
      <c r="DW188" s="61">
        <f t="array" ref="DW188">SUM(IF(DM188:DN188&gt;40,1,0))</f>
        <v>0</v>
      </c>
      <c r="DX188" s="61">
        <f t="shared" si="155"/>
        <v>0</v>
      </c>
      <c r="DY188" s="61">
        <f t="shared" si="145"/>
        <v>20.975308664767486</v>
      </c>
      <c r="DZ188" s="61">
        <f t="shared" si="109"/>
        <v>12.983432009266002</v>
      </c>
      <c r="EA188" s="61">
        <f t="shared" si="139"/>
        <v>165.87475016347906</v>
      </c>
      <c r="EB188" s="61">
        <f t="shared" si="147"/>
        <v>11.71889536588273</v>
      </c>
      <c r="EC188" s="61">
        <f t="shared" si="110"/>
        <v>26.522867923474028</v>
      </c>
      <c r="ED188" s="61">
        <f t="shared" si="140"/>
        <v>66</v>
      </c>
      <c r="EE188" s="61">
        <f t="shared" si="140"/>
        <v>0</v>
      </c>
      <c r="EF188" s="61">
        <f t="shared" si="141"/>
        <v>0</v>
      </c>
      <c r="EG188" s="61">
        <f t="shared" si="142"/>
        <v>16</v>
      </c>
      <c r="EH188" s="61">
        <f t="shared" si="143"/>
        <v>24.242424242424242</v>
      </c>
      <c r="EI188" s="61">
        <f t="shared" si="146"/>
        <v>21.717171717171713</v>
      </c>
      <c r="EJ188" s="61">
        <f t="shared" si="111"/>
        <v>8</v>
      </c>
      <c r="EK188" s="61">
        <f t="shared" si="144"/>
        <v>12.121212121212121</v>
      </c>
      <c r="EL188" s="84"/>
      <c r="EM188" s="84"/>
      <c r="EN188" s="84"/>
      <c r="EO188" s="84"/>
    </row>
    <row r="189" spans="2:145" x14ac:dyDescent="0.4">
      <c r="B189" s="88">
        <v>1980</v>
      </c>
      <c r="C189" s="61">
        <v>9.6999999999999993</v>
      </c>
      <c r="D189" s="61">
        <v>46.707554615506595</v>
      </c>
      <c r="E189" s="61">
        <v>13.3</v>
      </c>
      <c r="F189" s="61">
        <v>8.8000000000000007</v>
      </c>
      <c r="G189" s="61">
        <v>20.5</v>
      </c>
      <c r="H189" s="61">
        <v>50</v>
      </c>
      <c r="I189" s="61">
        <v>13.9</v>
      </c>
      <c r="J189" s="61">
        <v>33</v>
      </c>
      <c r="K189" s="61">
        <v>9.4</v>
      </c>
      <c r="L189" s="61">
        <v>10</v>
      </c>
      <c r="M189" s="61">
        <v>14.2</v>
      </c>
      <c r="N189" s="61">
        <v>10</v>
      </c>
      <c r="O189" s="61">
        <v>11.7</v>
      </c>
      <c r="P189" s="61">
        <v>7.2</v>
      </c>
      <c r="Q189" s="61">
        <f t="shared" si="105"/>
        <v>18.457682472536185</v>
      </c>
      <c r="R189" s="61">
        <f t="shared" si="106"/>
        <v>12.5</v>
      </c>
      <c r="S189" s="61">
        <f t="shared" si="107"/>
        <v>50</v>
      </c>
      <c r="T189" s="61">
        <f t="shared" si="108"/>
        <v>14</v>
      </c>
      <c r="U189" s="61">
        <f t="array" ref="U189">SUM(IF($C189:$P189&lt;0,1,0))</f>
        <v>0</v>
      </c>
      <c r="V189" s="61">
        <f t="shared" si="102"/>
        <v>0</v>
      </c>
      <c r="W189" s="61">
        <f t="array" ref="W189">SUM(IF($C189:$P189&gt;20,1,0))</f>
        <v>4</v>
      </c>
      <c r="X189" s="61">
        <f t="shared" si="103"/>
        <v>28.571428571428569</v>
      </c>
      <c r="Y189" s="61">
        <f t="array" ref="Y189">SUM(IF(C189:P189&gt;40,1,0))</f>
        <v>2</v>
      </c>
      <c r="Z189" s="61">
        <f t="shared" si="104"/>
        <v>14.285714285714285</v>
      </c>
      <c r="AA189" s="61">
        <v>6.7549407114624422</v>
      </c>
      <c r="AB189" s="61">
        <v>4.4000000000000004</v>
      </c>
      <c r="AC189" s="61">
        <v>11.4</v>
      </c>
      <c r="AD189" s="61">
        <v>18</v>
      </c>
      <c r="AE189" s="61">
        <v>7.8</v>
      </c>
      <c r="AF189" s="61">
        <v>28.7</v>
      </c>
      <c r="AG189" s="61">
        <v>6.7</v>
      </c>
      <c r="AH189" s="61">
        <v>-0.1</v>
      </c>
      <c r="AI189" s="61">
        <v>18.2</v>
      </c>
      <c r="AJ189" s="61">
        <v>8.5</v>
      </c>
      <c r="AK189" s="61">
        <v>19</v>
      </c>
      <c r="AL189" s="61">
        <v>19.7</v>
      </c>
      <c r="AM189" s="61">
        <f t="shared" si="148"/>
        <v>12.421245059288538</v>
      </c>
      <c r="AN189" s="61">
        <f t="shared" si="112"/>
        <v>9.9499999999999993</v>
      </c>
      <c r="AO189" s="61">
        <f t="shared" si="113"/>
        <v>28.7</v>
      </c>
      <c r="AP189" s="61">
        <f t="shared" si="114"/>
        <v>12</v>
      </c>
      <c r="AQ189" s="61">
        <f t="array" ref="AQ189">SUM(IF($AA189:$AL189&lt;0,1,0))</f>
        <v>1</v>
      </c>
      <c r="AR189" s="61">
        <f t="shared" si="115"/>
        <v>8.3333333333333339</v>
      </c>
      <c r="AS189" s="61">
        <f t="array" ref="AS189">SUM(IF($AA189:$AL189&gt;20,1,0))</f>
        <v>1</v>
      </c>
      <c r="AT189" s="61">
        <f t="shared" si="116"/>
        <v>8.3333333333333321</v>
      </c>
      <c r="AU189" s="61">
        <f t="array" ref="AU189">SUM(IF(AA189:AL189&gt;40,1,0))</f>
        <v>0</v>
      </c>
      <c r="AV189" s="61">
        <f t="shared" si="117"/>
        <v>0</v>
      </c>
      <c r="AW189" s="61">
        <v>6.3</v>
      </c>
      <c r="AX189" s="61">
        <v>7.1227701005025139</v>
      </c>
      <c r="AY189" s="61">
        <v>12.3</v>
      </c>
      <c r="AZ189" s="61">
        <v>11.6</v>
      </c>
      <c r="BA189" s="61">
        <v>13.3</v>
      </c>
      <c r="BB189" s="61">
        <v>5.4</v>
      </c>
      <c r="BC189" s="61">
        <v>6.6</v>
      </c>
      <c r="BD189" s="61">
        <v>9.3000000000000007</v>
      </c>
      <c r="BE189" s="61">
        <v>21.3</v>
      </c>
      <c r="BF189" s="61">
        <v>6.5</v>
      </c>
      <c r="BG189" s="61">
        <v>10.9</v>
      </c>
      <c r="BH189" s="61">
        <v>9.4</v>
      </c>
      <c r="BI189" s="61">
        <v>5.9</v>
      </c>
      <c r="BJ189" s="61"/>
      <c r="BK189" s="61">
        <v>15.6</v>
      </c>
      <c r="BL189" s="61">
        <v>17.5</v>
      </c>
      <c r="BM189" s="61">
        <v>110.6</v>
      </c>
      <c r="BN189" s="61">
        <v>16.8</v>
      </c>
      <c r="BO189" s="61">
        <f t="shared" si="118"/>
        <v>16.848398241206031</v>
      </c>
      <c r="BP189" s="61">
        <f t="shared" si="119"/>
        <v>10.9</v>
      </c>
      <c r="BQ189" s="61">
        <f t="shared" si="120"/>
        <v>110.6</v>
      </c>
      <c r="BR189" s="61">
        <f t="shared" si="121"/>
        <v>17</v>
      </c>
      <c r="BS189" s="61">
        <f t="array" ref="BS189">SUM(IF($AW189:$BN189&lt;0,1,0))</f>
        <v>0</v>
      </c>
      <c r="BT189" s="61">
        <f t="shared" si="122"/>
        <v>0</v>
      </c>
      <c r="BU189" s="61">
        <f t="array" ref="BU189">SUM(IF($AW189:$BN189&gt;20,1,0))</f>
        <v>2</v>
      </c>
      <c r="BV189" s="61">
        <f t="shared" si="123"/>
        <v>11.76470588235294</v>
      </c>
      <c r="BW189" s="61">
        <f t="array" ref="BW189">SUM(IF(AW189:BN189&gt;40,1,0))</f>
        <v>1</v>
      </c>
      <c r="BX189" s="61">
        <f t="shared" si="124"/>
        <v>5.8823529411764701</v>
      </c>
      <c r="BY189" s="61">
        <v>100.8</v>
      </c>
      <c r="BZ189" s="61">
        <v>47.1</v>
      </c>
      <c r="CA189" s="61">
        <v>132.6</v>
      </c>
      <c r="CB189" s="61">
        <v>35.1</v>
      </c>
      <c r="CC189" s="61">
        <v>25.9</v>
      </c>
      <c r="CD189" s="61">
        <v>18.100000000000001</v>
      </c>
      <c r="CE189" s="61">
        <v>21.7</v>
      </c>
      <c r="CF189" s="61">
        <v>13</v>
      </c>
      <c r="CG189" s="61">
        <v>17.399999999999999</v>
      </c>
      <c r="CH189" s="61">
        <v>10.7</v>
      </c>
      <c r="CI189" s="61">
        <v>15.140180955206171</v>
      </c>
      <c r="CJ189" s="61">
        <v>26.5</v>
      </c>
      <c r="CK189" s="61">
        <v>35.1</v>
      </c>
      <c r="CL189" s="61">
        <v>13.8</v>
      </c>
      <c r="CM189" s="61">
        <v>22.4</v>
      </c>
      <c r="CN189" s="61">
        <v>59.1</v>
      </c>
      <c r="CO189" s="61">
        <v>63.5</v>
      </c>
      <c r="CP189" s="61">
        <v>21.4</v>
      </c>
      <c r="CQ189" s="61">
        <f t="shared" si="125"/>
        <v>37.741121164178118</v>
      </c>
      <c r="CR189" s="61">
        <f t="shared" si="126"/>
        <v>24.15</v>
      </c>
      <c r="CS189" s="61">
        <f t="shared" si="127"/>
        <v>132.6</v>
      </c>
      <c r="CT189" s="61">
        <f t="shared" si="128"/>
        <v>18</v>
      </c>
      <c r="CU189" s="61">
        <f t="array" ref="CU189">SUM(IF($BY189:$CP189&lt;0,1,0))</f>
        <v>0</v>
      </c>
      <c r="CV189" s="61">
        <f t="shared" si="129"/>
        <v>0</v>
      </c>
      <c r="CW189" s="61">
        <f t="array" ref="CW189">SUM(IF($BY189:$CP189&gt;20,1,0))</f>
        <v>12</v>
      </c>
      <c r="CX189" s="61">
        <f t="shared" si="130"/>
        <v>66.666666666666657</v>
      </c>
      <c r="CY189" s="61">
        <f t="array" ref="CY189">SUM(IF(BY189:CP189&gt;40,1,0))</f>
        <v>5</v>
      </c>
      <c r="CZ189" s="61">
        <f t="shared" si="131"/>
        <v>27.777777777777779</v>
      </c>
      <c r="DA189" s="61">
        <v>10.199999999999999</v>
      </c>
      <c r="DB189" s="61">
        <v>13.165432420686663</v>
      </c>
      <c r="DC189" s="61">
        <f t="shared" si="132"/>
        <v>11.682716210343331</v>
      </c>
      <c r="DD189" s="61">
        <f t="shared" si="133"/>
        <v>11.682716210343331</v>
      </c>
      <c r="DE189" s="61">
        <f t="shared" si="134"/>
        <v>13.165432420686663</v>
      </c>
      <c r="DF189" s="61">
        <f t="shared" si="135"/>
        <v>2</v>
      </c>
      <c r="DG189" s="61">
        <f t="array" ref="DG189">SUM(IF($DA189:$DB189&lt;0,1,0))</f>
        <v>0</v>
      </c>
      <c r="DH189" s="61">
        <f t="shared" si="136"/>
        <v>0</v>
      </c>
      <c r="DI189" s="61">
        <f t="array" ref="DI189">SUM(IF($DA189:$DB189&gt;20,1,0))</f>
        <v>0</v>
      </c>
      <c r="DJ189" s="61">
        <f t="shared" si="137"/>
        <v>0</v>
      </c>
      <c r="DK189" s="61">
        <f t="array" ref="DK189">SUM(IF(DA189:DB189&gt;40,1,0))</f>
        <v>0</v>
      </c>
      <c r="DL189" s="61">
        <f t="shared" si="138"/>
        <v>0</v>
      </c>
      <c r="DM189" s="61">
        <v>10.199999999999999</v>
      </c>
      <c r="DN189" s="61">
        <v>17.2</v>
      </c>
      <c r="DO189" s="61">
        <f t="shared" si="149"/>
        <v>13.7</v>
      </c>
      <c r="DP189" s="61">
        <f t="shared" si="150"/>
        <v>13.7</v>
      </c>
      <c r="DQ189" s="61">
        <f t="shared" si="151"/>
        <v>17.2</v>
      </c>
      <c r="DR189" s="61">
        <f t="shared" si="152"/>
        <v>2</v>
      </c>
      <c r="DS189" s="61">
        <f t="array" ref="DS189">SUM(IF($DM189:$DN189&lt;0,1,0))</f>
        <v>0</v>
      </c>
      <c r="DT189" s="61">
        <f t="shared" si="153"/>
        <v>0</v>
      </c>
      <c r="DU189" s="61">
        <f t="array" ref="DU189">SUM(IF($DM189:$DN189&gt;20,1,0))</f>
        <v>0</v>
      </c>
      <c r="DV189" s="61">
        <f t="shared" si="154"/>
        <v>0</v>
      </c>
      <c r="DW189" s="61">
        <f t="array" ref="DW189">SUM(IF(DM189:DN189&gt;40,1,0))</f>
        <v>0</v>
      </c>
      <c r="DX189" s="61">
        <f t="shared" si="155"/>
        <v>0</v>
      </c>
      <c r="DY189" s="61">
        <f t="shared" si="145"/>
        <v>21.907551981590224</v>
      </c>
      <c r="DZ189" s="61">
        <f t="shared" si="109"/>
        <v>13.8</v>
      </c>
      <c r="EA189" s="61">
        <f t="shared" si="139"/>
        <v>132.6</v>
      </c>
      <c r="EB189" s="61">
        <f t="shared" si="147"/>
        <v>11.355744091553644</v>
      </c>
      <c r="EC189" s="61">
        <f t="shared" si="110"/>
        <v>24.397697197803552</v>
      </c>
      <c r="ED189" s="61">
        <f t="shared" si="140"/>
        <v>65</v>
      </c>
      <c r="EE189" s="61">
        <f t="shared" si="140"/>
        <v>1</v>
      </c>
      <c r="EF189" s="61">
        <f t="shared" si="141"/>
        <v>1.5384615384615385</v>
      </c>
      <c r="EG189" s="61">
        <f t="shared" si="142"/>
        <v>19</v>
      </c>
      <c r="EH189" s="61">
        <f t="shared" si="143"/>
        <v>29.230769230769234</v>
      </c>
      <c r="EI189" s="61">
        <f t="shared" si="146"/>
        <v>21.033411033411031</v>
      </c>
      <c r="EJ189" s="61">
        <f t="shared" si="111"/>
        <v>8</v>
      </c>
      <c r="EK189" s="61">
        <f t="shared" si="144"/>
        <v>12.307692307692308</v>
      </c>
      <c r="EL189" s="84"/>
      <c r="EM189" s="84"/>
      <c r="EN189" s="84"/>
      <c r="EO189" s="84"/>
    </row>
    <row r="190" spans="2:145" x14ac:dyDescent="0.4">
      <c r="B190" s="88">
        <v>1981</v>
      </c>
      <c r="C190" s="61">
        <v>14.6</v>
      </c>
      <c r="D190" s="61" t="s">
        <v>25</v>
      </c>
      <c r="E190" s="61">
        <v>14.7</v>
      </c>
      <c r="F190" s="61">
        <v>8.6999999999999993</v>
      </c>
      <c r="G190" s="61">
        <v>10.4</v>
      </c>
      <c r="H190" s="61">
        <v>116.5</v>
      </c>
      <c r="I190" s="61">
        <v>7.9</v>
      </c>
      <c r="J190" s="61">
        <v>26.4</v>
      </c>
      <c r="K190" s="61">
        <v>12.5</v>
      </c>
      <c r="L190" s="61">
        <v>20.6</v>
      </c>
      <c r="M190" s="61">
        <v>15.7</v>
      </c>
      <c r="N190" s="61">
        <v>8.9</v>
      </c>
      <c r="O190" s="61">
        <v>14</v>
      </c>
      <c r="P190" s="61">
        <v>13.2</v>
      </c>
      <c r="Q190" s="61">
        <f t="shared" si="105"/>
        <v>21.853846153846153</v>
      </c>
      <c r="R190" s="61">
        <f t="shared" si="106"/>
        <v>14</v>
      </c>
      <c r="S190" s="61">
        <f t="shared" si="107"/>
        <v>116.5</v>
      </c>
      <c r="T190" s="61">
        <f t="shared" si="108"/>
        <v>14</v>
      </c>
      <c r="U190" s="61">
        <f t="array" ref="U190">SUM(IF($C190:$P190&lt;0,1,0))</f>
        <v>0</v>
      </c>
      <c r="V190" s="61">
        <f t="shared" si="102"/>
        <v>0</v>
      </c>
      <c r="W190" s="61">
        <f t="array" ref="W190">SUM(IF($C190:$P190&gt;20,1,0))</f>
        <v>4</v>
      </c>
      <c r="X190" s="61">
        <f t="shared" si="103"/>
        <v>28.571428571428569</v>
      </c>
      <c r="Y190" s="61">
        <f t="array" ref="Y190">SUM(IF(C190:P190&gt;40,1,0))</f>
        <v>2</v>
      </c>
      <c r="Z190" s="61">
        <f t="shared" si="104"/>
        <v>14.285714285714285</v>
      </c>
      <c r="AA190" s="61">
        <v>4.2637254901960784</v>
      </c>
      <c r="AB190" s="61">
        <v>9.5</v>
      </c>
      <c r="AC190" s="61">
        <v>13.1</v>
      </c>
      <c r="AD190" s="61">
        <v>12.2</v>
      </c>
      <c r="AE190" s="61">
        <v>4.9000000000000004</v>
      </c>
      <c r="AF190" s="61">
        <v>21.4</v>
      </c>
      <c r="AG190" s="61">
        <v>9.6999999999999993</v>
      </c>
      <c r="AH190" s="61">
        <v>1.4</v>
      </c>
      <c r="AI190" s="61">
        <v>13.1</v>
      </c>
      <c r="AJ190" s="61">
        <v>8.1999999999999993</v>
      </c>
      <c r="AK190" s="61">
        <v>16.3</v>
      </c>
      <c r="AL190" s="61">
        <v>12.7</v>
      </c>
      <c r="AM190" s="61">
        <f t="shared" si="148"/>
        <v>10.563643790849673</v>
      </c>
      <c r="AN190" s="61">
        <f t="shared" si="112"/>
        <v>10.95</v>
      </c>
      <c r="AO190" s="61">
        <f t="shared" si="113"/>
        <v>21.4</v>
      </c>
      <c r="AP190" s="61">
        <f t="shared" si="114"/>
        <v>12</v>
      </c>
      <c r="AQ190" s="61">
        <f t="array" ref="AQ190">SUM(IF($AA190:$AL190&lt;0,1,0))</f>
        <v>0</v>
      </c>
      <c r="AR190" s="61">
        <f t="shared" si="115"/>
        <v>0</v>
      </c>
      <c r="AS190" s="61">
        <f t="array" ref="AS190">SUM(IF($AA190:$AL190&gt;20,1,0))</f>
        <v>1</v>
      </c>
      <c r="AT190" s="61">
        <f t="shared" si="116"/>
        <v>8.3333333333333321</v>
      </c>
      <c r="AU190" s="61">
        <f t="array" ref="AU190">SUM(IF(AA190:AL190&gt;40,1,0))</f>
        <v>0</v>
      </c>
      <c r="AV190" s="61">
        <f t="shared" si="117"/>
        <v>0</v>
      </c>
      <c r="AW190" s="61">
        <v>6.8</v>
      </c>
      <c r="AX190" s="61">
        <v>7.8723203204038432</v>
      </c>
      <c r="AY190" s="61">
        <v>11.7</v>
      </c>
      <c r="AZ190" s="61">
        <v>12</v>
      </c>
      <c r="BA190" s="61">
        <v>12</v>
      </c>
      <c r="BB190" s="61">
        <v>6.3</v>
      </c>
      <c r="BC190" s="61">
        <v>7.6</v>
      </c>
      <c r="BD190" s="61">
        <v>4.5</v>
      </c>
      <c r="BE190" s="61">
        <v>19.5</v>
      </c>
      <c r="BF190" s="61">
        <v>6.8</v>
      </c>
      <c r="BG190" s="61">
        <v>13.7</v>
      </c>
      <c r="BH190" s="61">
        <v>21.2</v>
      </c>
      <c r="BI190" s="61">
        <v>20</v>
      </c>
      <c r="BJ190" s="61"/>
      <c r="BK190" s="61">
        <v>14.5</v>
      </c>
      <c r="BL190" s="61">
        <v>12.1</v>
      </c>
      <c r="BM190" s="61">
        <v>36.4</v>
      </c>
      <c r="BN190" s="61">
        <v>12.2</v>
      </c>
      <c r="BO190" s="61">
        <f t="shared" si="118"/>
        <v>13.245430607082579</v>
      </c>
      <c r="BP190" s="61">
        <f t="shared" si="119"/>
        <v>12</v>
      </c>
      <c r="BQ190" s="61">
        <f t="shared" si="120"/>
        <v>36.4</v>
      </c>
      <c r="BR190" s="61">
        <f t="shared" si="121"/>
        <v>17</v>
      </c>
      <c r="BS190" s="61">
        <f t="array" ref="BS190">SUM(IF($AW190:$BN190&lt;0,1,0))</f>
        <v>0</v>
      </c>
      <c r="BT190" s="61">
        <f t="shared" si="122"/>
        <v>0</v>
      </c>
      <c r="BU190" s="61">
        <f t="array" ref="BU190">SUM(IF($AW190:$BN190&gt;20,1,0))</f>
        <v>2</v>
      </c>
      <c r="BV190" s="61">
        <f t="shared" si="123"/>
        <v>11.76470588235294</v>
      </c>
      <c r="BW190" s="61">
        <f t="array" ref="BW190">SUM(IF(AW190:BN190&gt;40,1,0))</f>
        <v>0</v>
      </c>
      <c r="BX190" s="61">
        <f t="shared" si="124"/>
        <v>0</v>
      </c>
      <c r="BY190" s="61">
        <v>104.5</v>
      </c>
      <c r="BZ190" s="61">
        <v>32.1</v>
      </c>
      <c r="CA190" s="61">
        <v>101.7</v>
      </c>
      <c r="CB190" s="61">
        <v>19.7</v>
      </c>
      <c r="CC190" s="61">
        <v>27.4</v>
      </c>
      <c r="CD190" s="61">
        <v>37.1</v>
      </c>
      <c r="CE190" s="61">
        <v>7.5</v>
      </c>
      <c r="CF190" s="61">
        <v>16.399999999999999</v>
      </c>
      <c r="CG190" s="61">
        <v>14.8</v>
      </c>
      <c r="CH190" s="61">
        <v>11.4</v>
      </c>
      <c r="CI190" s="61">
        <v>13.714702771313721</v>
      </c>
      <c r="CJ190" s="61">
        <v>27.9</v>
      </c>
      <c r="CK190" s="61">
        <v>23.8</v>
      </c>
      <c r="CL190" s="61">
        <v>7.3</v>
      </c>
      <c r="CM190" s="61">
        <v>14</v>
      </c>
      <c r="CN190" s="61">
        <v>75.400000000000006</v>
      </c>
      <c r="CO190" s="61">
        <v>34</v>
      </c>
      <c r="CP190" s="61">
        <v>16.2</v>
      </c>
      <c r="CQ190" s="61">
        <f t="shared" si="125"/>
        <v>32.495261265072983</v>
      </c>
      <c r="CR190" s="61">
        <f t="shared" si="126"/>
        <v>21.75</v>
      </c>
      <c r="CS190" s="61">
        <f t="shared" si="127"/>
        <v>104.5</v>
      </c>
      <c r="CT190" s="61">
        <f t="shared" si="128"/>
        <v>18</v>
      </c>
      <c r="CU190" s="61">
        <f t="array" ref="CU190">SUM(IF($BY190:$CP190&lt;0,1,0))</f>
        <v>0</v>
      </c>
      <c r="CV190" s="61">
        <f t="shared" si="129"/>
        <v>0</v>
      </c>
      <c r="CW190" s="61">
        <f t="array" ref="CW190">SUM(IF($BY190:$CP190&gt;20,1,0))</f>
        <v>9</v>
      </c>
      <c r="CX190" s="61">
        <f t="shared" si="130"/>
        <v>50</v>
      </c>
      <c r="CY190" s="61">
        <f t="array" ref="CY190">SUM(IF(BY190:CP190&gt;40,1,0))</f>
        <v>3</v>
      </c>
      <c r="CZ190" s="61">
        <f t="shared" si="131"/>
        <v>16.666666666666664</v>
      </c>
      <c r="DA190" s="61">
        <v>12.5</v>
      </c>
      <c r="DB190" s="61">
        <v>10.4</v>
      </c>
      <c r="DC190" s="61">
        <f t="shared" si="132"/>
        <v>11.45</v>
      </c>
      <c r="DD190" s="61">
        <f t="shared" si="133"/>
        <v>11.45</v>
      </c>
      <c r="DE190" s="61">
        <f t="shared" si="134"/>
        <v>12.5</v>
      </c>
      <c r="DF190" s="61">
        <f t="shared" si="135"/>
        <v>2</v>
      </c>
      <c r="DG190" s="61">
        <f t="array" ref="DG190">SUM(IF($DA190:$DB190&lt;0,1,0))</f>
        <v>0</v>
      </c>
      <c r="DH190" s="61">
        <f t="shared" si="136"/>
        <v>0</v>
      </c>
      <c r="DI190" s="61">
        <f t="array" ref="DI190">SUM(IF($DA190:$DB190&gt;20,1,0))</f>
        <v>0</v>
      </c>
      <c r="DJ190" s="61">
        <f t="shared" si="137"/>
        <v>0</v>
      </c>
      <c r="DK190" s="61">
        <f t="array" ref="DK190">SUM(IF(DA190:DB190&gt;40,1,0))</f>
        <v>0</v>
      </c>
      <c r="DL190" s="61">
        <f t="shared" si="138"/>
        <v>0</v>
      </c>
      <c r="DM190" s="61">
        <v>9.6</v>
      </c>
      <c r="DN190" s="61">
        <v>15.3</v>
      </c>
      <c r="DO190" s="61">
        <f t="shared" si="149"/>
        <v>12.45</v>
      </c>
      <c r="DP190" s="61">
        <f t="shared" si="150"/>
        <v>12.45</v>
      </c>
      <c r="DQ190" s="61">
        <f t="shared" si="151"/>
        <v>15.3</v>
      </c>
      <c r="DR190" s="61">
        <f t="shared" si="152"/>
        <v>2</v>
      </c>
      <c r="DS190" s="61">
        <f t="array" ref="DS190">SUM(IF($DM190:$DN190&lt;0,1,0))</f>
        <v>0</v>
      </c>
      <c r="DT190" s="61">
        <f t="shared" si="153"/>
        <v>0</v>
      </c>
      <c r="DU190" s="61">
        <f t="array" ref="DU190">SUM(IF($DM190:$DN190&gt;20,1,0))</f>
        <v>0</v>
      </c>
      <c r="DV190" s="61">
        <f t="shared" si="154"/>
        <v>0</v>
      </c>
      <c r="DW190" s="61">
        <f t="array" ref="DW190">SUM(IF(DM190:DN190&gt;40,1,0))</f>
        <v>0</v>
      </c>
      <c r="DX190" s="61">
        <f t="shared" si="155"/>
        <v>0</v>
      </c>
      <c r="DY190" s="61">
        <f t="shared" si="145"/>
        <v>19.824230446592402</v>
      </c>
      <c r="DZ190" s="61">
        <f t="shared" si="109"/>
        <v>13.149999999999999</v>
      </c>
      <c r="EA190" s="61">
        <f t="shared" si="139"/>
        <v>116.5</v>
      </c>
      <c r="EB190" s="61">
        <f t="shared" si="147"/>
        <v>11.629787612522767</v>
      </c>
      <c r="EC190" s="61">
        <f t="shared" si="110"/>
        <v>22.412577476282774</v>
      </c>
      <c r="ED190" s="61">
        <f t="shared" si="140"/>
        <v>65</v>
      </c>
      <c r="EE190" s="61">
        <f t="shared" si="140"/>
        <v>0</v>
      </c>
      <c r="EF190" s="61">
        <f t="shared" si="141"/>
        <v>0</v>
      </c>
      <c r="EG190" s="61">
        <f t="shared" si="142"/>
        <v>16</v>
      </c>
      <c r="EH190" s="61">
        <f t="shared" si="143"/>
        <v>24.615384615384617</v>
      </c>
      <c r="EI190" s="61">
        <f t="shared" si="146"/>
        <v>21.600621600621597</v>
      </c>
      <c r="EJ190" s="61">
        <f t="shared" si="111"/>
        <v>5</v>
      </c>
      <c r="EK190" s="61">
        <f t="shared" si="144"/>
        <v>7.6923076923076925</v>
      </c>
      <c r="EL190" s="84"/>
      <c r="EM190" s="84"/>
      <c r="EN190" s="84"/>
      <c r="EO190" s="84"/>
    </row>
    <row r="191" spans="2:145" x14ac:dyDescent="0.4">
      <c r="B191" s="88">
        <v>1982</v>
      </c>
      <c r="C191" s="61">
        <v>6.6</v>
      </c>
      <c r="D191" s="61" t="s">
        <v>25</v>
      </c>
      <c r="E191" s="61">
        <v>13.2</v>
      </c>
      <c r="F191" s="61">
        <v>7.4</v>
      </c>
      <c r="G191" s="61">
        <v>14.9</v>
      </c>
      <c r="H191" s="61">
        <v>22.3</v>
      </c>
      <c r="I191" s="61">
        <v>13.8</v>
      </c>
      <c r="J191" s="61">
        <v>13.4</v>
      </c>
      <c r="K191" s="61">
        <v>10.5</v>
      </c>
      <c r="L191" s="61">
        <v>7.7</v>
      </c>
      <c r="M191" s="61">
        <v>14.4</v>
      </c>
      <c r="N191" s="61">
        <v>13.7</v>
      </c>
      <c r="O191" s="61">
        <v>12.5</v>
      </c>
      <c r="P191" s="61">
        <v>10.4</v>
      </c>
      <c r="Q191" s="61">
        <f t="shared" si="105"/>
        <v>12.36923076923077</v>
      </c>
      <c r="R191" s="61">
        <f t="shared" si="106"/>
        <v>13.2</v>
      </c>
      <c r="S191" s="61">
        <f t="shared" si="107"/>
        <v>22.3</v>
      </c>
      <c r="T191" s="61">
        <f t="shared" si="108"/>
        <v>14</v>
      </c>
      <c r="U191" s="61">
        <f t="array" ref="U191">SUM(IF($C191:$P191&lt;0,1,0))</f>
        <v>0</v>
      </c>
      <c r="V191" s="61">
        <f t="shared" si="102"/>
        <v>0</v>
      </c>
      <c r="W191" s="61">
        <f t="array" ref="W191">SUM(IF($C191:$P191&gt;20,1,0))</f>
        <v>2</v>
      </c>
      <c r="X191" s="61">
        <f t="shared" si="103"/>
        <v>14.285714285714285</v>
      </c>
      <c r="Y191" s="61">
        <f t="array" ref="Y191">SUM(IF(C191:P191&gt;40,1,0))</f>
        <v>1</v>
      </c>
      <c r="Z191" s="61">
        <f t="shared" si="104"/>
        <v>7.1428571428571423</v>
      </c>
      <c r="AA191" s="61">
        <v>0.14168591224018956</v>
      </c>
      <c r="AB191" s="61">
        <v>10.9</v>
      </c>
      <c r="AC191" s="61">
        <v>7.9</v>
      </c>
      <c r="AD191" s="61">
        <v>9.5</v>
      </c>
      <c r="AE191" s="61">
        <v>2.7</v>
      </c>
      <c r="AF191" s="61">
        <v>7.2</v>
      </c>
      <c r="AG191" s="61">
        <v>5.8</v>
      </c>
      <c r="AH191" s="61">
        <v>5.2</v>
      </c>
      <c r="AI191" s="61">
        <v>9</v>
      </c>
      <c r="AJ191" s="61">
        <v>3.9</v>
      </c>
      <c r="AK191" s="61">
        <v>3</v>
      </c>
      <c r="AL191" s="61">
        <v>5.3</v>
      </c>
      <c r="AM191" s="61">
        <f t="shared" si="148"/>
        <v>5.8784738260200156</v>
      </c>
      <c r="AN191" s="61">
        <f t="shared" si="112"/>
        <v>5.55</v>
      </c>
      <c r="AO191" s="61">
        <f t="shared" si="113"/>
        <v>10.9</v>
      </c>
      <c r="AP191" s="61">
        <f t="shared" si="114"/>
        <v>12</v>
      </c>
      <c r="AQ191" s="61">
        <f t="array" ref="AQ191">SUM(IF($AA191:$AL191&lt;0,1,0))</f>
        <v>0</v>
      </c>
      <c r="AR191" s="61">
        <f t="shared" si="115"/>
        <v>0</v>
      </c>
      <c r="AS191" s="61">
        <f t="array" ref="AS191">SUM(IF($AA191:$AL191&gt;20,1,0))</f>
        <v>0</v>
      </c>
      <c r="AT191" s="61">
        <f t="shared" si="116"/>
        <v>0</v>
      </c>
      <c r="AU191" s="61">
        <f t="array" ref="AU191">SUM(IF(AA191:AL191&gt;40,1,0))</f>
        <v>0</v>
      </c>
      <c r="AV191" s="61">
        <f t="shared" si="117"/>
        <v>0</v>
      </c>
      <c r="AW191" s="61">
        <v>5.4</v>
      </c>
      <c r="AX191" s="61">
        <v>8.3986041457706406</v>
      </c>
      <c r="AY191" s="61">
        <v>10.1</v>
      </c>
      <c r="AZ191" s="61">
        <v>9.3000000000000007</v>
      </c>
      <c r="BA191" s="61">
        <v>9.5</v>
      </c>
      <c r="BB191" s="61">
        <v>5.3</v>
      </c>
      <c r="BC191" s="61">
        <v>8.6999999999999993</v>
      </c>
      <c r="BD191" s="61">
        <v>7</v>
      </c>
      <c r="BE191" s="61">
        <v>16.5</v>
      </c>
      <c r="BF191" s="61">
        <v>5.9</v>
      </c>
      <c r="BG191" s="61">
        <v>11.3</v>
      </c>
      <c r="BH191" s="61">
        <v>100.8</v>
      </c>
      <c r="BI191" s="61">
        <v>22.7</v>
      </c>
      <c r="BJ191" s="61"/>
      <c r="BK191" s="61">
        <v>14.4</v>
      </c>
      <c r="BL191" s="61">
        <v>8.6</v>
      </c>
      <c r="BM191" s="61">
        <v>31.1</v>
      </c>
      <c r="BN191" s="61">
        <v>8.5</v>
      </c>
      <c r="BO191" s="61">
        <f t="shared" si="118"/>
        <v>16.676388479162977</v>
      </c>
      <c r="BP191" s="61">
        <f t="shared" si="119"/>
        <v>9.3000000000000007</v>
      </c>
      <c r="BQ191" s="61">
        <f t="shared" si="120"/>
        <v>100.8</v>
      </c>
      <c r="BR191" s="61">
        <f t="shared" si="121"/>
        <v>17</v>
      </c>
      <c r="BS191" s="61">
        <f t="array" ref="BS191">SUM(IF($AW191:$BN191&lt;0,1,0))</f>
        <v>0</v>
      </c>
      <c r="BT191" s="61">
        <f t="shared" si="122"/>
        <v>0</v>
      </c>
      <c r="BU191" s="61">
        <f t="array" ref="BU191">SUM(IF($AW191:$BN191&gt;20,1,0))</f>
        <v>3</v>
      </c>
      <c r="BV191" s="61">
        <f t="shared" si="123"/>
        <v>17.647058823529413</v>
      </c>
      <c r="BW191" s="61">
        <f t="array" ref="BW191">SUM(IF(AW191:BN191&gt;40,1,0))</f>
        <v>1</v>
      </c>
      <c r="BX191" s="61">
        <f t="shared" si="124"/>
        <v>5.8823529411764701</v>
      </c>
      <c r="BY191" s="61">
        <v>164.8</v>
      </c>
      <c r="BZ191" s="61">
        <v>123.6</v>
      </c>
      <c r="CA191" s="61">
        <v>100.5</v>
      </c>
      <c r="CB191" s="61">
        <v>9.9</v>
      </c>
      <c r="CC191" s="61">
        <v>24.5</v>
      </c>
      <c r="CD191" s="61">
        <v>90.1</v>
      </c>
      <c r="CE191" s="61">
        <v>7.6</v>
      </c>
      <c r="CF191" s="61">
        <v>16.3</v>
      </c>
      <c r="CG191" s="61">
        <v>11.7</v>
      </c>
      <c r="CH191" s="61">
        <v>4.9000000000000004</v>
      </c>
      <c r="CI191" s="61">
        <v>9</v>
      </c>
      <c r="CJ191" s="61">
        <v>58.9</v>
      </c>
      <c r="CK191" s="61">
        <v>28.5</v>
      </c>
      <c r="CL191" s="61">
        <v>4.3</v>
      </c>
      <c r="CM191" s="61">
        <v>6.8</v>
      </c>
      <c r="CN191" s="61">
        <v>64.5</v>
      </c>
      <c r="CO191" s="61">
        <v>19</v>
      </c>
      <c r="CP191" s="61">
        <v>9.6</v>
      </c>
      <c r="CQ191" s="61">
        <f t="shared" si="125"/>
        <v>41.916666666666657</v>
      </c>
      <c r="CR191" s="61">
        <f t="shared" si="126"/>
        <v>17.649999999999999</v>
      </c>
      <c r="CS191" s="61">
        <f t="shared" si="127"/>
        <v>164.8</v>
      </c>
      <c r="CT191" s="61">
        <f t="shared" si="128"/>
        <v>18</v>
      </c>
      <c r="CU191" s="61">
        <f t="array" ref="CU191">SUM(IF($BY191:$CP191&lt;0,1,0))</f>
        <v>0</v>
      </c>
      <c r="CV191" s="61">
        <f t="shared" si="129"/>
        <v>0</v>
      </c>
      <c r="CW191" s="61">
        <f t="array" ref="CW191">SUM(IF($BY191:$CP191&gt;20,1,0))</f>
        <v>8</v>
      </c>
      <c r="CX191" s="61">
        <f t="shared" si="130"/>
        <v>44.444444444444443</v>
      </c>
      <c r="CY191" s="61">
        <f t="array" ref="CY191">SUM(IF(BY191:CP191&gt;40,1,0))</f>
        <v>6</v>
      </c>
      <c r="CZ191" s="61">
        <f t="shared" si="131"/>
        <v>33.333333333333329</v>
      </c>
      <c r="DA191" s="61">
        <v>10.7</v>
      </c>
      <c r="DB191" s="61">
        <v>6.2</v>
      </c>
      <c r="DC191" s="61">
        <f t="shared" si="132"/>
        <v>8.4499999999999993</v>
      </c>
      <c r="DD191" s="61">
        <f t="shared" si="133"/>
        <v>8.4499999999999993</v>
      </c>
      <c r="DE191" s="61">
        <f t="shared" si="134"/>
        <v>10.7</v>
      </c>
      <c r="DF191" s="61">
        <f t="shared" si="135"/>
        <v>2</v>
      </c>
      <c r="DG191" s="61">
        <f t="array" ref="DG191">SUM(IF($DA191:$DB191&lt;0,1,0))</f>
        <v>0</v>
      </c>
      <c r="DH191" s="61">
        <f t="shared" si="136"/>
        <v>0</v>
      </c>
      <c r="DI191" s="61">
        <f t="array" ref="DI191">SUM(IF($DA191:$DB191&gt;20,1,0))</f>
        <v>0</v>
      </c>
      <c r="DJ191" s="61">
        <f t="shared" si="137"/>
        <v>0</v>
      </c>
      <c r="DK191" s="61">
        <f t="array" ref="DK191">SUM(IF(DA191:DB191&gt;40,1,0))</f>
        <v>0</v>
      </c>
      <c r="DL191" s="61">
        <f t="shared" si="138"/>
        <v>0</v>
      </c>
      <c r="DM191" s="61">
        <v>11.2</v>
      </c>
      <c r="DN191" s="61">
        <v>16</v>
      </c>
      <c r="DO191" s="61">
        <f t="shared" si="149"/>
        <v>13.6</v>
      </c>
      <c r="DP191" s="61">
        <f t="shared" si="150"/>
        <v>13.6</v>
      </c>
      <c r="DQ191" s="61">
        <f t="shared" si="151"/>
        <v>16</v>
      </c>
      <c r="DR191" s="61">
        <f t="shared" si="152"/>
        <v>2</v>
      </c>
      <c r="DS191" s="61">
        <f t="array" ref="DS191">SUM(IF($DM191:$DN191&lt;0,1,0))</f>
        <v>0</v>
      </c>
      <c r="DT191" s="61">
        <f t="shared" si="153"/>
        <v>0</v>
      </c>
      <c r="DU191" s="61">
        <f t="array" ref="DU191">SUM(IF($DM191:$DN191&gt;20,1,0))</f>
        <v>0</v>
      </c>
      <c r="DV191" s="61">
        <f t="shared" si="154"/>
        <v>0</v>
      </c>
      <c r="DW191" s="61">
        <f t="array" ref="DW191">SUM(IF(DM191:DN191&gt;40,1,0))</f>
        <v>0</v>
      </c>
      <c r="DX191" s="61">
        <f t="shared" si="155"/>
        <v>0</v>
      </c>
      <c r="DY191" s="61">
        <f t="shared" si="145"/>
        <v>20.522504532156418</v>
      </c>
      <c r="DZ191" s="61">
        <f t="shared" si="109"/>
        <v>10</v>
      </c>
      <c r="EA191" s="61">
        <f t="shared" si="139"/>
        <v>164.8</v>
      </c>
      <c r="EB191" s="61">
        <f t="shared" si="147"/>
        <v>11.581133704539633</v>
      </c>
      <c r="EC191" s="61">
        <f t="shared" si="110"/>
        <v>30.895343646971913</v>
      </c>
      <c r="ED191" s="61">
        <f t="shared" si="140"/>
        <v>65</v>
      </c>
      <c r="EE191" s="61">
        <f t="shared" si="140"/>
        <v>0</v>
      </c>
      <c r="EF191" s="61">
        <f t="shared" si="141"/>
        <v>0</v>
      </c>
      <c r="EG191" s="61">
        <f t="shared" si="142"/>
        <v>13</v>
      </c>
      <c r="EH191" s="61">
        <f t="shared" si="143"/>
        <v>20</v>
      </c>
      <c r="EI191" s="61">
        <f t="shared" si="146"/>
        <v>22.156177156177154</v>
      </c>
      <c r="EJ191" s="61">
        <f t="shared" si="111"/>
        <v>8</v>
      </c>
      <c r="EK191" s="61">
        <f t="shared" si="144"/>
        <v>12.307692307692308</v>
      </c>
      <c r="EL191" s="84"/>
      <c r="EM191" s="84"/>
      <c r="EN191" s="84"/>
      <c r="EO191" s="84"/>
    </row>
    <row r="192" spans="2:145" x14ac:dyDescent="0.4">
      <c r="B192" s="88">
        <v>1983</v>
      </c>
      <c r="C192" s="61">
        <v>7.8</v>
      </c>
      <c r="D192" s="61" t="s">
        <v>25</v>
      </c>
      <c r="E192" s="61">
        <v>14.6</v>
      </c>
      <c r="F192" s="61">
        <v>5.9</v>
      </c>
      <c r="G192" s="61">
        <v>16</v>
      </c>
      <c r="H192" s="61">
        <v>122.9</v>
      </c>
      <c r="I192" s="61">
        <v>11.6</v>
      </c>
      <c r="J192" s="61">
        <v>7.5</v>
      </c>
      <c r="K192" s="61">
        <v>6.2</v>
      </c>
      <c r="L192" s="61">
        <v>23.2</v>
      </c>
      <c r="M192" s="61">
        <v>12.6</v>
      </c>
      <c r="N192" s="61">
        <v>9</v>
      </c>
      <c r="O192" s="61">
        <v>19.7</v>
      </c>
      <c r="P192" s="61">
        <v>23.2</v>
      </c>
      <c r="Q192" s="61">
        <f t="shared" si="105"/>
        <v>21.553846153846148</v>
      </c>
      <c r="R192" s="61">
        <f t="shared" si="106"/>
        <v>12.6</v>
      </c>
      <c r="S192" s="61">
        <f t="shared" si="107"/>
        <v>122.9</v>
      </c>
      <c r="T192" s="61">
        <f t="shared" si="108"/>
        <v>14</v>
      </c>
      <c r="U192" s="61">
        <f t="array" ref="U192">SUM(IF($C192:$P192&lt;0,1,0))</f>
        <v>0</v>
      </c>
      <c r="V192" s="61">
        <f t="shared" si="102"/>
        <v>0</v>
      </c>
      <c r="W192" s="61">
        <f t="array" ref="W192">SUM(IF($C192:$P192&gt;20,1,0))</f>
        <v>4</v>
      </c>
      <c r="X192" s="61">
        <f t="shared" si="103"/>
        <v>28.571428571428569</v>
      </c>
      <c r="Y192" s="61">
        <f t="array" ref="Y192">SUM(IF(C192:P192&gt;40,1,0))</f>
        <v>2</v>
      </c>
      <c r="Z192" s="61">
        <f t="shared" si="104"/>
        <v>14.285714285714285</v>
      </c>
      <c r="AA192" s="61">
        <v>1.8063380281690122</v>
      </c>
      <c r="AB192" s="61">
        <v>10</v>
      </c>
      <c r="AC192" s="61">
        <v>11.9</v>
      </c>
      <c r="AD192" s="61">
        <v>11.8</v>
      </c>
      <c r="AE192" s="61">
        <v>1.9</v>
      </c>
      <c r="AF192" s="61">
        <v>3.4</v>
      </c>
      <c r="AG192" s="61">
        <v>3.7</v>
      </c>
      <c r="AH192" s="61">
        <v>5.9</v>
      </c>
      <c r="AI192" s="61">
        <v>5.3</v>
      </c>
      <c r="AJ192" s="61">
        <v>1</v>
      </c>
      <c r="AK192" s="61">
        <v>1.4</v>
      </c>
      <c r="AL192" s="61">
        <v>3.7</v>
      </c>
      <c r="AM192" s="61">
        <f t="shared" si="148"/>
        <v>5.1505281690140841</v>
      </c>
      <c r="AN192" s="61">
        <f t="shared" si="112"/>
        <v>3.7</v>
      </c>
      <c r="AO192" s="61">
        <f t="shared" si="113"/>
        <v>11.9</v>
      </c>
      <c r="AP192" s="61">
        <f t="shared" si="114"/>
        <v>12</v>
      </c>
      <c r="AQ192" s="61">
        <f t="array" ref="AQ192">SUM(IF($AA192:$AL192&lt;0,1,0))</f>
        <v>0</v>
      </c>
      <c r="AR192" s="61">
        <f t="shared" si="115"/>
        <v>0</v>
      </c>
      <c r="AS192" s="61">
        <f t="array" ref="AS192">SUM(IF($AA192:$AL192&gt;20,1,0))</f>
        <v>0</v>
      </c>
      <c r="AT192" s="61">
        <f t="shared" si="116"/>
        <v>0</v>
      </c>
      <c r="AU192" s="61">
        <f t="array" ref="AU192">SUM(IF(AA192:AL192&gt;40,1,0))</f>
        <v>0</v>
      </c>
      <c r="AV192" s="61">
        <f t="shared" si="117"/>
        <v>0</v>
      </c>
      <c r="AW192" s="61">
        <v>3.3</v>
      </c>
      <c r="AX192" s="61">
        <v>7.4294635860360518</v>
      </c>
      <c r="AY192" s="61">
        <v>6.9</v>
      </c>
      <c r="AZ192" s="61">
        <v>8.4</v>
      </c>
      <c r="BA192" s="61">
        <v>7.7</v>
      </c>
      <c r="BB192" s="61">
        <v>3.3</v>
      </c>
      <c r="BC192" s="61">
        <v>7.7</v>
      </c>
      <c r="BD192" s="61">
        <v>7.6</v>
      </c>
      <c r="BE192" s="61">
        <v>14.6</v>
      </c>
      <c r="BF192" s="61">
        <v>2.9</v>
      </c>
      <c r="BG192" s="61">
        <v>8.4</v>
      </c>
      <c r="BH192" s="61">
        <v>22.1</v>
      </c>
      <c r="BI192" s="61">
        <v>25.1</v>
      </c>
      <c r="BJ192" s="61"/>
      <c r="BK192" s="61">
        <v>12.2</v>
      </c>
      <c r="BL192" s="61">
        <v>8.9</v>
      </c>
      <c r="BM192" s="61">
        <v>31.3</v>
      </c>
      <c r="BN192" s="61">
        <v>5.2</v>
      </c>
      <c r="BO192" s="61">
        <f t="shared" si="118"/>
        <v>10.766439034472709</v>
      </c>
      <c r="BP192" s="61">
        <f t="shared" si="119"/>
        <v>7.7</v>
      </c>
      <c r="BQ192" s="61">
        <f t="shared" si="120"/>
        <v>31.3</v>
      </c>
      <c r="BR192" s="61">
        <f t="shared" si="121"/>
        <v>17</v>
      </c>
      <c r="BS192" s="61">
        <f t="array" ref="BS192">SUM(IF($AW192:$BN192&lt;0,1,0))</f>
        <v>0</v>
      </c>
      <c r="BT192" s="61">
        <f t="shared" si="122"/>
        <v>0</v>
      </c>
      <c r="BU192" s="61">
        <f t="array" ref="BU192">SUM(IF($AW192:$BN192&gt;20,1,0))</f>
        <v>3</v>
      </c>
      <c r="BV192" s="61">
        <f t="shared" si="123"/>
        <v>17.647058823529413</v>
      </c>
      <c r="BW192" s="61">
        <f t="array" ref="BW192">SUM(IF(AW192:BN192&gt;40,1,0))</f>
        <v>0</v>
      </c>
      <c r="BX192" s="61">
        <f t="shared" si="124"/>
        <v>0</v>
      </c>
      <c r="BY192" s="61">
        <v>343.8</v>
      </c>
      <c r="BZ192" s="61">
        <v>275.60000000000002</v>
      </c>
      <c r="CA192" s="61">
        <v>135</v>
      </c>
      <c r="CB192" s="61">
        <v>27.3</v>
      </c>
      <c r="CC192" s="61">
        <v>19.8</v>
      </c>
      <c r="CD192" s="61">
        <v>32.6</v>
      </c>
      <c r="CE192" s="61">
        <v>5.6</v>
      </c>
      <c r="CF192" s="61">
        <v>48.4</v>
      </c>
      <c r="CG192" s="61">
        <v>13.1</v>
      </c>
      <c r="CH192" s="61">
        <v>6.7</v>
      </c>
      <c r="CI192" s="61">
        <v>8.1999999999999993</v>
      </c>
      <c r="CJ192" s="61">
        <v>101.9</v>
      </c>
      <c r="CK192" s="61">
        <v>33.6</v>
      </c>
      <c r="CL192" s="61">
        <v>2.1</v>
      </c>
      <c r="CM192" s="61">
        <v>13.4</v>
      </c>
      <c r="CN192" s="61">
        <v>111.1</v>
      </c>
      <c r="CO192" s="61">
        <v>49.2</v>
      </c>
      <c r="CP192" s="61">
        <v>6.2</v>
      </c>
      <c r="CQ192" s="61">
        <f t="shared" si="125"/>
        <v>68.533333333333346</v>
      </c>
      <c r="CR192" s="61">
        <f t="shared" si="126"/>
        <v>29.950000000000003</v>
      </c>
      <c r="CS192" s="61">
        <f t="shared" si="127"/>
        <v>343.8</v>
      </c>
      <c r="CT192" s="61">
        <f t="shared" si="128"/>
        <v>18</v>
      </c>
      <c r="CU192" s="61">
        <f t="array" ref="CU192">SUM(IF($BY192:$CP192&lt;0,1,0))</f>
        <v>0</v>
      </c>
      <c r="CV192" s="61">
        <f t="shared" si="129"/>
        <v>0</v>
      </c>
      <c r="CW192" s="61">
        <f t="array" ref="CW192">SUM(IF($BY192:$CP192&gt;20,1,0))</f>
        <v>10</v>
      </c>
      <c r="CX192" s="61">
        <f t="shared" si="130"/>
        <v>55.555555555555557</v>
      </c>
      <c r="CY192" s="61">
        <f t="array" ref="CY192">SUM(IF(BY192:CP192&gt;40,1,0))</f>
        <v>7</v>
      </c>
      <c r="CZ192" s="61">
        <f t="shared" si="131"/>
        <v>38.888888888888893</v>
      </c>
      <c r="DA192" s="61">
        <v>5.9</v>
      </c>
      <c r="DB192" s="61">
        <v>3.2</v>
      </c>
      <c r="DC192" s="61">
        <f t="shared" si="132"/>
        <v>4.5500000000000007</v>
      </c>
      <c r="DD192" s="61">
        <f t="shared" si="133"/>
        <v>4.5500000000000007</v>
      </c>
      <c r="DE192" s="61">
        <f t="shared" si="134"/>
        <v>5.9</v>
      </c>
      <c r="DF192" s="61">
        <f t="shared" si="135"/>
        <v>2</v>
      </c>
      <c r="DG192" s="61">
        <f t="array" ref="DG192">SUM(IF($DA192:$DB192&lt;0,1,0))</f>
        <v>0</v>
      </c>
      <c r="DH192" s="61">
        <f t="shared" si="136"/>
        <v>0</v>
      </c>
      <c r="DI192" s="61">
        <f t="array" ref="DI192">SUM(IF($DA192:$DB192&gt;20,1,0))</f>
        <v>0</v>
      </c>
      <c r="DJ192" s="61">
        <f t="shared" si="137"/>
        <v>0</v>
      </c>
      <c r="DK192" s="61">
        <f t="array" ref="DK192">SUM(IF(DA192:DB192&gt;40,1,0))</f>
        <v>0</v>
      </c>
      <c r="DL192" s="61">
        <f t="shared" si="138"/>
        <v>0</v>
      </c>
      <c r="DM192" s="61">
        <v>10.1</v>
      </c>
      <c r="DN192" s="61">
        <v>7.4</v>
      </c>
      <c r="DO192" s="61">
        <f t="shared" si="149"/>
        <v>8.75</v>
      </c>
      <c r="DP192" s="61">
        <f t="shared" si="150"/>
        <v>8.75</v>
      </c>
      <c r="DQ192" s="61">
        <f t="shared" si="151"/>
        <v>10.1</v>
      </c>
      <c r="DR192" s="61">
        <f t="shared" si="152"/>
        <v>2</v>
      </c>
      <c r="DS192" s="61">
        <f t="array" ref="DS192">SUM(IF($DM192:$DN192&lt;0,1,0))</f>
        <v>0</v>
      </c>
      <c r="DT192" s="61">
        <f t="shared" si="153"/>
        <v>0</v>
      </c>
      <c r="DU192" s="61">
        <f t="array" ref="DU192">SUM(IF($DM192:$DN192&gt;20,1,0))</f>
        <v>0</v>
      </c>
      <c r="DV192" s="61">
        <f t="shared" si="154"/>
        <v>0</v>
      </c>
      <c r="DW192" s="61">
        <f t="array" ref="DW192">SUM(IF(DM192:DN192&gt;40,1,0))</f>
        <v>0</v>
      </c>
      <c r="DX192" s="61">
        <f t="shared" si="155"/>
        <v>0</v>
      </c>
      <c r="DY192" s="61">
        <f t="shared" si="145"/>
        <v>27.894309400221953</v>
      </c>
      <c r="DZ192" s="61">
        <f t="shared" si="109"/>
        <v>8.65</v>
      </c>
      <c r="EA192" s="61">
        <f t="shared" si="139"/>
        <v>343.8</v>
      </c>
      <c r="EB192" s="61">
        <f t="shared" si="147"/>
        <v>11.27443680612688</v>
      </c>
      <c r="EC192" s="61">
        <f t="shared" si="110"/>
        <v>58.452452524166809</v>
      </c>
      <c r="ED192" s="61">
        <f t="shared" si="140"/>
        <v>65</v>
      </c>
      <c r="EE192" s="61">
        <f t="shared" si="140"/>
        <v>0</v>
      </c>
      <c r="EF192" s="61">
        <f t="shared" si="141"/>
        <v>0</v>
      </c>
      <c r="EG192" s="61">
        <f t="shared" si="142"/>
        <v>17</v>
      </c>
      <c r="EH192" s="61">
        <f t="shared" si="143"/>
        <v>26.153846153846157</v>
      </c>
      <c r="EI192" s="61">
        <f t="shared" si="146"/>
        <v>22.979797979797979</v>
      </c>
      <c r="EJ192" s="61">
        <f t="shared" si="111"/>
        <v>9</v>
      </c>
      <c r="EK192" s="61">
        <f t="shared" si="144"/>
        <v>13.846153846153847</v>
      </c>
      <c r="EL192" s="84"/>
      <c r="EM192" s="84"/>
      <c r="EN192" s="84"/>
      <c r="EO192" s="84"/>
    </row>
    <row r="193" spans="2:145" x14ac:dyDescent="0.4">
      <c r="B193" s="88">
        <v>1984</v>
      </c>
      <c r="C193" s="61">
        <v>6.3</v>
      </c>
      <c r="D193" s="61" t="s">
        <v>25</v>
      </c>
      <c r="E193" s="61">
        <v>2.6</v>
      </c>
      <c r="F193" s="61">
        <v>4.3</v>
      </c>
      <c r="G193" s="61">
        <v>17.100000000000001</v>
      </c>
      <c r="H193" s="61">
        <v>39.700000000000003</v>
      </c>
      <c r="I193" s="61">
        <v>20.7</v>
      </c>
      <c r="J193" s="61">
        <v>5.5</v>
      </c>
      <c r="K193" s="61">
        <v>12.4</v>
      </c>
      <c r="L193" s="61">
        <v>39.6</v>
      </c>
      <c r="M193" s="61">
        <v>11.2</v>
      </c>
      <c r="N193" s="61">
        <v>8.6</v>
      </c>
      <c r="O193" s="61">
        <v>20</v>
      </c>
      <c r="P193" s="61">
        <v>20.3</v>
      </c>
      <c r="Q193" s="61">
        <f t="shared" si="105"/>
        <v>16.023076923076925</v>
      </c>
      <c r="R193" s="61">
        <f t="shared" si="106"/>
        <v>12.4</v>
      </c>
      <c r="S193" s="61">
        <f t="shared" si="107"/>
        <v>39.700000000000003</v>
      </c>
      <c r="T193" s="61">
        <f t="shared" si="108"/>
        <v>14</v>
      </c>
      <c r="U193" s="61">
        <f t="array" ref="U193">SUM(IF($C193:$P193&lt;0,1,0))</f>
        <v>0</v>
      </c>
      <c r="V193" s="61">
        <f t="shared" si="102"/>
        <v>0</v>
      </c>
      <c r="W193" s="61">
        <f t="array" ref="W193">SUM(IF($C193:$P193&gt;20,1,0))</f>
        <v>5</v>
      </c>
      <c r="X193" s="61">
        <f t="shared" si="103"/>
        <v>35.714285714285715</v>
      </c>
      <c r="Y193" s="61">
        <f t="array" ref="Y193">SUM(IF(C193:P193&gt;40,1,0))</f>
        <v>1</v>
      </c>
      <c r="Z193" s="61">
        <f t="shared" si="104"/>
        <v>7.1428571428571423</v>
      </c>
      <c r="AA193" s="61">
        <v>2.7218390804597687</v>
      </c>
      <c r="AB193" s="61">
        <v>8.6</v>
      </c>
      <c r="AC193" s="61">
        <v>8.3000000000000007</v>
      </c>
      <c r="AD193" s="61">
        <v>10.5</v>
      </c>
      <c r="AE193" s="61">
        <v>2.2999999999999998</v>
      </c>
      <c r="AF193" s="61">
        <v>2.2999999999999998</v>
      </c>
      <c r="AG193" s="61">
        <v>3.9</v>
      </c>
      <c r="AH193" s="61">
        <v>5.2</v>
      </c>
      <c r="AI193" s="61">
        <v>46.2</v>
      </c>
      <c r="AJ193" s="61">
        <v>2.6</v>
      </c>
      <c r="AK193" s="61">
        <v>0</v>
      </c>
      <c r="AL193" s="61">
        <v>0.9</v>
      </c>
      <c r="AM193" s="61">
        <f t="shared" si="148"/>
        <v>7.7934865900383139</v>
      </c>
      <c r="AN193" s="61">
        <f t="shared" si="112"/>
        <v>3.3109195402298841</v>
      </c>
      <c r="AO193" s="61">
        <f t="shared" si="113"/>
        <v>46.2</v>
      </c>
      <c r="AP193" s="61">
        <f t="shared" si="114"/>
        <v>12</v>
      </c>
      <c r="AQ193" s="61">
        <f t="array" ref="AQ193">SUM(IF($AA193:$AL193&lt;0,1,0))</f>
        <v>0</v>
      </c>
      <c r="AR193" s="61">
        <f t="shared" si="115"/>
        <v>0</v>
      </c>
      <c r="AS193" s="61">
        <f t="array" ref="AS193">SUM(IF($AA193:$AL193&gt;20,1,0))</f>
        <v>1</v>
      </c>
      <c r="AT193" s="61">
        <f t="shared" si="116"/>
        <v>8.3333333333333321</v>
      </c>
      <c r="AU193" s="61">
        <f t="array" ref="AU193">SUM(IF(AA193:AL193&gt;40,1,0))</f>
        <v>1</v>
      </c>
      <c r="AV193" s="61">
        <f t="shared" si="117"/>
        <v>8.3333333333333321</v>
      </c>
      <c r="AW193" s="61">
        <v>5.7</v>
      </c>
      <c r="AX193" s="61">
        <v>5.8740553974414675</v>
      </c>
      <c r="AY193" s="61">
        <v>6.3</v>
      </c>
      <c r="AZ193" s="61">
        <v>7</v>
      </c>
      <c r="BA193" s="61">
        <v>5.8</v>
      </c>
      <c r="BB193" s="61">
        <v>2.4</v>
      </c>
      <c r="BC193" s="61">
        <v>6.3</v>
      </c>
      <c r="BD193" s="61">
        <v>7.5</v>
      </c>
      <c r="BE193" s="61">
        <v>10.9</v>
      </c>
      <c r="BF193" s="61">
        <v>3.4</v>
      </c>
      <c r="BG193" s="61">
        <v>6.3</v>
      </c>
      <c r="BH193" s="61">
        <v>75.599999999999994</v>
      </c>
      <c r="BI193" s="61">
        <v>29.3</v>
      </c>
      <c r="BJ193" s="61"/>
      <c r="BK193" s="61">
        <v>11.3</v>
      </c>
      <c r="BL193" s="61">
        <v>8</v>
      </c>
      <c r="BM193" s="61">
        <v>48.4</v>
      </c>
      <c r="BN193" s="61">
        <v>4.4000000000000004</v>
      </c>
      <c r="BO193" s="61">
        <f t="shared" si="118"/>
        <v>14.380826788084793</v>
      </c>
      <c r="BP193" s="61">
        <f t="shared" si="119"/>
        <v>6.3</v>
      </c>
      <c r="BQ193" s="61">
        <f t="shared" si="120"/>
        <v>75.599999999999994</v>
      </c>
      <c r="BR193" s="61">
        <f t="shared" si="121"/>
        <v>17</v>
      </c>
      <c r="BS193" s="61">
        <f t="array" ref="BS193">SUM(IF($AW193:$BN193&lt;0,1,0))</f>
        <v>0</v>
      </c>
      <c r="BT193" s="61">
        <f t="shared" si="122"/>
        <v>0</v>
      </c>
      <c r="BU193" s="61">
        <f t="array" ref="BU193">SUM(IF($AW193:$BN193&gt;20,1,0))</f>
        <v>3</v>
      </c>
      <c r="BV193" s="61">
        <f t="shared" si="123"/>
        <v>17.647058823529413</v>
      </c>
      <c r="BW193" s="61">
        <f t="array" ref="BW193">SUM(IF(AW193:BN193&gt;40,1,0))</f>
        <v>2</v>
      </c>
      <c r="BX193" s="61">
        <f t="shared" si="124"/>
        <v>11.76470588235294</v>
      </c>
      <c r="BY193" s="61">
        <v>626.70000000000005</v>
      </c>
      <c r="BZ193" s="61">
        <v>1281.3</v>
      </c>
      <c r="CA193" s="61">
        <v>192.1</v>
      </c>
      <c r="CB193" s="61">
        <v>19.899999999999999</v>
      </c>
      <c r="CC193" s="61">
        <v>16.100000000000001</v>
      </c>
      <c r="CD193" s="61">
        <v>12</v>
      </c>
      <c r="CE193" s="61">
        <v>20.2</v>
      </c>
      <c r="CF193" s="61">
        <v>31.2</v>
      </c>
      <c r="CG193" s="61">
        <v>11.7</v>
      </c>
      <c r="CH193" s="61">
        <v>3.2</v>
      </c>
      <c r="CI193" s="61">
        <v>4.7</v>
      </c>
      <c r="CJ193" s="61">
        <v>65.400000000000006</v>
      </c>
      <c r="CK193" s="61">
        <v>141.30000000000001</v>
      </c>
      <c r="CL193" s="61">
        <v>1.6</v>
      </c>
      <c r="CM193" s="61">
        <v>20.3</v>
      </c>
      <c r="CN193" s="61">
        <v>110.2</v>
      </c>
      <c r="CO193" s="61">
        <v>55.3</v>
      </c>
      <c r="CP193" s="61">
        <v>12.2</v>
      </c>
      <c r="CQ193" s="61">
        <f t="shared" si="125"/>
        <v>145.8555555555555</v>
      </c>
      <c r="CR193" s="61">
        <f t="shared" si="126"/>
        <v>20.25</v>
      </c>
      <c r="CS193" s="61">
        <f t="shared" si="127"/>
        <v>1281.3</v>
      </c>
      <c r="CT193" s="61">
        <f t="shared" si="128"/>
        <v>18</v>
      </c>
      <c r="CU193" s="61">
        <f t="array" ref="CU193">SUM(IF($BY193:$CP193&lt;0,1,0))</f>
        <v>0</v>
      </c>
      <c r="CV193" s="61">
        <f t="shared" si="129"/>
        <v>0</v>
      </c>
      <c r="CW193" s="61">
        <f t="array" ref="CW193">SUM(IF($BY193:$CP193&gt;20,1,0))</f>
        <v>10</v>
      </c>
      <c r="CX193" s="61">
        <f t="shared" si="130"/>
        <v>55.555555555555557</v>
      </c>
      <c r="CY193" s="61">
        <f t="array" ref="CY193">SUM(IF(BY193:CP193&gt;40,1,0))</f>
        <v>7</v>
      </c>
      <c r="CZ193" s="61">
        <f t="shared" si="131"/>
        <v>38.888888888888893</v>
      </c>
      <c r="DA193" s="61">
        <v>4.3</v>
      </c>
      <c r="DB193" s="61">
        <v>4.4000000000000004</v>
      </c>
      <c r="DC193" s="61">
        <f t="shared" si="132"/>
        <v>4.3499999999999996</v>
      </c>
      <c r="DD193" s="61">
        <f t="shared" si="133"/>
        <v>4.3499999999999996</v>
      </c>
      <c r="DE193" s="61">
        <f t="shared" si="134"/>
        <v>4.4000000000000004</v>
      </c>
      <c r="DF193" s="61">
        <f t="shared" si="135"/>
        <v>2</v>
      </c>
      <c r="DG193" s="61">
        <f t="array" ref="DG193">SUM(IF($DA193:$DB193&lt;0,1,0))</f>
        <v>0</v>
      </c>
      <c r="DH193" s="61">
        <f t="shared" si="136"/>
        <v>0</v>
      </c>
      <c r="DI193" s="61">
        <f t="array" ref="DI193">SUM(IF($DA193:$DB193&gt;20,1,0))</f>
        <v>0</v>
      </c>
      <c r="DJ193" s="61">
        <f t="shared" si="137"/>
        <v>0</v>
      </c>
      <c r="DK193" s="61">
        <f t="array" ref="DK193">SUM(IF(DA193:DB193&gt;40,1,0))</f>
        <v>0</v>
      </c>
      <c r="DL193" s="61">
        <f t="shared" si="138"/>
        <v>0</v>
      </c>
      <c r="DM193" s="61">
        <v>3.9</v>
      </c>
      <c r="DN193" s="61">
        <v>6.2</v>
      </c>
      <c r="DO193" s="61">
        <f t="shared" si="149"/>
        <v>5.05</v>
      </c>
      <c r="DP193" s="61">
        <f t="shared" si="150"/>
        <v>5.05</v>
      </c>
      <c r="DQ193" s="61">
        <f t="shared" si="151"/>
        <v>6.2</v>
      </c>
      <c r="DR193" s="61">
        <f t="shared" si="152"/>
        <v>2</v>
      </c>
      <c r="DS193" s="61">
        <f t="array" ref="DS193">SUM(IF($DM193:$DN193&lt;0,1,0))</f>
        <v>0</v>
      </c>
      <c r="DT193" s="61">
        <f t="shared" si="153"/>
        <v>0</v>
      </c>
      <c r="DU193" s="61">
        <f t="array" ref="DU193">SUM(IF($DM193:$DN193&gt;20,1,0))</f>
        <v>0</v>
      </c>
      <c r="DV193" s="61">
        <f t="shared" si="154"/>
        <v>0</v>
      </c>
      <c r="DW193" s="61">
        <f t="array" ref="DW193">SUM(IF(DM193:DN193&gt;40,1,0))</f>
        <v>0</v>
      </c>
      <c r="DX193" s="61">
        <f t="shared" si="155"/>
        <v>0</v>
      </c>
      <c r="DY193" s="61">
        <f t="shared" si="145"/>
        <v>49.851498351217195</v>
      </c>
      <c r="DZ193" s="61">
        <f t="shared" si="109"/>
        <v>8.4499999999999993</v>
      </c>
      <c r="EA193" s="61">
        <f t="shared" si="139"/>
        <v>1281.3</v>
      </c>
      <c r="EB193" s="61">
        <f t="shared" si="147"/>
        <v>11.172238668211</v>
      </c>
      <c r="EC193" s="61">
        <f t="shared" si="110"/>
        <v>176.92045392674476</v>
      </c>
      <c r="ED193" s="61">
        <f t="shared" si="140"/>
        <v>65</v>
      </c>
      <c r="EE193" s="61">
        <f t="shared" si="140"/>
        <v>0</v>
      </c>
      <c r="EF193" s="61">
        <f t="shared" si="141"/>
        <v>0</v>
      </c>
      <c r="EG193" s="61">
        <f t="shared" si="142"/>
        <v>19</v>
      </c>
      <c r="EH193" s="61">
        <f t="shared" si="143"/>
        <v>29.230769230769234</v>
      </c>
      <c r="EI193" s="61">
        <f t="shared" si="146"/>
        <v>25.578865578865578</v>
      </c>
      <c r="EJ193" s="61">
        <f t="shared" si="111"/>
        <v>11</v>
      </c>
      <c r="EK193" s="61">
        <f t="shared" si="144"/>
        <v>16.923076923076923</v>
      </c>
      <c r="EL193" s="84"/>
      <c r="EM193" s="84"/>
      <c r="EN193" s="84"/>
      <c r="EO193" s="84"/>
    </row>
    <row r="194" spans="2:145" x14ac:dyDescent="0.4">
      <c r="B194" s="88">
        <v>1985</v>
      </c>
      <c r="C194" s="61">
        <v>10.4</v>
      </c>
      <c r="D194" s="61" t="s">
        <v>25</v>
      </c>
      <c r="E194" s="61">
        <v>10.5</v>
      </c>
      <c r="F194" s="61">
        <v>1.8</v>
      </c>
      <c r="G194" s="61">
        <v>12.1</v>
      </c>
      <c r="H194" s="61">
        <v>10.3</v>
      </c>
      <c r="I194" s="61">
        <v>11.4</v>
      </c>
      <c r="J194" s="61">
        <v>8.3000000000000007</v>
      </c>
      <c r="K194" s="61">
        <v>7.7</v>
      </c>
      <c r="L194" s="61">
        <v>5.5</v>
      </c>
      <c r="M194" s="61">
        <v>16.2</v>
      </c>
      <c r="N194" s="61">
        <v>7.6</v>
      </c>
      <c r="O194" s="61">
        <v>37.4</v>
      </c>
      <c r="P194" s="61">
        <v>8.3000000000000007</v>
      </c>
      <c r="Q194" s="61">
        <f t="shared" si="105"/>
        <v>11.346153846153847</v>
      </c>
      <c r="R194" s="61">
        <f t="shared" si="106"/>
        <v>10.3</v>
      </c>
      <c r="S194" s="61">
        <f t="shared" si="107"/>
        <v>37.4</v>
      </c>
      <c r="T194" s="61">
        <f t="shared" si="108"/>
        <v>14</v>
      </c>
      <c r="U194" s="61">
        <f t="array" ref="U194">SUM(IF($C194:$P194&lt;0,1,0))</f>
        <v>0</v>
      </c>
      <c r="V194" s="61">
        <f t="shared" si="102"/>
        <v>0</v>
      </c>
      <c r="W194" s="61">
        <f t="array" ref="W194">SUM(IF($C194:$P194&gt;20,1,0))</f>
        <v>2</v>
      </c>
      <c r="X194" s="61">
        <f t="shared" si="103"/>
        <v>14.285714285714285</v>
      </c>
      <c r="Y194" s="61">
        <f t="array" ref="Y194">SUM(IF(C194:P194&gt;40,1,0))</f>
        <v>1</v>
      </c>
      <c r="Z194" s="61">
        <f t="shared" si="104"/>
        <v>7.1428571428571423</v>
      </c>
      <c r="AA194" s="61">
        <v>10.641041433370663</v>
      </c>
      <c r="AB194" s="61">
        <v>3.6</v>
      </c>
      <c r="AC194" s="61">
        <v>5.6</v>
      </c>
      <c r="AD194" s="61">
        <v>4.7</v>
      </c>
      <c r="AE194" s="61">
        <v>2</v>
      </c>
      <c r="AF194" s="61">
        <v>2.5</v>
      </c>
      <c r="AG194" s="61">
        <v>2.6</v>
      </c>
      <c r="AH194" s="61">
        <v>6.3</v>
      </c>
      <c r="AI194" s="61">
        <v>23.2</v>
      </c>
      <c r="AJ194" s="61">
        <v>0.5</v>
      </c>
      <c r="AK194" s="61">
        <v>-0.2</v>
      </c>
      <c r="AL194" s="61">
        <v>2.4</v>
      </c>
      <c r="AM194" s="61">
        <f t="shared" si="148"/>
        <v>5.3200867861142216</v>
      </c>
      <c r="AN194" s="61">
        <f t="shared" si="112"/>
        <v>3.1</v>
      </c>
      <c r="AO194" s="61">
        <f t="shared" si="113"/>
        <v>23.2</v>
      </c>
      <c r="AP194" s="61">
        <f t="shared" si="114"/>
        <v>12</v>
      </c>
      <c r="AQ194" s="61">
        <f t="array" ref="AQ194">SUM(IF($AA194:$AL194&lt;0,1,0))</f>
        <v>1</v>
      </c>
      <c r="AR194" s="61">
        <f t="shared" si="115"/>
        <v>8.3333333333333339</v>
      </c>
      <c r="AS194" s="61">
        <f t="array" ref="AS194">SUM(IF($AA194:$AL194&gt;20,1,0))</f>
        <v>1</v>
      </c>
      <c r="AT194" s="61">
        <f t="shared" si="116"/>
        <v>8.3333333333333321</v>
      </c>
      <c r="AU194" s="61">
        <f t="array" ref="AU194">SUM(IF(AA194:AL194&gt;40,1,0))</f>
        <v>0</v>
      </c>
      <c r="AV194" s="61">
        <f t="shared" si="117"/>
        <v>0</v>
      </c>
      <c r="AW194" s="61">
        <v>3.2</v>
      </c>
      <c r="AX194" s="61">
        <v>4.4612936453157843</v>
      </c>
      <c r="AY194" s="61">
        <v>4.7</v>
      </c>
      <c r="AZ194" s="61">
        <v>5.8</v>
      </c>
      <c r="BA194" s="61">
        <v>2.5</v>
      </c>
      <c r="BB194" s="61">
        <v>2.1</v>
      </c>
      <c r="BC194" s="61">
        <v>19.3</v>
      </c>
      <c r="BD194" s="61">
        <v>7</v>
      </c>
      <c r="BE194" s="61">
        <v>9.1</v>
      </c>
      <c r="BF194" s="61">
        <v>2.2999999999999998</v>
      </c>
      <c r="BG194" s="61">
        <v>5.7</v>
      </c>
      <c r="BH194" s="61">
        <v>15.1</v>
      </c>
      <c r="BI194" s="61">
        <v>19.3</v>
      </c>
      <c r="BJ194" s="61"/>
      <c r="BK194" s="61">
        <v>8.8000000000000007</v>
      </c>
      <c r="BL194" s="61">
        <v>7.4</v>
      </c>
      <c r="BM194" s="61">
        <v>45</v>
      </c>
      <c r="BN194" s="61">
        <v>5.2</v>
      </c>
      <c r="BO194" s="61">
        <f t="shared" si="118"/>
        <v>9.8212525673715163</v>
      </c>
      <c r="BP194" s="61">
        <f t="shared" si="119"/>
        <v>5.8</v>
      </c>
      <c r="BQ194" s="61">
        <f t="shared" si="120"/>
        <v>45</v>
      </c>
      <c r="BR194" s="61">
        <f t="shared" si="121"/>
        <v>17</v>
      </c>
      <c r="BS194" s="61">
        <f t="array" ref="BS194">SUM(IF($AW194:$BN194&lt;0,1,0))</f>
        <v>0</v>
      </c>
      <c r="BT194" s="61">
        <f t="shared" si="122"/>
        <v>0</v>
      </c>
      <c r="BU194" s="61">
        <f t="array" ref="BU194">SUM(IF($AW194:$BN194&gt;20,1,0))</f>
        <v>1</v>
      </c>
      <c r="BV194" s="61">
        <f t="shared" si="123"/>
        <v>5.8823529411764701</v>
      </c>
      <c r="BW194" s="61">
        <f t="array" ref="BW194">SUM(IF(AW194:BN194&gt;40,1,0))</f>
        <v>1</v>
      </c>
      <c r="BX194" s="61">
        <f t="shared" si="124"/>
        <v>5.8823529411764701</v>
      </c>
      <c r="BY194" s="61">
        <v>672.2</v>
      </c>
      <c r="BZ194" s="61">
        <v>11749.6</v>
      </c>
      <c r="CA194" s="61">
        <v>226</v>
      </c>
      <c r="CB194" s="61">
        <v>30.7</v>
      </c>
      <c r="CC194" s="61">
        <v>24</v>
      </c>
      <c r="CD194" s="61">
        <v>15</v>
      </c>
      <c r="CE194" s="61">
        <v>45.3</v>
      </c>
      <c r="CF194" s="61">
        <v>28</v>
      </c>
      <c r="CG194" s="61">
        <v>22.3</v>
      </c>
      <c r="CH194" s="61">
        <v>19.2</v>
      </c>
      <c r="CI194" s="61">
        <v>3.4</v>
      </c>
      <c r="CJ194" s="61">
        <v>57.7</v>
      </c>
      <c r="CK194" s="61">
        <v>571.4</v>
      </c>
      <c r="CL194" s="61">
        <v>1</v>
      </c>
      <c r="CM194" s="61">
        <v>25.2</v>
      </c>
      <c r="CN194" s="61">
        <v>163.4</v>
      </c>
      <c r="CO194" s="61">
        <v>72.2</v>
      </c>
      <c r="CP194" s="61">
        <v>11.3</v>
      </c>
      <c r="CQ194" s="61">
        <f t="shared" si="125"/>
        <v>763.2166666666667</v>
      </c>
      <c r="CR194" s="61">
        <f t="shared" si="126"/>
        <v>29.35</v>
      </c>
      <c r="CS194" s="61">
        <f t="shared" si="127"/>
        <v>11749.6</v>
      </c>
      <c r="CT194" s="61">
        <f t="shared" si="128"/>
        <v>18</v>
      </c>
      <c r="CU194" s="61">
        <f t="array" ref="CU194">SUM(IF($BY194:$CP194&lt;0,1,0))</f>
        <v>0</v>
      </c>
      <c r="CV194" s="61">
        <f t="shared" si="129"/>
        <v>0</v>
      </c>
      <c r="CW194" s="61">
        <f t="array" ref="CW194">SUM(IF($BY194:$CP194&gt;20,1,0))</f>
        <v>13</v>
      </c>
      <c r="CX194" s="61">
        <f t="shared" si="130"/>
        <v>72.222222222222214</v>
      </c>
      <c r="CY194" s="61">
        <f t="array" ref="CY194">SUM(IF(BY194:CP194&gt;40,1,0))</f>
        <v>8</v>
      </c>
      <c r="CZ194" s="61">
        <f t="shared" si="131"/>
        <v>44.444444444444443</v>
      </c>
      <c r="DA194" s="61">
        <v>4</v>
      </c>
      <c r="DB194" s="61">
        <v>3.5</v>
      </c>
      <c r="DC194" s="61">
        <f t="shared" si="132"/>
        <v>3.75</v>
      </c>
      <c r="DD194" s="61">
        <f t="shared" si="133"/>
        <v>3.75</v>
      </c>
      <c r="DE194" s="61">
        <f t="shared" si="134"/>
        <v>4</v>
      </c>
      <c r="DF194" s="61">
        <f t="shared" si="135"/>
        <v>2</v>
      </c>
      <c r="DG194" s="61">
        <f t="array" ref="DG194">SUM(IF($DA194:$DB194&lt;0,1,0))</f>
        <v>0</v>
      </c>
      <c r="DH194" s="61">
        <f t="shared" si="136"/>
        <v>0</v>
      </c>
      <c r="DI194" s="61">
        <f t="array" ref="DI194">SUM(IF($DA194:$DB194&gt;20,1,0))</f>
        <v>0</v>
      </c>
      <c r="DJ194" s="61">
        <f t="shared" si="137"/>
        <v>0</v>
      </c>
      <c r="DK194" s="61">
        <f t="array" ref="DK194">SUM(IF(DA194:DB194&gt;40,1,0))</f>
        <v>0</v>
      </c>
      <c r="DL194" s="61">
        <f t="shared" si="138"/>
        <v>0</v>
      </c>
      <c r="DM194" s="61">
        <v>6.7</v>
      </c>
      <c r="DN194" s="61">
        <v>15.3</v>
      </c>
      <c r="DO194" s="61">
        <f t="shared" si="149"/>
        <v>11</v>
      </c>
      <c r="DP194" s="61">
        <f t="shared" si="150"/>
        <v>11</v>
      </c>
      <c r="DQ194" s="61">
        <f t="shared" si="151"/>
        <v>15.3</v>
      </c>
      <c r="DR194" s="61">
        <f t="shared" si="152"/>
        <v>2</v>
      </c>
      <c r="DS194" s="61">
        <f t="array" ref="DS194">SUM(IF($DM194:$DN194&lt;0,1,0))</f>
        <v>0</v>
      </c>
      <c r="DT194" s="61">
        <f t="shared" si="153"/>
        <v>0</v>
      </c>
      <c r="DU194" s="61">
        <f t="array" ref="DU194">SUM(IF($DM194:$DN194&gt;20,1,0))</f>
        <v>0</v>
      </c>
      <c r="DV194" s="61">
        <f t="shared" si="154"/>
        <v>0</v>
      </c>
      <c r="DW194" s="61">
        <f t="array" ref="DW194">SUM(IF(DM194:DN194&gt;40,1,0))</f>
        <v>0</v>
      </c>
      <c r="DX194" s="61">
        <f t="shared" si="155"/>
        <v>0</v>
      </c>
      <c r="DY194" s="61">
        <f t="shared" si="145"/>
        <v>221.02659898560449</v>
      </c>
      <c r="DZ194" s="61">
        <f t="shared" si="109"/>
        <v>8.5500000000000007</v>
      </c>
      <c r="EA194" s="61">
        <f t="shared" si="139"/>
        <v>11749.6</v>
      </c>
      <c r="EB194" s="61">
        <f t="shared" si="147"/>
        <v>10.433333333333332</v>
      </c>
      <c r="EC194" s="61">
        <f t="shared" si="110"/>
        <v>1468.205224277428</v>
      </c>
      <c r="ED194" s="61">
        <f t="shared" si="140"/>
        <v>65</v>
      </c>
      <c r="EE194" s="61">
        <f t="shared" si="140"/>
        <v>1</v>
      </c>
      <c r="EF194" s="61">
        <f t="shared" si="141"/>
        <v>1.5384615384615385</v>
      </c>
      <c r="EG194" s="61">
        <f t="shared" si="142"/>
        <v>17</v>
      </c>
      <c r="EH194" s="61">
        <f t="shared" si="143"/>
        <v>26.153846153846157</v>
      </c>
      <c r="EI194" s="61">
        <f t="shared" si="146"/>
        <v>25.897435897435901</v>
      </c>
      <c r="EJ194" s="61">
        <f t="shared" si="111"/>
        <v>10</v>
      </c>
      <c r="EK194" s="61">
        <f t="shared" si="144"/>
        <v>15.384615384615385</v>
      </c>
      <c r="EL194" s="84"/>
      <c r="EM194" s="84"/>
      <c r="EN194" s="84"/>
      <c r="EO194" s="84"/>
    </row>
    <row r="195" spans="2:145" x14ac:dyDescent="0.4">
      <c r="B195" s="88">
        <v>1986</v>
      </c>
      <c r="C195" s="61">
        <v>14</v>
      </c>
      <c r="D195" s="61" t="s">
        <v>25</v>
      </c>
      <c r="E195" s="61">
        <v>2.4</v>
      </c>
      <c r="F195" s="61">
        <v>6.8</v>
      </c>
      <c r="G195" s="61">
        <v>23.9</v>
      </c>
      <c r="H195" s="61">
        <v>24.6</v>
      </c>
      <c r="I195" s="61">
        <v>10.3</v>
      </c>
      <c r="J195" s="61">
        <v>4.3</v>
      </c>
      <c r="K195" s="61">
        <v>8.6999999999999993</v>
      </c>
      <c r="L195" s="61">
        <v>5.4</v>
      </c>
      <c r="M195" s="61">
        <v>18.8</v>
      </c>
      <c r="N195" s="61">
        <v>6.2</v>
      </c>
      <c r="O195" s="61">
        <v>54.8</v>
      </c>
      <c r="P195" s="61">
        <v>14.5</v>
      </c>
      <c r="Q195" s="61">
        <f t="shared" si="105"/>
        <v>14.976923076923075</v>
      </c>
      <c r="R195" s="61">
        <f t="shared" si="106"/>
        <v>10.3</v>
      </c>
      <c r="S195" s="61">
        <f t="shared" si="107"/>
        <v>54.8</v>
      </c>
      <c r="T195" s="61">
        <f t="shared" si="108"/>
        <v>14</v>
      </c>
      <c r="U195" s="61">
        <f t="array" ref="U195">SUM(IF($C195:$P195&lt;0,1,0))</f>
        <v>0</v>
      </c>
      <c r="V195" s="61">
        <f t="shared" si="102"/>
        <v>0</v>
      </c>
      <c r="W195" s="61">
        <f t="array" ref="W195">SUM(IF($C195:$P195&gt;20,1,0))</f>
        <v>4</v>
      </c>
      <c r="X195" s="61">
        <f t="shared" si="103"/>
        <v>28.571428571428569</v>
      </c>
      <c r="Y195" s="61">
        <f t="array" ref="Y195">SUM(IF(C195:P195&gt;40,1,0))</f>
        <v>2</v>
      </c>
      <c r="Z195" s="61">
        <f t="shared" si="104"/>
        <v>14.285714285714285</v>
      </c>
      <c r="AA195" s="61">
        <v>6.5</v>
      </c>
      <c r="AB195" s="61">
        <v>3.6</v>
      </c>
      <c r="AC195" s="61">
        <v>8.6999999999999993</v>
      </c>
      <c r="AD195" s="61">
        <v>5.8</v>
      </c>
      <c r="AE195" s="61">
        <v>0.6</v>
      </c>
      <c r="AF195" s="61">
        <v>2.8</v>
      </c>
      <c r="AG195" s="61">
        <v>0.4</v>
      </c>
      <c r="AH195" s="61">
        <v>14.7</v>
      </c>
      <c r="AI195" s="61">
        <v>-0.3</v>
      </c>
      <c r="AJ195" s="61">
        <v>-1.4</v>
      </c>
      <c r="AK195" s="61">
        <v>0.7</v>
      </c>
      <c r="AL195" s="61">
        <v>1.8</v>
      </c>
      <c r="AM195" s="61">
        <f t="shared" si="148"/>
        <v>3.6583333333333332</v>
      </c>
      <c r="AN195" s="61">
        <f t="shared" si="112"/>
        <v>2.2999999999999998</v>
      </c>
      <c r="AO195" s="61">
        <f t="shared" si="113"/>
        <v>14.7</v>
      </c>
      <c r="AP195" s="61">
        <f t="shared" si="114"/>
        <v>12</v>
      </c>
      <c r="AQ195" s="61">
        <f t="array" ref="AQ195">SUM(IF($AA195:$AL195&lt;0,1,0))</f>
        <v>2</v>
      </c>
      <c r="AR195" s="61">
        <f t="shared" si="115"/>
        <v>16.666666666666668</v>
      </c>
      <c r="AS195" s="61">
        <f t="array" ref="AS195">SUM(IF($AA195:$AL195&gt;20,1,0))</f>
        <v>0</v>
      </c>
      <c r="AT195" s="61">
        <f t="shared" si="116"/>
        <v>0</v>
      </c>
      <c r="AU195" s="61">
        <f t="array" ref="AU195">SUM(IF(AA195:AL195&gt;40,1,0))</f>
        <v>0</v>
      </c>
      <c r="AV195" s="61">
        <f t="shared" si="117"/>
        <v>0</v>
      </c>
      <c r="AW195" s="61">
        <v>1.7</v>
      </c>
      <c r="AX195" s="61">
        <v>0.94364577885775214</v>
      </c>
      <c r="AY195" s="61">
        <v>3.7</v>
      </c>
      <c r="AZ195" s="61">
        <v>2.9</v>
      </c>
      <c r="BA195" s="61">
        <v>3.3</v>
      </c>
      <c r="BB195" s="61">
        <v>-0.1</v>
      </c>
      <c r="BC195" s="61">
        <v>23</v>
      </c>
      <c r="BD195" s="61">
        <v>5.3</v>
      </c>
      <c r="BE195" s="61">
        <v>5.8</v>
      </c>
      <c r="BF195" s="61">
        <v>0</v>
      </c>
      <c r="BG195" s="61">
        <v>7.2</v>
      </c>
      <c r="BH195" s="61">
        <v>17.8</v>
      </c>
      <c r="BI195" s="61">
        <v>11.7</v>
      </c>
      <c r="BJ195" s="61"/>
      <c r="BK195" s="61">
        <v>8.8000000000000007</v>
      </c>
      <c r="BL195" s="61">
        <v>4.2</v>
      </c>
      <c r="BM195" s="61">
        <v>34.6</v>
      </c>
      <c r="BN195" s="61">
        <v>3.6</v>
      </c>
      <c r="BO195" s="61">
        <f t="shared" si="118"/>
        <v>7.908449751697515</v>
      </c>
      <c r="BP195" s="61">
        <f t="shared" si="119"/>
        <v>4.2</v>
      </c>
      <c r="BQ195" s="61">
        <f t="shared" si="120"/>
        <v>34.6</v>
      </c>
      <c r="BR195" s="61">
        <f t="shared" si="121"/>
        <v>17</v>
      </c>
      <c r="BS195" s="61">
        <f t="array" ref="BS195">SUM(IF($AW195:$BN195&lt;0,1,0))</f>
        <v>1</v>
      </c>
      <c r="BT195" s="61">
        <f t="shared" si="122"/>
        <v>5.882352941176471</v>
      </c>
      <c r="BU195" s="61">
        <f t="array" ref="BU195">SUM(IF($AW195:$BN195&gt;20,1,0))</f>
        <v>2</v>
      </c>
      <c r="BV195" s="61">
        <f t="shared" si="123"/>
        <v>11.76470588235294</v>
      </c>
      <c r="BW195" s="61">
        <f t="array" ref="BW195">SUM(IF(AW195:BN195&gt;40,1,0))</f>
        <v>0</v>
      </c>
      <c r="BX195" s="61">
        <f t="shared" si="124"/>
        <v>0</v>
      </c>
      <c r="BY195" s="61">
        <v>90.1</v>
      </c>
      <c r="BZ195" s="61">
        <v>273.3</v>
      </c>
      <c r="CA195" s="61">
        <v>147.1</v>
      </c>
      <c r="CB195" s="61">
        <v>19.5</v>
      </c>
      <c r="CC195" s="61">
        <v>18.899999999999999</v>
      </c>
      <c r="CD195" s="61">
        <v>11.8</v>
      </c>
      <c r="CE195" s="61">
        <v>7.6</v>
      </c>
      <c r="CF195" s="61">
        <v>23</v>
      </c>
      <c r="CG195" s="61">
        <v>31.9</v>
      </c>
      <c r="CH195" s="61">
        <v>32.799999999999997</v>
      </c>
      <c r="CI195" s="61">
        <v>4.4000000000000004</v>
      </c>
      <c r="CJ195" s="61">
        <v>86.2</v>
      </c>
      <c r="CK195" s="61">
        <v>885.2</v>
      </c>
      <c r="CL195" s="61">
        <v>-0.1</v>
      </c>
      <c r="CM195" s="61">
        <v>31.7</v>
      </c>
      <c r="CN195" s="61">
        <v>77.900000000000006</v>
      </c>
      <c r="CO195" s="61">
        <v>76.400000000000006</v>
      </c>
      <c r="CP195" s="61">
        <v>11.6</v>
      </c>
      <c r="CQ195" s="61">
        <f t="shared" si="125"/>
        <v>101.62777777777779</v>
      </c>
      <c r="CR195" s="61">
        <f t="shared" si="126"/>
        <v>31.799999999999997</v>
      </c>
      <c r="CS195" s="61">
        <f t="shared" si="127"/>
        <v>885.2</v>
      </c>
      <c r="CT195" s="61">
        <f t="shared" si="128"/>
        <v>18</v>
      </c>
      <c r="CU195" s="61">
        <f t="array" ref="CU195">SUM(IF($BY195:$CP195&lt;0,1,0))</f>
        <v>1</v>
      </c>
      <c r="CV195" s="61">
        <f t="shared" si="129"/>
        <v>5.5555555555555554</v>
      </c>
      <c r="CW195" s="61">
        <f t="array" ref="CW195">SUM(IF($BY195:$CP195&gt;20,1,0))</f>
        <v>11</v>
      </c>
      <c r="CX195" s="61">
        <f t="shared" si="130"/>
        <v>61.111111111111114</v>
      </c>
      <c r="CY195" s="61">
        <f t="array" ref="CY195">SUM(IF(BY195:CP195&gt;40,1,0))</f>
        <v>7</v>
      </c>
      <c r="CZ195" s="61">
        <f t="shared" si="131"/>
        <v>38.888888888888893</v>
      </c>
      <c r="DA195" s="61">
        <v>4.0999999999999996</v>
      </c>
      <c r="DB195" s="61">
        <v>1.8</v>
      </c>
      <c r="DC195" s="61">
        <f t="shared" si="132"/>
        <v>2.9499999999999997</v>
      </c>
      <c r="DD195" s="61">
        <f t="shared" si="133"/>
        <v>2.95</v>
      </c>
      <c r="DE195" s="61">
        <f t="shared" si="134"/>
        <v>4.0999999999999996</v>
      </c>
      <c r="DF195" s="61">
        <f t="shared" si="135"/>
        <v>2</v>
      </c>
      <c r="DG195" s="61">
        <f t="array" ref="DG195">SUM(IF($DA195:$DB195&lt;0,1,0))</f>
        <v>0</v>
      </c>
      <c r="DH195" s="61">
        <f t="shared" si="136"/>
        <v>0</v>
      </c>
      <c r="DI195" s="61">
        <f t="array" ref="DI195">SUM(IF($DA195:$DB195&gt;20,1,0))</f>
        <v>0</v>
      </c>
      <c r="DJ195" s="61">
        <f t="shared" si="137"/>
        <v>0</v>
      </c>
      <c r="DK195" s="61">
        <f t="array" ref="DK195">SUM(IF(DA195:DB195&gt;40,1,0))</f>
        <v>0</v>
      </c>
      <c r="DL195" s="61">
        <f t="shared" si="138"/>
        <v>0</v>
      </c>
      <c r="DM195" s="61">
        <v>9.1</v>
      </c>
      <c r="DN195" s="61">
        <v>13.2</v>
      </c>
      <c r="DO195" s="61">
        <f t="shared" si="149"/>
        <v>11.149999999999999</v>
      </c>
      <c r="DP195" s="61">
        <f t="shared" si="150"/>
        <v>11.149999999999999</v>
      </c>
      <c r="DQ195" s="61">
        <f t="shared" si="151"/>
        <v>13.2</v>
      </c>
      <c r="DR195" s="61">
        <f t="shared" si="152"/>
        <v>2</v>
      </c>
      <c r="DS195" s="61">
        <f t="array" ref="DS195">SUM(IF($DM195:$DN195&lt;0,1,0))</f>
        <v>0</v>
      </c>
      <c r="DT195" s="61">
        <f t="shared" si="153"/>
        <v>0</v>
      </c>
      <c r="DU195" s="61">
        <f t="array" ref="DU195">SUM(IF($DM195:$DN195&gt;20,1,0))</f>
        <v>0</v>
      </c>
      <c r="DV195" s="61">
        <f t="shared" si="154"/>
        <v>0</v>
      </c>
      <c r="DW195" s="61">
        <f t="array" ref="DW195">SUM(IF(DM195:DN195&gt;40,1,0))</f>
        <v>0</v>
      </c>
      <c r="DX195" s="61">
        <f t="shared" si="155"/>
        <v>0</v>
      </c>
      <c r="DY195" s="61">
        <f t="shared" si="145"/>
        <v>34.852244465294653</v>
      </c>
      <c r="DZ195" s="61">
        <f t="shared" si="109"/>
        <v>8.1499999999999986</v>
      </c>
      <c r="EA195" s="61">
        <f t="shared" si="139"/>
        <v>885.2</v>
      </c>
      <c r="EB195" s="61">
        <f t="shared" si="147"/>
        <v>9.4916666666666654</v>
      </c>
      <c r="EC195" s="61">
        <f t="shared" si="110"/>
        <v>115.65613771442673</v>
      </c>
      <c r="ED195" s="61">
        <f t="shared" si="140"/>
        <v>65</v>
      </c>
      <c r="EE195" s="61">
        <f t="shared" si="140"/>
        <v>4</v>
      </c>
      <c r="EF195" s="61">
        <f t="shared" si="141"/>
        <v>6.1538461538461542</v>
      </c>
      <c r="EG195" s="61">
        <f t="shared" si="142"/>
        <v>17</v>
      </c>
      <c r="EH195" s="61">
        <f t="shared" si="143"/>
        <v>26.153846153846157</v>
      </c>
      <c r="EI195" s="61">
        <f t="shared" si="146"/>
        <v>25.384615384615387</v>
      </c>
      <c r="EJ195" s="61">
        <f t="shared" si="111"/>
        <v>9</v>
      </c>
      <c r="EK195" s="61">
        <f t="shared" si="144"/>
        <v>13.846153846153847</v>
      </c>
      <c r="EL195" s="84"/>
      <c r="EM195" s="84"/>
      <c r="EN195" s="84"/>
      <c r="EO195" s="84"/>
    </row>
    <row r="196" spans="2:145" x14ac:dyDescent="0.4">
      <c r="B196" s="88">
        <v>1987</v>
      </c>
      <c r="C196" s="61">
        <v>5.9</v>
      </c>
      <c r="D196" s="61" t="s">
        <v>25</v>
      </c>
      <c r="E196" s="61">
        <v>-7</v>
      </c>
      <c r="F196" s="61">
        <v>7</v>
      </c>
      <c r="G196" s="61">
        <v>25.2</v>
      </c>
      <c r="H196" s="61">
        <v>39.799999999999997</v>
      </c>
      <c r="I196" s="61">
        <v>13</v>
      </c>
      <c r="J196" s="61">
        <v>0.7</v>
      </c>
      <c r="K196" s="61">
        <v>2.7</v>
      </c>
      <c r="L196" s="61">
        <v>10.199999999999999</v>
      </c>
      <c r="M196" s="61">
        <v>16.2</v>
      </c>
      <c r="N196" s="61">
        <v>8.1999999999999993</v>
      </c>
      <c r="O196" s="61">
        <v>47</v>
      </c>
      <c r="P196" s="61">
        <v>12.5</v>
      </c>
      <c r="Q196" s="61">
        <f t="shared" si="105"/>
        <v>13.953846153846156</v>
      </c>
      <c r="R196" s="61">
        <f t="shared" si="106"/>
        <v>10.199999999999999</v>
      </c>
      <c r="S196" s="61">
        <f t="shared" si="107"/>
        <v>47</v>
      </c>
      <c r="T196" s="61">
        <f t="shared" si="108"/>
        <v>14</v>
      </c>
      <c r="U196" s="61">
        <f t="array" ref="U196">SUM(IF($C196:$P196&lt;0,1,0))</f>
        <v>1</v>
      </c>
      <c r="V196" s="61">
        <f t="shared" si="102"/>
        <v>7.1428571428571432</v>
      </c>
      <c r="W196" s="61">
        <f t="array" ref="W196">SUM(IF($C196:$P196&gt;20,1,0))</f>
        <v>4</v>
      </c>
      <c r="X196" s="61">
        <f t="shared" si="103"/>
        <v>28.571428571428569</v>
      </c>
      <c r="Y196" s="61">
        <f t="array" ref="Y196">SUM(IF(C196:P196&gt;40,1,0))</f>
        <v>2</v>
      </c>
      <c r="Z196" s="61">
        <f t="shared" si="104"/>
        <v>14.285714285714285</v>
      </c>
      <c r="AA196" s="61">
        <v>7.3119718309859145</v>
      </c>
      <c r="AB196" s="61">
        <v>5.7</v>
      </c>
      <c r="AC196" s="61">
        <v>8.8000000000000007</v>
      </c>
      <c r="AD196" s="61">
        <v>9.3000000000000007</v>
      </c>
      <c r="AE196" s="61">
        <v>0.1</v>
      </c>
      <c r="AF196" s="61">
        <v>3.1</v>
      </c>
      <c r="AG196" s="61">
        <v>0.7</v>
      </c>
      <c r="AH196" s="61">
        <v>17.600000000000001</v>
      </c>
      <c r="AI196" s="61">
        <v>3</v>
      </c>
      <c r="AJ196" s="61">
        <v>0.5</v>
      </c>
      <c r="AK196" s="61">
        <v>0.5</v>
      </c>
      <c r="AL196" s="61">
        <v>2.5</v>
      </c>
      <c r="AM196" s="61">
        <f t="shared" si="148"/>
        <v>4.9259976525821605</v>
      </c>
      <c r="AN196" s="61">
        <f t="shared" si="112"/>
        <v>3.05</v>
      </c>
      <c r="AO196" s="61">
        <f t="shared" si="113"/>
        <v>17.600000000000001</v>
      </c>
      <c r="AP196" s="61">
        <f t="shared" si="114"/>
        <v>12</v>
      </c>
      <c r="AQ196" s="61">
        <f t="array" ref="AQ196">SUM(IF($AA196:$AL196&lt;0,1,0))</f>
        <v>0</v>
      </c>
      <c r="AR196" s="61">
        <f t="shared" si="115"/>
        <v>0</v>
      </c>
      <c r="AS196" s="61">
        <f t="array" ref="AS196">SUM(IF($AA196:$AL196&gt;20,1,0))</f>
        <v>0</v>
      </c>
      <c r="AT196" s="61">
        <f t="shared" si="116"/>
        <v>0</v>
      </c>
      <c r="AU196" s="61">
        <f t="array" ref="AU196">SUM(IF(AA196:AL196&gt;40,1,0))</f>
        <v>0</v>
      </c>
      <c r="AV196" s="61">
        <f t="shared" si="117"/>
        <v>0</v>
      </c>
      <c r="AW196" s="61">
        <v>1.4</v>
      </c>
      <c r="AX196" s="61">
        <v>1.4741003820661818</v>
      </c>
      <c r="AY196" s="61">
        <v>4</v>
      </c>
      <c r="AZ196" s="61">
        <v>4.0999999999999996</v>
      </c>
      <c r="BA196" s="61">
        <v>2.7</v>
      </c>
      <c r="BB196" s="61">
        <v>0.2</v>
      </c>
      <c r="BC196" s="61">
        <v>16.399999999999999</v>
      </c>
      <c r="BD196" s="61">
        <v>8.6999999999999993</v>
      </c>
      <c r="BE196" s="61">
        <v>4.4000000000000004</v>
      </c>
      <c r="BF196" s="61">
        <v>-1</v>
      </c>
      <c r="BG196" s="61">
        <v>8.6999999999999993</v>
      </c>
      <c r="BH196" s="61">
        <v>25.2</v>
      </c>
      <c r="BI196" s="61">
        <v>9.4</v>
      </c>
      <c r="BJ196" s="61"/>
      <c r="BK196" s="61">
        <v>5.2</v>
      </c>
      <c r="BL196" s="61">
        <v>4.2</v>
      </c>
      <c r="BM196" s="61">
        <v>38.799999999999997</v>
      </c>
      <c r="BN196" s="61">
        <v>4.0999999999999996</v>
      </c>
      <c r="BO196" s="61">
        <f t="shared" si="118"/>
        <v>8.1161235518862469</v>
      </c>
      <c r="BP196" s="61">
        <f t="shared" si="119"/>
        <v>4.2</v>
      </c>
      <c r="BQ196" s="61">
        <f t="shared" si="120"/>
        <v>38.799999999999997</v>
      </c>
      <c r="BR196" s="61">
        <f t="shared" si="121"/>
        <v>17</v>
      </c>
      <c r="BS196" s="61">
        <f t="array" ref="BS196">SUM(IF($AW196:$BN196&lt;0,1,0))</f>
        <v>1</v>
      </c>
      <c r="BT196" s="61">
        <f t="shared" si="122"/>
        <v>5.882352941176471</v>
      </c>
      <c r="BU196" s="61">
        <f t="array" ref="BU196">SUM(IF($AW196:$BN196&gt;20,1,0))</f>
        <v>2</v>
      </c>
      <c r="BV196" s="61">
        <f t="shared" si="123"/>
        <v>11.76470588235294</v>
      </c>
      <c r="BW196" s="61">
        <f t="array" ref="BW196">SUM(IF(AW196:BN196&gt;40,1,0))</f>
        <v>0</v>
      </c>
      <c r="BX196" s="61">
        <f t="shared" si="124"/>
        <v>0</v>
      </c>
      <c r="BY196" s="61">
        <v>131.30000000000001</v>
      </c>
      <c r="BZ196" s="61">
        <v>14.6</v>
      </c>
      <c r="CA196" s="61">
        <v>228.3</v>
      </c>
      <c r="CB196" s="61">
        <v>19.899999999999999</v>
      </c>
      <c r="CC196" s="61">
        <v>23.3</v>
      </c>
      <c r="CD196" s="61">
        <v>16.899999999999999</v>
      </c>
      <c r="CE196" s="61">
        <v>13.6</v>
      </c>
      <c r="CF196" s="61">
        <v>29.5</v>
      </c>
      <c r="CG196" s="61">
        <v>24.8</v>
      </c>
      <c r="CH196" s="61">
        <v>10.8</v>
      </c>
      <c r="CI196" s="61">
        <v>2.5</v>
      </c>
      <c r="CJ196" s="61">
        <v>131.80000000000001</v>
      </c>
      <c r="CK196" s="61">
        <v>13109.5</v>
      </c>
      <c r="CL196" s="61">
        <v>1</v>
      </c>
      <c r="CM196" s="61">
        <v>21.8</v>
      </c>
      <c r="CN196" s="61">
        <v>85.8</v>
      </c>
      <c r="CO196" s="61">
        <v>63.6</v>
      </c>
      <c r="CP196" s="61">
        <v>28.2</v>
      </c>
      <c r="CQ196" s="61">
        <f t="shared" si="125"/>
        <v>775.4</v>
      </c>
      <c r="CR196" s="61">
        <f t="shared" si="126"/>
        <v>24.05</v>
      </c>
      <c r="CS196" s="61">
        <f t="shared" si="127"/>
        <v>13109.5</v>
      </c>
      <c r="CT196" s="61">
        <f t="shared" si="128"/>
        <v>18</v>
      </c>
      <c r="CU196" s="61">
        <f t="array" ref="CU196">SUM(IF($BY196:$CP196&lt;0,1,0))</f>
        <v>0</v>
      </c>
      <c r="CV196" s="61">
        <f t="shared" si="129"/>
        <v>0</v>
      </c>
      <c r="CW196" s="61">
        <f t="array" ref="CW196">SUM(IF($BY196:$CP196&gt;20,1,0))</f>
        <v>11</v>
      </c>
      <c r="CX196" s="61">
        <f t="shared" si="130"/>
        <v>61.111111111111114</v>
      </c>
      <c r="CY196" s="61">
        <f t="array" ref="CY196">SUM(IF(BY196:CP196&gt;40,1,0))</f>
        <v>6</v>
      </c>
      <c r="CZ196" s="61">
        <f t="shared" si="131"/>
        <v>33.333333333333329</v>
      </c>
      <c r="DA196" s="61">
        <v>4.4000000000000004</v>
      </c>
      <c r="DB196" s="61">
        <v>3.7</v>
      </c>
      <c r="DC196" s="61">
        <f t="shared" si="132"/>
        <v>4.0500000000000007</v>
      </c>
      <c r="DD196" s="61">
        <f t="shared" si="133"/>
        <v>4.0500000000000007</v>
      </c>
      <c r="DE196" s="61">
        <f t="shared" si="134"/>
        <v>4.4000000000000004</v>
      </c>
      <c r="DF196" s="61">
        <f t="shared" si="135"/>
        <v>2</v>
      </c>
      <c r="DG196" s="61">
        <f t="array" ref="DG196">SUM(IF($DA196:$DB196&lt;0,1,0))</f>
        <v>0</v>
      </c>
      <c r="DH196" s="61">
        <f t="shared" si="136"/>
        <v>0</v>
      </c>
      <c r="DI196" s="61">
        <f t="array" ref="DI196">SUM(IF($DA196:$DB196&gt;20,1,0))</f>
        <v>0</v>
      </c>
      <c r="DJ196" s="61">
        <f t="shared" si="137"/>
        <v>0</v>
      </c>
      <c r="DK196" s="61">
        <f t="array" ref="DK196">SUM(IF(DA196:DB196&gt;40,1,0))</f>
        <v>0</v>
      </c>
      <c r="DL196" s="61">
        <f t="shared" si="138"/>
        <v>0</v>
      </c>
      <c r="DM196" s="61">
        <v>8.5</v>
      </c>
      <c r="DN196" s="61">
        <v>15.8</v>
      </c>
      <c r="DO196" s="61">
        <f t="shared" si="149"/>
        <v>12.15</v>
      </c>
      <c r="DP196" s="61">
        <f t="shared" si="150"/>
        <v>12.15</v>
      </c>
      <c r="DQ196" s="61">
        <f t="shared" si="151"/>
        <v>15.8</v>
      </c>
      <c r="DR196" s="61">
        <f t="shared" si="152"/>
        <v>2</v>
      </c>
      <c r="DS196" s="61">
        <f t="array" ref="DS196">SUM(IF($DM196:$DN196&lt;0,1,0))</f>
        <v>0</v>
      </c>
      <c r="DT196" s="61">
        <f t="shared" si="153"/>
        <v>0</v>
      </c>
      <c r="DU196" s="61">
        <f t="array" ref="DU196">SUM(IF($DM196:$DN196&gt;20,1,0))</f>
        <v>0</v>
      </c>
      <c r="DV196" s="61">
        <f t="shared" si="154"/>
        <v>0</v>
      </c>
      <c r="DW196" s="61">
        <f t="array" ref="DW196">SUM(IF(DM196:DN196&gt;40,1,0))</f>
        <v>0</v>
      </c>
      <c r="DX196" s="61">
        <f t="shared" si="155"/>
        <v>0</v>
      </c>
      <c r="DY196" s="61">
        <f t="shared" si="145"/>
        <v>224.50134487832892</v>
      </c>
      <c r="DZ196" s="61">
        <f t="shared" si="109"/>
        <v>8.6999999999999993</v>
      </c>
      <c r="EA196" s="61">
        <f t="shared" si="139"/>
        <v>13109.5</v>
      </c>
      <c r="EB196" s="61">
        <f t="shared" si="147"/>
        <v>8.75</v>
      </c>
      <c r="EC196" s="61">
        <f t="shared" si="110"/>
        <v>1636.6100256970615</v>
      </c>
      <c r="ED196" s="61">
        <f t="shared" si="140"/>
        <v>65</v>
      </c>
      <c r="EE196" s="61">
        <f t="shared" si="140"/>
        <v>2</v>
      </c>
      <c r="EF196" s="61">
        <f t="shared" si="141"/>
        <v>3.0769230769230771</v>
      </c>
      <c r="EG196" s="61">
        <f t="shared" si="142"/>
        <v>17</v>
      </c>
      <c r="EH196" s="61">
        <f t="shared" si="143"/>
        <v>26.153846153846157</v>
      </c>
      <c r="EI196" s="61">
        <f t="shared" si="146"/>
        <v>25.641025641025646</v>
      </c>
      <c r="EJ196" s="61">
        <f t="shared" si="111"/>
        <v>8</v>
      </c>
      <c r="EK196" s="61">
        <f t="shared" si="144"/>
        <v>12.307692307692308</v>
      </c>
      <c r="EL196" s="84"/>
      <c r="EM196" s="84"/>
      <c r="EN196" s="84"/>
      <c r="EO196" s="84"/>
    </row>
    <row r="197" spans="2:145" x14ac:dyDescent="0.4">
      <c r="B197" s="88">
        <v>1988</v>
      </c>
      <c r="C197" s="61">
        <v>5.9</v>
      </c>
      <c r="D197" s="61" t="s">
        <v>26</v>
      </c>
      <c r="E197" s="61">
        <v>-3.9</v>
      </c>
      <c r="F197" s="61">
        <v>6.9</v>
      </c>
      <c r="G197" s="61">
        <v>15.2</v>
      </c>
      <c r="H197" s="61">
        <v>31.4</v>
      </c>
      <c r="I197" s="61">
        <v>4.8</v>
      </c>
      <c r="J197" s="61">
        <v>3.6</v>
      </c>
      <c r="K197" s="61">
        <v>2.4</v>
      </c>
      <c r="L197" s="61">
        <v>34.5</v>
      </c>
      <c r="M197" s="61">
        <v>12.9</v>
      </c>
      <c r="N197" s="61">
        <v>7.2</v>
      </c>
      <c r="O197" s="61">
        <v>54</v>
      </c>
      <c r="P197" s="61">
        <v>7.4</v>
      </c>
      <c r="Q197" s="61">
        <f t="shared" si="105"/>
        <v>14.023076923076925</v>
      </c>
      <c r="R197" s="61">
        <f t="shared" si="106"/>
        <v>7.2</v>
      </c>
      <c r="S197" s="61">
        <f t="shared" si="107"/>
        <v>54</v>
      </c>
      <c r="T197" s="61">
        <f t="shared" si="108"/>
        <v>14</v>
      </c>
      <c r="U197" s="61">
        <f t="array" ref="U197">SUM(IF($C197:$P197&lt;0,1,0))</f>
        <v>1</v>
      </c>
      <c r="V197" s="61">
        <f t="shared" ref="V197:V215" si="156">100*U197/T197</f>
        <v>7.1428571428571432</v>
      </c>
      <c r="W197" s="61">
        <f t="array" ref="W197">SUM(IF($C197:$P197&gt;20,1,0))</f>
        <v>4</v>
      </c>
      <c r="X197" s="61">
        <f t="shared" ref="X197:X215" si="157">100*(W197/T197)</f>
        <v>28.571428571428569</v>
      </c>
      <c r="Y197" s="61">
        <f t="array" ref="Y197">SUM(IF(C197:P197&gt;40,1,0))</f>
        <v>2</v>
      </c>
      <c r="Z197" s="61">
        <f t="shared" ref="Z197:Z215" si="158">100*(Y197/T197)</f>
        <v>14.285714285714285</v>
      </c>
      <c r="AA197" s="61">
        <v>18.805074365704293</v>
      </c>
      <c r="AB197" s="61">
        <v>7.8</v>
      </c>
      <c r="AC197" s="61">
        <v>9.4</v>
      </c>
      <c r="AD197" s="61">
        <v>8</v>
      </c>
      <c r="AE197" s="61">
        <v>0.6</v>
      </c>
      <c r="AF197" s="61">
        <v>7.1</v>
      </c>
      <c r="AG197" s="61">
        <v>0.3</v>
      </c>
      <c r="AH197" s="61">
        <v>24</v>
      </c>
      <c r="AI197" s="61">
        <v>12.2</v>
      </c>
      <c r="AJ197" s="61">
        <v>1.5</v>
      </c>
      <c r="AK197" s="61">
        <v>1.3</v>
      </c>
      <c r="AL197" s="61">
        <v>3.8</v>
      </c>
      <c r="AM197" s="61">
        <f t="shared" si="148"/>
        <v>7.900422863808692</v>
      </c>
      <c r="AN197" s="61">
        <f t="shared" si="112"/>
        <v>7.4499999999999993</v>
      </c>
      <c r="AO197" s="61">
        <f t="shared" si="113"/>
        <v>24</v>
      </c>
      <c r="AP197" s="61">
        <f t="shared" si="114"/>
        <v>12</v>
      </c>
      <c r="AQ197" s="61">
        <f t="array" ref="AQ197">SUM(IF($AA197:$AL197&lt;0,1,0))</f>
        <v>0</v>
      </c>
      <c r="AR197" s="61">
        <f t="shared" si="115"/>
        <v>0</v>
      </c>
      <c r="AS197" s="61">
        <f t="array" ref="AS197">SUM(IF($AA197:$AL197&gt;20,1,0))</f>
        <v>1</v>
      </c>
      <c r="AT197" s="61">
        <f t="shared" si="116"/>
        <v>8.3333333333333321</v>
      </c>
      <c r="AU197" s="61">
        <f t="array" ref="AU197">SUM(IF(AA197:AL197&gt;40,1,0))</f>
        <v>0</v>
      </c>
      <c r="AV197" s="61">
        <f t="shared" si="117"/>
        <v>0</v>
      </c>
      <c r="AW197" s="61">
        <v>1.9</v>
      </c>
      <c r="AX197" s="61">
        <v>1.5616947667673018</v>
      </c>
      <c r="AY197" s="61">
        <v>4.5</v>
      </c>
      <c r="AZ197" s="61">
        <v>5.0999999999999996</v>
      </c>
      <c r="BA197" s="61">
        <v>3.5</v>
      </c>
      <c r="BB197" s="61">
        <v>1.3</v>
      </c>
      <c r="BC197" s="61">
        <v>13.5</v>
      </c>
      <c r="BD197" s="61">
        <v>15.8</v>
      </c>
      <c r="BE197" s="61">
        <v>5.4</v>
      </c>
      <c r="BF197" s="61">
        <v>0.5</v>
      </c>
      <c r="BG197" s="61">
        <v>6.7</v>
      </c>
      <c r="BH197" s="61">
        <v>60.2</v>
      </c>
      <c r="BI197" s="61">
        <v>9.6</v>
      </c>
      <c r="BJ197" s="61"/>
      <c r="BK197" s="61">
        <v>4.8</v>
      </c>
      <c r="BL197" s="61">
        <v>5.8</v>
      </c>
      <c r="BM197" s="61">
        <v>73.7</v>
      </c>
      <c r="BN197" s="61">
        <v>4.5999999999999996</v>
      </c>
      <c r="BO197" s="61">
        <f t="shared" si="118"/>
        <v>12.850687927456903</v>
      </c>
      <c r="BP197" s="61">
        <f t="shared" si="119"/>
        <v>5.0999999999999996</v>
      </c>
      <c r="BQ197" s="61">
        <f t="shared" si="120"/>
        <v>73.7</v>
      </c>
      <c r="BR197" s="61">
        <f t="shared" si="121"/>
        <v>17</v>
      </c>
      <c r="BS197" s="61">
        <f t="array" ref="BS197">SUM(IF($AW197:$BN197&lt;0,1,0))</f>
        <v>0</v>
      </c>
      <c r="BT197" s="61">
        <f t="shared" si="122"/>
        <v>0</v>
      </c>
      <c r="BU197" s="61">
        <f t="array" ref="BU197">SUM(IF($AW197:$BN197&gt;20,1,0))</f>
        <v>2</v>
      </c>
      <c r="BV197" s="61">
        <f t="shared" si="123"/>
        <v>11.76470588235294</v>
      </c>
      <c r="BW197" s="61">
        <f t="array" ref="BW197">SUM(IF(AW197:BN197&gt;40,1,0))</f>
        <v>2</v>
      </c>
      <c r="BX197" s="61">
        <f t="shared" si="124"/>
        <v>11.76470588235294</v>
      </c>
      <c r="BY197" s="61">
        <v>343</v>
      </c>
      <c r="BZ197" s="61">
        <v>16</v>
      </c>
      <c r="CA197" s="61">
        <v>629.1</v>
      </c>
      <c r="CB197" s="61">
        <v>14.7</v>
      </c>
      <c r="CC197" s="61">
        <v>28.1</v>
      </c>
      <c r="CD197" s="61">
        <v>20.8</v>
      </c>
      <c r="CE197" s="61">
        <v>43.9</v>
      </c>
      <c r="CF197" s="61">
        <v>58.2</v>
      </c>
      <c r="CG197" s="61">
        <v>19.8</v>
      </c>
      <c r="CH197" s="61">
        <v>10.3</v>
      </c>
      <c r="CI197" s="61">
        <v>4.5</v>
      </c>
      <c r="CJ197" s="61">
        <v>114.2</v>
      </c>
      <c r="CK197" s="61">
        <v>4775.2</v>
      </c>
      <c r="CL197" s="61">
        <v>0.4</v>
      </c>
      <c r="CM197" s="61">
        <v>22.6</v>
      </c>
      <c r="CN197" s="61">
        <v>667</v>
      </c>
      <c r="CO197" s="61">
        <v>62.2</v>
      </c>
      <c r="CP197" s="61">
        <v>29.4</v>
      </c>
      <c r="CQ197" s="61">
        <f t="shared" si="125"/>
        <v>381.07777777777778</v>
      </c>
      <c r="CR197" s="61">
        <f t="shared" si="126"/>
        <v>28.75</v>
      </c>
      <c r="CS197" s="61">
        <f t="shared" si="127"/>
        <v>4775.2</v>
      </c>
      <c r="CT197" s="61">
        <f t="shared" si="128"/>
        <v>18</v>
      </c>
      <c r="CU197" s="61">
        <f t="array" ref="CU197">SUM(IF($BY197:$CP197&lt;0,1,0))</f>
        <v>0</v>
      </c>
      <c r="CV197" s="61">
        <f t="shared" si="129"/>
        <v>0</v>
      </c>
      <c r="CW197" s="61">
        <f t="array" ref="CW197">SUM(IF($BY197:$CP197&gt;20,1,0))</f>
        <v>12</v>
      </c>
      <c r="CX197" s="61">
        <f t="shared" si="130"/>
        <v>66.666666666666657</v>
      </c>
      <c r="CY197" s="61">
        <f t="array" ref="CY197">SUM(IF(BY197:CP197&gt;40,1,0))</f>
        <v>8</v>
      </c>
      <c r="CZ197" s="61">
        <f t="shared" si="131"/>
        <v>44.444444444444443</v>
      </c>
      <c r="DA197" s="61">
        <v>4</v>
      </c>
      <c r="DB197" s="61">
        <v>4.0999999999999996</v>
      </c>
      <c r="DC197" s="61">
        <f t="shared" si="132"/>
        <v>4.05</v>
      </c>
      <c r="DD197" s="61">
        <f t="shared" si="133"/>
        <v>4.05</v>
      </c>
      <c r="DE197" s="61">
        <f t="shared" si="134"/>
        <v>4.0999999999999996</v>
      </c>
      <c r="DF197" s="61">
        <f t="shared" si="135"/>
        <v>2</v>
      </c>
      <c r="DG197" s="61">
        <f t="array" ref="DG197">SUM(IF($DA197:$DB197&lt;0,1,0))</f>
        <v>0</v>
      </c>
      <c r="DH197" s="61">
        <f t="shared" si="136"/>
        <v>0</v>
      </c>
      <c r="DI197" s="61">
        <f t="array" ref="DI197">SUM(IF($DA197:$DB197&gt;20,1,0))</f>
        <v>0</v>
      </c>
      <c r="DJ197" s="61">
        <f t="shared" si="137"/>
        <v>0</v>
      </c>
      <c r="DK197" s="61">
        <f t="array" ref="DK197">SUM(IF(DA197:DB197&gt;40,1,0))</f>
        <v>0</v>
      </c>
      <c r="DL197" s="61">
        <f t="shared" si="138"/>
        <v>0</v>
      </c>
      <c r="DM197" s="61">
        <v>7.3</v>
      </c>
      <c r="DN197" s="61">
        <v>6.4</v>
      </c>
      <c r="DO197" s="61">
        <f t="shared" si="149"/>
        <v>6.85</v>
      </c>
      <c r="DP197" s="61">
        <f t="shared" si="150"/>
        <v>6.85</v>
      </c>
      <c r="DQ197" s="61">
        <f t="shared" si="151"/>
        <v>7.3</v>
      </c>
      <c r="DR197" s="61">
        <f t="shared" si="152"/>
        <v>2</v>
      </c>
      <c r="DS197" s="61">
        <f t="array" ref="DS197">SUM(IF($DM197:$DN197&lt;0,1,0))</f>
        <v>0</v>
      </c>
      <c r="DT197" s="61">
        <f t="shared" si="153"/>
        <v>0</v>
      </c>
      <c r="DU197" s="61">
        <f t="array" ref="DU197">SUM(IF($DM197:$DN197&gt;20,1,0))</f>
        <v>0</v>
      </c>
      <c r="DV197" s="61">
        <f t="shared" si="154"/>
        <v>0</v>
      </c>
      <c r="DW197" s="61">
        <f t="array" ref="DW197">SUM(IF(DM197:DN197&gt;40,1,0))</f>
        <v>0</v>
      </c>
      <c r="DX197" s="61">
        <f t="shared" si="155"/>
        <v>0</v>
      </c>
      <c r="DY197" s="61">
        <f t="shared" si="145"/>
        <v>115.26198076769487</v>
      </c>
      <c r="DZ197" s="61">
        <f t="shared" si="109"/>
        <v>7.6</v>
      </c>
      <c r="EA197" s="61">
        <f t="shared" si="139"/>
        <v>4775.2</v>
      </c>
      <c r="EB197" s="61">
        <f t="shared" si="147"/>
        <v>8.35</v>
      </c>
      <c r="EC197" s="61">
        <f t="shared" si="110"/>
        <v>603.60575039390244</v>
      </c>
      <c r="ED197" s="61">
        <f t="shared" si="140"/>
        <v>65</v>
      </c>
      <c r="EE197" s="61">
        <f t="shared" si="140"/>
        <v>1</v>
      </c>
      <c r="EF197" s="61">
        <f t="shared" si="141"/>
        <v>1.5384615384615385</v>
      </c>
      <c r="EG197" s="61">
        <f t="shared" si="142"/>
        <v>19</v>
      </c>
      <c r="EH197" s="61">
        <f t="shared" si="143"/>
        <v>29.230769230769234</v>
      </c>
      <c r="EI197" s="61">
        <f t="shared" si="146"/>
        <v>27.179487179487182</v>
      </c>
      <c r="EJ197" s="61">
        <f t="shared" si="111"/>
        <v>12</v>
      </c>
      <c r="EK197" s="61">
        <f t="shared" si="144"/>
        <v>18.461538461538463</v>
      </c>
      <c r="EL197" s="84"/>
      <c r="EM197" s="84"/>
      <c r="EN197" s="84"/>
      <c r="EO197" s="84"/>
    </row>
    <row r="198" spans="2:145" x14ac:dyDescent="0.4">
      <c r="B198" s="88">
        <v>1989</v>
      </c>
      <c r="C198" s="61">
        <v>9.1999999999999993</v>
      </c>
      <c r="D198" s="61" t="s">
        <v>25</v>
      </c>
      <c r="E198" s="61">
        <v>0.6</v>
      </c>
      <c r="F198" s="61">
        <v>1</v>
      </c>
      <c r="G198" s="61">
        <v>20.100000000000001</v>
      </c>
      <c r="H198" s="61">
        <v>25.2</v>
      </c>
      <c r="I198" s="61">
        <v>7.6</v>
      </c>
      <c r="J198" s="61">
        <v>13.6</v>
      </c>
      <c r="K198" s="61">
        <v>3.1</v>
      </c>
      <c r="L198" s="61">
        <v>50.5</v>
      </c>
      <c r="M198" s="61">
        <v>14.5</v>
      </c>
      <c r="N198" s="61">
        <v>7.7</v>
      </c>
      <c r="O198" s="61">
        <v>128.30000000000001</v>
      </c>
      <c r="P198" s="61">
        <v>12.8</v>
      </c>
      <c r="Q198" s="61">
        <f t="shared" ref="Q198:Q215" si="159">AVERAGE(C198:P198)</f>
        <v>22.630769230769229</v>
      </c>
      <c r="R198" s="61">
        <f t="shared" ref="R198:R215" si="160">MEDIAN($C198:$P198)</f>
        <v>12.8</v>
      </c>
      <c r="S198" s="61">
        <f t="shared" ref="S198:S215" si="161">MAX($C198:$P198)</f>
        <v>128.30000000000001</v>
      </c>
      <c r="T198" s="61">
        <f t="shared" ref="T198:T215" si="162">COUNTA(C198:P198)</f>
        <v>14</v>
      </c>
      <c r="U198" s="61">
        <f t="array" ref="U198">SUM(IF($C198:$P198&lt;0,1,0))</f>
        <v>0</v>
      </c>
      <c r="V198" s="61">
        <f t="shared" si="156"/>
        <v>0</v>
      </c>
      <c r="W198" s="61">
        <f t="array" ref="W198">SUM(IF($C198:$P198&gt;20,1,0))</f>
        <v>5</v>
      </c>
      <c r="X198" s="61">
        <f t="shared" si="157"/>
        <v>35.714285714285715</v>
      </c>
      <c r="Y198" s="61">
        <f t="array" ref="Y198">SUM(IF(C198:P198&gt;40,1,0))</f>
        <v>3</v>
      </c>
      <c r="Z198" s="61">
        <f t="shared" si="158"/>
        <v>21.428571428571427</v>
      </c>
      <c r="AA198" s="61">
        <v>17.983799705449179</v>
      </c>
      <c r="AB198" s="61">
        <v>10.199999999999999</v>
      </c>
      <c r="AC198" s="61">
        <v>6.2</v>
      </c>
      <c r="AD198" s="61">
        <v>6.4</v>
      </c>
      <c r="AE198" s="61">
        <v>2.2999999999999998</v>
      </c>
      <c r="AF198" s="61">
        <v>5.7</v>
      </c>
      <c r="AG198" s="61">
        <v>2.6</v>
      </c>
      <c r="AH198" s="61">
        <v>23.8</v>
      </c>
      <c r="AI198" s="61">
        <v>11.4</v>
      </c>
      <c r="AJ198" s="61">
        <v>2.2999999999999998</v>
      </c>
      <c r="AK198" s="61">
        <v>4.4000000000000004</v>
      </c>
      <c r="AL198" s="61">
        <v>5.4</v>
      </c>
      <c r="AM198" s="61">
        <f t="shared" si="148"/>
        <v>8.2236499754540997</v>
      </c>
      <c r="AN198" s="61">
        <f t="shared" si="112"/>
        <v>5.95</v>
      </c>
      <c r="AO198" s="61">
        <f t="shared" si="113"/>
        <v>23.8</v>
      </c>
      <c r="AP198" s="61">
        <f t="shared" si="114"/>
        <v>12</v>
      </c>
      <c r="AQ198" s="61">
        <f t="array" ref="AQ198">SUM(IF($AA198:$AL198&lt;0,1,0))</f>
        <v>0</v>
      </c>
      <c r="AR198" s="61">
        <f t="shared" si="115"/>
        <v>0</v>
      </c>
      <c r="AS198" s="61">
        <f t="array" ref="AS198">SUM(IF($AA198:$AL198&gt;20,1,0))</f>
        <v>1</v>
      </c>
      <c r="AT198" s="61">
        <f t="shared" si="116"/>
        <v>8.3333333333333321</v>
      </c>
      <c r="AU198" s="61">
        <f t="array" ref="AU198">SUM(IF(AA198:AL198&gt;40,1,0))</f>
        <v>0</v>
      </c>
      <c r="AV198" s="61">
        <f t="shared" si="117"/>
        <v>0</v>
      </c>
      <c r="AW198" s="61">
        <v>2.2000000000000002</v>
      </c>
      <c r="AX198" s="61">
        <v>3.3505914515887554</v>
      </c>
      <c r="AY198" s="61">
        <v>4.8</v>
      </c>
      <c r="AZ198" s="61">
        <v>6.6</v>
      </c>
      <c r="BA198" s="61">
        <v>3.4</v>
      </c>
      <c r="BB198" s="61">
        <v>2.8</v>
      </c>
      <c r="BC198" s="61">
        <v>13.7</v>
      </c>
      <c r="BD198" s="61">
        <v>16.899999999999999</v>
      </c>
      <c r="BE198" s="61">
        <v>6.3</v>
      </c>
      <c r="BF198" s="61">
        <v>1.1000000000000001</v>
      </c>
      <c r="BG198" s="61">
        <v>4.5</v>
      </c>
      <c r="BH198" s="61">
        <v>251.1</v>
      </c>
      <c r="BI198" s="61">
        <v>12.6</v>
      </c>
      <c r="BJ198" s="61"/>
      <c r="BK198" s="61">
        <v>6.8</v>
      </c>
      <c r="BL198" s="61">
        <v>6.4</v>
      </c>
      <c r="BM198" s="61">
        <v>63.3</v>
      </c>
      <c r="BN198" s="61">
        <v>5.2</v>
      </c>
      <c r="BO198" s="61">
        <f t="shared" si="118"/>
        <v>24.179446555975812</v>
      </c>
      <c r="BP198" s="61">
        <f t="shared" si="119"/>
        <v>6.3</v>
      </c>
      <c r="BQ198" s="61">
        <f t="shared" si="120"/>
        <v>251.1</v>
      </c>
      <c r="BR198" s="61">
        <f t="shared" si="121"/>
        <v>17</v>
      </c>
      <c r="BS198" s="61">
        <f t="array" ref="BS198">SUM(IF($AW198:$BN198&lt;0,1,0))</f>
        <v>0</v>
      </c>
      <c r="BT198" s="61">
        <f t="shared" si="122"/>
        <v>0</v>
      </c>
      <c r="BU198" s="61">
        <f t="array" ref="BU198">SUM(IF($AW198:$BN198&gt;20,1,0))</f>
        <v>2</v>
      </c>
      <c r="BV198" s="61">
        <f t="shared" si="123"/>
        <v>11.76470588235294</v>
      </c>
      <c r="BW198" s="61">
        <f t="array" ref="BW198">SUM(IF(AW198:BN198&gt;40,1,0))</f>
        <v>2</v>
      </c>
      <c r="BX198" s="61">
        <f t="shared" si="124"/>
        <v>11.76470588235294</v>
      </c>
      <c r="BY198" s="61">
        <v>3079.5</v>
      </c>
      <c r="BZ198" s="61">
        <v>15.2</v>
      </c>
      <c r="CA198" s="61">
        <v>1430.7</v>
      </c>
      <c r="CB198" s="61">
        <v>17</v>
      </c>
      <c r="CC198" s="61">
        <v>25.9</v>
      </c>
      <c r="CD198" s="61">
        <v>16.5</v>
      </c>
      <c r="CE198" s="61">
        <v>40.700000000000003</v>
      </c>
      <c r="CF198" s="61">
        <v>75.599999999999994</v>
      </c>
      <c r="CG198" s="61">
        <v>17.7</v>
      </c>
      <c r="CH198" s="61">
        <v>13</v>
      </c>
      <c r="CI198" s="61">
        <v>9.9</v>
      </c>
      <c r="CJ198" s="61">
        <v>20</v>
      </c>
      <c r="CK198" s="61">
        <v>7428.7</v>
      </c>
      <c r="CL198" s="61">
        <v>0.1</v>
      </c>
      <c r="CM198" s="61">
        <v>26.4</v>
      </c>
      <c r="CN198" s="61">
        <v>3398.3</v>
      </c>
      <c r="CO198" s="61">
        <v>80.400000000000006</v>
      </c>
      <c r="CP198" s="61">
        <v>84.5</v>
      </c>
      <c r="CQ198" s="61">
        <f t="shared" si="125"/>
        <v>876.67222222222199</v>
      </c>
      <c r="CR198" s="61">
        <f t="shared" si="126"/>
        <v>26.15</v>
      </c>
      <c r="CS198" s="61">
        <f t="shared" si="127"/>
        <v>7428.7</v>
      </c>
      <c r="CT198" s="61">
        <f t="shared" si="128"/>
        <v>18</v>
      </c>
      <c r="CU198" s="61">
        <f t="array" ref="CU198">SUM(IF($BY198:$CP198&lt;0,1,0))</f>
        <v>0</v>
      </c>
      <c r="CV198" s="61">
        <f t="shared" si="129"/>
        <v>0</v>
      </c>
      <c r="CW198" s="61">
        <f t="array" ref="CW198">SUM(IF($BY198:$CP198&gt;20,1,0))</f>
        <v>10</v>
      </c>
      <c r="CX198" s="61">
        <f t="shared" si="130"/>
        <v>55.555555555555557</v>
      </c>
      <c r="CY198" s="61">
        <f t="array" ref="CY198">SUM(IF(BY198:CP198&gt;40,1,0))</f>
        <v>8</v>
      </c>
      <c r="CZ198" s="61">
        <f t="shared" si="131"/>
        <v>44.444444444444443</v>
      </c>
      <c r="DA198" s="61">
        <v>5</v>
      </c>
      <c r="DB198" s="61">
        <v>4.8</v>
      </c>
      <c r="DC198" s="61">
        <f t="shared" si="132"/>
        <v>4.9000000000000004</v>
      </c>
      <c r="DD198" s="61">
        <f t="shared" si="133"/>
        <v>4.9000000000000004</v>
      </c>
      <c r="DE198" s="61">
        <f t="shared" si="134"/>
        <v>5</v>
      </c>
      <c r="DF198" s="61">
        <f t="shared" si="135"/>
        <v>2</v>
      </c>
      <c r="DG198" s="61">
        <f t="array" ref="DG198">SUM(IF($DA198:$DB198&lt;0,1,0))</f>
        <v>0</v>
      </c>
      <c r="DH198" s="61">
        <f t="shared" si="136"/>
        <v>0</v>
      </c>
      <c r="DI198" s="61">
        <f t="array" ref="DI198">SUM(IF($DA198:$DB198&gt;20,1,0))</f>
        <v>0</v>
      </c>
      <c r="DJ198" s="61">
        <f t="shared" si="137"/>
        <v>0</v>
      </c>
      <c r="DK198" s="61">
        <f t="array" ref="DK198">SUM(IF(DA198:DB198&gt;40,1,0))</f>
        <v>0</v>
      </c>
      <c r="DL198" s="61">
        <f t="shared" si="138"/>
        <v>0</v>
      </c>
      <c r="DM198" s="61">
        <v>7.5</v>
      </c>
      <c r="DN198" s="61">
        <v>5.7</v>
      </c>
      <c r="DO198" s="61">
        <f t="shared" si="149"/>
        <v>6.6</v>
      </c>
      <c r="DP198" s="61">
        <f t="shared" si="150"/>
        <v>6.6</v>
      </c>
      <c r="DQ198" s="61">
        <f t="shared" si="151"/>
        <v>7.5</v>
      </c>
      <c r="DR198" s="61">
        <f t="shared" si="152"/>
        <v>2</v>
      </c>
      <c r="DS198" s="61">
        <f t="array" ref="DS198">SUM(IF($DM198:$DN198&lt;0,1,0))</f>
        <v>0</v>
      </c>
      <c r="DT198" s="61">
        <f t="shared" si="153"/>
        <v>0</v>
      </c>
      <c r="DU198" s="61">
        <f t="array" ref="DU198">SUM(IF($DM198:$DN198&gt;20,1,0))</f>
        <v>0</v>
      </c>
      <c r="DV198" s="61">
        <f t="shared" si="154"/>
        <v>0</v>
      </c>
      <c r="DW198" s="61">
        <f t="array" ref="DW198">SUM(IF(DM198:DN198&gt;40,1,0))</f>
        <v>0</v>
      </c>
      <c r="DX198" s="61">
        <f t="shared" si="155"/>
        <v>0</v>
      </c>
      <c r="DY198" s="61">
        <f t="shared" si="145"/>
        <v>259.48491236182872</v>
      </c>
      <c r="DZ198" s="61">
        <f t="shared" si="109"/>
        <v>10.050000000000001</v>
      </c>
      <c r="EA198" s="61">
        <f t="shared" si="139"/>
        <v>7428.7</v>
      </c>
      <c r="EB198" s="61">
        <f t="shared" si="147"/>
        <v>8.5833333333333339</v>
      </c>
      <c r="EC198" s="61">
        <f t="shared" si="110"/>
        <v>1084.2986101765161</v>
      </c>
      <c r="ED198" s="61">
        <f t="shared" si="140"/>
        <v>65</v>
      </c>
      <c r="EE198" s="61">
        <f t="shared" si="140"/>
        <v>0</v>
      </c>
      <c r="EF198" s="61">
        <f t="shared" si="141"/>
        <v>0</v>
      </c>
      <c r="EG198" s="61">
        <f t="shared" si="142"/>
        <v>18</v>
      </c>
      <c r="EH198" s="61">
        <f t="shared" si="143"/>
        <v>27.692307692307693</v>
      </c>
      <c r="EI198" s="61">
        <f t="shared" si="146"/>
        <v>27.435897435897441</v>
      </c>
      <c r="EJ198" s="61">
        <f t="shared" si="111"/>
        <v>13</v>
      </c>
      <c r="EK198" s="61">
        <f t="shared" si="144"/>
        <v>20</v>
      </c>
      <c r="EL198" s="84"/>
      <c r="EM198" s="84"/>
      <c r="EN198" s="84"/>
      <c r="EO198" s="84"/>
    </row>
    <row r="199" spans="2:145" x14ac:dyDescent="0.4">
      <c r="B199" s="88">
        <v>1990</v>
      </c>
      <c r="C199" s="61">
        <v>9.3000000000000007</v>
      </c>
      <c r="D199" s="61" t="s">
        <v>25</v>
      </c>
      <c r="E199" s="61">
        <v>-0.2</v>
      </c>
      <c r="F199" s="61">
        <v>-0.7</v>
      </c>
      <c r="G199" s="61">
        <v>21.2</v>
      </c>
      <c r="H199" s="61">
        <v>37.299999999999997</v>
      </c>
      <c r="I199" s="61">
        <v>11.2</v>
      </c>
      <c r="J199" s="61">
        <v>10.7</v>
      </c>
      <c r="K199" s="61">
        <v>6</v>
      </c>
      <c r="L199" s="61">
        <v>7.4</v>
      </c>
      <c r="M199" s="61">
        <v>14.3</v>
      </c>
      <c r="N199" s="61">
        <v>6.5</v>
      </c>
      <c r="O199" s="61">
        <v>109.6</v>
      </c>
      <c r="P199" s="61">
        <v>17.399999999999999</v>
      </c>
      <c r="Q199" s="61">
        <f t="shared" si="159"/>
        <v>19.230769230769234</v>
      </c>
      <c r="R199" s="61">
        <f t="shared" si="160"/>
        <v>10.7</v>
      </c>
      <c r="S199" s="61">
        <f t="shared" si="161"/>
        <v>109.6</v>
      </c>
      <c r="T199" s="61">
        <f t="shared" si="162"/>
        <v>14</v>
      </c>
      <c r="U199" s="61">
        <f t="array" ref="U199">SUM(IF($C199:$P199&lt;0,1,0))</f>
        <v>2</v>
      </c>
      <c r="V199" s="61">
        <f t="shared" si="156"/>
        <v>14.285714285714286</v>
      </c>
      <c r="W199" s="61">
        <f t="array" ref="W199">SUM(IF($C199:$P199&gt;20,1,0))</f>
        <v>4</v>
      </c>
      <c r="X199" s="61">
        <f t="shared" si="157"/>
        <v>28.571428571428569</v>
      </c>
      <c r="Y199" s="61">
        <f t="array" ref="Y199">SUM(IF(C199:P199&gt;40,1,0))</f>
        <v>2</v>
      </c>
      <c r="Z199" s="61">
        <f t="shared" si="158"/>
        <v>14.285714285714285</v>
      </c>
      <c r="AA199" s="61">
        <v>3.1105493133583026</v>
      </c>
      <c r="AB199" s="61">
        <v>10.3</v>
      </c>
      <c r="AC199" s="61">
        <v>8.5</v>
      </c>
      <c r="AD199" s="61">
        <v>7.8</v>
      </c>
      <c r="AE199" s="61">
        <v>3.1</v>
      </c>
      <c r="AF199" s="61">
        <v>8.6</v>
      </c>
      <c r="AG199" s="61">
        <v>3</v>
      </c>
      <c r="AH199" s="61">
        <v>21.9</v>
      </c>
      <c r="AI199" s="61">
        <v>13.2</v>
      </c>
      <c r="AJ199" s="61">
        <v>3.5</v>
      </c>
      <c r="AK199" s="61">
        <v>4.0999999999999996</v>
      </c>
      <c r="AL199" s="61">
        <v>5.9</v>
      </c>
      <c r="AM199" s="61">
        <f t="shared" si="148"/>
        <v>7.7508791094465259</v>
      </c>
      <c r="AN199" s="61">
        <f t="shared" si="112"/>
        <v>6.85</v>
      </c>
      <c r="AO199" s="61">
        <f t="shared" si="113"/>
        <v>21.9</v>
      </c>
      <c r="AP199" s="61">
        <f t="shared" si="114"/>
        <v>12</v>
      </c>
      <c r="AQ199" s="61">
        <f t="array" ref="AQ199">SUM(IF($AA199:$AL199&lt;0,1,0))</f>
        <v>0</v>
      </c>
      <c r="AR199" s="61">
        <f t="shared" si="115"/>
        <v>0</v>
      </c>
      <c r="AS199" s="61">
        <f t="array" ref="AS199">SUM(IF($AA199:$AL199&gt;20,1,0))</f>
        <v>1</v>
      </c>
      <c r="AT199" s="61">
        <f t="shared" si="116"/>
        <v>8.3333333333333321</v>
      </c>
      <c r="AU199" s="61">
        <f t="array" ref="AU199">SUM(IF(AA199:AL199&gt;40,1,0))</f>
        <v>0</v>
      </c>
      <c r="AV199" s="61">
        <f t="shared" si="117"/>
        <v>0</v>
      </c>
      <c r="AW199" s="61">
        <v>2.8</v>
      </c>
      <c r="AX199" s="61">
        <v>3.4975803456850452</v>
      </c>
      <c r="AY199" s="61">
        <v>2.6</v>
      </c>
      <c r="AZ199" s="61">
        <v>5</v>
      </c>
      <c r="BA199" s="61">
        <v>3.2</v>
      </c>
      <c r="BB199" s="61">
        <v>2.7</v>
      </c>
      <c r="BC199" s="61">
        <v>20.399999999999999</v>
      </c>
      <c r="BD199" s="61">
        <v>29</v>
      </c>
      <c r="BE199" s="61">
        <v>6.4</v>
      </c>
      <c r="BF199" s="61">
        <v>2.5</v>
      </c>
      <c r="BG199" s="61">
        <v>4.0999999999999996</v>
      </c>
      <c r="BH199" s="61">
        <v>585.79999999999995</v>
      </c>
      <c r="BI199" s="61">
        <v>14.4</v>
      </c>
      <c r="BJ199" s="61"/>
      <c r="BK199" s="61">
        <v>6.7</v>
      </c>
      <c r="BL199" s="61">
        <v>10.5</v>
      </c>
      <c r="BM199" s="61">
        <v>60.3</v>
      </c>
      <c r="BN199" s="61">
        <v>7</v>
      </c>
      <c r="BO199" s="61">
        <f t="shared" si="118"/>
        <v>45.111622373275587</v>
      </c>
      <c r="BP199" s="61">
        <f t="shared" si="119"/>
        <v>6.4</v>
      </c>
      <c r="BQ199" s="61">
        <f t="shared" si="120"/>
        <v>585.79999999999995</v>
      </c>
      <c r="BR199" s="61">
        <f t="shared" si="121"/>
        <v>17</v>
      </c>
      <c r="BS199" s="61">
        <f t="array" ref="BS199">SUM(IF($AW199:$BN199&lt;0,1,0))</f>
        <v>0</v>
      </c>
      <c r="BT199" s="61">
        <f t="shared" si="122"/>
        <v>0</v>
      </c>
      <c r="BU199" s="61">
        <f t="array" ref="BU199">SUM(IF($AW199:$BN199&gt;20,1,0))</f>
        <v>4</v>
      </c>
      <c r="BV199" s="61">
        <f t="shared" si="123"/>
        <v>23.52941176470588</v>
      </c>
      <c r="BW199" s="61">
        <f t="array" ref="BW199">SUM(IF(AW199:BN199&gt;40,1,0))</f>
        <v>2</v>
      </c>
      <c r="BX199" s="61">
        <f t="shared" si="124"/>
        <v>11.76470588235294</v>
      </c>
      <c r="BY199" s="61">
        <v>2314</v>
      </c>
      <c r="BZ199" s="61">
        <v>17.100000000000001</v>
      </c>
      <c r="CA199" s="61">
        <v>2947.7</v>
      </c>
      <c r="CB199" s="61">
        <v>26</v>
      </c>
      <c r="CC199" s="61">
        <v>29.1</v>
      </c>
      <c r="CD199" s="61">
        <v>19</v>
      </c>
      <c r="CE199" s="61">
        <v>50.5</v>
      </c>
      <c r="CF199" s="61">
        <v>48.5</v>
      </c>
      <c r="CG199" s="61">
        <v>24</v>
      </c>
      <c r="CH199" s="61">
        <v>41</v>
      </c>
      <c r="CI199" s="61">
        <v>23.3</v>
      </c>
      <c r="CJ199" s="61">
        <v>26.7</v>
      </c>
      <c r="CK199" s="61">
        <v>3004.1</v>
      </c>
      <c r="CL199" s="61">
        <v>0.8</v>
      </c>
      <c r="CM199" s="61">
        <v>38.200000000000003</v>
      </c>
      <c r="CN199" s="61">
        <v>7481.7</v>
      </c>
      <c r="CO199" s="61">
        <v>112.5</v>
      </c>
      <c r="CP199" s="61">
        <v>40.700000000000003</v>
      </c>
      <c r="CQ199" s="61">
        <f t="shared" si="125"/>
        <v>902.49444444444453</v>
      </c>
      <c r="CR199" s="61">
        <f t="shared" si="126"/>
        <v>39.450000000000003</v>
      </c>
      <c r="CS199" s="61">
        <f t="shared" si="127"/>
        <v>7481.7</v>
      </c>
      <c r="CT199" s="61">
        <f t="shared" si="128"/>
        <v>18</v>
      </c>
      <c r="CU199" s="61">
        <f t="array" ref="CU199">SUM(IF($BY199:$CP199&lt;0,1,0))</f>
        <v>0</v>
      </c>
      <c r="CV199" s="61">
        <f t="shared" si="129"/>
        <v>0</v>
      </c>
      <c r="CW199" s="61">
        <f t="array" ref="CW199">SUM(IF($BY199:$CP199&gt;20,1,0))</f>
        <v>15</v>
      </c>
      <c r="CX199" s="61">
        <f t="shared" si="130"/>
        <v>83.333333333333343</v>
      </c>
      <c r="CY199" s="61">
        <f t="array" ref="CY199">SUM(IF(BY199:CP199&gt;40,1,0))</f>
        <v>9</v>
      </c>
      <c r="CZ199" s="61">
        <f t="shared" si="131"/>
        <v>50</v>
      </c>
      <c r="DA199" s="61">
        <v>4.8</v>
      </c>
      <c r="DB199" s="61">
        <v>5.4</v>
      </c>
      <c r="DC199" s="61">
        <f t="shared" si="132"/>
        <v>5.0999999999999996</v>
      </c>
      <c r="DD199" s="61">
        <f t="shared" si="133"/>
        <v>5.0999999999999996</v>
      </c>
      <c r="DE199" s="61">
        <f t="shared" si="134"/>
        <v>5.4</v>
      </c>
      <c r="DF199" s="61">
        <f t="shared" si="135"/>
        <v>2</v>
      </c>
      <c r="DG199" s="61">
        <f t="array" ref="DG199">SUM(IF($DA199:$DB199&lt;0,1,0))</f>
        <v>0</v>
      </c>
      <c r="DH199" s="61">
        <f t="shared" si="136"/>
        <v>0</v>
      </c>
      <c r="DI199" s="61">
        <f t="array" ref="DI199">SUM(IF($DA199:$DB199&gt;20,1,0))</f>
        <v>0</v>
      </c>
      <c r="DJ199" s="61">
        <f t="shared" si="137"/>
        <v>0</v>
      </c>
      <c r="DK199" s="61">
        <f t="array" ref="DK199">SUM(IF(DA199:DB199&gt;40,1,0))</f>
        <v>0</v>
      </c>
      <c r="DL199" s="61">
        <f t="shared" si="138"/>
        <v>0</v>
      </c>
      <c r="DM199" s="61">
        <v>7.3</v>
      </c>
      <c r="DN199" s="61">
        <v>6.1</v>
      </c>
      <c r="DO199" s="61">
        <f t="shared" si="149"/>
        <v>6.6999999999999993</v>
      </c>
      <c r="DP199" s="61">
        <f t="shared" si="150"/>
        <v>6.6999999999999993</v>
      </c>
      <c r="DQ199" s="61">
        <f t="shared" si="151"/>
        <v>7.3</v>
      </c>
      <c r="DR199" s="61">
        <f t="shared" si="152"/>
        <v>2</v>
      </c>
      <c r="DS199" s="61">
        <f t="array" ref="DS199">SUM(IF($DM199:$DN199&lt;0,1,0))</f>
        <v>0</v>
      </c>
      <c r="DT199" s="61">
        <f t="shared" si="153"/>
        <v>0</v>
      </c>
      <c r="DU199" s="61">
        <f t="array" ref="DU199">SUM(IF($DM199:$DN199&gt;20,1,0))</f>
        <v>0</v>
      </c>
      <c r="DV199" s="61">
        <f t="shared" si="154"/>
        <v>0</v>
      </c>
      <c r="DW199" s="61">
        <f t="array" ref="DW199">SUM(IF(DM199:DN199&gt;40,1,0))</f>
        <v>0</v>
      </c>
      <c r="DX199" s="61">
        <f t="shared" si="155"/>
        <v>0</v>
      </c>
      <c r="DY199" s="61">
        <f t="shared" si="145"/>
        <v>271.53762702592252</v>
      </c>
      <c r="DZ199" s="61">
        <f t="shared" si="109"/>
        <v>10.4</v>
      </c>
      <c r="EA199" s="61">
        <f t="shared" si="139"/>
        <v>7481.7</v>
      </c>
      <c r="EB199" s="61">
        <f t="shared" si="147"/>
        <v>8.9083333333333332</v>
      </c>
      <c r="EC199" s="61">
        <f t="shared" si="110"/>
        <v>1089.0222578771748</v>
      </c>
      <c r="ED199" s="61">
        <f t="shared" si="140"/>
        <v>65</v>
      </c>
      <c r="EE199" s="61">
        <f t="shared" si="140"/>
        <v>2</v>
      </c>
      <c r="EF199" s="61">
        <f t="shared" si="141"/>
        <v>3.0769230769230771</v>
      </c>
      <c r="EG199" s="61">
        <f t="shared" si="142"/>
        <v>24</v>
      </c>
      <c r="EH199" s="61">
        <f t="shared" si="143"/>
        <v>36.923076923076927</v>
      </c>
      <c r="EI199" s="61">
        <f t="shared" si="146"/>
        <v>28.717948717948726</v>
      </c>
      <c r="EJ199" s="61">
        <f t="shared" si="111"/>
        <v>13</v>
      </c>
      <c r="EK199" s="61">
        <f t="shared" si="144"/>
        <v>20</v>
      </c>
      <c r="EL199" s="84"/>
      <c r="EM199" s="84"/>
      <c r="EN199" s="84"/>
      <c r="EO199" s="84"/>
    </row>
    <row r="200" spans="2:145" x14ac:dyDescent="0.4">
      <c r="B200" s="88">
        <v>1991</v>
      </c>
      <c r="C200" s="61">
        <v>25.9</v>
      </c>
      <c r="D200" s="61">
        <v>85.3</v>
      </c>
      <c r="E200" s="61">
        <v>-2.8</v>
      </c>
      <c r="F200" s="61">
        <v>1.6</v>
      </c>
      <c r="G200" s="61">
        <v>14.7</v>
      </c>
      <c r="H200" s="61">
        <v>18</v>
      </c>
      <c r="I200" s="61">
        <v>19.100000000000001</v>
      </c>
      <c r="J200" s="61">
        <v>12.8</v>
      </c>
      <c r="K200" s="61">
        <v>9</v>
      </c>
      <c r="L200" s="61">
        <v>12.7</v>
      </c>
      <c r="M200" s="61">
        <v>15.6</v>
      </c>
      <c r="N200" s="61">
        <v>7.7</v>
      </c>
      <c r="O200" s="61">
        <v>97.7</v>
      </c>
      <c r="P200" s="61">
        <v>24</v>
      </c>
      <c r="Q200" s="61">
        <f t="shared" si="159"/>
        <v>24.378571428571426</v>
      </c>
      <c r="R200" s="61">
        <f t="shared" si="160"/>
        <v>15.149999999999999</v>
      </c>
      <c r="S200" s="61">
        <f t="shared" si="161"/>
        <v>97.7</v>
      </c>
      <c r="T200" s="61">
        <f t="shared" si="162"/>
        <v>14</v>
      </c>
      <c r="U200" s="61">
        <f t="array" ref="U200">SUM(IF($C200:$P200&lt;0,1,0))</f>
        <v>1</v>
      </c>
      <c r="V200" s="61">
        <f t="shared" si="156"/>
        <v>7.1428571428571432</v>
      </c>
      <c r="W200" s="61">
        <f t="array" ref="W200">SUM(IF($C200:$P200&gt;20,1,0))</f>
        <v>4</v>
      </c>
      <c r="X200" s="61">
        <f t="shared" si="157"/>
        <v>28.571428571428569</v>
      </c>
      <c r="Y200" s="61">
        <f t="array" ref="Y200">SUM(IF(C200:P200&gt;40,1,0))</f>
        <v>2</v>
      </c>
      <c r="Z200" s="61">
        <f t="shared" si="158"/>
        <v>14.285714285714285</v>
      </c>
      <c r="AA200" s="61">
        <v>3.3949152542372953</v>
      </c>
      <c r="AB200" s="61">
        <v>11.3</v>
      </c>
      <c r="AC200" s="61">
        <v>14.1</v>
      </c>
      <c r="AD200" s="61">
        <v>9.4</v>
      </c>
      <c r="AE200" s="61">
        <v>3.3</v>
      </c>
      <c r="AF200" s="61">
        <v>9.3000000000000007</v>
      </c>
      <c r="AG200" s="61">
        <v>4.4000000000000004</v>
      </c>
      <c r="AH200" s="61">
        <v>29.1</v>
      </c>
      <c r="AI200" s="61">
        <v>18.399999999999999</v>
      </c>
      <c r="AJ200" s="61">
        <v>3.4</v>
      </c>
      <c r="AK200" s="61">
        <v>3.6</v>
      </c>
      <c r="AL200" s="61">
        <v>5.7</v>
      </c>
      <c r="AM200" s="61">
        <f t="shared" si="148"/>
        <v>9.6162429378531069</v>
      </c>
      <c r="AN200" s="61">
        <f t="shared" si="112"/>
        <v>7.5</v>
      </c>
      <c r="AO200" s="61">
        <f t="shared" si="113"/>
        <v>29.1</v>
      </c>
      <c r="AP200" s="61">
        <f t="shared" si="114"/>
        <v>12</v>
      </c>
      <c r="AQ200" s="61">
        <f t="array" ref="AQ200">SUM(IF($AA200:$AL200&lt;0,1,0))</f>
        <v>0</v>
      </c>
      <c r="AR200" s="61">
        <f t="shared" si="115"/>
        <v>0</v>
      </c>
      <c r="AS200" s="61">
        <f t="array" ref="AS200">SUM(IF($AA200:$AL200&gt;20,1,0))</f>
        <v>1</v>
      </c>
      <c r="AT200" s="61">
        <f t="shared" si="116"/>
        <v>8.3333333333333321</v>
      </c>
      <c r="AU200" s="61">
        <f t="array" ref="AU200">SUM(IF(AA200:AL200&gt;40,1,0))</f>
        <v>0</v>
      </c>
      <c r="AV200" s="61">
        <f t="shared" si="117"/>
        <v>0</v>
      </c>
      <c r="AW200" s="61">
        <v>3.1</v>
      </c>
      <c r="AX200" s="61">
        <v>2.9924877085012849</v>
      </c>
      <c r="AY200" s="61">
        <v>2.4</v>
      </c>
      <c r="AZ200" s="61">
        <v>4.2</v>
      </c>
      <c r="BA200" s="61">
        <v>2.4</v>
      </c>
      <c r="BB200" s="61">
        <v>3.5</v>
      </c>
      <c r="BC200" s="61">
        <v>19.5</v>
      </c>
      <c r="BD200" s="61">
        <v>34.200000000000003</v>
      </c>
      <c r="BE200" s="61">
        <v>6.2</v>
      </c>
      <c r="BF200" s="61">
        <v>3.1</v>
      </c>
      <c r="BG200" s="61">
        <v>3.4</v>
      </c>
      <c r="BH200" s="61">
        <v>70.3</v>
      </c>
      <c r="BI200" s="61">
        <v>11.4</v>
      </c>
      <c r="BJ200" s="61"/>
      <c r="BK200" s="61">
        <v>5.9</v>
      </c>
      <c r="BL200" s="61">
        <v>9.3000000000000007</v>
      </c>
      <c r="BM200" s="61">
        <v>66</v>
      </c>
      <c r="BN200" s="61">
        <v>7.4</v>
      </c>
      <c r="BO200" s="61">
        <f t="shared" si="118"/>
        <v>15.017205159323607</v>
      </c>
      <c r="BP200" s="61">
        <f t="shared" si="119"/>
        <v>5.9</v>
      </c>
      <c r="BQ200" s="61">
        <f t="shared" si="120"/>
        <v>70.3</v>
      </c>
      <c r="BR200" s="61">
        <f t="shared" si="121"/>
        <v>17</v>
      </c>
      <c r="BS200" s="61">
        <f t="array" ref="BS200">SUM(IF($AW200:$BN200&lt;0,1,0))</f>
        <v>0</v>
      </c>
      <c r="BT200" s="61">
        <f t="shared" si="122"/>
        <v>0</v>
      </c>
      <c r="BU200" s="61">
        <f t="array" ref="BU200">SUM(IF($AW200:$BN200&gt;20,1,0))</f>
        <v>3</v>
      </c>
      <c r="BV200" s="61">
        <f t="shared" si="123"/>
        <v>17.647058823529413</v>
      </c>
      <c r="BW200" s="61">
        <f t="array" ref="BW200">SUM(IF(AW200:BN200&gt;40,1,0))</f>
        <v>2</v>
      </c>
      <c r="BX200" s="61">
        <f t="shared" si="124"/>
        <v>11.76470588235294</v>
      </c>
      <c r="BY200" s="61">
        <v>171.7</v>
      </c>
      <c r="BZ200" s="61">
        <v>22.4</v>
      </c>
      <c r="CA200" s="61">
        <v>477.4</v>
      </c>
      <c r="CB200" s="61">
        <v>21.8</v>
      </c>
      <c r="CC200" s="61">
        <v>30.4</v>
      </c>
      <c r="CD200" s="61">
        <v>28.7</v>
      </c>
      <c r="CE200" s="61">
        <v>47.1</v>
      </c>
      <c r="CF200" s="61">
        <v>48.8</v>
      </c>
      <c r="CG200" s="61">
        <v>14.4</v>
      </c>
      <c r="CH200" s="61">
        <v>35.1</v>
      </c>
      <c r="CI200" s="61">
        <v>34</v>
      </c>
      <c r="CJ200" s="61">
        <v>22.7</v>
      </c>
      <c r="CK200" s="61">
        <v>116.6</v>
      </c>
      <c r="CL200" s="61">
        <v>1.5</v>
      </c>
      <c r="CM200" s="61">
        <v>24.3</v>
      </c>
      <c r="CN200" s="61">
        <v>409.5</v>
      </c>
      <c r="CO200" s="61">
        <v>102</v>
      </c>
      <c r="CP200" s="61">
        <v>34.200000000000003</v>
      </c>
      <c r="CQ200" s="61">
        <f t="shared" si="125"/>
        <v>91.255555555555546</v>
      </c>
      <c r="CR200" s="61">
        <f t="shared" si="126"/>
        <v>34.1</v>
      </c>
      <c r="CS200" s="61">
        <f t="shared" si="127"/>
        <v>477.4</v>
      </c>
      <c r="CT200" s="61">
        <f t="shared" si="128"/>
        <v>18</v>
      </c>
      <c r="CU200" s="61">
        <f t="array" ref="CU200">SUM(IF($BY200:$CP200&lt;0,1,0))</f>
        <v>0</v>
      </c>
      <c r="CV200" s="61">
        <f t="shared" si="129"/>
        <v>0</v>
      </c>
      <c r="CW200" s="61">
        <f t="array" ref="CW200">SUM(IF($BY200:$CP200&gt;20,1,0))</f>
        <v>16</v>
      </c>
      <c r="CX200" s="61">
        <f t="shared" si="130"/>
        <v>88.888888888888886</v>
      </c>
      <c r="CY200" s="61">
        <f t="array" ref="CY200">SUM(IF(BY200:CP200&gt;40,1,0))</f>
        <v>7</v>
      </c>
      <c r="CZ200" s="61">
        <f t="shared" si="131"/>
        <v>38.888888888888893</v>
      </c>
      <c r="DA200" s="61">
        <v>5.6</v>
      </c>
      <c r="DB200" s="61">
        <v>4.2</v>
      </c>
      <c r="DC200" s="61">
        <f t="shared" si="132"/>
        <v>4.9000000000000004</v>
      </c>
      <c r="DD200" s="61">
        <f t="shared" si="133"/>
        <v>4.9000000000000004</v>
      </c>
      <c r="DE200" s="61">
        <f t="shared" si="134"/>
        <v>5.6</v>
      </c>
      <c r="DF200" s="61">
        <f t="shared" si="135"/>
        <v>2</v>
      </c>
      <c r="DG200" s="61">
        <f t="array" ref="DG200">SUM(IF($DA200:$DB200&lt;0,1,0))</f>
        <v>0</v>
      </c>
      <c r="DH200" s="61">
        <f t="shared" si="136"/>
        <v>0</v>
      </c>
      <c r="DI200" s="61">
        <f t="array" ref="DI200">SUM(IF($DA200:$DB200&gt;20,1,0))</f>
        <v>0</v>
      </c>
      <c r="DJ200" s="61">
        <f t="shared" si="137"/>
        <v>0</v>
      </c>
      <c r="DK200" s="61">
        <f t="array" ref="DK200">SUM(IF(DA200:DB200&gt;40,1,0))</f>
        <v>0</v>
      </c>
      <c r="DL200" s="61">
        <f t="shared" si="138"/>
        <v>0</v>
      </c>
      <c r="DM200" s="61">
        <v>3.2</v>
      </c>
      <c r="DN200" s="61">
        <v>2.6</v>
      </c>
      <c r="DO200" s="61">
        <f t="shared" si="149"/>
        <v>2.9000000000000004</v>
      </c>
      <c r="DP200" s="61">
        <f t="shared" si="150"/>
        <v>2.9000000000000004</v>
      </c>
      <c r="DQ200" s="61">
        <f t="shared" si="151"/>
        <v>3.2</v>
      </c>
      <c r="DR200" s="61">
        <f t="shared" si="152"/>
        <v>2</v>
      </c>
      <c r="DS200" s="61">
        <f t="array" ref="DS200">SUM(IF($DM200:$DN200&lt;0,1,0))</f>
        <v>0</v>
      </c>
      <c r="DT200" s="61">
        <f t="shared" si="153"/>
        <v>0</v>
      </c>
      <c r="DU200" s="61">
        <f t="array" ref="DU200">SUM(IF($DM200:$DN200&gt;20,1,0))</f>
        <v>0</v>
      </c>
      <c r="DV200" s="61">
        <f t="shared" si="154"/>
        <v>0</v>
      </c>
      <c r="DW200" s="61">
        <f t="array" ref="DW200">SUM(IF(DM200:DN200&gt;40,1,0))</f>
        <v>0</v>
      </c>
      <c r="DX200" s="61">
        <f t="shared" si="155"/>
        <v>0</v>
      </c>
      <c r="DY200" s="61">
        <f t="shared" si="145"/>
        <v>36.464421584042114</v>
      </c>
      <c r="DZ200" s="61">
        <f t="shared" si="109"/>
        <v>12.8</v>
      </c>
      <c r="EA200" s="61">
        <f t="shared" si="139"/>
        <v>477.4</v>
      </c>
      <c r="EB200" s="61">
        <f t="shared" si="147"/>
        <v>9.6166666666666671</v>
      </c>
      <c r="EC200" s="61">
        <f t="shared" si="110"/>
        <v>79.811207677228211</v>
      </c>
      <c r="ED200" s="61">
        <f t="shared" si="140"/>
        <v>65</v>
      </c>
      <c r="EE200" s="61">
        <f t="shared" si="140"/>
        <v>1</v>
      </c>
      <c r="EF200" s="61">
        <f t="shared" si="141"/>
        <v>1.5384615384615385</v>
      </c>
      <c r="EG200" s="61">
        <f t="shared" si="142"/>
        <v>24</v>
      </c>
      <c r="EH200" s="61">
        <f t="shared" si="143"/>
        <v>36.923076923076927</v>
      </c>
      <c r="EI200" s="61">
        <f t="shared" si="146"/>
        <v>30.512820512820515</v>
      </c>
      <c r="EJ200" s="61">
        <f t="shared" si="111"/>
        <v>11</v>
      </c>
      <c r="EK200" s="61">
        <f t="shared" si="144"/>
        <v>16.923076923076923</v>
      </c>
      <c r="EL200" s="84"/>
      <c r="EM200" s="84"/>
      <c r="EN200" s="84"/>
      <c r="EO200" s="84"/>
    </row>
    <row r="201" spans="2:145" x14ac:dyDescent="0.4">
      <c r="B201" s="88">
        <v>1992</v>
      </c>
      <c r="C201" s="61">
        <v>31.7</v>
      </c>
      <c r="D201" s="61">
        <v>299.10000000000002</v>
      </c>
      <c r="E201" s="61">
        <v>-0.8</v>
      </c>
      <c r="F201" s="61">
        <v>4.2</v>
      </c>
      <c r="G201" s="61">
        <v>21.1</v>
      </c>
      <c r="H201" s="61">
        <v>10.1</v>
      </c>
      <c r="I201" s="61">
        <v>27.3</v>
      </c>
      <c r="J201" s="61">
        <v>2.9</v>
      </c>
      <c r="K201" s="61">
        <v>5.7</v>
      </c>
      <c r="L201" s="61">
        <v>44.8</v>
      </c>
      <c r="M201" s="61">
        <v>13.7</v>
      </c>
      <c r="N201" s="61">
        <v>5.5</v>
      </c>
      <c r="O201" s="61">
        <v>165.7</v>
      </c>
      <c r="P201" s="61">
        <v>41.6</v>
      </c>
      <c r="Q201" s="61">
        <f t="shared" si="159"/>
        <v>48.042857142857144</v>
      </c>
      <c r="R201" s="61">
        <f t="shared" si="160"/>
        <v>17.399999999999999</v>
      </c>
      <c r="S201" s="61">
        <f t="shared" si="161"/>
        <v>299.10000000000002</v>
      </c>
      <c r="T201" s="61">
        <f t="shared" si="162"/>
        <v>14</v>
      </c>
      <c r="U201" s="61">
        <f t="array" ref="U201">SUM(IF($C201:$P201&lt;0,1,0))</f>
        <v>1</v>
      </c>
      <c r="V201" s="61">
        <f t="shared" si="156"/>
        <v>7.1428571428571432</v>
      </c>
      <c r="W201" s="61">
        <f t="array" ref="W201">SUM(IF($C201:$P201&gt;20,1,0))</f>
        <v>7</v>
      </c>
      <c r="X201" s="61">
        <f t="shared" si="157"/>
        <v>50</v>
      </c>
      <c r="Y201" s="61">
        <f t="array" ref="Y201">SUM(IF(C201:P201&gt;40,1,0))</f>
        <v>4</v>
      </c>
      <c r="Z201" s="61">
        <f t="shared" si="158"/>
        <v>28.571428571428569</v>
      </c>
      <c r="AA201" s="61">
        <v>6.3908665105386344</v>
      </c>
      <c r="AB201" s="61">
        <v>9.5</v>
      </c>
      <c r="AC201" s="61">
        <v>12</v>
      </c>
      <c r="AD201" s="61">
        <v>7.5</v>
      </c>
      <c r="AE201" s="61">
        <v>1.7</v>
      </c>
      <c r="AF201" s="61">
        <v>6.2</v>
      </c>
      <c r="AG201" s="61">
        <v>4.8</v>
      </c>
      <c r="AH201" s="61">
        <v>22.3</v>
      </c>
      <c r="AI201" s="61">
        <v>8.9</v>
      </c>
      <c r="AJ201" s="61">
        <v>2.2999999999999998</v>
      </c>
      <c r="AK201" s="61">
        <v>4.5</v>
      </c>
      <c r="AL201" s="61">
        <v>4.2</v>
      </c>
      <c r="AM201" s="61">
        <f t="shared" si="148"/>
        <v>7.524238875878221</v>
      </c>
      <c r="AN201" s="61">
        <f t="shared" si="112"/>
        <v>6.2954332552693177</v>
      </c>
      <c r="AO201" s="61">
        <f t="shared" si="113"/>
        <v>22.3</v>
      </c>
      <c r="AP201" s="61">
        <f t="shared" si="114"/>
        <v>12</v>
      </c>
      <c r="AQ201" s="61">
        <f t="array" ref="AQ201">SUM(IF($AA201:$AL201&lt;0,1,0))</f>
        <v>0</v>
      </c>
      <c r="AR201" s="61">
        <f t="shared" si="115"/>
        <v>0</v>
      </c>
      <c r="AS201" s="61">
        <f t="array" ref="AS201">SUM(IF($AA201:$AL201&gt;20,1,0))</f>
        <v>1</v>
      </c>
      <c r="AT201" s="61">
        <f t="shared" si="116"/>
        <v>8.3333333333333321</v>
      </c>
      <c r="AU201" s="61">
        <f t="array" ref="AU201">SUM(IF(AA201:AL201&gt;40,1,0))</f>
        <v>0</v>
      </c>
      <c r="AV201" s="61">
        <f t="shared" si="117"/>
        <v>0</v>
      </c>
      <c r="AW201" s="61">
        <v>3.4</v>
      </c>
      <c r="AX201" s="61">
        <v>2.4017560430261509</v>
      </c>
      <c r="AY201" s="61">
        <v>2.1</v>
      </c>
      <c r="AZ201" s="61">
        <v>2.9</v>
      </c>
      <c r="BA201" s="61">
        <v>2.1</v>
      </c>
      <c r="BB201" s="61">
        <v>5</v>
      </c>
      <c r="BC201" s="61">
        <v>15.9</v>
      </c>
      <c r="BD201" s="61">
        <v>22.9</v>
      </c>
      <c r="BE201" s="61">
        <v>5</v>
      </c>
      <c r="BF201" s="61">
        <v>3.2</v>
      </c>
      <c r="BG201" s="61">
        <v>2.2999999999999998</v>
      </c>
      <c r="BH201" s="61">
        <v>43</v>
      </c>
      <c r="BI201" s="61">
        <v>8.9</v>
      </c>
      <c r="BJ201" s="61"/>
      <c r="BK201" s="61">
        <v>7.1</v>
      </c>
      <c r="BL201" s="61">
        <v>2.2999999999999998</v>
      </c>
      <c r="BM201" s="61">
        <v>70.099999999999994</v>
      </c>
      <c r="BN201" s="61">
        <v>4.3</v>
      </c>
      <c r="BO201" s="61">
        <f t="shared" si="118"/>
        <v>11.935397414295656</v>
      </c>
      <c r="BP201" s="61">
        <f t="shared" si="119"/>
        <v>4.3</v>
      </c>
      <c r="BQ201" s="61">
        <f t="shared" si="120"/>
        <v>70.099999999999994</v>
      </c>
      <c r="BR201" s="61">
        <f t="shared" si="121"/>
        <v>17</v>
      </c>
      <c r="BS201" s="61">
        <f t="array" ref="BS201">SUM(IF($AW201:$BN201&lt;0,1,0))</f>
        <v>0</v>
      </c>
      <c r="BT201" s="61">
        <f t="shared" si="122"/>
        <v>0</v>
      </c>
      <c r="BU201" s="61">
        <f t="array" ref="BU201">SUM(IF($AW201:$BN201&gt;20,1,0))</f>
        <v>3</v>
      </c>
      <c r="BV201" s="61">
        <f t="shared" si="123"/>
        <v>17.647058823529413</v>
      </c>
      <c r="BW201" s="61">
        <f t="array" ref="BW201">SUM(IF(AW201:BN201&gt;40,1,0))</f>
        <v>2</v>
      </c>
      <c r="BX201" s="61">
        <f t="shared" si="124"/>
        <v>11.76470588235294</v>
      </c>
      <c r="BY201" s="61">
        <v>24.9</v>
      </c>
      <c r="BZ201" s="61">
        <v>12.1</v>
      </c>
      <c r="CA201" s="61">
        <v>1022.5</v>
      </c>
      <c r="CB201" s="61">
        <v>15.4</v>
      </c>
      <c r="CC201" s="61">
        <v>27</v>
      </c>
      <c r="CD201" s="61">
        <v>21.8</v>
      </c>
      <c r="CE201" s="61">
        <v>4.3</v>
      </c>
      <c r="CF201" s="61">
        <v>54.3</v>
      </c>
      <c r="CG201" s="61">
        <v>11.2</v>
      </c>
      <c r="CH201" s="61">
        <v>10.199999999999999</v>
      </c>
      <c r="CI201" s="61">
        <v>8.8000000000000007</v>
      </c>
      <c r="CJ201" s="61">
        <v>15.5</v>
      </c>
      <c r="CK201" s="61">
        <v>21.9</v>
      </c>
      <c r="CL201" s="61">
        <v>1.8</v>
      </c>
      <c r="CM201" s="61">
        <v>15.9</v>
      </c>
      <c r="CN201" s="61">
        <v>73.5</v>
      </c>
      <c r="CO201" s="61">
        <v>68.5</v>
      </c>
      <c r="CP201" s="61">
        <v>31.4</v>
      </c>
      <c r="CQ201" s="61">
        <f t="shared" si="125"/>
        <v>80.055555555555571</v>
      </c>
      <c r="CR201" s="61">
        <f t="shared" si="126"/>
        <v>18.850000000000001</v>
      </c>
      <c r="CS201" s="61">
        <f t="shared" si="127"/>
        <v>1022.5</v>
      </c>
      <c r="CT201" s="61">
        <f t="shared" si="128"/>
        <v>18</v>
      </c>
      <c r="CU201" s="61">
        <f t="array" ref="CU201">SUM(IF($BY201:$CP201&lt;0,1,0))</f>
        <v>0</v>
      </c>
      <c r="CV201" s="61">
        <f t="shared" si="129"/>
        <v>0</v>
      </c>
      <c r="CW201" s="61">
        <f t="array" ref="CW201">SUM(IF($BY201:$CP201&gt;20,1,0))</f>
        <v>9</v>
      </c>
      <c r="CX201" s="61">
        <f t="shared" si="130"/>
        <v>50</v>
      </c>
      <c r="CY201" s="61">
        <f t="array" ref="CY201">SUM(IF(BY201:CP201&gt;40,1,0))</f>
        <v>4</v>
      </c>
      <c r="CZ201" s="61">
        <f t="shared" si="131"/>
        <v>22.222222222222221</v>
      </c>
      <c r="DA201" s="61">
        <v>1.5</v>
      </c>
      <c r="DB201" s="61">
        <v>3</v>
      </c>
      <c r="DC201" s="61">
        <f t="shared" si="132"/>
        <v>2.25</v>
      </c>
      <c r="DD201" s="61">
        <f t="shared" si="133"/>
        <v>2.25</v>
      </c>
      <c r="DE201" s="61">
        <f t="shared" si="134"/>
        <v>3</v>
      </c>
      <c r="DF201" s="61">
        <f t="shared" si="135"/>
        <v>2</v>
      </c>
      <c r="DG201" s="61">
        <f t="array" ref="DG201">SUM(IF($DA201:$DB201&lt;0,1,0))</f>
        <v>0</v>
      </c>
      <c r="DH201" s="61">
        <f t="shared" si="136"/>
        <v>0</v>
      </c>
      <c r="DI201" s="61">
        <f t="array" ref="DI201">SUM(IF($DA201:$DB201&gt;20,1,0))</f>
        <v>0</v>
      </c>
      <c r="DJ201" s="61">
        <f t="shared" si="137"/>
        <v>0</v>
      </c>
      <c r="DK201" s="61">
        <f t="array" ref="DK201">SUM(IF(DA201:DB201&gt;40,1,0))</f>
        <v>0</v>
      </c>
      <c r="DL201" s="61">
        <f t="shared" si="138"/>
        <v>0</v>
      </c>
      <c r="DM201" s="61">
        <v>1</v>
      </c>
      <c r="DN201" s="61">
        <v>1</v>
      </c>
      <c r="DO201" s="61">
        <f t="shared" si="149"/>
        <v>1</v>
      </c>
      <c r="DP201" s="61">
        <f t="shared" si="150"/>
        <v>1</v>
      </c>
      <c r="DQ201" s="61">
        <f t="shared" si="151"/>
        <v>1</v>
      </c>
      <c r="DR201" s="61">
        <f t="shared" si="152"/>
        <v>2</v>
      </c>
      <c r="DS201" s="61">
        <f t="array" ref="DS201">SUM(IF($DM201:$DN201&lt;0,1,0))</f>
        <v>0</v>
      </c>
      <c r="DT201" s="61">
        <f t="shared" si="153"/>
        <v>0</v>
      </c>
      <c r="DU201" s="61">
        <f t="array" ref="DU201">SUM(IF($DM201:$DN201&gt;20,1,0))</f>
        <v>0</v>
      </c>
      <c r="DV201" s="61">
        <f t="shared" si="154"/>
        <v>0</v>
      </c>
      <c r="DW201" s="61">
        <f t="array" ref="DW201">SUM(IF(DM201:DN201&gt;40,1,0))</f>
        <v>0</v>
      </c>
      <c r="DX201" s="61">
        <f t="shared" si="155"/>
        <v>0</v>
      </c>
      <c r="DY201" s="61">
        <f t="shared" si="145"/>
        <v>37.127578808516397</v>
      </c>
      <c r="DZ201" s="61">
        <f t="shared" ref="DZ201:DZ215" si="163">MEDIAN($C201:$P201,$AA201:$AL201,$AW201:$BN201,$BY201:$CP201,$DA201:$DB201,$DM201:$DN201)</f>
        <v>8.9</v>
      </c>
      <c r="EA201" s="61">
        <f t="shared" si="139"/>
        <v>1022.5</v>
      </c>
      <c r="EB201" s="61">
        <f t="shared" si="147"/>
        <v>9.7416666666666654</v>
      </c>
      <c r="EC201" s="61">
        <f t="shared" ref="EC201:EC215" si="164">STDEV($C201:$P201,$AA201:$AL201,$AW201:$BN201,$BY201:$CP201,$DA201:$DB201,$DM201:$DN201)</f>
        <v>131.42823669063287</v>
      </c>
      <c r="ED201" s="61">
        <f t="shared" si="140"/>
        <v>65</v>
      </c>
      <c r="EE201" s="61">
        <f t="shared" si="140"/>
        <v>1</v>
      </c>
      <c r="EF201" s="61">
        <f t="shared" si="141"/>
        <v>1.5384615384615385</v>
      </c>
      <c r="EG201" s="61">
        <f t="shared" si="142"/>
        <v>20</v>
      </c>
      <c r="EH201" s="61">
        <f t="shared" si="143"/>
        <v>30.76923076923077</v>
      </c>
      <c r="EI201" s="61">
        <f t="shared" si="146"/>
        <v>31.282051282051285</v>
      </c>
      <c r="EJ201" s="61">
        <f t="shared" ref="EJ201:EJ215" si="165">Y201+AU201+BW201+CY201+DK201+DW201</f>
        <v>10</v>
      </c>
      <c r="EK201" s="61">
        <f t="shared" si="144"/>
        <v>15.384615384615385</v>
      </c>
      <c r="EL201" s="84"/>
      <c r="EM201" s="84"/>
      <c r="EN201" s="84"/>
      <c r="EO201" s="84"/>
    </row>
    <row r="202" spans="2:145" x14ac:dyDescent="0.4">
      <c r="B202" s="88">
        <v>1993</v>
      </c>
      <c r="C202" s="61">
        <v>20.5</v>
      </c>
      <c r="D202" s="61">
        <v>1379.5</v>
      </c>
      <c r="E202" s="61">
        <v>-2.9</v>
      </c>
      <c r="F202" s="61">
        <v>2.1</v>
      </c>
      <c r="G202" s="61">
        <v>11</v>
      </c>
      <c r="H202" s="61">
        <v>25</v>
      </c>
      <c r="I202" s="61">
        <v>46</v>
      </c>
      <c r="J202" s="61">
        <v>9.8000000000000007</v>
      </c>
      <c r="K202" s="61">
        <v>5.2</v>
      </c>
      <c r="L202" s="61">
        <v>57.2</v>
      </c>
      <c r="M202" s="61">
        <v>9.9</v>
      </c>
      <c r="N202" s="61">
        <v>4</v>
      </c>
      <c r="O202" s="61">
        <v>183.3</v>
      </c>
      <c r="P202" s="61">
        <v>28.2</v>
      </c>
      <c r="Q202" s="61">
        <f t="shared" si="159"/>
        <v>127.05714285714285</v>
      </c>
      <c r="R202" s="61">
        <f t="shared" si="160"/>
        <v>15.75</v>
      </c>
      <c r="S202" s="61">
        <f t="shared" si="161"/>
        <v>1379.5</v>
      </c>
      <c r="T202" s="61">
        <f t="shared" si="162"/>
        <v>14</v>
      </c>
      <c r="U202" s="61">
        <f t="array" ref="U202">SUM(IF($C202:$P202&lt;0,1,0))</f>
        <v>1</v>
      </c>
      <c r="V202" s="61">
        <f t="shared" si="156"/>
        <v>7.1428571428571432</v>
      </c>
      <c r="W202" s="61">
        <f t="array" ref="W202">SUM(IF($C202:$P202&gt;20,1,0))</f>
        <v>7</v>
      </c>
      <c r="X202" s="61">
        <f t="shared" si="157"/>
        <v>50</v>
      </c>
      <c r="Y202" s="61">
        <f t="array" ref="Y202">SUM(IF(C202:P202&gt;40,1,0))</f>
        <v>4</v>
      </c>
      <c r="Z202" s="61">
        <f t="shared" si="158"/>
        <v>28.571428571428569</v>
      </c>
      <c r="AA202" s="61">
        <v>14.697275729224</v>
      </c>
      <c r="AB202" s="61">
        <v>8.8000000000000007</v>
      </c>
      <c r="AC202" s="61">
        <v>6</v>
      </c>
      <c r="AD202" s="61">
        <v>9.6999999999999993</v>
      </c>
      <c r="AE202" s="61">
        <v>1.3</v>
      </c>
      <c r="AF202" s="61">
        <v>4.8</v>
      </c>
      <c r="AG202" s="61">
        <v>3.6</v>
      </c>
      <c r="AH202" s="61">
        <v>33.6</v>
      </c>
      <c r="AI202" s="61">
        <v>7.6</v>
      </c>
      <c r="AJ202" s="61">
        <v>2.2999999999999998</v>
      </c>
      <c r="AK202" s="61">
        <v>2.9</v>
      </c>
      <c r="AL202" s="61">
        <v>3.3</v>
      </c>
      <c r="AM202" s="61">
        <f t="shared" si="148"/>
        <v>8.2164396441019996</v>
      </c>
      <c r="AN202" s="61">
        <f t="shared" ref="AN202:AN215" si="166">MEDIAN($AA202:$AL202)</f>
        <v>5.4</v>
      </c>
      <c r="AO202" s="61">
        <f t="shared" ref="AO202:AO215" si="167">MAX($AA202:$AL202)</f>
        <v>33.6</v>
      </c>
      <c r="AP202" s="61">
        <f t="shared" ref="AP202:AP215" si="168">COUNTA(AA202:AL202)</f>
        <v>12</v>
      </c>
      <c r="AQ202" s="61">
        <f t="array" ref="AQ202">SUM(IF($AA202:$AL202&lt;0,1,0))</f>
        <v>0</v>
      </c>
      <c r="AR202" s="61">
        <f t="shared" ref="AR202:AR215" si="169">100*AQ202/AP202</f>
        <v>0</v>
      </c>
      <c r="AS202" s="61">
        <f t="array" ref="AS202">SUM(IF($AA202:$AL202&gt;20,1,0))</f>
        <v>1</v>
      </c>
      <c r="AT202" s="61">
        <f t="shared" ref="AT202:AT215" si="170">100*(AS202/$AP202)</f>
        <v>8.3333333333333321</v>
      </c>
      <c r="AU202" s="61">
        <f t="array" ref="AU202">SUM(IF(AA202:AL202&gt;40,1,0))</f>
        <v>0</v>
      </c>
      <c r="AV202" s="61">
        <f t="shared" ref="AV202:AV215" si="171">100*(AU202/AP202)</f>
        <v>0</v>
      </c>
      <c r="AW202" s="61">
        <v>3.2</v>
      </c>
      <c r="AX202" s="61">
        <v>2.7493366588491135</v>
      </c>
      <c r="AY202" s="61">
        <v>1.2</v>
      </c>
      <c r="AZ202" s="61">
        <v>2.2000000000000002</v>
      </c>
      <c r="BA202" s="61">
        <v>1.7</v>
      </c>
      <c r="BB202" s="61">
        <v>4.5</v>
      </c>
      <c r="BC202" s="61">
        <v>14.4</v>
      </c>
      <c r="BD202" s="61">
        <v>22.5</v>
      </c>
      <c r="BE202" s="61">
        <v>4.5</v>
      </c>
      <c r="BF202" s="61">
        <v>2.6</v>
      </c>
      <c r="BG202" s="61">
        <v>2.2999999999999998</v>
      </c>
      <c r="BH202" s="61">
        <v>35.299999999999997</v>
      </c>
      <c r="BI202" s="61">
        <v>5.9</v>
      </c>
      <c r="BJ202" s="61">
        <v>878.8</v>
      </c>
      <c r="BK202" s="61">
        <v>4.9000000000000004</v>
      </c>
      <c r="BL202" s="61">
        <v>4.5999999999999996</v>
      </c>
      <c r="BM202" s="61">
        <v>66.099999999999994</v>
      </c>
      <c r="BN202" s="61">
        <v>2.5</v>
      </c>
      <c r="BO202" s="61">
        <f t="shared" ref="BO202:BO215" si="172">AVERAGE(AW202:BN202)</f>
        <v>58.886074258824948</v>
      </c>
      <c r="BP202" s="61">
        <f t="shared" ref="BP202:BP215" si="173">MEDIAN($AW202:$BN202)</f>
        <v>4.5</v>
      </c>
      <c r="BQ202" s="61">
        <f t="shared" ref="BQ202:BQ215" si="174">MAX($AW202:$BN202)</f>
        <v>878.8</v>
      </c>
      <c r="BR202" s="61">
        <f t="shared" ref="BR202:BR215" si="175">COUNTA(AW202:BN202)</f>
        <v>18</v>
      </c>
      <c r="BS202" s="61">
        <f t="array" ref="BS202">SUM(IF($AW202:$BN202&lt;0,1,0))</f>
        <v>0</v>
      </c>
      <c r="BT202" s="61">
        <f t="shared" ref="BT202:BT215" si="176">100*BS202/BR202</f>
        <v>0</v>
      </c>
      <c r="BU202" s="61">
        <f t="array" ref="BU202">SUM(IF($AW202:$BN202&gt;20,1,0))</f>
        <v>4</v>
      </c>
      <c r="BV202" s="61">
        <f t="shared" ref="BV202:BV215" si="177">100*(BU202/$BR202)</f>
        <v>22.222222222222221</v>
      </c>
      <c r="BW202" s="61">
        <f t="array" ref="BW202">SUM(IF(AW202:BN202&gt;40,1,0))</f>
        <v>2</v>
      </c>
      <c r="BX202" s="61">
        <f t="shared" ref="BX202:BX215" si="178">100*(BW202/BR202)</f>
        <v>11.111111111111111</v>
      </c>
      <c r="BY202" s="61">
        <v>10.4</v>
      </c>
      <c r="BZ202" s="61">
        <v>8.5</v>
      </c>
      <c r="CA202" s="61">
        <v>1927.4</v>
      </c>
      <c r="CB202" s="61">
        <v>12.7</v>
      </c>
      <c r="CC202" s="61">
        <v>22.4</v>
      </c>
      <c r="CD202" s="61">
        <v>9.8000000000000007</v>
      </c>
      <c r="CE202" s="61">
        <v>5.3</v>
      </c>
      <c r="CF202" s="61">
        <v>45</v>
      </c>
      <c r="CG202" s="61">
        <v>22.6</v>
      </c>
      <c r="CH202" s="61">
        <v>13.4</v>
      </c>
      <c r="CI202" s="61">
        <v>10.7</v>
      </c>
      <c r="CJ202" s="61">
        <v>9.8000000000000007</v>
      </c>
      <c r="CK202" s="61">
        <v>13.5</v>
      </c>
      <c r="CL202" s="61">
        <v>0.5</v>
      </c>
      <c r="CM202" s="61">
        <v>17.5</v>
      </c>
      <c r="CN202" s="61">
        <v>48.6</v>
      </c>
      <c r="CO202" s="61">
        <v>54.1</v>
      </c>
      <c r="CP202" s="61">
        <v>38.1</v>
      </c>
      <c r="CQ202" s="61">
        <f t="shared" ref="CQ202:CQ215" si="179">AVERAGE(BY202:CP202)</f>
        <v>126.12777777777779</v>
      </c>
      <c r="CR202" s="61">
        <f t="shared" ref="CR202:CR215" si="180">MEDIAN($BY202:$CP202)</f>
        <v>13.45</v>
      </c>
      <c r="CS202" s="61">
        <f t="shared" ref="CS202:CS215" si="181">MAX($BY202:$CP202)</f>
        <v>1927.4</v>
      </c>
      <c r="CT202" s="61">
        <f t="shared" ref="CT202:CT215" si="182">COUNTA(BY202:CP202)</f>
        <v>18</v>
      </c>
      <c r="CU202" s="61">
        <f t="array" ref="CU202">SUM(IF($BY202:$CP202&lt;0,1,0))</f>
        <v>0</v>
      </c>
      <c r="CV202" s="61">
        <f t="shared" ref="CV202:CV215" si="183">100*CU202/CT202</f>
        <v>0</v>
      </c>
      <c r="CW202" s="61">
        <f t="array" ref="CW202">SUM(IF($BY202:$CP202&gt;20,1,0))</f>
        <v>7</v>
      </c>
      <c r="CX202" s="61">
        <f t="shared" ref="CX202:CX215" si="184">100*(CW202/$CT202)</f>
        <v>38.888888888888893</v>
      </c>
      <c r="CY202" s="61">
        <f t="array" ref="CY202">SUM(IF(BY202:CP202&gt;40,1,0))</f>
        <v>4</v>
      </c>
      <c r="CZ202" s="61">
        <f t="shared" ref="CZ202:CZ215" si="185">100*(CY202/CT202)</f>
        <v>22.222222222222221</v>
      </c>
      <c r="DA202" s="61">
        <v>1.9</v>
      </c>
      <c r="DB202" s="61">
        <v>3</v>
      </c>
      <c r="DC202" s="61">
        <f t="shared" ref="DC202:DC210" si="186">AVERAGE(DA202:DB202)</f>
        <v>2.4500000000000002</v>
      </c>
      <c r="DD202" s="61">
        <f t="shared" ref="DD202:DD215" si="187">MEDIAN($DA202:$DB202)</f>
        <v>2.4500000000000002</v>
      </c>
      <c r="DE202" s="61">
        <f t="shared" ref="DE202:DE215" si="188">MAX($DA202:$DB202)</f>
        <v>3</v>
      </c>
      <c r="DF202" s="61">
        <f t="shared" ref="DF202:DF215" si="189">COUNTA(DA202:DB202)</f>
        <v>2</v>
      </c>
      <c r="DG202" s="61">
        <f t="array" ref="DG202">SUM(IF($DA202:$DB202&lt;0,1,0))</f>
        <v>0</v>
      </c>
      <c r="DH202" s="61">
        <f t="shared" ref="DH202:DH215" si="190">100*DG202/DF202</f>
        <v>0</v>
      </c>
      <c r="DI202" s="61">
        <f t="array" ref="DI202">SUM(IF($DA202:$DB202&gt;20,1,0))</f>
        <v>0</v>
      </c>
      <c r="DJ202" s="61">
        <f t="shared" ref="DJ202:DJ215" si="191">100*(DI202/$DF202)</f>
        <v>0</v>
      </c>
      <c r="DK202" s="61">
        <f t="array" ref="DK202">SUM(IF(DA202:DB202&gt;40,1,0))</f>
        <v>0</v>
      </c>
      <c r="DL202" s="61">
        <f t="shared" ref="DL202:DL215" si="192">100*(DK202/DF202)</f>
        <v>0</v>
      </c>
      <c r="DM202" s="61">
        <v>1.8</v>
      </c>
      <c r="DN202" s="61">
        <v>1.3</v>
      </c>
      <c r="DO202" s="61">
        <f t="shared" si="149"/>
        <v>1.55</v>
      </c>
      <c r="DP202" s="61">
        <f t="shared" si="150"/>
        <v>1.55</v>
      </c>
      <c r="DQ202" s="61">
        <f t="shared" si="151"/>
        <v>1.8</v>
      </c>
      <c r="DR202" s="61">
        <f t="shared" si="152"/>
        <v>2</v>
      </c>
      <c r="DS202" s="61">
        <f t="array" ref="DS202">SUM(IF($DM202:$DN202&lt;0,1,0))</f>
        <v>0</v>
      </c>
      <c r="DT202" s="61">
        <f t="shared" si="153"/>
        <v>0</v>
      </c>
      <c r="DU202" s="61">
        <f t="array" ref="DU202">SUM(IF($DM202:$DN202&gt;20,1,0))</f>
        <v>0</v>
      </c>
      <c r="DV202" s="61">
        <f t="shared" si="154"/>
        <v>0</v>
      </c>
      <c r="DW202" s="61">
        <f t="array" ref="DW202">SUM(IF(DM202:DN202&gt;40,1,0))</f>
        <v>0</v>
      </c>
      <c r="DX202" s="61">
        <f t="shared" si="155"/>
        <v>0</v>
      </c>
      <c r="DY202" s="61">
        <f t="shared" si="145"/>
        <v>79.024948672546572</v>
      </c>
      <c r="DZ202" s="61">
        <f t="shared" si="163"/>
        <v>9.25</v>
      </c>
      <c r="EA202" s="61">
        <f t="shared" ref="EA202:EA215" si="193">MAX($C202:$P202,$AA202:$AL202,$AW202:$BN202,$BY202:$CP202,$DA202:$DB202,$DM202:$DN202)</f>
        <v>1927.4</v>
      </c>
      <c r="EB202" s="61">
        <f t="shared" si="147"/>
        <v>9.8333333333333321</v>
      </c>
      <c r="EC202" s="61">
        <f t="shared" si="164"/>
        <v>304.79550983286168</v>
      </c>
      <c r="ED202" s="61">
        <f t="shared" ref="ED202:EE215" si="194">T202+AP202+BR202+CT202+DF202+DR202</f>
        <v>66</v>
      </c>
      <c r="EE202" s="61">
        <f t="shared" si="194"/>
        <v>1</v>
      </c>
      <c r="EF202" s="61">
        <f t="shared" ref="EF202:EF215" si="195">100*EE202/ED202</f>
        <v>1.5151515151515151</v>
      </c>
      <c r="EG202" s="61">
        <f t="shared" ref="EG202:EG215" si="196">W202+AS202+BU202+CW202+DI202+DU202</f>
        <v>19</v>
      </c>
      <c r="EH202" s="61">
        <f t="shared" ref="EH202:EH215" si="197">100*(EG202/$ED202)</f>
        <v>28.787878787878789</v>
      </c>
      <c r="EI202" s="61">
        <f t="shared" si="146"/>
        <v>31.721056721056723</v>
      </c>
      <c r="EJ202" s="61">
        <f t="shared" si="165"/>
        <v>10</v>
      </c>
      <c r="EK202" s="61">
        <f t="shared" ref="EK202:EK215" si="198">100*(EJ202/ED202)</f>
        <v>15.151515151515152</v>
      </c>
      <c r="EL202" s="84"/>
      <c r="EM202" s="84"/>
      <c r="EN202" s="84"/>
      <c r="EO202" s="84"/>
    </row>
    <row r="203" spans="2:145" x14ac:dyDescent="0.4">
      <c r="B203" s="88">
        <v>1994</v>
      </c>
      <c r="C203" s="61">
        <v>29</v>
      </c>
      <c r="D203" s="61">
        <v>949.8</v>
      </c>
      <c r="E203" s="61">
        <v>24.5</v>
      </c>
      <c r="F203" s="61">
        <v>26</v>
      </c>
      <c r="G203" s="61">
        <v>9</v>
      </c>
      <c r="H203" s="61">
        <v>24.9</v>
      </c>
      <c r="I203" s="61">
        <v>28.8</v>
      </c>
      <c r="J203" s="61">
        <v>8.8000000000000007</v>
      </c>
      <c r="K203" s="61">
        <v>5.0999999999999996</v>
      </c>
      <c r="L203" s="61">
        <v>57</v>
      </c>
      <c r="M203" s="61">
        <v>8.8000000000000007</v>
      </c>
      <c r="N203" s="61">
        <v>5.4</v>
      </c>
      <c r="O203" s="61">
        <v>54.6</v>
      </c>
      <c r="P203" s="61">
        <v>22.2</v>
      </c>
      <c r="Q203" s="61">
        <f t="shared" si="159"/>
        <v>89.564285714285703</v>
      </c>
      <c r="R203" s="61">
        <f t="shared" si="160"/>
        <v>24.7</v>
      </c>
      <c r="S203" s="61">
        <f t="shared" si="161"/>
        <v>949.8</v>
      </c>
      <c r="T203" s="61">
        <f t="shared" si="162"/>
        <v>14</v>
      </c>
      <c r="U203" s="61">
        <f t="array" ref="U203">SUM(IF($C203:$P203&lt;0,1,0))</f>
        <v>0</v>
      </c>
      <c r="V203" s="61">
        <f t="shared" si="156"/>
        <v>0</v>
      </c>
      <c r="W203" s="61">
        <f t="array" ref="W203">SUM(IF($C203:$P203&gt;20,1,0))</f>
        <v>9</v>
      </c>
      <c r="X203" s="61">
        <f t="shared" si="157"/>
        <v>64.285714285714292</v>
      </c>
      <c r="Y203" s="61">
        <f t="array" ref="Y203">SUM(IF(C203:P203&gt;40,1,0))</f>
        <v>3</v>
      </c>
      <c r="Z203" s="61">
        <f t="shared" si="158"/>
        <v>21.428571428571427</v>
      </c>
      <c r="AA203" s="61">
        <v>24.094145873320542</v>
      </c>
      <c r="AB203" s="61">
        <v>8.8000000000000007</v>
      </c>
      <c r="AC203" s="61">
        <v>10.1</v>
      </c>
      <c r="AD203" s="61">
        <v>8.5</v>
      </c>
      <c r="AE203" s="61">
        <v>0.7</v>
      </c>
      <c r="AF203" s="61">
        <v>6.3</v>
      </c>
      <c r="AG203" s="61">
        <v>3.7</v>
      </c>
      <c r="AH203" s="61">
        <v>22.4</v>
      </c>
      <c r="AI203" s="61">
        <v>9</v>
      </c>
      <c r="AJ203" s="61">
        <v>3.1</v>
      </c>
      <c r="AK203" s="61">
        <v>4.0999999999999996</v>
      </c>
      <c r="AL203" s="61">
        <v>5.0999999999999996</v>
      </c>
      <c r="AM203" s="61">
        <f t="shared" si="148"/>
        <v>8.8245121561100444</v>
      </c>
      <c r="AN203" s="61">
        <f t="shared" si="166"/>
        <v>7.4</v>
      </c>
      <c r="AO203" s="61">
        <f t="shared" si="167"/>
        <v>24.094145873320542</v>
      </c>
      <c r="AP203" s="61">
        <f t="shared" si="168"/>
        <v>12</v>
      </c>
      <c r="AQ203" s="61">
        <f t="array" ref="AQ203">SUM(IF($AA203:$AL203&lt;0,1,0))</f>
        <v>0</v>
      </c>
      <c r="AR203" s="61">
        <f t="shared" si="169"/>
        <v>0</v>
      </c>
      <c r="AS203" s="61">
        <f t="array" ref="AS203">SUM(IF($AA203:$AL203&gt;20,1,0))</f>
        <v>2</v>
      </c>
      <c r="AT203" s="61">
        <f t="shared" si="170"/>
        <v>16.666666666666664</v>
      </c>
      <c r="AU203" s="61">
        <f t="array" ref="AU203">SUM(IF(AA203:AL203&gt;40,1,0))</f>
        <v>0</v>
      </c>
      <c r="AV203" s="61">
        <f t="shared" si="171"/>
        <v>0</v>
      </c>
      <c r="AW203" s="61">
        <v>2.7</v>
      </c>
      <c r="AX203" s="61">
        <v>2.1286862256956516</v>
      </c>
      <c r="AY203" s="61">
        <v>2</v>
      </c>
      <c r="AZ203" s="61">
        <v>1.1000000000000001</v>
      </c>
      <c r="BA203" s="61">
        <v>1.8</v>
      </c>
      <c r="BB203" s="61">
        <v>2.7</v>
      </c>
      <c r="BC203" s="61">
        <v>10.9</v>
      </c>
      <c r="BD203" s="61">
        <v>18.899999999999999</v>
      </c>
      <c r="BE203" s="61">
        <v>4.2</v>
      </c>
      <c r="BF203" s="61">
        <v>2.7</v>
      </c>
      <c r="BG203" s="61">
        <v>1.4</v>
      </c>
      <c r="BH203" s="61">
        <v>32.200000000000003</v>
      </c>
      <c r="BI203" s="61">
        <v>5</v>
      </c>
      <c r="BJ203" s="61">
        <v>307.5</v>
      </c>
      <c r="BK203" s="61">
        <v>4.5999999999999996</v>
      </c>
      <c r="BL203" s="61">
        <v>2.2000000000000002</v>
      </c>
      <c r="BM203" s="61">
        <v>106.3</v>
      </c>
      <c r="BN203" s="61">
        <v>2.1</v>
      </c>
      <c r="BO203" s="61">
        <f t="shared" si="172"/>
        <v>28.357149234760875</v>
      </c>
      <c r="BP203" s="61">
        <f t="shared" si="173"/>
        <v>2.7</v>
      </c>
      <c r="BQ203" s="61">
        <f t="shared" si="174"/>
        <v>307.5</v>
      </c>
      <c r="BR203" s="61">
        <f t="shared" si="175"/>
        <v>18</v>
      </c>
      <c r="BS203" s="61">
        <f t="array" ref="BS203">SUM(IF($AW203:$BN203&lt;0,1,0))</f>
        <v>0</v>
      </c>
      <c r="BT203" s="61">
        <f t="shared" si="176"/>
        <v>0</v>
      </c>
      <c r="BU203" s="61">
        <f t="array" ref="BU203">SUM(IF($AW203:$BN203&gt;20,1,0))</f>
        <v>3</v>
      </c>
      <c r="BV203" s="61">
        <f t="shared" si="177"/>
        <v>16.666666666666664</v>
      </c>
      <c r="BW203" s="61">
        <f t="array" ref="BW203">SUM(IF(AW203:BN203&gt;40,1,0))</f>
        <v>2</v>
      </c>
      <c r="BX203" s="61">
        <f t="shared" si="178"/>
        <v>11.111111111111111</v>
      </c>
      <c r="BY203" s="61">
        <v>4.2</v>
      </c>
      <c r="BZ203" s="61">
        <v>7.9</v>
      </c>
      <c r="CA203" s="61">
        <v>2075.8000000000002</v>
      </c>
      <c r="CB203" s="61">
        <v>11.4</v>
      </c>
      <c r="CC203" s="61">
        <v>22.8</v>
      </c>
      <c r="CD203" s="61">
        <v>13.5</v>
      </c>
      <c r="CE203" s="61">
        <v>8.3000000000000007</v>
      </c>
      <c r="CF203" s="61">
        <v>27.4</v>
      </c>
      <c r="CG203" s="61">
        <v>7.2</v>
      </c>
      <c r="CH203" s="61">
        <v>12.5</v>
      </c>
      <c r="CI203" s="61">
        <v>21.7</v>
      </c>
      <c r="CJ203" s="61">
        <v>7</v>
      </c>
      <c r="CK203" s="61">
        <v>3.7</v>
      </c>
      <c r="CL203" s="61">
        <v>1.3</v>
      </c>
      <c r="CM203" s="61">
        <v>20.6</v>
      </c>
      <c r="CN203" s="61">
        <v>23.7</v>
      </c>
      <c r="CO203" s="61">
        <v>44.7</v>
      </c>
      <c r="CP203" s="61">
        <v>60.8</v>
      </c>
      <c r="CQ203" s="61">
        <f t="shared" si="179"/>
        <v>131.91666666666666</v>
      </c>
      <c r="CR203" s="61">
        <f t="shared" si="180"/>
        <v>13</v>
      </c>
      <c r="CS203" s="61">
        <f t="shared" si="181"/>
        <v>2075.8000000000002</v>
      </c>
      <c r="CT203" s="61">
        <f t="shared" si="182"/>
        <v>18</v>
      </c>
      <c r="CU203" s="61">
        <f t="array" ref="CU203">SUM(IF($BY203:$CP203&lt;0,1,0))</f>
        <v>0</v>
      </c>
      <c r="CV203" s="61">
        <f t="shared" si="183"/>
        <v>0</v>
      </c>
      <c r="CW203" s="61">
        <f t="array" ref="CW203">SUM(IF($BY203:$CP203&gt;20,1,0))</f>
        <v>8</v>
      </c>
      <c r="CX203" s="61">
        <f t="shared" si="184"/>
        <v>44.444444444444443</v>
      </c>
      <c r="CY203" s="61">
        <f t="array" ref="CY203">SUM(IF(BY203:CP203&gt;40,1,0))</f>
        <v>3</v>
      </c>
      <c r="CZ203" s="61">
        <f t="shared" si="185"/>
        <v>16.666666666666664</v>
      </c>
      <c r="DA203" s="61">
        <v>0.2</v>
      </c>
      <c r="DB203" s="61">
        <v>2.6</v>
      </c>
      <c r="DC203" s="61">
        <f t="shared" si="186"/>
        <v>1.4000000000000001</v>
      </c>
      <c r="DD203" s="61">
        <f t="shared" si="187"/>
        <v>1.4</v>
      </c>
      <c r="DE203" s="61">
        <f t="shared" si="188"/>
        <v>2.6</v>
      </c>
      <c r="DF203" s="61">
        <f t="shared" si="189"/>
        <v>2</v>
      </c>
      <c r="DG203" s="61">
        <f t="array" ref="DG203">SUM(IF($DA203:$DB203&lt;0,1,0))</f>
        <v>0</v>
      </c>
      <c r="DH203" s="61">
        <f t="shared" si="190"/>
        <v>0</v>
      </c>
      <c r="DI203" s="61">
        <f t="array" ref="DI203">SUM(IF($DA203:$DB203&gt;20,1,0))</f>
        <v>0</v>
      </c>
      <c r="DJ203" s="61">
        <f t="shared" si="191"/>
        <v>0</v>
      </c>
      <c r="DK203" s="61">
        <f t="array" ref="DK203">SUM(IF(DA203:DB203&gt;40,1,0))</f>
        <v>0</v>
      </c>
      <c r="DL203" s="61">
        <f t="shared" si="192"/>
        <v>0</v>
      </c>
      <c r="DM203" s="61">
        <v>1.9</v>
      </c>
      <c r="DN203" s="61">
        <v>1.7</v>
      </c>
      <c r="DO203" s="61">
        <f t="shared" si="149"/>
        <v>1.7999999999999998</v>
      </c>
      <c r="DP203" s="61">
        <f t="shared" si="150"/>
        <v>1.7999999999999998</v>
      </c>
      <c r="DQ203" s="61">
        <f t="shared" si="151"/>
        <v>1.9</v>
      </c>
      <c r="DR203" s="61">
        <f t="shared" si="152"/>
        <v>2</v>
      </c>
      <c r="DS203" s="61">
        <f t="array" ref="DS203">SUM(IF($DM203:$DN203&lt;0,1,0))</f>
        <v>0</v>
      </c>
      <c r="DT203" s="61">
        <f t="shared" si="153"/>
        <v>0</v>
      </c>
      <c r="DU203" s="61">
        <f t="array" ref="DU203">SUM(IF($DM203:$DN203&gt;20,1,0))</f>
        <v>0</v>
      </c>
      <c r="DV203" s="61">
        <f t="shared" si="154"/>
        <v>0</v>
      </c>
      <c r="DW203" s="61">
        <f t="array" ref="DW203">SUM(IF(DM203:DN203&gt;40,1,0))</f>
        <v>0</v>
      </c>
      <c r="DX203" s="61">
        <f t="shared" si="155"/>
        <v>0</v>
      </c>
      <c r="DY203" s="61">
        <f t="shared" ref="DY203:DY215" si="199">AVERAGE(C203:P203,AA203:AL203,AW203:BN203,BY203:CP203,DA203:DB203,DM203:DN203)</f>
        <v>64.410952001500235</v>
      </c>
      <c r="DZ203" s="61">
        <f t="shared" si="163"/>
        <v>8.65</v>
      </c>
      <c r="EA203" s="61">
        <f t="shared" si="193"/>
        <v>2075.8000000000002</v>
      </c>
      <c r="EB203" s="61">
        <f t="shared" si="147"/>
        <v>10.008333333333333</v>
      </c>
      <c r="EC203" s="61">
        <f t="shared" si="164"/>
        <v>279.17451670345781</v>
      </c>
      <c r="ED203" s="61">
        <f t="shared" si="194"/>
        <v>66</v>
      </c>
      <c r="EE203" s="61">
        <f t="shared" si="194"/>
        <v>0</v>
      </c>
      <c r="EF203" s="61">
        <f t="shared" si="195"/>
        <v>0</v>
      </c>
      <c r="EG203" s="61">
        <f t="shared" si="196"/>
        <v>22</v>
      </c>
      <c r="EH203" s="61">
        <f t="shared" si="197"/>
        <v>33.333333333333329</v>
      </c>
      <c r="EI203" s="61">
        <f t="shared" si="146"/>
        <v>32.404817404817408</v>
      </c>
      <c r="EJ203" s="61">
        <f t="shared" si="165"/>
        <v>8</v>
      </c>
      <c r="EK203" s="61">
        <f t="shared" si="198"/>
        <v>12.121212121212121</v>
      </c>
      <c r="EL203" s="84"/>
      <c r="EM203" s="84"/>
      <c r="EN203" s="84"/>
      <c r="EO203" s="84"/>
    </row>
    <row r="204" spans="2:145" x14ac:dyDescent="0.4">
      <c r="B204" s="88">
        <v>1995</v>
      </c>
      <c r="C204" s="61">
        <v>29.8</v>
      </c>
      <c r="D204" s="61">
        <v>2672.2</v>
      </c>
      <c r="E204" s="61">
        <v>19.2</v>
      </c>
      <c r="F204" s="61">
        <v>14.1</v>
      </c>
      <c r="G204" s="61">
        <v>9.4</v>
      </c>
      <c r="H204" s="61">
        <v>59.5</v>
      </c>
      <c r="I204" s="61">
        <v>1.6</v>
      </c>
      <c r="J204" s="61">
        <v>6.7</v>
      </c>
      <c r="K204" s="61">
        <v>6.1</v>
      </c>
      <c r="L204" s="61">
        <v>72.900000000000006</v>
      </c>
      <c r="M204" s="61">
        <v>8.6999999999999993</v>
      </c>
      <c r="N204" s="61">
        <v>6</v>
      </c>
      <c r="O204" s="61">
        <v>34.9</v>
      </c>
      <c r="P204" s="61">
        <v>22.5</v>
      </c>
      <c r="Q204" s="61">
        <f t="shared" si="159"/>
        <v>211.68571428571425</v>
      </c>
      <c r="R204" s="61">
        <f t="shared" si="160"/>
        <v>16.649999999999999</v>
      </c>
      <c r="S204" s="61">
        <f t="shared" si="161"/>
        <v>2672.2</v>
      </c>
      <c r="T204" s="61">
        <f t="shared" si="162"/>
        <v>14</v>
      </c>
      <c r="U204" s="61">
        <f t="array" ref="U204">SUM(IF($C204:$P204&lt;0,1,0))</f>
        <v>0</v>
      </c>
      <c r="V204" s="61">
        <f t="shared" si="156"/>
        <v>0</v>
      </c>
      <c r="W204" s="61">
        <f t="array" ref="W204">SUM(IF($C204:$P204&gt;20,1,0))</f>
        <v>6</v>
      </c>
      <c r="X204" s="61">
        <f t="shared" si="157"/>
        <v>42.857142857142854</v>
      </c>
      <c r="Y204" s="61">
        <f t="array" ref="Y204">SUM(IF(C204:P204&gt;40,1,0))</f>
        <v>3</v>
      </c>
      <c r="Z204" s="61">
        <f t="shared" si="158"/>
        <v>21.428571428571427</v>
      </c>
      <c r="AA204" s="61">
        <v>17.096017014694507</v>
      </c>
      <c r="AB204" s="61">
        <v>9</v>
      </c>
      <c r="AC204" s="61">
        <v>10.4</v>
      </c>
      <c r="AD204" s="61">
        <v>9.4</v>
      </c>
      <c r="AE204" s="61">
        <v>-0.1</v>
      </c>
      <c r="AF204" s="61">
        <v>4.5</v>
      </c>
      <c r="AG204" s="61">
        <v>3.5</v>
      </c>
      <c r="AH204" s="61">
        <v>28.9</v>
      </c>
      <c r="AI204" s="61">
        <v>8.5</v>
      </c>
      <c r="AJ204" s="61">
        <v>1.7</v>
      </c>
      <c r="AK204" s="61">
        <v>3.7</v>
      </c>
      <c r="AL204" s="61">
        <v>5.8</v>
      </c>
      <c r="AM204" s="61">
        <f t="shared" si="148"/>
        <v>8.5330014178912084</v>
      </c>
      <c r="AN204" s="61">
        <f t="shared" si="166"/>
        <v>7.15</v>
      </c>
      <c r="AO204" s="61">
        <f t="shared" si="167"/>
        <v>28.9</v>
      </c>
      <c r="AP204" s="61">
        <f t="shared" si="168"/>
        <v>12</v>
      </c>
      <c r="AQ204" s="61">
        <f t="array" ref="AQ204">SUM(IF($AA204:$AL204&lt;0,1,0))</f>
        <v>1</v>
      </c>
      <c r="AR204" s="61">
        <f t="shared" si="169"/>
        <v>8.3333333333333339</v>
      </c>
      <c r="AS204" s="61">
        <f t="array" ref="AS204">SUM(IF($AA204:$AL204&gt;20,1,0))</f>
        <v>1</v>
      </c>
      <c r="AT204" s="61">
        <f t="shared" si="170"/>
        <v>8.3333333333333321</v>
      </c>
      <c r="AU204" s="61">
        <f t="array" ref="AU204">SUM(IF(AA204:AL204&gt;40,1,0))</f>
        <v>0</v>
      </c>
      <c r="AV204" s="61">
        <f t="shared" si="171"/>
        <v>0</v>
      </c>
      <c r="AW204" s="61">
        <v>1.6</v>
      </c>
      <c r="AX204" s="61">
        <v>1.4310719501027149</v>
      </c>
      <c r="AY204" s="61">
        <v>2.1</v>
      </c>
      <c r="AZ204" s="61">
        <v>1</v>
      </c>
      <c r="BA204" s="61">
        <v>2.1</v>
      </c>
      <c r="BB204" s="61">
        <v>1.7</v>
      </c>
      <c r="BC204" s="61">
        <v>2.7</v>
      </c>
      <c r="BD204" s="61">
        <v>28.3</v>
      </c>
      <c r="BE204" s="61">
        <v>5.4</v>
      </c>
      <c r="BF204" s="61">
        <v>2</v>
      </c>
      <c r="BG204" s="61">
        <v>2.4</v>
      </c>
      <c r="BH204" s="61">
        <v>27.9</v>
      </c>
      <c r="BI204" s="61">
        <v>4</v>
      </c>
      <c r="BJ204" s="61">
        <v>198</v>
      </c>
      <c r="BK204" s="61">
        <v>4.5999999999999996</v>
      </c>
      <c r="BL204" s="61">
        <v>2.6</v>
      </c>
      <c r="BM204" s="61">
        <v>93.6</v>
      </c>
      <c r="BN204" s="61">
        <v>2.6</v>
      </c>
      <c r="BO204" s="61">
        <f t="shared" si="172"/>
        <v>21.335059552783491</v>
      </c>
      <c r="BP204" s="61">
        <f t="shared" si="173"/>
        <v>2.6</v>
      </c>
      <c r="BQ204" s="61">
        <f t="shared" si="174"/>
        <v>198</v>
      </c>
      <c r="BR204" s="61">
        <f t="shared" si="175"/>
        <v>18</v>
      </c>
      <c r="BS204" s="61">
        <f t="array" ref="BS204">SUM(IF($AW204:$BN204&lt;0,1,0))</f>
        <v>0</v>
      </c>
      <c r="BT204" s="61">
        <f t="shared" si="176"/>
        <v>0</v>
      </c>
      <c r="BU204" s="61">
        <f t="array" ref="BU204">SUM(IF($AW204:$BN204&gt;20,1,0))</f>
        <v>4</v>
      </c>
      <c r="BV204" s="61">
        <f t="shared" si="177"/>
        <v>22.222222222222221</v>
      </c>
      <c r="BW204" s="61">
        <f t="array" ref="BW204">SUM(IF(AW204:BN204&gt;40,1,0))</f>
        <v>2</v>
      </c>
      <c r="BX204" s="61">
        <f t="shared" si="178"/>
        <v>11.111111111111111</v>
      </c>
      <c r="BY204" s="61">
        <v>3.4</v>
      </c>
      <c r="BZ204" s="61">
        <v>10.199999999999999</v>
      </c>
      <c r="CA204" s="61">
        <v>66</v>
      </c>
      <c r="CB204" s="61">
        <v>8.1999999999999993</v>
      </c>
      <c r="CC204" s="61">
        <v>20.9</v>
      </c>
      <c r="CD204" s="61">
        <v>23.2</v>
      </c>
      <c r="CE204" s="61">
        <v>12.5</v>
      </c>
      <c r="CF204" s="61">
        <v>22.9</v>
      </c>
      <c r="CG204" s="61">
        <v>9.6999999999999993</v>
      </c>
      <c r="CH204" s="61">
        <v>8.4</v>
      </c>
      <c r="CI204" s="61">
        <v>29.5</v>
      </c>
      <c r="CJ204" s="61">
        <v>35</v>
      </c>
      <c r="CK204" s="61">
        <v>11.1</v>
      </c>
      <c r="CL204" s="61">
        <v>0.9</v>
      </c>
      <c r="CM204" s="61">
        <v>13.4</v>
      </c>
      <c r="CN204" s="61">
        <v>11.1</v>
      </c>
      <c r="CO204" s="61">
        <v>42.2</v>
      </c>
      <c r="CP204" s="61">
        <v>59.9</v>
      </c>
      <c r="CQ204" s="61">
        <f t="shared" si="179"/>
        <v>21.583333333333329</v>
      </c>
      <c r="CR204" s="61">
        <f t="shared" si="180"/>
        <v>12.95</v>
      </c>
      <c r="CS204" s="61">
        <f t="shared" si="181"/>
        <v>66</v>
      </c>
      <c r="CT204" s="61">
        <f t="shared" si="182"/>
        <v>18</v>
      </c>
      <c r="CU204" s="61">
        <f t="array" ref="CU204">SUM(IF($BY204:$CP204&lt;0,1,0))</f>
        <v>0</v>
      </c>
      <c r="CV204" s="61">
        <f t="shared" si="183"/>
        <v>0</v>
      </c>
      <c r="CW204" s="61">
        <f t="array" ref="CW204">SUM(IF($BY204:$CP204&gt;20,1,0))</f>
        <v>8</v>
      </c>
      <c r="CX204" s="61">
        <f t="shared" si="184"/>
        <v>44.444444444444443</v>
      </c>
      <c r="CY204" s="61">
        <f t="array" ref="CY204">SUM(IF(BY204:CP204&gt;40,1,0))</f>
        <v>3</v>
      </c>
      <c r="CZ204" s="61">
        <f t="shared" si="185"/>
        <v>16.666666666666664</v>
      </c>
      <c r="DA204" s="61">
        <v>2.2000000000000002</v>
      </c>
      <c r="DB204" s="61">
        <v>2.8</v>
      </c>
      <c r="DC204" s="61">
        <f t="shared" si="186"/>
        <v>2.5</v>
      </c>
      <c r="DD204" s="61">
        <f t="shared" si="187"/>
        <v>2.5</v>
      </c>
      <c r="DE204" s="61">
        <f t="shared" si="188"/>
        <v>2.8</v>
      </c>
      <c r="DF204" s="61">
        <f t="shared" si="189"/>
        <v>2</v>
      </c>
      <c r="DG204" s="61">
        <f t="array" ref="DG204">SUM(IF($DA204:$DB204&lt;0,1,0))</f>
        <v>0</v>
      </c>
      <c r="DH204" s="61">
        <f t="shared" si="190"/>
        <v>0</v>
      </c>
      <c r="DI204" s="61">
        <f t="array" ref="DI204">SUM(IF($DA204:$DB204&gt;20,1,0))</f>
        <v>0</v>
      </c>
      <c r="DJ204" s="61">
        <f t="shared" si="191"/>
        <v>0</v>
      </c>
      <c r="DK204" s="61">
        <f t="array" ref="DK204">SUM(IF(DA204:DB204&gt;40,1,0))</f>
        <v>0</v>
      </c>
      <c r="DL204" s="61">
        <f t="shared" si="192"/>
        <v>0</v>
      </c>
      <c r="DM204" s="61">
        <v>4.5999999999999996</v>
      </c>
      <c r="DN204" s="61">
        <v>3.7</v>
      </c>
      <c r="DO204" s="61">
        <f t="shared" si="149"/>
        <v>4.1500000000000004</v>
      </c>
      <c r="DP204" s="61">
        <f t="shared" si="150"/>
        <v>4.1500000000000004</v>
      </c>
      <c r="DQ204" s="61">
        <f t="shared" si="151"/>
        <v>4.5999999999999996</v>
      </c>
      <c r="DR204" s="61">
        <f t="shared" si="152"/>
        <v>2</v>
      </c>
      <c r="DS204" s="61">
        <f t="array" ref="DS204">SUM(IF($DM204:$DN204&lt;0,1,0))</f>
        <v>0</v>
      </c>
      <c r="DT204" s="61">
        <f t="shared" si="153"/>
        <v>0</v>
      </c>
      <c r="DU204" s="61">
        <f t="array" ref="DU204">SUM(IF($DM204:$DN204&gt;20,1,0))</f>
        <v>0</v>
      </c>
      <c r="DV204" s="61">
        <f t="shared" si="154"/>
        <v>0</v>
      </c>
      <c r="DW204" s="61">
        <f t="array" ref="DW204">SUM(IF(DM204:DN204&gt;40,1,0))</f>
        <v>0</v>
      </c>
      <c r="DX204" s="61">
        <f t="shared" si="155"/>
        <v>0</v>
      </c>
      <c r="DY204" s="61">
        <f t="shared" si="199"/>
        <v>58.361016499466601</v>
      </c>
      <c r="DZ204" s="61">
        <f t="shared" si="163"/>
        <v>8.6</v>
      </c>
      <c r="EA204" s="61">
        <f t="shared" si="193"/>
        <v>2672.2</v>
      </c>
      <c r="EB204" s="61">
        <f t="shared" si="147"/>
        <v>9.7666666666666675</v>
      </c>
      <c r="EC204" s="61">
        <f t="shared" si="164"/>
        <v>328.01715451089353</v>
      </c>
      <c r="ED204" s="61">
        <f t="shared" si="194"/>
        <v>66</v>
      </c>
      <c r="EE204" s="61">
        <f t="shared" si="194"/>
        <v>1</v>
      </c>
      <c r="EF204" s="61">
        <f t="shared" si="195"/>
        <v>1.5151515151515151</v>
      </c>
      <c r="EG204" s="61">
        <f t="shared" si="196"/>
        <v>19</v>
      </c>
      <c r="EH204" s="61">
        <f t="shared" si="197"/>
        <v>28.787878787878789</v>
      </c>
      <c r="EI204" s="61">
        <f t="shared" si="146"/>
        <v>32.587412587412594</v>
      </c>
      <c r="EJ204" s="61">
        <f t="shared" si="165"/>
        <v>8</v>
      </c>
      <c r="EK204" s="61">
        <f t="shared" si="198"/>
        <v>12.121212121212121</v>
      </c>
      <c r="EL204" s="84"/>
      <c r="EM204" s="84"/>
      <c r="EN204" s="84"/>
      <c r="EO204" s="84"/>
    </row>
    <row r="205" spans="2:145" x14ac:dyDescent="0.4">
      <c r="B205" s="88">
        <v>1996</v>
      </c>
      <c r="C205" s="61">
        <v>18.7</v>
      </c>
      <c r="D205" s="61">
        <v>4146</v>
      </c>
      <c r="E205" s="61">
        <v>3.7</v>
      </c>
      <c r="F205" s="61">
        <v>2.7</v>
      </c>
      <c r="G205" s="61">
        <v>7.1</v>
      </c>
      <c r="H205" s="61">
        <v>44.4</v>
      </c>
      <c r="I205" s="61">
        <v>8.9</v>
      </c>
      <c r="J205" s="61">
        <v>6.3</v>
      </c>
      <c r="K205" s="61">
        <v>3</v>
      </c>
      <c r="L205" s="61">
        <v>29.3</v>
      </c>
      <c r="M205" s="61">
        <v>7.3</v>
      </c>
      <c r="N205" s="61">
        <v>3.7</v>
      </c>
      <c r="O205" s="61">
        <v>43.1</v>
      </c>
      <c r="P205" s="61">
        <v>21.6</v>
      </c>
      <c r="Q205" s="61">
        <f t="shared" si="159"/>
        <v>310.41428571428571</v>
      </c>
      <c r="R205" s="61">
        <f t="shared" si="160"/>
        <v>8.1</v>
      </c>
      <c r="S205" s="61">
        <f t="shared" si="161"/>
        <v>4146</v>
      </c>
      <c r="T205" s="61">
        <f t="shared" si="162"/>
        <v>14</v>
      </c>
      <c r="U205" s="61">
        <f t="array" ref="U205">SUM(IF($C205:$P205&lt;0,1,0))</f>
        <v>0</v>
      </c>
      <c r="V205" s="61">
        <f t="shared" si="156"/>
        <v>0</v>
      </c>
      <c r="W205" s="61">
        <f t="array" ref="W205">SUM(IF($C205:$P205&gt;20,1,0))</f>
        <v>5</v>
      </c>
      <c r="X205" s="61">
        <f t="shared" si="157"/>
        <v>35.714285714285715</v>
      </c>
      <c r="Y205" s="61">
        <f t="array" ref="Y205">SUM(IF(C205:P205&gt;40,1,0))</f>
        <v>3</v>
      </c>
      <c r="Z205" s="61">
        <f t="shared" si="158"/>
        <v>21.428571428571427</v>
      </c>
      <c r="AA205" s="61">
        <v>8.2946499339497954</v>
      </c>
      <c r="AB205" s="61">
        <v>6.3</v>
      </c>
      <c r="AC205" s="61">
        <v>8.8000000000000007</v>
      </c>
      <c r="AD205" s="61">
        <v>7</v>
      </c>
      <c r="AE205" s="61">
        <v>0.1</v>
      </c>
      <c r="AF205" s="61">
        <v>4.9000000000000004</v>
      </c>
      <c r="AG205" s="61">
        <v>3.5</v>
      </c>
      <c r="AH205" s="61">
        <v>20</v>
      </c>
      <c r="AI205" s="61">
        <v>9.1</v>
      </c>
      <c r="AJ205" s="61">
        <v>1.4</v>
      </c>
      <c r="AK205" s="61">
        <v>3.1</v>
      </c>
      <c r="AL205" s="61">
        <v>5.9</v>
      </c>
      <c r="AM205" s="61">
        <f t="shared" si="148"/>
        <v>6.5328874944958173</v>
      </c>
      <c r="AN205" s="61">
        <f t="shared" si="166"/>
        <v>6.1</v>
      </c>
      <c r="AO205" s="61">
        <f t="shared" si="167"/>
        <v>20</v>
      </c>
      <c r="AP205" s="61">
        <f t="shared" si="168"/>
        <v>12</v>
      </c>
      <c r="AQ205" s="61">
        <f t="array" ref="AQ205">SUM(IF($AA205:$AL205&lt;0,1,0))</f>
        <v>0</v>
      </c>
      <c r="AR205" s="61">
        <f t="shared" si="169"/>
        <v>0</v>
      </c>
      <c r="AS205" s="61">
        <f t="array" ref="AS205">SUM(IF($AA205:$AL205&gt;20,1,0))</f>
        <v>0</v>
      </c>
      <c r="AT205" s="61">
        <f t="shared" si="170"/>
        <v>0</v>
      </c>
      <c r="AU205" s="61">
        <f t="array" ref="AU205">SUM(IF(AA205:AL205&gt;40,1,0))</f>
        <v>0</v>
      </c>
      <c r="AV205" s="61">
        <f t="shared" si="171"/>
        <v>0</v>
      </c>
      <c r="AW205" s="61">
        <v>1.8</v>
      </c>
      <c r="AX205" s="61">
        <v>2.1578136911114467</v>
      </c>
      <c r="AY205" s="61">
        <v>2.1</v>
      </c>
      <c r="AZ205" s="61">
        <v>1.1000000000000001</v>
      </c>
      <c r="BA205" s="61">
        <v>1.3</v>
      </c>
      <c r="BB205" s="61">
        <v>1.4</v>
      </c>
      <c r="BC205" s="61">
        <v>7.8</v>
      </c>
      <c r="BD205" s="61">
        <v>23.6</v>
      </c>
      <c r="BE205" s="61">
        <v>4</v>
      </c>
      <c r="BF205" s="61">
        <v>1.4</v>
      </c>
      <c r="BG205" s="61">
        <v>1.2</v>
      </c>
      <c r="BH205" s="61">
        <v>19.899999999999999</v>
      </c>
      <c r="BI205" s="61">
        <v>2.9</v>
      </c>
      <c r="BJ205" s="61">
        <v>47.7</v>
      </c>
      <c r="BK205" s="61">
        <v>3.6</v>
      </c>
      <c r="BL205" s="61">
        <v>1</v>
      </c>
      <c r="BM205" s="61">
        <v>79.400000000000006</v>
      </c>
      <c r="BN205" s="61">
        <v>2.4</v>
      </c>
      <c r="BO205" s="61">
        <f t="shared" si="172"/>
        <v>11.375434093950638</v>
      </c>
      <c r="BP205" s="61">
        <f t="shared" si="173"/>
        <v>2.2789068455557233</v>
      </c>
      <c r="BQ205" s="61">
        <f t="shared" si="174"/>
        <v>79.400000000000006</v>
      </c>
      <c r="BR205" s="61">
        <f t="shared" si="175"/>
        <v>18</v>
      </c>
      <c r="BS205" s="61">
        <f t="array" ref="BS205">SUM(IF($AW205:$BN205&lt;0,1,0))</f>
        <v>0</v>
      </c>
      <c r="BT205" s="61">
        <f t="shared" si="176"/>
        <v>0</v>
      </c>
      <c r="BU205" s="61">
        <f t="array" ref="BU205">SUM(IF($AW205:$BN205&gt;20,1,0))</f>
        <v>3</v>
      </c>
      <c r="BV205" s="61">
        <f t="shared" si="177"/>
        <v>16.666666666666664</v>
      </c>
      <c r="BW205" s="61">
        <f t="array" ref="BW205">SUM(IF(AW205:BN205&gt;40,1,0))</f>
        <v>2</v>
      </c>
      <c r="BX205" s="61">
        <f t="shared" si="178"/>
        <v>11.111111111111111</v>
      </c>
      <c r="BY205" s="61">
        <v>0.2</v>
      </c>
      <c r="BZ205" s="61">
        <v>12.4</v>
      </c>
      <c r="CA205" s="61">
        <v>16</v>
      </c>
      <c r="CB205" s="61">
        <v>7.4</v>
      </c>
      <c r="CC205" s="61">
        <v>20.8</v>
      </c>
      <c r="CD205" s="61">
        <v>17.5</v>
      </c>
      <c r="CE205" s="61">
        <v>5.4</v>
      </c>
      <c r="CF205" s="61">
        <v>24.4</v>
      </c>
      <c r="CG205" s="61">
        <v>9.8000000000000007</v>
      </c>
      <c r="CH205" s="61">
        <v>11.1</v>
      </c>
      <c r="CI205" s="61">
        <v>23.8</v>
      </c>
      <c r="CJ205" s="61">
        <v>34.4</v>
      </c>
      <c r="CK205" s="61">
        <v>12.1</v>
      </c>
      <c r="CL205" s="61">
        <v>1.3</v>
      </c>
      <c r="CM205" s="61">
        <v>9.8000000000000007</v>
      </c>
      <c r="CN205" s="61">
        <v>11.6</v>
      </c>
      <c r="CO205" s="61">
        <v>28.3</v>
      </c>
      <c r="CP205" s="61">
        <v>99.9</v>
      </c>
      <c r="CQ205" s="61">
        <f t="shared" si="179"/>
        <v>19.233333333333334</v>
      </c>
      <c r="CR205" s="61">
        <f t="shared" si="180"/>
        <v>12.25</v>
      </c>
      <c r="CS205" s="61">
        <f t="shared" si="181"/>
        <v>99.9</v>
      </c>
      <c r="CT205" s="61">
        <f t="shared" si="182"/>
        <v>18</v>
      </c>
      <c r="CU205" s="61">
        <f t="array" ref="CU205">SUM(IF($BY205:$CP205&lt;0,1,0))</f>
        <v>0</v>
      </c>
      <c r="CV205" s="61">
        <f t="shared" si="183"/>
        <v>0</v>
      </c>
      <c r="CW205" s="61">
        <f t="array" ref="CW205">SUM(IF($BY205:$CP205&gt;20,1,0))</f>
        <v>6</v>
      </c>
      <c r="CX205" s="61">
        <f t="shared" si="184"/>
        <v>33.333333333333329</v>
      </c>
      <c r="CY205" s="61">
        <f t="array" ref="CY205">SUM(IF(BY205:CP205&gt;40,1,0))</f>
        <v>1</v>
      </c>
      <c r="CZ205" s="61">
        <f t="shared" si="185"/>
        <v>5.5555555555555554</v>
      </c>
      <c r="DA205" s="61">
        <v>1.6</v>
      </c>
      <c r="DB205" s="61">
        <v>2.9</v>
      </c>
      <c r="DC205" s="61">
        <f t="shared" si="186"/>
        <v>2.25</v>
      </c>
      <c r="DD205" s="61">
        <f t="shared" si="187"/>
        <v>2.25</v>
      </c>
      <c r="DE205" s="61">
        <f t="shared" si="188"/>
        <v>2.9</v>
      </c>
      <c r="DF205" s="61">
        <f t="shared" si="189"/>
        <v>2</v>
      </c>
      <c r="DG205" s="61">
        <f t="array" ref="DG205">SUM(IF($DA205:$DB205&lt;0,1,0))</f>
        <v>0</v>
      </c>
      <c r="DH205" s="61">
        <f t="shared" si="190"/>
        <v>0</v>
      </c>
      <c r="DI205" s="61">
        <f t="array" ref="DI205">SUM(IF($DA205:$DB205&gt;20,1,0))</f>
        <v>0</v>
      </c>
      <c r="DJ205" s="61">
        <f t="shared" si="191"/>
        <v>0</v>
      </c>
      <c r="DK205" s="61">
        <f t="array" ref="DK205">SUM(IF(DA205:DB205&gt;40,1,0))</f>
        <v>0</v>
      </c>
      <c r="DL205" s="61">
        <f t="shared" si="192"/>
        <v>0</v>
      </c>
      <c r="DM205" s="61">
        <v>2.6</v>
      </c>
      <c r="DN205" s="61">
        <v>2.2999999999999998</v>
      </c>
      <c r="DO205" s="61">
        <f t="shared" si="149"/>
        <v>2.4500000000000002</v>
      </c>
      <c r="DP205" s="61">
        <f t="shared" si="150"/>
        <v>2.4500000000000002</v>
      </c>
      <c r="DQ205" s="61">
        <f t="shared" si="151"/>
        <v>2.6</v>
      </c>
      <c r="DR205" s="61">
        <f t="shared" si="152"/>
        <v>2</v>
      </c>
      <c r="DS205" s="61">
        <f t="array" ref="DS205">SUM(IF($DM205:$DN205&lt;0,1,0))</f>
        <v>0</v>
      </c>
      <c r="DT205" s="61">
        <f t="shared" si="153"/>
        <v>0</v>
      </c>
      <c r="DU205" s="61">
        <f t="array" ref="DU205">SUM(IF($DM205:$DN205&gt;20,1,0))</f>
        <v>0</v>
      </c>
      <c r="DV205" s="61">
        <f t="shared" si="154"/>
        <v>0</v>
      </c>
      <c r="DW205" s="61">
        <f t="array" ref="DW205">SUM(IF(DM205:DN205&gt;40,1,0))</f>
        <v>0</v>
      </c>
      <c r="DX205" s="61">
        <f t="shared" si="155"/>
        <v>0</v>
      </c>
      <c r="DY205" s="61">
        <f t="shared" si="199"/>
        <v>75.523522176137291</v>
      </c>
      <c r="DZ205" s="61">
        <f t="shared" si="163"/>
        <v>7.05</v>
      </c>
      <c r="EA205" s="61">
        <f t="shared" si="193"/>
        <v>4146</v>
      </c>
      <c r="EB205" s="61">
        <f t="shared" si="147"/>
        <v>9.2083333333333339</v>
      </c>
      <c r="EC205" s="61">
        <f t="shared" si="164"/>
        <v>509.05754864111782</v>
      </c>
      <c r="ED205" s="61">
        <f t="shared" si="194"/>
        <v>66</v>
      </c>
      <c r="EE205" s="61">
        <f t="shared" si="194"/>
        <v>0</v>
      </c>
      <c r="EF205" s="61">
        <f t="shared" si="195"/>
        <v>0</v>
      </c>
      <c r="EG205" s="61">
        <f t="shared" si="196"/>
        <v>14</v>
      </c>
      <c r="EH205" s="61">
        <f t="shared" si="197"/>
        <v>21.212121212121211</v>
      </c>
      <c r="EI205" s="61">
        <f t="shared" ref="EI205:EI215" si="200">AVERAGE(EH200:EH205)</f>
        <v>29.968919968919966</v>
      </c>
      <c r="EJ205" s="61">
        <f t="shared" si="165"/>
        <v>6</v>
      </c>
      <c r="EK205" s="61">
        <f t="shared" si="198"/>
        <v>9.0909090909090917</v>
      </c>
      <c r="EL205" s="84"/>
      <c r="EM205" s="84"/>
      <c r="EN205" s="84"/>
      <c r="EO205" s="84"/>
    </row>
    <row r="206" spans="2:145" x14ac:dyDescent="0.4">
      <c r="B206" s="88">
        <v>1997</v>
      </c>
      <c r="C206" s="61">
        <v>5.7</v>
      </c>
      <c r="D206" s="61">
        <v>221.5</v>
      </c>
      <c r="E206" s="61">
        <v>1.6</v>
      </c>
      <c r="F206" s="61">
        <v>4.2</v>
      </c>
      <c r="G206" s="61">
        <v>6.2</v>
      </c>
      <c r="H206" s="61">
        <v>24.8</v>
      </c>
      <c r="I206" s="61">
        <v>11.9</v>
      </c>
      <c r="J206" s="61">
        <v>6.7</v>
      </c>
      <c r="K206" s="61">
        <v>1</v>
      </c>
      <c r="L206" s="61">
        <v>8.5</v>
      </c>
      <c r="M206" s="61">
        <v>8.6</v>
      </c>
      <c r="N206" s="61">
        <v>3.6</v>
      </c>
      <c r="O206" s="61">
        <v>24.4</v>
      </c>
      <c r="P206" s="61">
        <v>18.8</v>
      </c>
      <c r="Q206" s="61">
        <f t="shared" si="159"/>
        <v>24.821428571428566</v>
      </c>
      <c r="R206" s="61">
        <f t="shared" si="160"/>
        <v>7.6</v>
      </c>
      <c r="S206" s="61">
        <f t="shared" si="161"/>
        <v>221.5</v>
      </c>
      <c r="T206" s="61">
        <f t="shared" si="162"/>
        <v>14</v>
      </c>
      <c r="U206" s="61">
        <f t="array" ref="U206">SUM(IF($C206:$P206&lt;0,1,0))</f>
        <v>0</v>
      </c>
      <c r="V206" s="61">
        <f t="shared" si="156"/>
        <v>0</v>
      </c>
      <c r="W206" s="61">
        <f t="array" ref="W206">SUM(IF($C206:$P206&gt;20,1,0))</f>
        <v>3</v>
      </c>
      <c r="X206" s="61">
        <f t="shared" si="157"/>
        <v>21.428571428571427</v>
      </c>
      <c r="Y206" s="61">
        <f t="array" ref="Y206">SUM(IF(C206:P206&gt;40,1,0))</f>
        <v>1</v>
      </c>
      <c r="Z206" s="61">
        <f t="shared" si="158"/>
        <v>7.1428571428571423</v>
      </c>
      <c r="AA206" s="61">
        <v>2.802866727660879</v>
      </c>
      <c r="AB206" s="61">
        <v>5.8</v>
      </c>
      <c r="AC206" s="61">
        <v>7.4</v>
      </c>
      <c r="AD206" s="61">
        <v>6.2</v>
      </c>
      <c r="AE206" s="61">
        <v>1.8</v>
      </c>
      <c r="AF206" s="61">
        <v>4.4000000000000004</v>
      </c>
      <c r="AG206" s="61">
        <v>2.6</v>
      </c>
      <c r="AH206" s="61">
        <v>33.9</v>
      </c>
      <c r="AI206" s="61">
        <v>5.9</v>
      </c>
      <c r="AJ206" s="61">
        <v>2</v>
      </c>
      <c r="AK206" s="61">
        <v>0.9</v>
      </c>
      <c r="AL206" s="61">
        <v>5.6</v>
      </c>
      <c r="AM206" s="61">
        <f t="shared" si="148"/>
        <v>6.608572227305074</v>
      </c>
      <c r="AN206" s="61">
        <f t="shared" si="166"/>
        <v>5</v>
      </c>
      <c r="AO206" s="61">
        <f t="shared" si="167"/>
        <v>33.9</v>
      </c>
      <c r="AP206" s="61">
        <f t="shared" si="168"/>
        <v>12</v>
      </c>
      <c r="AQ206" s="61">
        <f t="array" ref="AQ206">SUM(IF($AA206:$AL206&lt;0,1,0))</f>
        <v>0</v>
      </c>
      <c r="AR206" s="61">
        <f t="shared" si="169"/>
        <v>0</v>
      </c>
      <c r="AS206" s="61">
        <f t="array" ref="AS206">SUM(IF($AA206:$AL206&gt;20,1,0))</f>
        <v>1</v>
      </c>
      <c r="AT206" s="61">
        <f t="shared" si="170"/>
        <v>8.3333333333333321</v>
      </c>
      <c r="AU206" s="61">
        <f t="array" ref="AU206">SUM(IF(AA206:AL206&gt;40,1,0))</f>
        <v>0</v>
      </c>
      <c r="AV206" s="61">
        <f t="shared" si="171"/>
        <v>0</v>
      </c>
      <c r="AW206" s="61">
        <v>1.2</v>
      </c>
      <c r="AX206" s="61">
        <v>1.3250545310331137</v>
      </c>
      <c r="AY206" s="61">
        <v>2.2000000000000002</v>
      </c>
      <c r="AZ206" s="61">
        <v>1.2</v>
      </c>
      <c r="BA206" s="61">
        <v>0.7</v>
      </c>
      <c r="BB206" s="61">
        <v>1.9</v>
      </c>
      <c r="BC206" s="61">
        <v>3.7</v>
      </c>
      <c r="BD206" s="61">
        <v>18.3</v>
      </c>
      <c r="BE206" s="61">
        <v>1.9</v>
      </c>
      <c r="BF206" s="61">
        <v>1.9</v>
      </c>
      <c r="BG206" s="61">
        <v>2.6</v>
      </c>
      <c r="BH206" s="61">
        <v>14.9</v>
      </c>
      <c r="BI206" s="61">
        <v>1.9</v>
      </c>
      <c r="BJ206" s="61">
        <v>14.8</v>
      </c>
      <c r="BK206" s="61">
        <v>1.9</v>
      </c>
      <c r="BL206" s="61">
        <v>1.8</v>
      </c>
      <c r="BM206" s="61">
        <v>85</v>
      </c>
      <c r="BN206" s="61">
        <v>1.8</v>
      </c>
      <c r="BO206" s="61">
        <f t="shared" si="172"/>
        <v>8.8347252517240609</v>
      </c>
      <c r="BP206" s="61">
        <f t="shared" si="173"/>
        <v>1.9</v>
      </c>
      <c r="BQ206" s="61">
        <f t="shared" si="174"/>
        <v>85</v>
      </c>
      <c r="BR206" s="61">
        <f t="shared" si="175"/>
        <v>18</v>
      </c>
      <c r="BS206" s="61">
        <f t="array" ref="BS206">SUM(IF($AW206:$BN206&lt;0,1,0))</f>
        <v>0</v>
      </c>
      <c r="BT206" s="61">
        <f t="shared" si="176"/>
        <v>0</v>
      </c>
      <c r="BU206" s="61">
        <f t="array" ref="BU206">SUM(IF($AW206:$BN206&gt;20,1,0))</f>
        <v>1</v>
      </c>
      <c r="BV206" s="61">
        <f t="shared" si="177"/>
        <v>5.5555555555555554</v>
      </c>
      <c r="BW206" s="61">
        <f t="array" ref="BW206">SUM(IF(AW206:BN206&gt;40,1,0))</f>
        <v>1</v>
      </c>
      <c r="BX206" s="61">
        <f t="shared" si="178"/>
        <v>5.5555555555555554</v>
      </c>
      <c r="BY206" s="61">
        <v>0.5</v>
      </c>
      <c r="BZ206" s="61">
        <v>4.7</v>
      </c>
      <c r="CA206" s="61">
        <v>6.9</v>
      </c>
      <c r="CB206" s="61">
        <v>6.1</v>
      </c>
      <c r="CC206" s="61">
        <v>18.5</v>
      </c>
      <c r="CD206" s="61">
        <v>13.2</v>
      </c>
      <c r="CE206" s="61">
        <v>8.3000000000000007</v>
      </c>
      <c r="CF206" s="61">
        <v>30.6</v>
      </c>
      <c r="CG206" s="61">
        <v>4.4000000000000004</v>
      </c>
      <c r="CH206" s="61">
        <v>9.1999999999999993</v>
      </c>
      <c r="CI206" s="61">
        <v>20.2</v>
      </c>
      <c r="CJ206" s="61">
        <v>20.6</v>
      </c>
      <c r="CK206" s="61">
        <v>7.3</v>
      </c>
      <c r="CL206" s="61">
        <v>1.3</v>
      </c>
      <c r="CM206" s="61">
        <v>7</v>
      </c>
      <c r="CN206" s="61">
        <v>8.5</v>
      </c>
      <c r="CO206" s="61">
        <v>19.8</v>
      </c>
      <c r="CP206" s="61">
        <v>50</v>
      </c>
      <c r="CQ206" s="61">
        <f t="shared" si="179"/>
        <v>13.172222222222224</v>
      </c>
      <c r="CR206" s="61">
        <f t="shared" si="180"/>
        <v>8.4</v>
      </c>
      <c r="CS206" s="61">
        <f t="shared" si="181"/>
        <v>50</v>
      </c>
      <c r="CT206" s="61">
        <f t="shared" si="182"/>
        <v>18</v>
      </c>
      <c r="CU206" s="61">
        <f t="array" ref="CU206">SUM(IF($BY206:$CP206&lt;0,1,0))</f>
        <v>0</v>
      </c>
      <c r="CV206" s="61">
        <f t="shared" si="183"/>
        <v>0</v>
      </c>
      <c r="CW206" s="61">
        <f t="array" ref="CW206">SUM(IF($BY206:$CP206&gt;20,1,0))</f>
        <v>4</v>
      </c>
      <c r="CX206" s="61">
        <f t="shared" si="184"/>
        <v>22.222222222222221</v>
      </c>
      <c r="CY206" s="61">
        <f t="array" ref="CY206">SUM(IF(BY206:CP206&gt;40,1,0))</f>
        <v>1</v>
      </c>
      <c r="CZ206" s="61">
        <f t="shared" si="185"/>
        <v>5.5555555555555554</v>
      </c>
      <c r="DA206" s="61">
        <v>1.6</v>
      </c>
      <c r="DB206" s="61">
        <v>2.2999999999999998</v>
      </c>
      <c r="DC206" s="61">
        <f t="shared" si="186"/>
        <v>1.95</v>
      </c>
      <c r="DD206" s="61">
        <f t="shared" si="187"/>
        <v>1.95</v>
      </c>
      <c r="DE206" s="61">
        <f t="shared" si="188"/>
        <v>2.2999999999999998</v>
      </c>
      <c r="DF206" s="61">
        <f t="shared" si="189"/>
        <v>2</v>
      </c>
      <c r="DG206" s="61">
        <f t="array" ref="DG206">SUM(IF($DA206:$DB206&lt;0,1,0))</f>
        <v>0</v>
      </c>
      <c r="DH206" s="61">
        <f t="shared" si="190"/>
        <v>0</v>
      </c>
      <c r="DI206" s="61">
        <f t="array" ref="DI206">SUM(IF($DA206:$DB206&gt;20,1,0))</f>
        <v>0</v>
      </c>
      <c r="DJ206" s="61">
        <f t="shared" si="191"/>
        <v>0</v>
      </c>
      <c r="DK206" s="61">
        <f t="array" ref="DK206">SUM(IF(DA206:DB206&gt;40,1,0))</f>
        <v>0</v>
      </c>
      <c r="DL206" s="61">
        <f t="shared" si="192"/>
        <v>0</v>
      </c>
      <c r="DM206" s="61">
        <v>0.3</v>
      </c>
      <c r="DN206" s="61">
        <v>1.2</v>
      </c>
      <c r="DO206" s="61">
        <f t="shared" si="149"/>
        <v>0.75</v>
      </c>
      <c r="DP206" s="61">
        <f t="shared" si="150"/>
        <v>0.75</v>
      </c>
      <c r="DQ206" s="61">
        <f t="shared" si="151"/>
        <v>1.2</v>
      </c>
      <c r="DR206" s="61">
        <f t="shared" si="152"/>
        <v>2</v>
      </c>
      <c r="DS206" s="61">
        <f t="array" ref="DS206">SUM(IF($DM206:$DN206&lt;0,1,0))</f>
        <v>0</v>
      </c>
      <c r="DT206" s="61">
        <f t="shared" si="153"/>
        <v>0</v>
      </c>
      <c r="DU206" s="61">
        <f t="array" ref="DU206">SUM(IF($DM206:$DN206&gt;20,1,0))</f>
        <v>0</v>
      </c>
      <c r="DV206" s="61">
        <f t="shared" si="154"/>
        <v>0</v>
      </c>
      <c r="DW206" s="61">
        <f t="array" ref="DW206">SUM(IF(DM206:DN206&gt;40,1,0))</f>
        <v>0</v>
      </c>
      <c r="DX206" s="61">
        <f t="shared" si="155"/>
        <v>0</v>
      </c>
      <c r="DY206" s="61">
        <f t="shared" si="199"/>
        <v>12.550423049374148</v>
      </c>
      <c r="DZ206" s="61">
        <f t="shared" si="163"/>
        <v>5.65</v>
      </c>
      <c r="EA206" s="61">
        <f t="shared" si="193"/>
        <v>221.5</v>
      </c>
      <c r="EB206" s="61">
        <f t="shared" ref="EB206:EB215" si="201">AVERAGE(DZ201:DZ206)</f>
        <v>8.0166666666666657</v>
      </c>
      <c r="EC206" s="61">
        <f t="shared" si="164"/>
        <v>29.286674837122646</v>
      </c>
      <c r="ED206" s="61">
        <f t="shared" si="194"/>
        <v>66</v>
      </c>
      <c r="EE206" s="61">
        <f t="shared" si="194"/>
        <v>0</v>
      </c>
      <c r="EF206" s="61">
        <f t="shared" si="195"/>
        <v>0</v>
      </c>
      <c r="EG206" s="61">
        <f t="shared" si="196"/>
        <v>9</v>
      </c>
      <c r="EH206" s="61">
        <f t="shared" si="197"/>
        <v>13.636363636363635</v>
      </c>
      <c r="EI206" s="61">
        <f t="shared" si="200"/>
        <v>26.087801087801086</v>
      </c>
      <c r="EJ206" s="61">
        <f t="shared" si="165"/>
        <v>3</v>
      </c>
      <c r="EK206" s="61">
        <f t="shared" si="198"/>
        <v>4.5454545454545459</v>
      </c>
      <c r="EL206" s="84"/>
      <c r="EM206" s="84"/>
      <c r="EN206" s="84"/>
      <c r="EO206" s="84"/>
    </row>
    <row r="207" spans="2:145" x14ac:dyDescent="0.4">
      <c r="B207" s="88">
        <v>1998</v>
      </c>
      <c r="C207" s="61">
        <v>5</v>
      </c>
      <c r="D207" s="61">
        <v>107.4</v>
      </c>
      <c r="E207" s="61">
        <v>-1.9</v>
      </c>
      <c r="F207" s="61">
        <v>4.5</v>
      </c>
      <c r="G207" s="61">
        <v>5</v>
      </c>
      <c r="H207" s="61">
        <v>19.2</v>
      </c>
      <c r="I207" s="61">
        <v>6.7</v>
      </c>
      <c r="J207" s="61">
        <v>6.8</v>
      </c>
      <c r="K207" s="61">
        <v>2.7</v>
      </c>
      <c r="L207" s="61">
        <v>10</v>
      </c>
      <c r="M207" s="61">
        <v>6.9</v>
      </c>
      <c r="N207" s="61">
        <v>3.1</v>
      </c>
      <c r="O207" s="61">
        <v>24.5</v>
      </c>
      <c r="P207" s="61">
        <v>31.3</v>
      </c>
      <c r="Q207" s="61">
        <f t="shared" si="159"/>
        <v>16.514285714285712</v>
      </c>
      <c r="R207" s="61">
        <f t="shared" si="160"/>
        <v>6.75</v>
      </c>
      <c r="S207" s="61">
        <f t="shared" si="161"/>
        <v>107.4</v>
      </c>
      <c r="T207" s="61">
        <f t="shared" si="162"/>
        <v>14</v>
      </c>
      <c r="U207" s="61">
        <f t="array" ref="U207">SUM(IF($C207:$P207&lt;0,1,0))</f>
        <v>1</v>
      </c>
      <c r="V207" s="61">
        <f t="shared" si="156"/>
        <v>7.1428571428571432</v>
      </c>
      <c r="W207" s="61">
        <f t="array" ref="W207">SUM(IF($C207:$P207&gt;20,1,0))</f>
        <v>3</v>
      </c>
      <c r="X207" s="61">
        <f t="shared" si="157"/>
        <v>21.428571428571427</v>
      </c>
      <c r="Y207" s="61">
        <f t="array" ref="Y207">SUM(IF(C207:P207&gt;40,1,0))</f>
        <v>1</v>
      </c>
      <c r="Z207" s="61">
        <f t="shared" si="158"/>
        <v>7.1428571428571423</v>
      </c>
      <c r="AA207" s="61">
        <v>-3.2227528923168207</v>
      </c>
      <c r="AB207" s="61">
        <v>2.8</v>
      </c>
      <c r="AC207" s="61">
        <v>13.2</v>
      </c>
      <c r="AD207" s="61">
        <v>58</v>
      </c>
      <c r="AE207" s="61">
        <v>0.7</v>
      </c>
      <c r="AF207" s="61">
        <v>7.5</v>
      </c>
      <c r="AG207" s="61">
        <v>5.0999999999999996</v>
      </c>
      <c r="AH207" s="61">
        <v>49.1</v>
      </c>
      <c r="AI207" s="61">
        <v>9.6999999999999993</v>
      </c>
      <c r="AJ207" s="61">
        <v>-0.3</v>
      </c>
      <c r="AK207" s="61">
        <v>1.7</v>
      </c>
      <c r="AL207" s="61">
        <v>8.1</v>
      </c>
      <c r="AM207" s="61">
        <f t="shared" si="148"/>
        <v>12.698103925640261</v>
      </c>
      <c r="AN207" s="61">
        <f t="shared" si="166"/>
        <v>6.3</v>
      </c>
      <c r="AO207" s="61">
        <f t="shared" si="167"/>
        <v>58</v>
      </c>
      <c r="AP207" s="61">
        <f t="shared" si="168"/>
        <v>12</v>
      </c>
      <c r="AQ207" s="61">
        <f t="array" ref="AQ207">SUM(IF($AA207:$AL207&lt;0,1,0))</f>
        <v>2</v>
      </c>
      <c r="AR207" s="61">
        <f t="shared" si="169"/>
        <v>16.666666666666668</v>
      </c>
      <c r="AS207" s="61">
        <f t="array" ref="AS207">SUM(IF($AA207:$AL207&gt;20,1,0))</f>
        <v>2</v>
      </c>
      <c r="AT207" s="61">
        <f t="shared" si="170"/>
        <v>16.666666666666664</v>
      </c>
      <c r="AU207" s="61">
        <f t="array" ref="AU207">SUM(IF(AA207:AL207&gt;40,1,0))</f>
        <v>2</v>
      </c>
      <c r="AV207" s="61">
        <f t="shared" si="171"/>
        <v>16.666666666666664</v>
      </c>
      <c r="AW207" s="61">
        <v>0.8</v>
      </c>
      <c r="AX207" s="61">
        <v>0.74405998823760466</v>
      </c>
      <c r="AY207" s="61">
        <v>1.8</v>
      </c>
      <c r="AZ207" s="61">
        <v>1.4</v>
      </c>
      <c r="BA207" s="61">
        <v>0.5</v>
      </c>
      <c r="BB207" s="61">
        <v>0.9</v>
      </c>
      <c r="BC207" s="61">
        <v>4.5</v>
      </c>
      <c r="BD207" s="61">
        <v>14.2</v>
      </c>
      <c r="BE207" s="61">
        <v>2</v>
      </c>
      <c r="BF207" s="61">
        <v>1.8</v>
      </c>
      <c r="BG207" s="61">
        <v>2.2999999999999998</v>
      </c>
      <c r="BH207" s="61">
        <v>11.8</v>
      </c>
      <c r="BI207" s="61">
        <v>2.2000000000000002</v>
      </c>
      <c r="BJ207" s="61">
        <v>27.7</v>
      </c>
      <c r="BK207" s="61">
        <v>1.8</v>
      </c>
      <c r="BL207" s="61">
        <v>1</v>
      </c>
      <c r="BM207" s="61">
        <v>83.6</v>
      </c>
      <c r="BN207" s="61">
        <v>1.6</v>
      </c>
      <c r="BO207" s="61">
        <f t="shared" si="172"/>
        <v>8.9246699993465342</v>
      </c>
      <c r="BP207" s="61">
        <f t="shared" si="173"/>
        <v>1.8</v>
      </c>
      <c r="BQ207" s="61">
        <f t="shared" si="174"/>
        <v>83.6</v>
      </c>
      <c r="BR207" s="61">
        <f t="shared" si="175"/>
        <v>18</v>
      </c>
      <c r="BS207" s="61">
        <f t="array" ref="BS207">SUM(IF($AW207:$BN207&lt;0,1,0))</f>
        <v>0</v>
      </c>
      <c r="BT207" s="61">
        <f t="shared" si="176"/>
        <v>0</v>
      </c>
      <c r="BU207" s="61">
        <f t="array" ref="BU207">SUM(IF($AW207:$BN207&gt;20,1,0))</f>
        <v>2</v>
      </c>
      <c r="BV207" s="61">
        <f t="shared" si="177"/>
        <v>11.111111111111111</v>
      </c>
      <c r="BW207" s="61">
        <f t="array" ref="BW207">SUM(IF(AW207:BN207&gt;40,1,0))</f>
        <v>1</v>
      </c>
      <c r="BX207" s="61">
        <f t="shared" si="178"/>
        <v>5.5555555555555554</v>
      </c>
      <c r="BY207" s="61">
        <v>0.9</v>
      </c>
      <c r="BZ207" s="61">
        <v>7.7</v>
      </c>
      <c r="CA207" s="61">
        <v>3.2</v>
      </c>
      <c r="CB207" s="61">
        <v>5.0999999999999996</v>
      </c>
      <c r="CC207" s="61">
        <v>18.7</v>
      </c>
      <c r="CD207" s="61">
        <v>11.7</v>
      </c>
      <c r="CE207" s="61">
        <v>4.8</v>
      </c>
      <c r="CF207" s="61">
        <v>36.1</v>
      </c>
      <c r="CG207" s="61">
        <v>2.6</v>
      </c>
      <c r="CH207" s="61">
        <v>6.6</v>
      </c>
      <c r="CI207" s="61">
        <v>13.7</v>
      </c>
      <c r="CJ207" s="61">
        <v>15.9</v>
      </c>
      <c r="CK207" s="61">
        <v>18.5</v>
      </c>
      <c r="CL207" s="61">
        <v>0.6</v>
      </c>
      <c r="CM207" s="61">
        <v>11.6</v>
      </c>
      <c r="CN207" s="61">
        <v>7.3</v>
      </c>
      <c r="CO207" s="61">
        <v>10.8</v>
      </c>
      <c r="CP207" s="61">
        <v>35.799999999999997</v>
      </c>
      <c r="CQ207" s="61">
        <f t="shared" si="179"/>
        <v>11.755555555555556</v>
      </c>
      <c r="CR207" s="61">
        <f t="shared" si="180"/>
        <v>9.25</v>
      </c>
      <c r="CS207" s="61">
        <f t="shared" si="181"/>
        <v>36.1</v>
      </c>
      <c r="CT207" s="61">
        <f t="shared" si="182"/>
        <v>18</v>
      </c>
      <c r="CU207" s="61">
        <f t="array" ref="CU207">SUM(IF($BY207:$CP207&lt;0,1,0))</f>
        <v>0</v>
      </c>
      <c r="CV207" s="61">
        <f t="shared" si="183"/>
        <v>0</v>
      </c>
      <c r="CW207" s="61">
        <f t="array" ref="CW207">SUM(IF($BY207:$CP207&gt;20,1,0))</f>
        <v>2</v>
      </c>
      <c r="CX207" s="61">
        <f t="shared" si="184"/>
        <v>11.111111111111111</v>
      </c>
      <c r="CY207" s="61">
        <f t="array" ref="CY207">SUM(IF(BY207:CP207&gt;40,1,0))</f>
        <v>0</v>
      </c>
      <c r="CZ207" s="61">
        <f t="shared" si="185"/>
        <v>0</v>
      </c>
      <c r="DA207" s="61">
        <v>1</v>
      </c>
      <c r="DB207" s="61">
        <v>1.5</v>
      </c>
      <c r="DC207" s="61">
        <f t="shared" si="186"/>
        <v>1.25</v>
      </c>
      <c r="DD207" s="61">
        <f t="shared" si="187"/>
        <v>1.25</v>
      </c>
      <c r="DE207" s="61">
        <f t="shared" si="188"/>
        <v>1.5</v>
      </c>
      <c r="DF207" s="61">
        <f t="shared" si="189"/>
        <v>2</v>
      </c>
      <c r="DG207" s="61">
        <f t="array" ref="DG207">SUM(IF($DA207:$DB207&lt;0,1,0))</f>
        <v>0</v>
      </c>
      <c r="DH207" s="61">
        <f t="shared" si="190"/>
        <v>0</v>
      </c>
      <c r="DI207" s="61">
        <f t="array" ref="DI207">SUM(IF($DA207:$DB207&gt;20,1,0))</f>
        <v>0</v>
      </c>
      <c r="DJ207" s="61">
        <f t="shared" si="191"/>
        <v>0</v>
      </c>
      <c r="DK207" s="61">
        <f t="array" ref="DK207">SUM(IF(DA207:DB207&gt;40,1,0))</f>
        <v>0</v>
      </c>
      <c r="DL207" s="61">
        <f t="shared" si="192"/>
        <v>0</v>
      </c>
      <c r="DM207" s="61">
        <v>0.9</v>
      </c>
      <c r="DN207" s="61">
        <v>1.3</v>
      </c>
      <c r="DO207" s="61">
        <f t="shared" si="149"/>
        <v>1.1000000000000001</v>
      </c>
      <c r="DP207" s="61">
        <f t="shared" si="150"/>
        <v>1.1000000000000001</v>
      </c>
      <c r="DQ207" s="61">
        <f t="shared" si="151"/>
        <v>1.3</v>
      </c>
      <c r="DR207" s="61">
        <f t="shared" si="152"/>
        <v>2</v>
      </c>
      <c r="DS207" s="61">
        <f t="array" ref="DS207">SUM(IF($DM207:$DN207&lt;0,1,0))</f>
        <v>0</v>
      </c>
      <c r="DT207" s="61">
        <f t="shared" si="153"/>
        <v>0</v>
      </c>
      <c r="DU207" s="61">
        <f t="array" ref="DU207">SUM(IF($DM207:$DN207&gt;20,1,0))</f>
        <v>0</v>
      </c>
      <c r="DV207" s="61">
        <f t="shared" si="154"/>
        <v>0</v>
      </c>
      <c r="DW207" s="61">
        <f t="array" ref="DW207">SUM(IF(DM207:DN207&gt;40,1,0))</f>
        <v>0</v>
      </c>
      <c r="DX207" s="61">
        <f t="shared" si="155"/>
        <v>0</v>
      </c>
      <c r="DY207" s="61">
        <f t="shared" si="199"/>
        <v>11.523050107513953</v>
      </c>
      <c r="DZ207" s="61">
        <f t="shared" si="163"/>
        <v>5</v>
      </c>
      <c r="EA207" s="61">
        <f t="shared" si="193"/>
        <v>107.4</v>
      </c>
      <c r="EB207" s="61">
        <f t="shared" si="201"/>
        <v>7.3666666666666663</v>
      </c>
      <c r="EC207" s="61">
        <f t="shared" si="164"/>
        <v>19.113231273718675</v>
      </c>
      <c r="ED207" s="61">
        <f t="shared" si="194"/>
        <v>66</v>
      </c>
      <c r="EE207" s="61">
        <f t="shared" si="194"/>
        <v>3</v>
      </c>
      <c r="EF207" s="61">
        <f t="shared" si="195"/>
        <v>4.5454545454545459</v>
      </c>
      <c r="EG207" s="61">
        <f t="shared" si="196"/>
        <v>9</v>
      </c>
      <c r="EH207" s="61">
        <f t="shared" si="197"/>
        <v>13.636363636363635</v>
      </c>
      <c r="EI207" s="61">
        <f t="shared" si="200"/>
        <v>23.232323232323235</v>
      </c>
      <c r="EJ207" s="61">
        <f t="shared" si="165"/>
        <v>4</v>
      </c>
      <c r="EK207" s="61">
        <f t="shared" si="198"/>
        <v>6.0606060606060606</v>
      </c>
      <c r="EL207" s="84"/>
      <c r="EM207" s="84"/>
      <c r="EN207" s="84"/>
      <c r="EO207" s="84"/>
    </row>
    <row r="208" spans="2:145" x14ac:dyDescent="0.4">
      <c r="B208" s="88">
        <v>1999</v>
      </c>
      <c r="C208" s="61">
        <v>2.6</v>
      </c>
      <c r="D208" s="61">
        <v>248.2</v>
      </c>
      <c r="E208" s="61">
        <v>-1.4</v>
      </c>
      <c r="F208" s="61">
        <v>0.7</v>
      </c>
      <c r="G208" s="61">
        <v>3.7</v>
      </c>
      <c r="H208" s="61">
        <v>12.4</v>
      </c>
      <c r="I208" s="61">
        <v>5.8</v>
      </c>
      <c r="J208" s="61">
        <v>6.9</v>
      </c>
      <c r="K208" s="61">
        <v>0.7</v>
      </c>
      <c r="L208" s="61">
        <v>6.6</v>
      </c>
      <c r="M208" s="61">
        <v>5.2</v>
      </c>
      <c r="N208" s="61">
        <v>2.7</v>
      </c>
      <c r="O208" s="61">
        <v>26.8</v>
      </c>
      <c r="P208" s="61">
        <v>58</v>
      </c>
      <c r="Q208" s="61">
        <f t="shared" si="159"/>
        <v>27.06428571428571</v>
      </c>
      <c r="R208" s="61">
        <f t="shared" si="160"/>
        <v>5.5</v>
      </c>
      <c r="S208" s="61">
        <f t="shared" si="161"/>
        <v>248.2</v>
      </c>
      <c r="T208" s="61">
        <f t="shared" si="162"/>
        <v>14</v>
      </c>
      <c r="U208" s="61">
        <f t="array" ref="U208">SUM(IF($C208:$P208&lt;0,1,0))</f>
        <v>1</v>
      </c>
      <c r="V208" s="61">
        <f t="shared" si="156"/>
        <v>7.1428571428571432</v>
      </c>
      <c r="W208" s="61">
        <f t="array" ref="W208">SUM(IF($C208:$P208&gt;20,1,0))</f>
        <v>3</v>
      </c>
      <c r="X208" s="61">
        <f t="shared" si="157"/>
        <v>21.428571428571427</v>
      </c>
      <c r="Y208" s="61">
        <f t="array" ref="Y208">SUM(IF(C208:P208&gt;40,1,0))</f>
        <v>2</v>
      </c>
      <c r="Z208" s="61">
        <f t="shared" si="158"/>
        <v>14.285714285714285</v>
      </c>
      <c r="AA208" s="61">
        <v>-4.3264143943609747</v>
      </c>
      <c r="AB208" s="61">
        <v>-3.9</v>
      </c>
      <c r="AC208" s="61">
        <v>4.7</v>
      </c>
      <c r="AD208" s="61">
        <v>20.7</v>
      </c>
      <c r="AE208" s="61">
        <v>-0.3</v>
      </c>
      <c r="AF208" s="61">
        <v>0.8</v>
      </c>
      <c r="AG208" s="61">
        <v>2.8</v>
      </c>
      <c r="AH208" s="61">
        <v>10.9</v>
      </c>
      <c r="AI208" s="61">
        <v>6.4</v>
      </c>
      <c r="AJ208" s="61">
        <v>0</v>
      </c>
      <c r="AK208" s="61">
        <v>0.2</v>
      </c>
      <c r="AL208" s="61">
        <v>0.3</v>
      </c>
      <c r="AM208" s="61">
        <f t="shared" si="148"/>
        <v>3.1894654671365856</v>
      </c>
      <c r="AN208" s="61">
        <f t="shared" si="166"/>
        <v>0.55000000000000004</v>
      </c>
      <c r="AO208" s="61">
        <f t="shared" si="167"/>
        <v>20.7</v>
      </c>
      <c r="AP208" s="61">
        <f t="shared" si="168"/>
        <v>12</v>
      </c>
      <c r="AQ208" s="61">
        <f t="array" ref="AQ208">SUM(IF($AA208:$AL208&lt;0,1,0))</f>
        <v>3</v>
      </c>
      <c r="AR208" s="61">
        <f t="shared" si="169"/>
        <v>25</v>
      </c>
      <c r="AS208" s="61">
        <f t="array" ref="AS208">SUM(IF($AA208:$AL208&gt;20,1,0))</f>
        <v>1</v>
      </c>
      <c r="AT208" s="61">
        <f t="shared" si="170"/>
        <v>8.3333333333333321</v>
      </c>
      <c r="AU208" s="61">
        <f t="array" ref="AU208">SUM(IF(AA208:AL208&gt;40,1,0))</f>
        <v>0</v>
      </c>
      <c r="AV208" s="61">
        <f t="shared" si="171"/>
        <v>0</v>
      </c>
      <c r="AW208" s="61">
        <v>0.5</v>
      </c>
      <c r="AX208" s="61">
        <v>1.5195965698694187</v>
      </c>
      <c r="AY208" s="61">
        <v>2.5</v>
      </c>
      <c r="AZ208" s="61">
        <v>1.3</v>
      </c>
      <c r="BA208" s="61">
        <v>1.8</v>
      </c>
      <c r="BB208" s="61">
        <v>0.6</v>
      </c>
      <c r="BC208" s="61">
        <v>2.1</v>
      </c>
      <c r="BD208" s="61">
        <v>10</v>
      </c>
      <c r="BE208" s="61">
        <v>1.7</v>
      </c>
      <c r="BF208" s="61">
        <v>2</v>
      </c>
      <c r="BG208" s="61">
        <v>2.2999999999999998</v>
      </c>
      <c r="BH208" s="61">
        <v>7.3</v>
      </c>
      <c r="BI208" s="61">
        <v>2.2000000000000002</v>
      </c>
      <c r="BJ208" s="61">
        <v>85.7</v>
      </c>
      <c r="BK208" s="61">
        <v>2.2000000000000002</v>
      </c>
      <c r="BL208" s="61">
        <v>0.5</v>
      </c>
      <c r="BM208" s="61">
        <v>63.5</v>
      </c>
      <c r="BN208" s="61">
        <v>1.3</v>
      </c>
      <c r="BO208" s="61">
        <f t="shared" si="172"/>
        <v>10.501088698326079</v>
      </c>
      <c r="BP208" s="61">
        <f t="shared" si="173"/>
        <v>2.0499999999999998</v>
      </c>
      <c r="BQ208" s="61">
        <f t="shared" si="174"/>
        <v>85.7</v>
      </c>
      <c r="BR208" s="61">
        <f t="shared" si="175"/>
        <v>18</v>
      </c>
      <c r="BS208" s="61">
        <f t="array" ref="BS208">SUM(IF($AW208:$BN208&lt;0,1,0))</f>
        <v>0</v>
      </c>
      <c r="BT208" s="61">
        <f t="shared" si="176"/>
        <v>0</v>
      </c>
      <c r="BU208" s="61">
        <f t="array" ref="BU208">SUM(IF($AW208:$BN208&gt;20,1,0))</f>
        <v>2</v>
      </c>
      <c r="BV208" s="61">
        <f t="shared" si="177"/>
        <v>11.111111111111111</v>
      </c>
      <c r="BW208" s="61">
        <f t="array" ref="BW208">SUM(IF(AW208:BN208&gt;40,1,0))</f>
        <v>2</v>
      </c>
      <c r="BX208" s="61">
        <f t="shared" si="178"/>
        <v>11.111111111111111</v>
      </c>
      <c r="BY208" s="61">
        <v>-1.2</v>
      </c>
      <c r="BZ208" s="61">
        <v>2.2000000000000002</v>
      </c>
      <c r="CA208" s="61">
        <v>4.9000000000000004</v>
      </c>
      <c r="CB208" s="61">
        <v>3.3</v>
      </c>
      <c r="CC208" s="61">
        <v>10.9</v>
      </c>
      <c r="CD208" s="61">
        <v>10</v>
      </c>
      <c r="CE208" s="61">
        <v>6.5</v>
      </c>
      <c r="CF208" s="61">
        <v>52.2</v>
      </c>
      <c r="CG208" s="61">
        <v>0.5</v>
      </c>
      <c r="CH208" s="61">
        <v>5.2</v>
      </c>
      <c r="CI208" s="61">
        <v>11.6</v>
      </c>
      <c r="CJ208" s="61">
        <v>16.600000000000001</v>
      </c>
      <c r="CK208" s="61">
        <v>7.2</v>
      </c>
      <c r="CL208" s="61">
        <v>1.3</v>
      </c>
      <c r="CM208" s="61">
        <v>6.8</v>
      </c>
      <c r="CN208" s="61">
        <v>3.5</v>
      </c>
      <c r="CO208" s="61">
        <v>5.7</v>
      </c>
      <c r="CP208" s="61">
        <v>23.6</v>
      </c>
      <c r="CQ208" s="61">
        <f t="shared" si="179"/>
        <v>9.4888888888888889</v>
      </c>
      <c r="CR208" s="61">
        <f t="shared" si="180"/>
        <v>6.1</v>
      </c>
      <c r="CS208" s="61">
        <f t="shared" si="181"/>
        <v>52.2</v>
      </c>
      <c r="CT208" s="61">
        <f t="shared" si="182"/>
        <v>18</v>
      </c>
      <c r="CU208" s="61">
        <f t="array" ref="CU208">SUM(IF($BY208:$CP208&lt;0,1,0))</f>
        <v>1</v>
      </c>
      <c r="CV208" s="61">
        <f t="shared" si="183"/>
        <v>5.5555555555555554</v>
      </c>
      <c r="CW208" s="61">
        <f t="array" ref="CW208">SUM(IF($BY208:$CP208&gt;20,1,0))</f>
        <v>2</v>
      </c>
      <c r="CX208" s="61">
        <f t="shared" si="184"/>
        <v>11.111111111111111</v>
      </c>
      <c r="CY208" s="61">
        <f t="array" ref="CY208">SUM(IF(BY208:CP208&gt;40,1,0))</f>
        <v>1</v>
      </c>
      <c r="CZ208" s="61">
        <f t="shared" si="185"/>
        <v>5.5555555555555554</v>
      </c>
      <c r="DA208" s="61">
        <v>1.7</v>
      </c>
      <c r="DB208" s="61">
        <v>2.2000000000000002</v>
      </c>
      <c r="DC208" s="61">
        <f t="shared" si="186"/>
        <v>1.9500000000000002</v>
      </c>
      <c r="DD208" s="61">
        <f t="shared" si="187"/>
        <v>1.9500000000000002</v>
      </c>
      <c r="DE208" s="61">
        <f t="shared" si="188"/>
        <v>2.2000000000000002</v>
      </c>
      <c r="DF208" s="61">
        <f t="shared" si="189"/>
        <v>2</v>
      </c>
      <c r="DG208" s="61">
        <f t="array" ref="DG208">SUM(IF($DA208:$DB208&lt;0,1,0))</f>
        <v>0</v>
      </c>
      <c r="DH208" s="61">
        <f t="shared" si="190"/>
        <v>0</v>
      </c>
      <c r="DI208" s="61">
        <f t="array" ref="DI208">SUM(IF($DA208:$DB208&gt;20,1,0))</f>
        <v>0</v>
      </c>
      <c r="DJ208" s="61">
        <f t="shared" si="191"/>
        <v>0</v>
      </c>
      <c r="DK208" s="61">
        <f t="array" ref="DK208">SUM(IF(DA208:DB208&gt;40,1,0))</f>
        <v>0</v>
      </c>
      <c r="DL208" s="61">
        <f t="shared" si="192"/>
        <v>0</v>
      </c>
      <c r="DM208" s="61">
        <v>1.5</v>
      </c>
      <c r="DN208" s="61">
        <v>-0.1</v>
      </c>
      <c r="DO208" s="61">
        <f t="shared" si="149"/>
        <v>0.7</v>
      </c>
      <c r="DP208" s="61">
        <f t="shared" si="150"/>
        <v>0.70000000000000007</v>
      </c>
      <c r="DQ208" s="61">
        <f t="shared" si="151"/>
        <v>1.5</v>
      </c>
      <c r="DR208" s="61">
        <f t="shared" si="152"/>
        <v>2</v>
      </c>
      <c r="DS208" s="61">
        <f t="array" ref="DS208">SUM(IF($DM208:$DN208&lt;0,1,0))</f>
        <v>1</v>
      </c>
      <c r="DT208" s="61">
        <f t="shared" si="153"/>
        <v>50</v>
      </c>
      <c r="DU208" s="61">
        <f t="array" ref="DU208">SUM(IF($DM208:$DN208&gt;20,1,0))</f>
        <v>0</v>
      </c>
      <c r="DV208" s="61">
        <f t="shared" si="154"/>
        <v>0</v>
      </c>
      <c r="DW208" s="61">
        <f t="array" ref="DW208">SUM(IF(DM208:DN208&gt;40,1,0))</f>
        <v>0</v>
      </c>
      <c r="DX208" s="61">
        <f t="shared" si="155"/>
        <v>0</v>
      </c>
      <c r="DY208" s="61">
        <f t="shared" si="199"/>
        <v>11.85292700265922</v>
      </c>
      <c r="DZ208" s="61">
        <f t="shared" si="163"/>
        <v>2.6500000000000004</v>
      </c>
      <c r="EA208" s="61">
        <f t="shared" si="193"/>
        <v>248.2</v>
      </c>
      <c r="EB208" s="61">
        <f t="shared" si="201"/>
        <v>6.2666666666666666</v>
      </c>
      <c r="EC208" s="61">
        <f t="shared" si="164"/>
        <v>33.54688408143091</v>
      </c>
      <c r="ED208" s="61">
        <f t="shared" si="194"/>
        <v>66</v>
      </c>
      <c r="EE208" s="61">
        <f t="shared" si="194"/>
        <v>6</v>
      </c>
      <c r="EF208" s="61">
        <f t="shared" si="195"/>
        <v>9.0909090909090917</v>
      </c>
      <c r="EG208" s="61">
        <f t="shared" si="196"/>
        <v>8</v>
      </c>
      <c r="EH208" s="61">
        <f t="shared" si="197"/>
        <v>12.121212121212121</v>
      </c>
      <c r="EI208" s="61">
        <f t="shared" si="200"/>
        <v>20.454545454545457</v>
      </c>
      <c r="EJ208" s="61">
        <f t="shared" si="165"/>
        <v>5</v>
      </c>
      <c r="EK208" s="61">
        <f t="shared" si="198"/>
        <v>7.5757575757575761</v>
      </c>
      <c r="EL208" s="84"/>
      <c r="EM208" s="84"/>
      <c r="EN208" s="84"/>
      <c r="EO208" s="84"/>
    </row>
    <row r="209" spans="1:183" x14ac:dyDescent="0.4">
      <c r="B209" s="88">
        <v>2000</v>
      </c>
      <c r="C209" s="61">
        <v>0.3</v>
      </c>
      <c r="D209" s="61">
        <v>325</v>
      </c>
      <c r="E209" s="61">
        <v>3.2</v>
      </c>
      <c r="F209" s="61">
        <v>2.5</v>
      </c>
      <c r="G209" s="61">
        <v>2.8</v>
      </c>
      <c r="H209" s="61">
        <v>25.2</v>
      </c>
      <c r="I209" s="61">
        <v>10</v>
      </c>
      <c r="J209" s="61">
        <v>5.5</v>
      </c>
      <c r="K209" s="61">
        <v>1.9</v>
      </c>
      <c r="L209" s="61">
        <v>6.9</v>
      </c>
      <c r="M209" s="61">
        <v>5.4</v>
      </c>
      <c r="N209" s="61">
        <v>2.2999999999999998</v>
      </c>
      <c r="O209" s="61">
        <v>26.1</v>
      </c>
      <c r="P209" s="61">
        <v>55.6</v>
      </c>
      <c r="Q209" s="61">
        <f t="shared" si="159"/>
        <v>33.764285714285712</v>
      </c>
      <c r="R209" s="61">
        <f t="shared" si="160"/>
        <v>5.45</v>
      </c>
      <c r="S209" s="61">
        <f t="shared" si="161"/>
        <v>325</v>
      </c>
      <c r="T209" s="61">
        <f t="shared" si="162"/>
        <v>14</v>
      </c>
      <c r="U209" s="61">
        <f t="array" ref="U209">SUM(IF($C209:$P209&lt;0,1,0))</f>
        <v>0</v>
      </c>
      <c r="V209" s="61">
        <f t="shared" si="156"/>
        <v>0</v>
      </c>
      <c r="W209" s="61">
        <f t="array" ref="W209">SUM(IF($C209:$P209&gt;20,1,0))</f>
        <v>4</v>
      </c>
      <c r="X209" s="61">
        <f t="shared" si="157"/>
        <v>28.571428571428569</v>
      </c>
      <c r="Y209" s="61">
        <f t="array" ref="Y209">SUM(IF(C209:P209&gt;40,1,0))</f>
        <v>2</v>
      </c>
      <c r="Z209" s="61">
        <f t="shared" si="158"/>
        <v>14.285714285714285</v>
      </c>
      <c r="AA209" s="61">
        <v>0.4</v>
      </c>
      <c r="AB209" s="61">
        <v>-3.7</v>
      </c>
      <c r="AC209" s="61">
        <v>3.9</v>
      </c>
      <c r="AD209" s="61">
        <v>3.8</v>
      </c>
      <c r="AE209" s="61">
        <v>-0.4</v>
      </c>
      <c r="AF209" s="61">
        <v>2.2999999999999998</v>
      </c>
      <c r="AG209" s="61">
        <v>1.6</v>
      </c>
      <c r="AH209" s="61">
        <v>-1.7</v>
      </c>
      <c r="AI209" s="61">
        <v>4</v>
      </c>
      <c r="AJ209" s="61">
        <v>1.3</v>
      </c>
      <c r="AK209" s="61">
        <v>1.3</v>
      </c>
      <c r="AL209" s="61">
        <v>1.6</v>
      </c>
      <c r="AM209" s="61">
        <f t="shared" si="148"/>
        <v>1.2</v>
      </c>
      <c r="AN209" s="61">
        <f t="shared" si="166"/>
        <v>1.4500000000000002</v>
      </c>
      <c r="AO209" s="61">
        <f t="shared" si="167"/>
        <v>4</v>
      </c>
      <c r="AP209" s="61">
        <f t="shared" si="168"/>
        <v>12</v>
      </c>
      <c r="AQ209" s="61">
        <f t="array" ref="AQ209">SUM(IF($AA209:$AL209&lt;0,1,0))</f>
        <v>3</v>
      </c>
      <c r="AR209" s="61">
        <f t="shared" si="169"/>
        <v>25</v>
      </c>
      <c r="AS209" s="61">
        <f t="array" ref="AS209">SUM(IF($AA209:$AL209&gt;20,1,0))</f>
        <v>0</v>
      </c>
      <c r="AT209" s="61">
        <f t="shared" si="170"/>
        <v>0</v>
      </c>
      <c r="AU209" s="61">
        <f t="array" ref="AU209">SUM(IF(AA209:AL209&gt;40,1,0))</f>
        <v>0</v>
      </c>
      <c r="AV209" s="61">
        <f t="shared" si="171"/>
        <v>0</v>
      </c>
      <c r="AW209" s="61">
        <v>2</v>
      </c>
      <c r="AX209" s="61">
        <v>2.7</v>
      </c>
      <c r="AY209" s="61">
        <v>2.9</v>
      </c>
      <c r="AZ209" s="61">
        <v>3</v>
      </c>
      <c r="BA209" s="61">
        <v>1.8</v>
      </c>
      <c r="BB209" s="61">
        <v>1.5</v>
      </c>
      <c r="BC209" s="61">
        <v>2.9</v>
      </c>
      <c r="BD209" s="61">
        <v>9.8000000000000007</v>
      </c>
      <c r="BE209" s="61">
        <v>2.6</v>
      </c>
      <c r="BF209" s="61">
        <v>2.2999999999999998</v>
      </c>
      <c r="BG209" s="61">
        <v>3.1</v>
      </c>
      <c r="BH209" s="61">
        <v>10.1</v>
      </c>
      <c r="BI209" s="61">
        <v>2.8</v>
      </c>
      <c r="BJ209" s="61">
        <v>20.8</v>
      </c>
      <c r="BK209" s="61">
        <v>3.5</v>
      </c>
      <c r="BL209" s="61">
        <v>1.3</v>
      </c>
      <c r="BM209" s="61">
        <v>54.3</v>
      </c>
      <c r="BN209" s="61">
        <v>0.9</v>
      </c>
      <c r="BO209" s="61">
        <f t="shared" si="172"/>
        <v>7.1277777777777764</v>
      </c>
      <c r="BP209" s="61">
        <f t="shared" si="173"/>
        <v>2.8499999999999996</v>
      </c>
      <c r="BQ209" s="61">
        <f t="shared" si="174"/>
        <v>54.3</v>
      </c>
      <c r="BR209" s="61">
        <f t="shared" si="175"/>
        <v>18</v>
      </c>
      <c r="BS209" s="61">
        <f t="array" ref="BS209">SUM(IF($AW209:$BN209&lt;0,1,0))</f>
        <v>0</v>
      </c>
      <c r="BT209" s="61">
        <f t="shared" si="176"/>
        <v>0</v>
      </c>
      <c r="BU209" s="61">
        <f t="array" ref="BU209">SUM(IF($AW209:$BN209&gt;20,1,0))</f>
        <v>2</v>
      </c>
      <c r="BV209" s="61">
        <f t="shared" si="177"/>
        <v>11.111111111111111</v>
      </c>
      <c r="BW209" s="61">
        <f t="array" ref="BW209">SUM(IF(AW209:BN209&gt;40,1,0))</f>
        <v>1</v>
      </c>
      <c r="BX209" s="61">
        <f t="shared" si="178"/>
        <v>5.5555555555555554</v>
      </c>
      <c r="BY209" s="61">
        <v>-0.9</v>
      </c>
      <c r="BZ209" s="61">
        <v>4.5999999999999996</v>
      </c>
      <c r="CA209" s="61">
        <v>7.1</v>
      </c>
      <c r="CB209" s="61">
        <v>3.8</v>
      </c>
      <c r="CC209" s="61">
        <v>9.1999999999999993</v>
      </c>
      <c r="CD209" s="61">
        <v>11</v>
      </c>
      <c r="CE209" s="61">
        <v>7.7</v>
      </c>
      <c r="CF209" s="61">
        <v>96.1</v>
      </c>
      <c r="CG209" s="61">
        <v>2.2999999999999998</v>
      </c>
      <c r="CH209" s="61">
        <v>6</v>
      </c>
      <c r="CI209" s="61">
        <v>11</v>
      </c>
      <c r="CJ209" s="61">
        <v>9.5</v>
      </c>
      <c r="CK209" s="61">
        <v>9.9</v>
      </c>
      <c r="CL209" s="61">
        <v>1.4</v>
      </c>
      <c r="CM209" s="61">
        <v>9</v>
      </c>
      <c r="CN209" s="61">
        <v>3.8</v>
      </c>
      <c r="CO209" s="61">
        <v>4.8</v>
      </c>
      <c r="CP209" s="61">
        <v>16.2</v>
      </c>
      <c r="CQ209" s="61">
        <f t="shared" si="179"/>
        <v>11.805555555555557</v>
      </c>
      <c r="CR209" s="61">
        <f t="shared" si="180"/>
        <v>7.4</v>
      </c>
      <c r="CS209" s="61">
        <f t="shared" si="181"/>
        <v>96.1</v>
      </c>
      <c r="CT209" s="61">
        <f t="shared" si="182"/>
        <v>18</v>
      </c>
      <c r="CU209" s="61">
        <f t="array" ref="CU209">SUM(IF($BY209:$CP209&lt;0,1,0))</f>
        <v>1</v>
      </c>
      <c r="CV209" s="61">
        <f t="shared" si="183"/>
        <v>5.5555555555555554</v>
      </c>
      <c r="CW209" s="61">
        <f t="array" ref="CW209">SUM(IF($BY209:$CP209&gt;20,1,0))</f>
        <v>1</v>
      </c>
      <c r="CX209" s="61">
        <f t="shared" si="184"/>
        <v>5.5555555555555554</v>
      </c>
      <c r="CY209" s="61">
        <f t="array" ref="CY209">SUM(IF(BY209:CP209&gt;40,1,0))</f>
        <v>1</v>
      </c>
      <c r="CZ209" s="61">
        <f t="shared" si="185"/>
        <v>5.5555555555555554</v>
      </c>
      <c r="DA209" s="61">
        <v>2.7</v>
      </c>
      <c r="DB209" s="61">
        <v>3.4</v>
      </c>
      <c r="DC209" s="61">
        <f t="shared" si="186"/>
        <v>3.05</v>
      </c>
      <c r="DD209" s="61">
        <f t="shared" si="187"/>
        <v>3.05</v>
      </c>
      <c r="DE209" s="61">
        <f t="shared" si="188"/>
        <v>3.4</v>
      </c>
      <c r="DF209" s="61">
        <f t="shared" si="189"/>
        <v>2</v>
      </c>
      <c r="DG209" s="61">
        <f t="array" ref="DG209">SUM(IF($DA209:$DB209&lt;0,1,0))</f>
        <v>0</v>
      </c>
      <c r="DH209" s="61">
        <f t="shared" si="190"/>
        <v>0</v>
      </c>
      <c r="DI209" s="61">
        <f t="array" ref="DI209">SUM(IF($DA209:$DB209&gt;20,1,0))</f>
        <v>0</v>
      </c>
      <c r="DJ209" s="61">
        <f t="shared" si="191"/>
        <v>0</v>
      </c>
      <c r="DK209" s="61">
        <f t="array" ref="DK209">SUM(IF(DA209:DB209&gt;40,1,0))</f>
        <v>0</v>
      </c>
      <c r="DL209" s="61">
        <f t="shared" si="192"/>
        <v>0</v>
      </c>
      <c r="DM209" s="61">
        <v>4.5</v>
      </c>
      <c r="DN209" s="61">
        <v>2.6</v>
      </c>
      <c r="DO209" s="61">
        <f t="shared" si="149"/>
        <v>3.55</v>
      </c>
      <c r="DP209" s="61">
        <f t="shared" si="150"/>
        <v>3.55</v>
      </c>
      <c r="DQ209" s="61">
        <f t="shared" si="151"/>
        <v>4.5</v>
      </c>
      <c r="DR209" s="61">
        <f t="shared" si="152"/>
        <v>2</v>
      </c>
      <c r="DS209" s="61">
        <f t="array" ref="DS209">SUM(IF($DM209:$DN209&lt;0,1,0))</f>
        <v>0</v>
      </c>
      <c r="DT209" s="61">
        <f t="shared" si="153"/>
        <v>0</v>
      </c>
      <c r="DU209" s="61">
        <f t="array" ref="DU209">SUM(IF($DM209:$DN209&gt;20,1,0))</f>
        <v>0</v>
      </c>
      <c r="DV209" s="61">
        <f t="shared" si="154"/>
        <v>0</v>
      </c>
      <c r="DW209" s="61">
        <f t="array" ref="DW209">SUM(IF(DM209:DN209&gt;40,1,0))</f>
        <v>0</v>
      </c>
      <c r="DX209" s="61">
        <f t="shared" si="155"/>
        <v>0</v>
      </c>
      <c r="DY209" s="61">
        <f t="shared" si="199"/>
        <v>12.743939393939392</v>
      </c>
      <c r="DZ209" s="61">
        <f t="shared" si="163"/>
        <v>3.3</v>
      </c>
      <c r="EA209" s="61">
        <f t="shared" si="193"/>
        <v>325</v>
      </c>
      <c r="EB209" s="61">
        <f t="shared" si="201"/>
        <v>5.3749999999999991</v>
      </c>
      <c r="EC209" s="61">
        <f t="shared" si="164"/>
        <v>41.816934842561565</v>
      </c>
      <c r="ED209" s="61">
        <f t="shared" si="194"/>
        <v>66</v>
      </c>
      <c r="EE209" s="61">
        <f t="shared" si="194"/>
        <v>4</v>
      </c>
      <c r="EF209" s="61">
        <f t="shared" si="195"/>
        <v>6.0606060606060606</v>
      </c>
      <c r="EG209" s="61">
        <f t="shared" si="196"/>
        <v>7</v>
      </c>
      <c r="EH209" s="61">
        <f t="shared" si="197"/>
        <v>10.606060606060606</v>
      </c>
      <c r="EI209" s="61">
        <f t="shared" si="200"/>
        <v>16.666666666666668</v>
      </c>
      <c r="EJ209" s="61">
        <f t="shared" si="165"/>
        <v>4</v>
      </c>
      <c r="EK209" s="61">
        <f t="shared" si="198"/>
        <v>6.0606060606060606</v>
      </c>
      <c r="EL209" s="84"/>
      <c r="EM209" s="84"/>
      <c r="EN209" s="84"/>
      <c r="EO209" s="84"/>
    </row>
    <row r="210" spans="1:183" x14ac:dyDescent="0.4">
      <c r="B210" s="88">
        <v>2001</v>
      </c>
      <c r="C210" s="61">
        <v>4.2</v>
      </c>
      <c r="D210" s="61">
        <v>152.6</v>
      </c>
      <c r="E210" s="61">
        <v>3.8</v>
      </c>
      <c r="F210" s="61">
        <v>4.4000000000000004</v>
      </c>
      <c r="G210" s="61">
        <v>2.4</v>
      </c>
      <c r="H210" s="61">
        <v>32.9</v>
      </c>
      <c r="I210" s="61">
        <v>5.8</v>
      </c>
      <c r="J210" s="61">
        <v>4.8</v>
      </c>
      <c r="K210" s="61">
        <v>0.6</v>
      </c>
      <c r="L210" s="61">
        <v>18</v>
      </c>
      <c r="M210" s="61">
        <v>5.7</v>
      </c>
      <c r="N210" s="61">
        <v>2</v>
      </c>
      <c r="O210" s="61">
        <v>21.7</v>
      </c>
      <c r="P210" s="61">
        <v>73.400000000000006</v>
      </c>
      <c r="Q210" s="61">
        <f t="shared" si="159"/>
        <v>23.735714285714291</v>
      </c>
      <c r="R210" s="61">
        <f t="shared" si="160"/>
        <v>5.25</v>
      </c>
      <c r="S210" s="61">
        <f t="shared" si="161"/>
        <v>152.6</v>
      </c>
      <c r="T210" s="61">
        <f t="shared" si="162"/>
        <v>14</v>
      </c>
      <c r="U210" s="61">
        <f t="array" ref="U210">SUM(IF($C210:$P210&lt;0,1,0))</f>
        <v>0</v>
      </c>
      <c r="V210" s="61">
        <f t="shared" si="156"/>
        <v>0</v>
      </c>
      <c r="W210" s="61">
        <f t="array" ref="W210">SUM(IF($C210:$P210&gt;20,1,0))</f>
        <v>4</v>
      </c>
      <c r="X210" s="61">
        <f t="shared" si="157"/>
        <v>28.571428571428569</v>
      </c>
      <c r="Y210" s="61">
        <f t="array" ref="Y210">SUM(IF(C210:P210&gt;40,1,0))</f>
        <v>2</v>
      </c>
      <c r="Z210" s="61">
        <f t="shared" si="158"/>
        <v>14.285714285714285</v>
      </c>
      <c r="AA210" s="61">
        <v>0.7</v>
      </c>
      <c r="AB210" s="61">
        <v>-1.6</v>
      </c>
      <c r="AC210" s="61">
        <v>3.7</v>
      </c>
      <c r="AD210" s="61">
        <v>11.5</v>
      </c>
      <c r="AE210" s="61">
        <v>-0.8</v>
      </c>
      <c r="AF210" s="61">
        <v>4.0999999999999996</v>
      </c>
      <c r="AG210" s="61">
        <v>1.4</v>
      </c>
      <c r="AH210" s="61">
        <v>34.5</v>
      </c>
      <c r="AI210" s="61">
        <v>6.8</v>
      </c>
      <c r="AJ210" s="61">
        <v>1</v>
      </c>
      <c r="AK210" s="61">
        <v>0</v>
      </c>
      <c r="AL210" s="61">
        <v>1.7</v>
      </c>
      <c r="AM210" s="61">
        <f t="shared" si="148"/>
        <v>5.25</v>
      </c>
      <c r="AN210" s="61">
        <f t="shared" si="166"/>
        <v>1.5499999999999998</v>
      </c>
      <c r="AO210" s="61">
        <f t="shared" si="167"/>
        <v>34.5</v>
      </c>
      <c r="AP210" s="61">
        <f t="shared" si="168"/>
        <v>12</v>
      </c>
      <c r="AQ210" s="61">
        <f t="array" ref="AQ210">SUM(IF($AA210:$AL210&lt;0,1,0))</f>
        <v>2</v>
      </c>
      <c r="AR210" s="61">
        <f t="shared" si="169"/>
        <v>16.666666666666668</v>
      </c>
      <c r="AS210" s="61">
        <f t="array" ref="AS210">SUM(IF($AA210:$AL210&gt;20,1,0))</f>
        <v>1</v>
      </c>
      <c r="AT210" s="61">
        <f t="shared" si="170"/>
        <v>8.3333333333333321</v>
      </c>
      <c r="AU210" s="61">
        <f t="array" ref="AU210">SUM(IF(AA210:AL210&gt;40,1,0))</f>
        <v>0</v>
      </c>
      <c r="AV210" s="61">
        <f t="shared" si="171"/>
        <v>0</v>
      </c>
      <c r="AW210" s="61">
        <v>2.2999999999999998</v>
      </c>
      <c r="AX210" s="61">
        <v>2.4</v>
      </c>
      <c r="AY210" s="61">
        <v>2.4</v>
      </c>
      <c r="AZ210" s="61">
        <v>2.7</v>
      </c>
      <c r="BA210" s="61">
        <v>1.9</v>
      </c>
      <c r="BB210" s="61">
        <v>2</v>
      </c>
      <c r="BC210" s="61">
        <v>3.7</v>
      </c>
      <c r="BD210" s="61">
        <v>9.1999999999999993</v>
      </c>
      <c r="BE210" s="61">
        <v>2.2999999999999998</v>
      </c>
      <c r="BF210" s="61">
        <v>5.0999999999999996</v>
      </c>
      <c r="BG210" s="61">
        <v>3</v>
      </c>
      <c r="BH210" s="61">
        <v>5.5</v>
      </c>
      <c r="BI210" s="61">
        <v>4.4000000000000004</v>
      </c>
      <c r="BJ210" s="61">
        <v>21.5</v>
      </c>
      <c r="BK210" s="61">
        <v>2.8</v>
      </c>
      <c r="BL210" s="61">
        <v>2.7</v>
      </c>
      <c r="BM210" s="61">
        <v>53.9</v>
      </c>
      <c r="BN210" s="61">
        <v>1.2</v>
      </c>
      <c r="BO210" s="61">
        <f t="shared" si="172"/>
        <v>7.166666666666667</v>
      </c>
      <c r="BP210" s="61">
        <f t="shared" si="173"/>
        <v>2.75</v>
      </c>
      <c r="BQ210" s="61">
        <f t="shared" si="174"/>
        <v>53.9</v>
      </c>
      <c r="BR210" s="61">
        <f t="shared" si="175"/>
        <v>18</v>
      </c>
      <c r="BS210" s="61">
        <f t="array" ref="BS210">SUM(IF($AW210:$BN210&lt;0,1,0))</f>
        <v>0</v>
      </c>
      <c r="BT210" s="61">
        <f t="shared" si="176"/>
        <v>0</v>
      </c>
      <c r="BU210" s="61">
        <f t="array" ref="BU210">SUM(IF($AW210:$BN210&gt;20,1,0))</f>
        <v>2</v>
      </c>
      <c r="BV210" s="61">
        <f t="shared" si="177"/>
        <v>11.111111111111111</v>
      </c>
      <c r="BW210" s="61">
        <f t="array" ref="BW210">SUM(IF(AW210:BN210&gt;40,1,0))</f>
        <v>1</v>
      </c>
      <c r="BX210" s="61">
        <f t="shared" si="178"/>
        <v>5.5555555555555554</v>
      </c>
      <c r="BY210" s="61">
        <v>-1.1000000000000001</v>
      </c>
      <c r="BZ210" s="61">
        <v>1.6</v>
      </c>
      <c r="CA210" s="61">
        <v>6.8</v>
      </c>
      <c r="CB210" s="61">
        <v>3.6</v>
      </c>
      <c r="CC210" s="61">
        <v>8</v>
      </c>
      <c r="CD210" s="61">
        <v>11.3</v>
      </c>
      <c r="CE210" s="61">
        <v>8.9</v>
      </c>
      <c r="CF210" s="61">
        <v>37.700000000000003</v>
      </c>
      <c r="CG210" s="61">
        <v>3.8</v>
      </c>
      <c r="CH210" s="61">
        <v>7.3</v>
      </c>
      <c r="CI210" s="61">
        <v>9.6999999999999993</v>
      </c>
      <c r="CJ210" s="61">
        <v>6.4</v>
      </c>
      <c r="CK210" s="61">
        <v>4.7</v>
      </c>
      <c r="CL210" s="61">
        <v>0.3</v>
      </c>
      <c r="CM210" s="61">
        <v>7.3</v>
      </c>
      <c r="CN210" s="61">
        <v>2</v>
      </c>
      <c r="CO210" s="61">
        <v>4.4000000000000004</v>
      </c>
      <c r="CP210" s="61">
        <v>12.5</v>
      </c>
      <c r="CQ210" s="61">
        <f t="shared" si="179"/>
        <v>7.511111111111112</v>
      </c>
      <c r="CR210" s="61">
        <f t="shared" si="180"/>
        <v>6.6</v>
      </c>
      <c r="CS210" s="61">
        <f t="shared" si="181"/>
        <v>37.700000000000003</v>
      </c>
      <c r="CT210" s="61">
        <f t="shared" si="182"/>
        <v>18</v>
      </c>
      <c r="CU210" s="61">
        <f t="array" ref="CU210">SUM(IF($BY210:$CP210&lt;0,1,0))</f>
        <v>1</v>
      </c>
      <c r="CV210" s="61">
        <f t="shared" si="183"/>
        <v>5.5555555555555554</v>
      </c>
      <c r="CW210" s="61">
        <f t="array" ref="CW210">SUM(IF($BY210:$CP210&gt;20,1,0))</f>
        <v>1</v>
      </c>
      <c r="CX210" s="61">
        <f t="shared" si="184"/>
        <v>5.5555555555555554</v>
      </c>
      <c r="CY210" s="61">
        <f t="array" ref="CY210">SUM(IF(BY210:CP210&gt;40,1,0))</f>
        <v>0</v>
      </c>
      <c r="CZ210" s="61">
        <f t="shared" si="185"/>
        <v>0</v>
      </c>
      <c r="DA210" s="61">
        <v>2.5</v>
      </c>
      <c r="DB210" s="61">
        <v>2.8</v>
      </c>
      <c r="DC210" s="61">
        <f t="shared" si="186"/>
        <v>2.65</v>
      </c>
      <c r="DD210" s="61">
        <f t="shared" si="187"/>
        <v>2.65</v>
      </c>
      <c r="DE210" s="61">
        <f t="shared" si="188"/>
        <v>2.8</v>
      </c>
      <c r="DF210" s="61">
        <f t="shared" si="189"/>
        <v>2</v>
      </c>
      <c r="DG210" s="61">
        <f t="array" ref="DG210">SUM(IF($DA210:$DB210&lt;0,1,0))</f>
        <v>0</v>
      </c>
      <c r="DH210" s="61">
        <f t="shared" si="190"/>
        <v>0</v>
      </c>
      <c r="DI210" s="61">
        <f t="array" ref="DI210">SUM(IF($DA210:$DB210&gt;20,1,0))</f>
        <v>0</v>
      </c>
      <c r="DJ210" s="61">
        <f t="shared" si="191"/>
        <v>0</v>
      </c>
      <c r="DK210" s="61">
        <f t="array" ref="DK210">SUM(IF(DA210:DB210&gt;40,1,0))</f>
        <v>0</v>
      </c>
      <c r="DL210" s="61">
        <f t="shared" si="192"/>
        <v>0</v>
      </c>
      <c r="DM210" s="61">
        <v>4.4000000000000004</v>
      </c>
      <c r="DN210" s="61">
        <v>2.6</v>
      </c>
      <c r="DO210" s="61">
        <f t="shared" si="149"/>
        <v>3.5</v>
      </c>
      <c r="DP210" s="61">
        <f t="shared" si="150"/>
        <v>3.5</v>
      </c>
      <c r="DQ210" s="61">
        <f t="shared" si="151"/>
        <v>4.4000000000000004</v>
      </c>
      <c r="DR210" s="61">
        <f t="shared" si="152"/>
        <v>2</v>
      </c>
      <c r="DS210" s="61">
        <f t="array" ref="DS210">SUM(IF($DM210:$DN210&lt;0,1,0))</f>
        <v>0</v>
      </c>
      <c r="DT210" s="61">
        <f t="shared" si="153"/>
        <v>0</v>
      </c>
      <c r="DU210" s="61">
        <f t="array" ref="DU210">SUM(IF($DM210:$DN210&gt;20,1,0))</f>
        <v>0</v>
      </c>
      <c r="DV210" s="61">
        <f t="shared" si="154"/>
        <v>0</v>
      </c>
      <c r="DW210" s="61">
        <f t="array" ref="DW210">SUM(IF(DM210:DN210&gt;40,1,0))</f>
        <v>0</v>
      </c>
      <c r="DX210" s="61">
        <f t="shared" si="155"/>
        <v>0</v>
      </c>
      <c r="DY210" s="61">
        <f t="shared" si="199"/>
        <v>10.178787878787874</v>
      </c>
      <c r="DZ210" s="61">
        <f t="shared" si="163"/>
        <v>3.9499999999999997</v>
      </c>
      <c r="EA210" s="61">
        <f t="shared" si="193"/>
        <v>152.6</v>
      </c>
      <c r="EB210" s="61">
        <f t="shared" si="201"/>
        <v>4.6000000000000005</v>
      </c>
      <c r="EC210" s="61">
        <f t="shared" si="164"/>
        <v>21.884392156206211</v>
      </c>
      <c r="ED210" s="61">
        <f t="shared" si="194"/>
        <v>66</v>
      </c>
      <c r="EE210" s="61">
        <f t="shared" si="194"/>
        <v>3</v>
      </c>
      <c r="EF210" s="61">
        <f t="shared" si="195"/>
        <v>4.5454545454545459</v>
      </c>
      <c r="EG210" s="61">
        <f t="shared" si="196"/>
        <v>8</v>
      </c>
      <c r="EH210" s="61">
        <f t="shared" si="197"/>
        <v>12.121212121212121</v>
      </c>
      <c r="EI210" s="61">
        <f t="shared" si="200"/>
        <v>13.888888888888888</v>
      </c>
      <c r="EJ210" s="61">
        <f t="shared" si="165"/>
        <v>3</v>
      </c>
      <c r="EK210" s="61">
        <f t="shared" si="198"/>
        <v>4.5454545454545459</v>
      </c>
      <c r="EL210" s="84"/>
      <c r="EM210" s="84"/>
      <c r="EN210" s="84"/>
      <c r="EO210" s="84"/>
    </row>
    <row r="211" spans="1:183" x14ac:dyDescent="0.4">
      <c r="B211" s="88">
        <v>2002</v>
      </c>
      <c r="C211" s="61">
        <v>1.4</v>
      </c>
      <c r="D211" s="61">
        <v>108.9</v>
      </c>
      <c r="E211" s="61">
        <v>2.2999999999999998</v>
      </c>
      <c r="F211" s="61">
        <v>3.1</v>
      </c>
      <c r="G211" s="61">
        <v>2.4</v>
      </c>
      <c r="H211" s="61">
        <v>14.8</v>
      </c>
      <c r="I211" s="61">
        <v>2</v>
      </c>
      <c r="J211" s="61">
        <v>4.4000000000000004</v>
      </c>
      <c r="K211" s="61">
        <v>2.8</v>
      </c>
      <c r="L211" s="61">
        <v>13.7</v>
      </c>
      <c r="M211" s="61">
        <v>9.1999999999999993</v>
      </c>
      <c r="N211" s="61">
        <v>2.7</v>
      </c>
      <c r="O211" s="61">
        <v>22.2</v>
      </c>
      <c r="P211" s="61">
        <v>133.19999999999999</v>
      </c>
      <c r="Q211" s="61">
        <f t="shared" si="159"/>
        <v>23.078571428571426</v>
      </c>
      <c r="R211" s="61">
        <f t="shared" si="160"/>
        <v>3.75</v>
      </c>
      <c r="S211" s="61">
        <f t="shared" si="161"/>
        <v>133.19999999999999</v>
      </c>
      <c r="T211" s="61">
        <f t="shared" si="162"/>
        <v>14</v>
      </c>
      <c r="U211" s="61">
        <f t="array" ref="U211">SUM(IF($C211:$P211&lt;0,1,0))</f>
        <v>0</v>
      </c>
      <c r="V211" s="61">
        <f t="shared" si="156"/>
        <v>0</v>
      </c>
      <c r="W211" s="61">
        <f t="array" ref="W211">SUM(IF($C211:$P211&gt;20,1,0))</f>
        <v>3</v>
      </c>
      <c r="X211" s="61">
        <f t="shared" si="157"/>
        <v>21.428571428571427</v>
      </c>
      <c r="Y211" s="61">
        <f t="array" ref="Y211">SUM(IF(C211:P211&gt;40,1,0))</f>
        <v>2</v>
      </c>
      <c r="Z211" s="61">
        <f t="shared" si="158"/>
        <v>14.285714285714285</v>
      </c>
      <c r="AA211" s="61">
        <v>-0.8</v>
      </c>
      <c r="AB211" s="61">
        <v>-3</v>
      </c>
      <c r="AC211" s="61">
        <v>4.5</v>
      </c>
      <c r="AD211" s="61">
        <v>11.8</v>
      </c>
      <c r="AE211" s="61">
        <v>-0.9</v>
      </c>
      <c r="AF211" s="61">
        <v>2.7</v>
      </c>
      <c r="AG211" s="61">
        <v>1.8</v>
      </c>
      <c r="AH211" s="61">
        <v>58.1</v>
      </c>
      <c r="AI211" s="61">
        <v>2.9</v>
      </c>
      <c r="AJ211" s="61">
        <v>-0.4</v>
      </c>
      <c r="AK211" s="61">
        <v>-0.2</v>
      </c>
      <c r="AL211" s="61">
        <v>0.6</v>
      </c>
      <c r="AM211" s="61">
        <f t="shared" si="148"/>
        <v>6.4249999999999998</v>
      </c>
      <c r="AN211" s="61">
        <f t="shared" si="166"/>
        <v>1.2000000000000002</v>
      </c>
      <c r="AO211" s="61">
        <f t="shared" si="167"/>
        <v>58.1</v>
      </c>
      <c r="AP211" s="61">
        <f t="shared" si="168"/>
        <v>12</v>
      </c>
      <c r="AQ211" s="61">
        <f t="array" ref="AQ211">SUM(IF($AA211:$AL211&lt;0,1,0))</f>
        <v>5</v>
      </c>
      <c r="AR211" s="61">
        <f t="shared" si="169"/>
        <v>41.666666666666664</v>
      </c>
      <c r="AS211" s="61">
        <f t="array" ref="AS211">SUM(IF($AA211:$AL211&gt;20,1,0))</f>
        <v>1</v>
      </c>
      <c r="AT211" s="61">
        <f t="shared" si="170"/>
        <v>8.3333333333333321</v>
      </c>
      <c r="AU211" s="61">
        <f t="array" ref="AU211">SUM(IF(AA211:AL211&gt;40,1,0))</f>
        <v>1</v>
      </c>
      <c r="AV211" s="61">
        <f t="shared" si="171"/>
        <v>8.3333333333333321</v>
      </c>
      <c r="AW211" s="61">
        <v>1.7</v>
      </c>
      <c r="AX211" s="61">
        <v>1.6</v>
      </c>
      <c r="AY211" s="61">
        <v>2.4</v>
      </c>
      <c r="AZ211" s="61">
        <v>2</v>
      </c>
      <c r="BA211" s="61">
        <v>2.2000000000000002</v>
      </c>
      <c r="BB211" s="61">
        <v>1.4</v>
      </c>
      <c r="BC211" s="61">
        <v>3.9</v>
      </c>
      <c r="BD211" s="61">
        <v>5.3</v>
      </c>
      <c r="BE211" s="61">
        <v>2.6</v>
      </c>
      <c r="BF211" s="61">
        <v>3.9</v>
      </c>
      <c r="BG211" s="61">
        <v>1.3</v>
      </c>
      <c r="BH211" s="61">
        <v>1.9</v>
      </c>
      <c r="BI211" s="61">
        <v>3.7</v>
      </c>
      <c r="BJ211" s="61">
        <v>15.8</v>
      </c>
      <c r="BK211" s="61">
        <v>3.6</v>
      </c>
      <c r="BL211" s="61">
        <v>1.9</v>
      </c>
      <c r="BM211" s="61">
        <v>44.8</v>
      </c>
      <c r="BN211" s="61">
        <v>1.3</v>
      </c>
      <c r="BO211" s="61">
        <f t="shared" si="172"/>
        <v>5.6277777777777773</v>
      </c>
      <c r="BP211" s="61">
        <f t="shared" si="173"/>
        <v>2.2999999999999998</v>
      </c>
      <c r="BQ211" s="61">
        <f t="shared" si="174"/>
        <v>44.8</v>
      </c>
      <c r="BR211" s="61">
        <f t="shared" si="175"/>
        <v>18</v>
      </c>
      <c r="BS211" s="61">
        <f t="array" ref="BS211">SUM(IF($AW211:$BN211&lt;0,1,0))</f>
        <v>0</v>
      </c>
      <c r="BT211" s="61">
        <f t="shared" si="176"/>
        <v>0</v>
      </c>
      <c r="BU211" s="61">
        <f t="array" ref="BU211">SUM(IF($AW211:$BN211&gt;20,1,0))</f>
        <v>1</v>
      </c>
      <c r="BV211" s="61">
        <f t="shared" si="177"/>
        <v>5.5555555555555554</v>
      </c>
      <c r="BW211" s="61">
        <f t="array" ref="BW211">SUM(IF(AW211:BN211&gt;40,1,0))</f>
        <v>1</v>
      </c>
      <c r="BX211" s="61">
        <f t="shared" si="178"/>
        <v>5.5555555555555554</v>
      </c>
      <c r="BY211" s="61">
        <v>25.9</v>
      </c>
      <c r="BZ211" s="61">
        <v>0.9</v>
      </c>
      <c r="CA211" s="61">
        <v>8.4</v>
      </c>
      <c r="CB211" s="61">
        <v>2.5</v>
      </c>
      <c r="CC211" s="61">
        <v>6.3</v>
      </c>
      <c r="CD211" s="61">
        <v>9.1999999999999993</v>
      </c>
      <c r="CE211" s="61">
        <v>5.2</v>
      </c>
      <c r="CF211" s="61">
        <v>12.6</v>
      </c>
      <c r="CG211" s="61">
        <v>1.9</v>
      </c>
      <c r="CH211" s="61">
        <v>8.1</v>
      </c>
      <c r="CI211" s="61">
        <v>7.7</v>
      </c>
      <c r="CJ211" s="61">
        <v>5</v>
      </c>
      <c r="CK211" s="61">
        <v>4</v>
      </c>
      <c r="CL211" s="61">
        <v>1</v>
      </c>
      <c r="CM211" s="61">
        <v>10.5</v>
      </c>
      <c r="CN211" s="61">
        <v>0.2</v>
      </c>
      <c r="CO211" s="61">
        <v>14</v>
      </c>
      <c r="CP211" s="61">
        <v>22.4</v>
      </c>
      <c r="CQ211" s="61">
        <f t="shared" si="179"/>
        <v>8.1</v>
      </c>
      <c r="CR211" s="61">
        <f t="shared" si="180"/>
        <v>7</v>
      </c>
      <c r="CS211" s="61">
        <f t="shared" si="181"/>
        <v>25.9</v>
      </c>
      <c r="CT211" s="61">
        <f t="shared" si="182"/>
        <v>18</v>
      </c>
      <c r="CU211" s="61">
        <f t="array" ref="CU211">SUM(IF($BY211:$CP211&lt;0,1,0))</f>
        <v>0</v>
      </c>
      <c r="CV211" s="61">
        <f t="shared" si="183"/>
        <v>0</v>
      </c>
      <c r="CW211" s="61">
        <f t="array" ref="CW211">SUM(IF($BY211:$CP211&gt;20,1,0))</f>
        <v>2</v>
      </c>
      <c r="CX211" s="61">
        <f t="shared" si="184"/>
        <v>11.111111111111111</v>
      </c>
      <c r="CY211" s="61">
        <f t="array" ref="CY211">SUM(IF(BY211:CP211&gt;40,1,0))</f>
        <v>0</v>
      </c>
      <c r="CZ211" s="61">
        <f t="shared" si="185"/>
        <v>0</v>
      </c>
      <c r="DA211" s="61">
        <v>2.2999999999999998</v>
      </c>
      <c r="DB211" s="61">
        <v>1.6</v>
      </c>
      <c r="DC211" s="61">
        <f>AVERAGE(DA211:DB211)</f>
        <v>1.95</v>
      </c>
      <c r="DD211" s="61">
        <f t="shared" si="187"/>
        <v>1.95</v>
      </c>
      <c r="DE211" s="61">
        <f t="shared" si="188"/>
        <v>2.2999999999999998</v>
      </c>
      <c r="DF211" s="61">
        <f t="shared" si="189"/>
        <v>2</v>
      </c>
      <c r="DG211" s="61">
        <f t="array" ref="DG211">SUM(IF($DA211:$DB211&lt;0,1,0))</f>
        <v>0</v>
      </c>
      <c r="DH211" s="61">
        <f t="shared" si="190"/>
        <v>0</v>
      </c>
      <c r="DI211" s="61">
        <f t="array" ref="DI211">SUM(IF($DA211:$DB211&gt;20,1,0))</f>
        <v>0</v>
      </c>
      <c r="DJ211" s="61">
        <f t="shared" si="191"/>
        <v>0</v>
      </c>
      <c r="DK211" s="61">
        <f t="array" ref="DK211">SUM(IF(DA211:DB211&gt;40,1,0))</f>
        <v>0</v>
      </c>
      <c r="DL211" s="61">
        <f t="shared" si="192"/>
        <v>0</v>
      </c>
      <c r="DM211" s="61">
        <v>3</v>
      </c>
      <c r="DN211" s="61">
        <v>2.7</v>
      </c>
      <c r="DO211" s="61">
        <f t="shared" si="149"/>
        <v>2.85</v>
      </c>
      <c r="DP211" s="61">
        <f t="shared" si="150"/>
        <v>2.85</v>
      </c>
      <c r="DQ211" s="61">
        <f t="shared" si="151"/>
        <v>3</v>
      </c>
      <c r="DR211" s="61">
        <f t="shared" si="152"/>
        <v>2</v>
      </c>
      <c r="DS211" s="61">
        <f t="array" ref="DS211">SUM(IF($DM211:$DN211&lt;0,1,0))</f>
        <v>0</v>
      </c>
      <c r="DT211" s="61">
        <f t="shared" si="153"/>
        <v>0</v>
      </c>
      <c r="DU211" s="61">
        <f t="array" ref="DU211">SUM(IF($DM211:$DN211&gt;20,1,0))</f>
        <v>0</v>
      </c>
      <c r="DV211" s="61">
        <f t="shared" si="154"/>
        <v>0</v>
      </c>
      <c r="DW211" s="61">
        <f t="array" ref="DW211">SUM(IF(DM211:DN211&gt;40,1,0))</f>
        <v>0</v>
      </c>
      <c r="DX211" s="61">
        <f t="shared" si="155"/>
        <v>0</v>
      </c>
      <c r="DY211" s="61">
        <f t="shared" si="199"/>
        <v>9.9530303030303049</v>
      </c>
      <c r="DZ211" s="61">
        <f t="shared" si="163"/>
        <v>2.8499999999999996</v>
      </c>
      <c r="EA211" s="61">
        <f t="shared" si="193"/>
        <v>133.19999999999999</v>
      </c>
      <c r="EB211" s="61">
        <f t="shared" si="201"/>
        <v>3.9</v>
      </c>
      <c r="EC211" s="61">
        <f t="shared" si="164"/>
        <v>22.228237202655755</v>
      </c>
      <c r="ED211" s="61">
        <f t="shared" si="194"/>
        <v>66</v>
      </c>
      <c r="EE211" s="61">
        <f t="shared" si="194"/>
        <v>5</v>
      </c>
      <c r="EF211" s="61">
        <f t="shared" si="195"/>
        <v>7.5757575757575761</v>
      </c>
      <c r="EG211" s="61">
        <f t="shared" si="196"/>
        <v>7</v>
      </c>
      <c r="EH211" s="61">
        <f t="shared" si="197"/>
        <v>10.606060606060606</v>
      </c>
      <c r="EI211" s="61">
        <f t="shared" si="200"/>
        <v>12.121212121212123</v>
      </c>
      <c r="EJ211" s="61">
        <f t="shared" si="165"/>
        <v>4</v>
      </c>
      <c r="EK211" s="61">
        <f t="shared" si="198"/>
        <v>6.0606060606060606</v>
      </c>
      <c r="EL211" s="84"/>
      <c r="EM211" s="84"/>
      <c r="EN211" s="84"/>
      <c r="EO211" s="84"/>
    </row>
    <row r="212" spans="1:183" x14ac:dyDescent="0.4">
      <c r="B212" s="88">
        <v>2003</v>
      </c>
      <c r="C212" s="61">
        <v>2.6</v>
      </c>
      <c r="D212" s="61">
        <v>98.3</v>
      </c>
      <c r="E212" s="61">
        <v>4.4000000000000004</v>
      </c>
      <c r="F212" s="61">
        <v>3.3</v>
      </c>
      <c r="G212" s="61">
        <v>3.2</v>
      </c>
      <c r="H212" s="61">
        <v>26.7</v>
      </c>
      <c r="I212" s="61">
        <v>9.8000000000000007</v>
      </c>
      <c r="J212" s="61">
        <v>5.0999999999999996</v>
      </c>
      <c r="K212" s="61">
        <v>1.2</v>
      </c>
      <c r="L212" s="61">
        <v>14</v>
      </c>
      <c r="M212" s="61">
        <v>5.8</v>
      </c>
      <c r="N212" s="61">
        <v>2.7</v>
      </c>
      <c r="O212" s="61">
        <v>21.4</v>
      </c>
      <c r="P212" s="61">
        <v>365</v>
      </c>
      <c r="Q212" s="61">
        <f t="shared" si="159"/>
        <v>40.25</v>
      </c>
      <c r="R212" s="61">
        <f t="shared" si="160"/>
        <v>5.4499999999999993</v>
      </c>
      <c r="S212" s="61">
        <f t="shared" si="161"/>
        <v>365</v>
      </c>
      <c r="T212" s="61">
        <f t="shared" si="162"/>
        <v>14</v>
      </c>
      <c r="U212" s="61">
        <f t="array" ref="U212">SUM(IF($C212:$P212&lt;0,1,0))</f>
        <v>0</v>
      </c>
      <c r="V212" s="61">
        <f t="shared" si="156"/>
        <v>0</v>
      </c>
      <c r="W212" s="61">
        <f t="array" ref="W212">SUM(IF($C212:$P212&gt;20,1,0))</f>
        <v>4</v>
      </c>
      <c r="X212" s="61">
        <f t="shared" si="157"/>
        <v>28.571428571428569</v>
      </c>
      <c r="Y212" s="61">
        <f t="array" ref="Y212">SUM(IF(C212:P212&gt;40,1,0))</f>
        <v>2</v>
      </c>
      <c r="Z212" s="61">
        <f t="shared" si="158"/>
        <v>14.285714285714285</v>
      </c>
      <c r="AA212" s="61">
        <v>1.2</v>
      </c>
      <c r="AB212" s="61">
        <v>-2.6</v>
      </c>
      <c r="AC212" s="61">
        <v>3.7</v>
      </c>
      <c r="AD212" s="61">
        <v>6.8</v>
      </c>
      <c r="AE212" s="61">
        <v>-0.3</v>
      </c>
      <c r="AF212" s="61">
        <v>3.6</v>
      </c>
      <c r="AG212" s="61">
        <v>1.1000000000000001</v>
      </c>
      <c r="AH212" s="61">
        <v>24.9</v>
      </c>
      <c r="AI212" s="61">
        <v>3.5</v>
      </c>
      <c r="AJ212" s="61">
        <v>0.5</v>
      </c>
      <c r="AK212" s="61">
        <v>-0.3</v>
      </c>
      <c r="AL212" s="61">
        <v>1.8</v>
      </c>
      <c r="AM212" s="61">
        <f t="shared" si="148"/>
        <v>3.6583333333333332</v>
      </c>
      <c r="AN212" s="61">
        <f t="shared" si="166"/>
        <v>1.5</v>
      </c>
      <c r="AO212" s="61">
        <f t="shared" si="167"/>
        <v>24.9</v>
      </c>
      <c r="AP212" s="61">
        <f t="shared" si="168"/>
        <v>12</v>
      </c>
      <c r="AQ212" s="61">
        <f t="array" ref="AQ212">SUM(IF($AA212:$AL212&lt;0,1,0))</f>
        <v>3</v>
      </c>
      <c r="AR212" s="61">
        <f t="shared" si="169"/>
        <v>25</v>
      </c>
      <c r="AS212" s="61">
        <f t="array" ref="AS212">SUM(IF($AA212:$AL212&gt;20,1,0))</f>
        <v>1</v>
      </c>
      <c r="AT212" s="61">
        <f t="shared" si="170"/>
        <v>8.3333333333333321</v>
      </c>
      <c r="AU212" s="61">
        <f t="array" ref="AU212">SUM(IF(AA212:AL212&gt;40,1,0))</f>
        <v>0</v>
      </c>
      <c r="AV212" s="61">
        <f t="shared" si="171"/>
        <v>0</v>
      </c>
      <c r="AW212" s="61">
        <v>1.3</v>
      </c>
      <c r="AX212" s="61">
        <v>1.5</v>
      </c>
      <c r="AY212" s="61">
        <v>2.1</v>
      </c>
      <c r="AZ212" s="61">
        <v>1.3</v>
      </c>
      <c r="BA212" s="61">
        <v>2.2999999999999998</v>
      </c>
      <c r="BB212" s="61">
        <v>1</v>
      </c>
      <c r="BC212" s="61">
        <v>3.4</v>
      </c>
      <c r="BD212" s="61">
        <v>4.5999999999999996</v>
      </c>
      <c r="BE212" s="61">
        <v>2.8</v>
      </c>
      <c r="BF212" s="61">
        <v>2.2000000000000002</v>
      </c>
      <c r="BG212" s="61">
        <v>2.5</v>
      </c>
      <c r="BH212" s="61">
        <v>0.8</v>
      </c>
      <c r="BI212" s="61">
        <v>3.3</v>
      </c>
      <c r="BJ212" s="61">
        <v>13.7</v>
      </c>
      <c r="BK212" s="61">
        <v>3.1</v>
      </c>
      <c r="BL212" s="61">
        <v>2.2999999999999998</v>
      </c>
      <c r="BM212" s="61">
        <v>25.2</v>
      </c>
      <c r="BN212" s="61">
        <v>1.4</v>
      </c>
      <c r="BO212" s="61">
        <f t="shared" si="172"/>
        <v>4.155555555555555</v>
      </c>
      <c r="BP212" s="61">
        <f t="shared" si="173"/>
        <v>2.2999999999999998</v>
      </c>
      <c r="BQ212" s="61">
        <f t="shared" si="174"/>
        <v>25.2</v>
      </c>
      <c r="BR212" s="61">
        <f t="shared" si="175"/>
        <v>18</v>
      </c>
      <c r="BS212" s="61">
        <f t="array" ref="BS212">SUM(IF($AW212:$BN212&lt;0,1,0))</f>
        <v>0</v>
      </c>
      <c r="BT212" s="61">
        <f t="shared" si="176"/>
        <v>0</v>
      </c>
      <c r="BU212" s="61">
        <f t="array" ref="BU212">SUM(IF($AW212:$BN212&gt;20,1,0))</f>
        <v>1</v>
      </c>
      <c r="BV212" s="61">
        <f t="shared" si="177"/>
        <v>5.5555555555555554</v>
      </c>
      <c r="BW212" s="61">
        <f t="array" ref="BW212">SUM(IF(AW212:BN212&gt;40,1,0))</f>
        <v>0</v>
      </c>
      <c r="BX212" s="61">
        <f t="shared" si="178"/>
        <v>0</v>
      </c>
      <c r="BY212" s="61">
        <v>13.4</v>
      </c>
      <c r="BZ212" s="61">
        <v>3.3</v>
      </c>
      <c r="CA212" s="61">
        <v>14.8</v>
      </c>
      <c r="CB212" s="61">
        <v>2.8</v>
      </c>
      <c r="CC212" s="61">
        <v>7.1</v>
      </c>
      <c r="CD212" s="61">
        <v>9.4</v>
      </c>
      <c r="CE212" s="61">
        <v>27.4</v>
      </c>
      <c r="CF212" s="61">
        <v>7.9</v>
      </c>
      <c r="CG212" s="61">
        <v>2.1</v>
      </c>
      <c r="CH212" s="61">
        <v>5.6</v>
      </c>
      <c r="CI212" s="61">
        <v>7.7</v>
      </c>
      <c r="CJ212" s="61">
        <v>4.5</v>
      </c>
      <c r="CK212" s="61">
        <v>6.6</v>
      </c>
      <c r="CL212" s="61">
        <v>0.6</v>
      </c>
      <c r="CM212" s="61">
        <v>14.2</v>
      </c>
      <c r="CN212" s="61">
        <v>2.2999999999999998</v>
      </c>
      <c r="CO212" s="61">
        <v>19.399999999999999</v>
      </c>
      <c r="CP212" s="61">
        <v>31.1</v>
      </c>
      <c r="CQ212" s="61">
        <f t="shared" si="179"/>
        <v>10.011111111111111</v>
      </c>
      <c r="CR212" s="61">
        <f t="shared" si="180"/>
        <v>7.4</v>
      </c>
      <c r="CS212" s="61">
        <f t="shared" si="181"/>
        <v>31.1</v>
      </c>
      <c r="CT212" s="61">
        <f t="shared" si="182"/>
        <v>18</v>
      </c>
      <c r="CU212" s="61">
        <f t="array" ref="CU212">SUM(IF($BY212:$CP212&lt;0,1,0))</f>
        <v>0</v>
      </c>
      <c r="CV212" s="61">
        <f t="shared" si="183"/>
        <v>0</v>
      </c>
      <c r="CW212" s="61">
        <f t="array" ref="CW212">SUM(IF($BY212:$CP212&gt;20,1,0))</f>
        <v>2</v>
      </c>
      <c r="CX212" s="61">
        <f t="shared" si="184"/>
        <v>11.111111111111111</v>
      </c>
      <c r="CY212" s="61">
        <f t="array" ref="CY212">SUM(IF(BY212:CP212&gt;40,1,0))</f>
        <v>0</v>
      </c>
      <c r="CZ212" s="61">
        <f t="shared" si="185"/>
        <v>0</v>
      </c>
      <c r="DA212" s="61">
        <v>2.7</v>
      </c>
      <c r="DB212" s="61">
        <v>2.2999999999999998</v>
      </c>
      <c r="DC212" s="61">
        <f>AVERAGE(DA212:DB212)</f>
        <v>2.5</v>
      </c>
      <c r="DD212" s="61">
        <f t="shared" si="187"/>
        <v>2.5</v>
      </c>
      <c r="DE212" s="61">
        <f t="shared" si="188"/>
        <v>2.7</v>
      </c>
      <c r="DF212" s="61">
        <f t="shared" si="189"/>
        <v>2</v>
      </c>
      <c r="DG212" s="61">
        <f t="array" ref="DG212">SUM(IF($DA212:$DB212&lt;0,1,0))</f>
        <v>0</v>
      </c>
      <c r="DH212" s="61">
        <f t="shared" si="190"/>
        <v>0</v>
      </c>
      <c r="DI212" s="61">
        <f t="array" ref="DI212">SUM(IF($DA212:$DB212&gt;20,1,0))</f>
        <v>0</v>
      </c>
      <c r="DJ212" s="61">
        <f t="shared" si="191"/>
        <v>0</v>
      </c>
      <c r="DK212" s="61">
        <f t="array" ref="DK212">SUM(IF(DA212:DB212&gt;40,1,0))</f>
        <v>0</v>
      </c>
      <c r="DL212" s="61">
        <f t="shared" si="192"/>
        <v>0</v>
      </c>
      <c r="DM212" s="61">
        <v>2.8</v>
      </c>
      <c r="DN212" s="61">
        <v>1.8</v>
      </c>
      <c r="DO212" s="61">
        <f t="shared" si="149"/>
        <v>2.2999999999999998</v>
      </c>
      <c r="DP212" s="61">
        <f t="shared" si="150"/>
        <v>2.2999999999999998</v>
      </c>
      <c r="DQ212" s="61">
        <f t="shared" si="151"/>
        <v>2.8</v>
      </c>
      <c r="DR212" s="61">
        <f t="shared" si="152"/>
        <v>2</v>
      </c>
      <c r="DS212" s="61">
        <f t="array" ref="DS212">SUM(IF($DM212:$DN212&lt;0,1,0))</f>
        <v>0</v>
      </c>
      <c r="DT212" s="61">
        <f t="shared" si="153"/>
        <v>0</v>
      </c>
      <c r="DU212" s="61">
        <f t="array" ref="DU212">SUM(IF($DM212:$DN212&gt;20,1,0))</f>
        <v>0</v>
      </c>
      <c r="DV212" s="61">
        <f t="shared" si="154"/>
        <v>0</v>
      </c>
      <c r="DW212" s="61">
        <f t="array" ref="DW212">SUM(IF(DM212:DN212&gt;40,1,0))</f>
        <v>0</v>
      </c>
      <c r="DX212" s="61">
        <f t="shared" si="155"/>
        <v>0</v>
      </c>
      <c r="DY212" s="61">
        <f t="shared" si="199"/>
        <v>13.212121212121209</v>
      </c>
      <c r="DZ212" s="61">
        <f t="shared" si="163"/>
        <v>3.3</v>
      </c>
      <c r="EA212" s="61">
        <f t="shared" si="193"/>
        <v>365</v>
      </c>
      <c r="EB212" s="61">
        <f t="shared" si="201"/>
        <v>3.5083333333333333</v>
      </c>
      <c r="EC212" s="61">
        <f t="shared" si="164"/>
        <v>46.024313023416113</v>
      </c>
      <c r="ED212" s="61">
        <f t="shared" si="194"/>
        <v>66</v>
      </c>
      <c r="EE212" s="61">
        <f t="shared" si="194"/>
        <v>3</v>
      </c>
      <c r="EF212" s="61">
        <f t="shared" si="195"/>
        <v>4.5454545454545459</v>
      </c>
      <c r="EG212" s="61">
        <f t="shared" si="196"/>
        <v>8</v>
      </c>
      <c r="EH212" s="61">
        <f t="shared" si="197"/>
        <v>12.121212121212121</v>
      </c>
      <c r="EI212" s="61">
        <f t="shared" si="200"/>
        <v>11.86868686868687</v>
      </c>
      <c r="EJ212" s="61">
        <f t="shared" si="165"/>
        <v>2</v>
      </c>
      <c r="EK212" s="61">
        <f t="shared" si="198"/>
        <v>3.0303030303030303</v>
      </c>
      <c r="EL212" s="84"/>
      <c r="EM212" s="84"/>
      <c r="EN212" s="84"/>
      <c r="EO212" s="84"/>
    </row>
    <row r="213" spans="1:183" x14ac:dyDescent="0.4">
      <c r="B213" s="88">
        <v>2004</v>
      </c>
      <c r="C213" s="61">
        <v>3.6</v>
      </c>
      <c r="D213" s="61">
        <v>43.6</v>
      </c>
      <c r="E213" s="61">
        <v>-2.2000000000000002</v>
      </c>
      <c r="F213" s="61">
        <v>1.5</v>
      </c>
      <c r="G213" s="61">
        <v>10.3</v>
      </c>
      <c r="H213" s="61">
        <v>12.6</v>
      </c>
      <c r="I213" s="61">
        <v>11.6</v>
      </c>
      <c r="J213" s="61">
        <v>3.9</v>
      </c>
      <c r="K213" s="61">
        <v>1.5</v>
      </c>
      <c r="L213" s="61">
        <v>15</v>
      </c>
      <c r="M213" s="61">
        <v>1.4</v>
      </c>
      <c r="N213" s="61">
        <v>3.6</v>
      </c>
      <c r="O213" s="61">
        <v>18</v>
      </c>
      <c r="P213" s="61">
        <v>350</v>
      </c>
      <c r="Q213" s="61">
        <f t="shared" si="159"/>
        <v>33.885714285714286</v>
      </c>
      <c r="R213" s="61">
        <f t="shared" si="160"/>
        <v>7.1</v>
      </c>
      <c r="S213" s="61">
        <f t="shared" si="161"/>
        <v>350</v>
      </c>
      <c r="T213" s="61">
        <f t="shared" si="162"/>
        <v>14</v>
      </c>
      <c r="U213" s="61">
        <f t="array" ref="U213">SUM(IF($C213:$P213&lt;0,1,0))</f>
        <v>1</v>
      </c>
      <c r="V213" s="61">
        <f t="shared" si="156"/>
        <v>7.1428571428571432</v>
      </c>
      <c r="W213" s="61">
        <f t="array" ref="W213">SUM(IF($C213:$P213&gt;20,1,0))</f>
        <v>2</v>
      </c>
      <c r="X213" s="61">
        <f t="shared" si="157"/>
        <v>14.285714285714285</v>
      </c>
      <c r="Y213" s="61">
        <f t="array" ref="Y213">SUM(IF(C213:P213&gt;40,1,0))</f>
        <v>2</v>
      </c>
      <c r="Z213" s="61">
        <f t="shared" si="158"/>
        <v>14.285714285714285</v>
      </c>
      <c r="AA213" s="61">
        <v>3.9</v>
      </c>
      <c r="AB213" s="61">
        <v>-0.4</v>
      </c>
      <c r="AC213" s="61">
        <v>3.9</v>
      </c>
      <c r="AD213" s="61">
        <v>6.1</v>
      </c>
      <c r="AE213" s="61">
        <v>0</v>
      </c>
      <c r="AF213" s="61">
        <v>3.6</v>
      </c>
      <c r="AG213" s="61">
        <v>1.4</v>
      </c>
      <c r="AH213" s="61">
        <v>3.8</v>
      </c>
      <c r="AI213" s="61">
        <v>6</v>
      </c>
      <c r="AJ213" s="61">
        <v>1.7</v>
      </c>
      <c r="AK213" s="61">
        <v>1.6</v>
      </c>
      <c r="AL213" s="61">
        <v>2.8</v>
      </c>
      <c r="AM213" s="61">
        <f t="shared" si="148"/>
        <v>2.8666666666666667</v>
      </c>
      <c r="AN213" s="61">
        <f t="shared" si="166"/>
        <v>3.2</v>
      </c>
      <c r="AO213" s="61">
        <f t="shared" si="167"/>
        <v>6.1</v>
      </c>
      <c r="AP213" s="61">
        <f t="shared" si="168"/>
        <v>12</v>
      </c>
      <c r="AQ213" s="61">
        <f t="array" ref="AQ213">SUM(IF($AA213:$AL213&lt;0,1,0))</f>
        <v>1</v>
      </c>
      <c r="AR213" s="61">
        <f t="shared" si="169"/>
        <v>8.3333333333333339</v>
      </c>
      <c r="AS213" s="61">
        <f t="array" ref="AS213">SUM(IF($AA213:$AL213&gt;20,1,0))</f>
        <v>0</v>
      </c>
      <c r="AT213" s="61">
        <f t="shared" si="170"/>
        <v>0</v>
      </c>
      <c r="AU213" s="61">
        <f t="array" ref="AU213">SUM(IF(AA213:AL213&gt;40,1,0))</f>
        <v>0</v>
      </c>
      <c r="AV213" s="61">
        <f t="shared" si="171"/>
        <v>0</v>
      </c>
      <c r="AW213" s="61">
        <v>2</v>
      </c>
      <c r="AX213" s="61">
        <v>1.9</v>
      </c>
      <c r="AY213" s="61">
        <v>1.2</v>
      </c>
      <c r="AZ213" s="61">
        <v>0.1</v>
      </c>
      <c r="BA213" s="61">
        <v>1.9</v>
      </c>
      <c r="BB213" s="61">
        <v>1.7</v>
      </c>
      <c r="BC213" s="61">
        <v>3</v>
      </c>
      <c r="BD213" s="61">
        <v>6.8</v>
      </c>
      <c r="BE213" s="61">
        <v>2.2999999999999998</v>
      </c>
      <c r="BF213" s="61">
        <v>1.4</v>
      </c>
      <c r="BG213" s="61">
        <v>0.4</v>
      </c>
      <c r="BH213" s="61">
        <v>3.5</v>
      </c>
      <c r="BI213" s="61">
        <v>2.5</v>
      </c>
      <c r="BJ213" s="61">
        <v>10.9</v>
      </c>
      <c r="BK213" s="61">
        <v>3.1</v>
      </c>
      <c r="BL213" s="61">
        <v>1</v>
      </c>
      <c r="BM213" s="61">
        <v>8.6</v>
      </c>
      <c r="BN213" s="61">
        <v>1.3</v>
      </c>
      <c r="BO213" s="61">
        <f t="shared" si="172"/>
        <v>2.9777777777777774</v>
      </c>
      <c r="BP213" s="61">
        <f t="shared" si="173"/>
        <v>1.95</v>
      </c>
      <c r="BQ213" s="61">
        <f t="shared" si="174"/>
        <v>10.9</v>
      </c>
      <c r="BR213" s="61">
        <f t="shared" si="175"/>
        <v>18</v>
      </c>
      <c r="BS213" s="61">
        <f t="array" ref="BS213">SUM(IF($AW213:$BN213&lt;0,1,0))</f>
        <v>0</v>
      </c>
      <c r="BT213" s="61">
        <f t="shared" si="176"/>
        <v>0</v>
      </c>
      <c r="BU213" s="61">
        <f t="array" ref="BU213">SUM(IF($AW213:$BN213&gt;20,1,0))</f>
        <v>0</v>
      </c>
      <c r="BV213" s="61">
        <f t="shared" si="177"/>
        <v>0</v>
      </c>
      <c r="BW213" s="61">
        <f t="array" ref="BW213">SUM(IF(AW213:BN213&gt;40,1,0))</f>
        <v>0</v>
      </c>
      <c r="BX213" s="61">
        <f t="shared" si="178"/>
        <v>0</v>
      </c>
      <c r="BY213" s="61">
        <v>4.4000000000000004</v>
      </c>
      <c r="BZ213" s="61">
        <v>4.4000000000000004</v>
      </c>
      <c r="CA213" s="61">
        <v>6.6</v>
      </c>
      <c r="CB213" s="61">
        <v>1.1000000000000001</v>
      </c>
      <c r="CC213" s="61">
        <v>5.9</v>
      </c>
      <c r="CD213" s="61">
        <v>11.7</v>
      </c>
      <c r="CE213" s="61">
        <v>51.5</v>
      </c>
      <c r="CF213" s="61">
        <v>2.7</v>
      </c>
      <c r="CG213" s="61">
        <v>4.5</v>
      </c>
      <c r="CH213" s="61">
        <v>7.6</v>
      </c>
      <c r="CI213" s="61">
        <v>8.1</v>
      </c>
      <c r="CJ213" s="61">
        <v>4.7</v>
      </c>
      <c r="CK213" s="61">
        <v>9.3000000000000007</v>
      </c>
      <c r="CL213" s="61">
        <v>0.5</v>
      </c>
      <c r="CM213" s="61">
        <v>4.3</v>
      </c>
      <c r="CN213" s="61">
        <v>3.7</v>
      </c>
      <c r="CO213" s="61">
        <v>9.1999999999999993</v>
      </c>
      <c r="CP213" s="61">
        <v>21.7</v>
      </c>
      <c r="CQ213" s="61">
        <f t="shared" si="179"/>
        <v>8.9944444444444418</v>
      </c>
      <c r="CR213" s="61">
        <f t="shared" si="180"/>
        <v>5.3000000000000007</v>
      </c>
      <c r="CS213" s="61">
        <f t="shared" si="181"/>
        <v>51.5</v>
      </c>
      <c r="CT213" s="61">
        <f t="shared" si="182"/>
        <v>18</v>
      </c>
      <c r="CU213" s="61">
        <f t="array" ref="CU213">SUM(IF($BY213:$CP213&lt;0,1,0))</f>
        <v>0</v>
      </c>
      <c r="CV213" s="61">
        <f t="shared" si="183"/>
        <v>0</v>
      </c>
      <c r="CW213" s="61">
        <f t="array" ref="CW213">SUM(IF($BY213:$CP213&gt;20,1,0))</f>
        <v>2</v>
      </c>
      <c r="CX213" s="61">
        <f t="shared" si="184"/>
        <v>11.111111111111111</v>
      </c>
      <c r="CY213" s="61">
        <f t="array" ref="CY213">SUM(IF(BY213:CP213&gt;40,1,0))</f>
        <v>1</v>
      </c>
      <c r="CZ213" s="61">
        <f t="shared" si="185"/>
        <v>5.5555555555555554</v>
      </c>
      <c r="DA213" s="61">
        <v>1.8</v>
      </c>
      <c r="DB213" s="61">
        <v>2.7</v>
      </c>
      <c r="DC213" s="61">
        <f>AVERAGE(DA213:DB213)</f>
        <v>2.25</v>
      </c>
      <c r="DD213" s="61">
        <f t="shared" si="187"/>
        <v>2.25</v>
      </c>
      <c r="DE213" s="61">
        <f t="shared" si="188"/>
        <v>2.7</v>
      </c>
      <c r="DF213" s="61">
        <f t="shared" si="189"/>
        <v>2</v>
      </c>
      <c r="DG213" s="61">
        <f t="array" ref="DG213">SUM(IF($DA213:$DB213&lt;0,1,0))</f>
        <v>0</v>
      </c>
      <c r="DH213" s="61">
        <f t="shared" si="190"/>
        <v>0</v>
      </c>
      <c r="DI213" s="61">
        <f t="array" ref="DI213">SUM(IF($DA213:$DB213&gt;20,1,0))</f>
        <v>0</v>
      </c>
      <c r="DJ213" s="61">
        <f t="shared" si="191"/>
        <v>0</v>
      </c>
      <c r="DK213" s="61">
        <f t="array" ref="DK213">SUM(IF(DA213:DB213&gt;40,1,0))</f>
        <v>0</v>
      </c>
      <c r="DL213" s="61">
        <f t="shared" si="192"/>
        <v>0</v>
      </c>
      <c r="DM213" s="61">
        <v>2.2999999999999998</v>
      </c>
      <c r="DN213" s="61">
        <v>2.2999999999999998</v>
      </c>
      <c r="DO213" s="61">
        <f t="shared" si="149"/>
        <v>2.2999999999999998</v>
      </c>
      <c r="DP213" s="61">
        <f t="shared" si="150"/>
        <v>2.2999999999999998</v>
      </c>
      <c r="DQ213" s="61">
        <f t="shared" si="151"/>
        <v>2.2999999999999998</v>
      </c>
      <c r="DR213" s="61">
        <f t="shared" si="152"/>
        <v>2</v>
      </c>
      <c r="DS213" s="61">
        <f t="array" ref="DS213">SUM(IF($DM213:$DN213&lt;0,1,0))</f>
        <v>0</v>
      </c>
      <c r="DT213" s="61">
        <f t="shared" si="153"/>
        <v>0</v>
      </c>
      <c r="DU213" s="61">
        <f t="array" ref="DU213">SUM(IF($DM213:$DN213&gt;20,1,0))</f>
        <v>0</v>
      </c>
      <c r="DV213" s="61">
        <f t="shared" si="154"/>
        <v>0</v>
      </c>
      <c r="DW213" s="61">
        <f t="array" ref="DW213">SUM(IF(DM213:DN213&gt;40,1,0))</f>
        <v>0</v>
      </c>
      <c r="DX213" s="61">
        <f t="shared" si="155"/>
        <v>0</v>
      </c>
      <c r="DY213" s="61">
        <f t="shared" si="199"/>
        <v>11.112121212121213</v>
      </c>
      <c r="DZ213" s="61">
        <f t="shared" si="163"/>
        <v>3.6</v>
      </c>
      <c r="EA213" s="61">
        <f t="shared" si="193"/>
        <v>350</v>
      </c>
      <c r="EB213" s="61">
        <f t="shared" si="201"/>
        <v>3.2750000000000004</v>
      </c>
      <c r="EC213" s="61">
        <f t="shared" si="164"/>
        <v>43.230400681968511</v>
      </c>
      <c r="ED213" s="61">
        <f t="shared" si="194"/>
        <v>66</v>
      </c>
      <c r="EE213" s="61">
        <f t="shared" si="194"/>
        <v>2</v>
      </c>
      <c r="EF213" s="61">
        <f t="shared" si="195"/>
        <v>3.0303030303030303</v>
      </c>
      <c r="EG213" s="61">
        <f t="shared" si="196"/>
        <v>4</v>
      </c>
      <c r="EH213" s="61">
        <f t="shared" si="197"/>
        <v>6.0606060606060606</v>
      </c>
      <c r="EI213" s="61">
        <f t="shared" si="200"/>
        <v>10.606060606060607</v>
      </c>
      <c r="EJ213" s="61">
        <f t="shared" si="165"/>
        <v>3</v>
      </c>
      <c r="EK213" s="61">
        <f t="shared" si="198"/>
        <v>4.5454545454545459</v>
      </c>
      <c r="EL213" s="84"/>
      <c r="EM213" s="84"/>
      <c r="EN213" s="84"/>
      <c r="EO213" s="84"/>
    </row>
    <row r="214" spans="1:183" x14ac:dyDescent="0.4">
      <c r="B214" s="88">
        <v>2005</v>
      </c>
      <c r="C214" s="61">
        <v>1.6</v>
      </c>
      <c r="D214" s="61">
        <v>23</v>
      </c>
      <c r="E214" s="61">
        <v>2.9</v>
      </c>
      <c r="F214" s="61">
        <v>3.9</v>
      </c>
      <c r="G214" s="61">
        <v>11.4</v>
      </c>
      <c r="H214" s="61">
        <v>15.1</v>
      </c>
      <c r="I214" s="61">
        <v>10.3</v>
      </c>
      <c r="J214" s="61">
        <v>5.6</v>
      </c>
      <c r="K214" s="61">
        <v>1</v>
      </c>
      <c r="L214" s="61">
        <v>17.899999999999999</v>
      </c>
      <c r="M214" s="61">
        <v>3.4</v>
      </c>
      <c r="N214" s="61">
        <v>2</v>
      </c>
      <c r="O214" s="61">
        <v>18.3</v>
      </c>
      <c r="P214" s="61">
        <v>237.8</v>
      </c>
      <c r="Q214" s="61">
        <f t="shared" si="159"/>
        <v>25.3</v>
      </c>
      <c r="R214" s="61">
        <f t="shared" si="160"/>
        <v>7.95</v>
      </c>
      <c r="S214" s="61">
        <f t="shared" si="161"/>
        <v>237.8</v>
      </c>
      <c r="T214" s="61">
        <f t="shared" si="162"/>
        <v>14</v>
      </c>
      <c r="U214" s="61">
        <f t="array" ref="U214">SUM(IF($C214:$P214&lt;0,1,0))</f>
        <v>0</v>
      </c>
      <c r="V214" s="61">
        <f t="shared" si="156"/>
        <v>0</v>
      </c>
      <c r="W214" s="61">
        <f t="array" ref="W214">SUM(IF($C214:$P214&gt;20,1,0))</f>
        <v>2</v>
      </c>
      <c r="X214" s="61">
        <f t="shared" si="157"/>
        <v>14.285714285714285</v>
      </c>
      <c r="Y214" s="61">
        <f t="array" ref="Y214">SUM(IF(C214:P214&gt;40,1,0))</f>
        <v>1</v>
      </c>
      <c r="Z214" s="61">
        <f t="shared" si="158"/>
        <v>7.1428571428571423</v>
      </c>
      <c r="AA214" s="61">
        <v>1.8</v>
      </c>
      <c r="AB214" s="61">
        <v>0.9</v>
      </c>
      <c r="AC214" s="61">
        <v>4</v>
      </c>
      <c r="AD214" s="61">
        <v>10.5</v>
      </c>
      <c r="AE214" s="61">
        <v>-0.6</v>
      </c>
      <c r="AF214" s="61">
        <v>2.7</v>
      </c>
      <c r="AG214" s="61">
        <v>3</v>
      </c>
      <c r="AH214" s="61">
        <v>10.1</v>
      </c>
      <c r="AI214" s="61">
        <v>7.6</v>
      </c>
      <c r="AJ214" s="61">
        <v>0.5</v>
      </c>
      <c r="AK214" s="61">
        <v>2.2999999999999998</v>
      </c>
      <c r="AL214" s="61">
        <v>4.5</v>
      </c>
      <c r="AM214" s="61">
        <f t="shared" si="148"/>
        <v>3.9416666666666664</v>
      </c>
      <c r="AN214" s="61">
        <f t="shared" si="166"/>
        <v>2.85</v>
      </c>
      <c r="AO214" s="61">
        <f t="shared" si="167"/>
        <v>10.5</v>
      </c>
      <c r="AP214" s="61">
        <f t="shared" si="168"/>
        <v>12</v>
      </c>
      <c r="AQ214" s="61">
        <f t="array" ref="AQ214">SUM(IF($AA214:$AL214&lt;0,1,0))</f>
        <v>1</v>
      </c>
      <c r="AR214" s="61">
        <f t="shared" si="169"/>
        <v>8.3333333333333339</v>
      </c>
      <c r="AS214" s="61">
        <f t="array" ref="AS214">SUM(IF($AA214:$AL214&gt;20,1,0))</f>
        <v>0</v>
      </c>
      <c r="AT214" s="61">
        <f t="shared" si="170"/>
        <v>0</v>
      </c>
      <c r="AU214" s="61">
        <f t="array" ref="AU214">SUM(IF(AA214:AL214&gt;40,1,0))</f>
        <v>0</v>
      </c>
      <c r="AV214" s="61">
        <f t="shared" si="171"/>
        <v>0</v>
      </c>
      <c r="AW214" s="61">
        <v>2.1</v>
      </c>
      <c r="AX214" s="61">
        <v>2.5</v>
      </c>
      <c r="AY214" s="61">
        <v>1.8</v>
      </c>
      <c r="AZ214" s="61">
        <v>0.8</v>
      </c>
      <c r="BA214" s="61">
        <v>2</v>
      </c>
      <c r="BB214" s="61">
        <v>2</v>
      </c>
      <c r="BC214" s="61">
        <v>3.5</v>
      </c>
      <c r="BD214" s="61">
        <v>3.6</v>
      </c>
      <c r="BE214" s="61">
        <v>2.2999999999999998</v>
      </c>
      <c r="BF214" s="61">
        <v>1.5</v>
      </c>
      <c r="BG214" s="61">
        <v>1.6</v>
      </c>
      <c r="BH214" s="61">
        <v>2.1</v>
      </c>
      <c r="BI214" s="61">
        <v>2.1</v>
      </c>
      <c r="BJ214" s="61">
        <v>12.6</v>
      </c>
      <c r="BK214" s="61">
        <v>3.4</v>
      </c>
      <c r="BL214" s="61">
        <v>0.8</v>
      </c>
      <c r="BM214" s="61">
        <v>8.1999999999999993</v>
      </c>
      <c r="BN214" s="61">
        <v>2</v>
      </c>
      <c r="BO214" s="61">
        <f t="shared" si="172"/>
        <v>3.0500000000000003</v>
      </c>
      <c r="BP214" s="61">
        <f t="shared" si="173"/>
        <v>2.1</v>
      </c>
      <c r="BQ214" s="61">
        <f t="shared" si="174"/>
        <v>12.6</v>
      </c>
      <c r="BR214" s="61">
        <f t="shared" si="175"/>
        <v>18</v>
      </c>
      <c r="BS214" s="61">
        <f t="array" ref="BS214">SUM(IF($AW214:$BN214&lt;0,1,0))</f>
        <v>0</v>
      </c>
      <c r="BT214" s="61">
        <f t="shared" si="176"/>
        <v>0</v>
      </c>
      <c r="BU214" s="61">
        <f t="array" ref="BU214">SUM(IF($AW214:$BN214&gt;20,1,0))</f>
        <v>0</v>
      </c>
      <c r="BV214" s="61">
        <f t="shared" si="177"/>
        <v>0</v>
      </c>
      <c r="BW214" s="61">
        <f t="array" ref="BW214">SUM(IF(AW214:BN214&gt;40,1,0))</f>
        <v>0</v>
      </c>
      <c r="BX214" s="61">
        <f t="shared" si="178"/>
        <v>0</v>
      </c>
      <c r="BY214" s="61">
        <v>9.6</v>
      </c>
      <c r="BZ214" s="61">
        <v>5.4</v>
      </c>
      <c r="CA214" s="61">
        <v>6.9</v>
      </c>
      <c r="CB214" s="61">
        <v>3.1</v>
      </c>
      <c r="CC214" s="61">
        <v>5</v>
      </c>
      <c r="CD214" s="61">
        <v>13.6</v>
      </c>
      <c r="CE214" s="61">
        <v>4.2</v>
      </c>
      <c r="CF214" s="61">
        <v>2.1</v>
      </c>
      <c r="CG214" s="61">
        <v>3.7</v>
      </c>
      <c r="CH214" s="61">
        <v>9.1</v>
      </c>
      <c r="CI214" s="61">
        <v>8.1</v>
      </c>
      <c r="CJ214" s="61">
        <v>4</v>
      </c>
      <c r="CK214" s="61">
        <v>9.6</v>
      </c>
      <c r="CL214" s="61">
        <v>2.9</v>
      </c>
      <c r="CM214" s="61">
        <v>6.8</v>
      </c>
      <c r="CN214" s="61">
        <v>1.6</v>
      </c>
      <c r="CO214" s="61">
        <v>4.7</v>
      </c>
      <c r="CP214" s="61">
        <v>15.9</v>
      </c>
      <c r="CQ214" s="61">
        <f t="shared" si="179"/>
        <v>6.4611111111111121</v>
      </c>
      <c r="CR214" s="61">
        <f t="shared" si="180"/>
        <v>5.2</v>
      </c>
      <c r="CS214" s="61">
        <f t="shared" si="181"/>
        <v>15.9</v>
      </c>
      <c r="CT214" s="61">
        <f t="shared" si="182"/>
        <v>18</v>
      </c>
      <c r="CU214" s="61">
        <f t="array" ref="CU214">SUM(IF($BY214:$CP214&lt;0,1,0))</f>
        <v>0</v>
      </c>
      <c r="CV214" s="61">
        <f t="shared" si="183"/>
        <v>0</v>
      </c>
      <c r="CW214" s="61">
        <f t="array" ref="CW214">SUM(IF($BY214:$CP214&gt;20,1,0))</f>
        <v>0</v>
      </c>
      <c r="CX214" s="61">
        <f t="shared" si="184"/>
        <v>0</v>
      </c>
      <c r="CY214" s="61">
        <f t="array" ref="CY214">SUM(IF(BY214:CP214&gt;40,1,0))</f>
        <v>0</v>
      </c>
      <c r="CZ214" s="61">
        <f t="shared" si="185"/>
        <v>0</v>
      </c>
      <c r="DA214" s="61">
        <v>2.2000000000000002</v>
      </c>
      <c r="DB214" s="61">
        <v>3.4</v>
      </c>
      <c r="DC214" s="61">
        <f>AVERAGE(DA214:DB214)</f>
        <v>2.8</v>
      </c>
      <c r="DD214" s="61">
        <f t="shared" si="187"/>
        <v>2.8</v>
      </c>
      <c r="DE214" s="61">
        <f t="shared" si="188"/>
        <v>3.4</v>
      </c>
      <c r="DF214" s="61">
        <f t="shared" si="189"/>
        <v>2</v>
      </c>
      <c r="DG214" s="61">
        <f t="array" ref="DG214">SUM(IF($DA214:$DB214&lt;0,1,0))</f>
        <v>0</v>
      </c>
      <c r="DH214" s="61">
        <f t="shared" si="190"/>
        <v>0</v>
      </c>
      <c r="DI214" s="61">
        <f t="array" ref="DI214">SUM(IF($DA214:$DB214&gt;20,1,0))</f>
        <v>0</v>
      </c>
      <c r="DJ214" s="61">
        <f t="shared" si="191"/>
        <v>0</v>
      </c>
      <c r="DK214" s="61">
        <f t="array" ref="DK214">SUM(IF(DA214:DB214&gt;40,1,0))</f>
        <v>0</v>
      </c>
      <c r="DL214" s="61">
        <f t="shared" si="192"/>
        <v>0</v>
      </c>
      <c r="DM214" s="61">
        <v>2.7</v>
      </c>
      <c r="DN214" s="61">
        <v>3</v>
      </c>
      <c r="DO214" s="61">
        <f t="shared" si="149"/>
        <v>2.85</v>
      </c>
      <c r="DP214" s="61">
        <f t="shared" si="150"/>
        <v>2.85</v>
      </c>
      <c r="DQ214" s="61">
        <f t="shared" si="151"/>
        <v>3</v>
      </c>
      <c r="DR214" s="61">
        <f t="shared" si="152"/>
        <v>2</v>
      </c>
      <c r="DS214" s="61">
        <f t="array" ref="DS214">SUM(IF($DM214:$DN214&lt;0,1,0))</f>
        <v>0</v>
      </c>
      <c r="DT214" s="61">
        <f t="shared" si="153"/>
        <v>0</v>
      </c>
      <c r="DU214" s="61">
        <f t="array" ref="DU214">SUM(IF($DM214:$DN214&gt;20,1,0))</f>
        <v>0</v>
      </c>
      <c r="DV214" s="61">
        <f t="shared" si="154"/>
        <v>0</v>
      </c>
      <c r="DW214" s="61">
        <f t="array" ref="DW214">SUM(IF(DM214:DN214&gt;40,1,0))</f>
        <v>0</v>
      </c>
      <c r="DX214" s="61">
        <f t="shared" si="155"/>
        <v>0</v>
      </c>
      <c r="DY214" s="61">
        <f t="shared" si="199"/>
        <v>8.8484848484848513</v>
      </c>
      <c r="DZ214" s="61">
        <f t="shared" si="163"/>
        <v>3.4</v>
      </c>
      <c r="EA214" s="61">
        <f t="shared" si="193"/>
        <v>237.8</v>
      </c>
      <c r="EB214" s="61">
        <f t="shared" si="201"/>
        <v>3.4</v>
      </c>
      <c r="EC214" s="61">
        <f t="shared" si="164"/>
        <v>29.03334551020863</v>
      </c>
      <c r="ED214" s="61">
        <f t="shared" si="194"/>
        <v>66</v>
      </c>
      <c r="EE214" s="61">
        <f t="shared" si="194"/>
        <v>1</v>
      </c>
      <c r="EF214" s="61">
        <f t="shared" si="195"/>
        <v>1.5151515151515151</v>
      </c>
      <c r="EG214" s="61">
        <f t="shared" si="196"/>
        <v>2</v>
      </c>
      <c r="EH214" s="61">
        <f t="shared" si="197"/>
        <v>3.0303030303030303</v>
      </c>
      <c r="EI214" s="61">
        <f t="shared" si="200"/>
        <v>9.0909090909090917</v>
      </c>
      <c r="EJ214" s="61">
        <f t="shared" si="165"/>
        <v>1</v>
      </c>
      <c r="EK214" s="61">
        <f t="shared" si="198"/>
        <v>1.5151515151515151</v>
      </c>
      <c r="EL214" s="84"/>
      <c r="EM214" s="84"/>
      <c r="EN214" s="84"/>
      <c r="EO214" s="84"/>
    </row>
    <row r="215" spans="1:183" ht="13.5" thickBot="1" x14ac:dyDescent="0.45">
      <c r="B215" s="88">
        <v>2006</v>
      </c>
      <c r="C215" s="61">
        <v>5</v>
      </c>
      <c r="D215" s="61">
        <v>12.9</v>
      </c>
      <c r="E215" s="61">
        <v>3.3</v>
      </c>
      <c r="F215" s="61">
        <v>2.6</v>
      </c>
      <c r="G215" s="61">
        <v>4.0999999999999996</v>
      </c>
      <c r="H215" s="61">
        <v>8.8000000000000007</v>
      </c>
      <c r="I215" s="61">
        <v>13</v>
      </c>
      <c r="J215" s="61">
        <v>4.9000000000000004</v>
      </c>
      <c r="K215" s="61">
        <v>2.5</v>
      </c>
      <c r="L215" s="61">
        <v>9.4</v>
      </c>
      <c r="M215" s="61">
        <v>4.5999999999999996</v>
      </c>
      <c r="N215" s="61">
        <v>3.9</v>
      </c>
      <c r="O215" s="61">
        <v>9.1999999999999993</v>
      </c>
      <c r="P215" s="61">
        <v>1216</v>
      </c>
      <c r="Q215" s="61">
        <f t="shared" si="159"/>
        <v>92.871428571428581</v>
      </c>
      <c r="R215" s="61">
        <f t="shared" si="160"/>
        <v>4.95</v>
      </c>
      <c r="S215" s="61">
        <f t="shared" si="161"/>
        <v>1216</v>
      </c>
      <c r="T215" s="61">
        <f t="shared" si="162"/>
        <v>14</v>
      </c>
      <c r="U215" s="61">
        <f t="array" ref="U215">SUM(IF($C215:$P215&lt;0,1,0))</f>
        <v>0</v>
      </c>
      <c r="V215" s="61">
        <f t="shared" si="156"/>
        <v>0</v>
      </c>
      <c r="W215" s="61">
        <f t="array" ref="W215">SUM(IF($C215:$P215&gt;20,1,0))</f>
        <v>1</v>
      </c>
      <c r="X215" s="61">
        <f t="shared" si="157"/>
        <v>7.1428571428571423</v>
      </c>
      <c r="Y215" s="61">
        <f t="array" ref="Y215">SUM(IF(C215:P215&gt;40,1,0))</f>
        <v>1</v>
      </c>
      <c r="Z215" s="61">
        <f t="shared" si="158"/>
        <v>7.1428571428571423</v>
      </c>
      <c r="AA215" s="61">
        <v>1.5</v>
      </c>
      <c r="AB215" s="61">
        <v>2.2999999999999998</v>
      </c>
      <c r="AC215" s="61">
        <v>5.6</v>
      </c>
      <c r="AD215" s="61">
        <v>13</v>
      </c>
      <c r="AE215" s="61">
        <v>0.3</v>
      </c>
      <c r="AF215" s="61">
        <v>2.5</v>
      </c>
      <c r="AG215" s="61">
        <v>3.8</v>
      </c>
      <c r="AH215" s="61">
        <v>26.3</v>
      </c>
      <c r="AI215" s="61">
        <v>6.7</v>
      </c>
      <c r="AJ215" s="61">
        <v>1.8</v>
      </c>
      <c r="AK215" s="61">
        <v>1.7</v>
      </c>
      <c r="AL215" s="61">
        <v>4.9000000000000004</v>
      </c>
      <c r="AM215" s="61">
        <f t="shared" si="148"/>
        <v>5.8666666666666671</v>
      </c>
      <c r="AN215" s="61">
        <f t="shared" si="166"/>
        <v>3.15</v>
      </c>
      <c r="AO215" s="61">
        <f t="shared" si="167"/>
        <v>26.3</v>
      </c>
      <c r="AP215" s="61">
        <f t="shared" si="168"/>
        <v>12</v>
      </c>
      <c r="AQ215" s="61">
        <f t="array" ref="AQ215">SUM(IF($AA215:$AL215&lt;0,1,0))</f>
        <v>0</v>
      </c>
      <c r="AR215" s="61">
        <f t="shared" si="169"/>
        <v>0</v>
      </c>
      <c r="AS215" s="61">
        <f t="array" ref="AS215">SUM(IF($AA215:$AL215&gt;20,1,0))</f>
        <v>1</v>
      </c>
      <c r="AT215" s="61">
        <f t="shared" si="170"/>
        <v>8.3333333333333321</v>
      </c>
      <c r="AU215" s="61">
        <f t="array" ref="AU215">SUM(IF(AA215:AL215&gt;40,1,0))</f>
        <v>0</v>
      </c>
      <c r="AV215" s="61">
        <f t="shared" si="171"/>
        <v>0</v>
      </c>
      <c r="AW215" s="61">
        <v>1.8</v>
      </c>
      <c r="AX215" s="61">
        <v>2.4</v>
      </c>
      <c r="AY215" s="61">
        <v>1.8</v>
      </c>
      <c r="AZ215" s="61">
        <v>1.5</v>
      </c>
      <c r="BA215" s="61">
        <v>2</v>
      </c>
      <c r="BB215" s="61">
        <v>2</v>
      </c>
      <c r="BC215" s="61">
        <v>3.6</v>
      </c>
      <c r="BD215" s="61">
        <v>3.5</v>
      </c>
      <c r="BE215" s="61">
        <v>2.4</v>
      </c>
      <c r="BF215" s="61">
        <v>1.7</v>
      </c>
      <c r="BG215" s="61">
        <v>2.2999999999999998</v>
      </c>
      <c r="BH215" s="61">
        <v>0.9</v>
      </c>
      <c r="BI215" s="61">
        <v>2.6</v>
      </c>
      <c r="BJ215" s="61">
        <v>9.6999999999999993</v>
      </c>
      <c r="BK215" s="61">
        <v>3.8</v>
      </c>
      <c r="BL215" s="61">
        <v>1.6</v>
      </c>
      <c r="BM215" s="61">
        <v>10.199999999999999</v>
      </c>
      <c r="BN215" s="61">
        <v>2.2999999999999998</v>
      </c>
      <c r="BO215" s="61">
        <f t="shared" si="172"/>
        <v>3.1166666666666663</v>
      </c>
      <c r="BP215" s="61">
        <f t="shared" si="173"/>
        <v>2.2999999999999998</v>
      </c>
      <c r="BQ215" s="61">
        <f t="shared" si="174"/>
        <v>10.199999999999999</v>
      </c>
      <c r="BR215" s="61">
        <f t="shared" si="175"/>
        <v>18</v>
      </c>
      <c r="BS215" s="61">
        <f t="array" ref="BS215">SUM(IF($AW215:$BN215&lt;0,1,0))</f>
        <v>0</v>
      </c>
      <c r="BT215" s="61">
        <f t="shared" si="176"/>
        <v>0</v>
      </c>
      <c r="BU215" s="61">
        <f t="array" ref="BU215">SUM(IF($AW215:$BN215&gt;20,1,0))</f>
        <v>0</v>
      </c>
      <c r="BV215" s="61">
        <f t="shared" si="177"/>
        <v>0</v>
      </c>
      <c r="BW215" s="61">
        <f t="array" ref="BW215">SUM(IF(AW215:BN215&gt;40,1,0))</f>
        <v>0</v>
      </c>
      <c r="BX215" s="61">
        <f t="shared" si="178"/>
        <v>0</v>
      </c>
      <c r="BY215" s="61">
        <v>12.3</v>
      </c>
      <c r="BZ215" s="61">
        <v>4.0999999999999996</v>
      </c>
      <c r="CA215" s="61">
        <v>4.5</v>
      </c>
      <c r="CB215" s="61">
        <v>3.5</v>
      </c>
      <c r="CC215" s="61">
        <v>4.7</v>
      </c>
      <c r="CD215" s="61">
        <v>13</v>
      </c>
      <c r="CE215" s="61">
        <v>8.5</v>
      </c>
      <c r="CF215" s="61">
        <v>3.2</v>
      </c>
      <c r="CG215" s="61">
        <v>4.0999999999999996</v>
      </c>
      <c r="CH215" s="61">
        <v>6.9</v>
      </c>
      <c r="CI215" s="61">
        <v>5.8</v>
      </c>
      <c r="CJ215" s="61">
        <v>3.5</v>
      </c>
      <c r="CK215" s="61">
        <v>8.6</v>
      </c>
      <c r="CL215" s="61">
        <v>2.8</v>
      </c>
      <c r="CM215" s="61">
        <v>8.9</v>
      </c>
      <c r="CN215" s="61">
        <v>2.4</v>
      </c>
      <c r="CO215" s="61">
        <v>5.9</v>
      </c>
      <c r="CP215" s="61">
        <v>12.1</v>
      </c>
      <c r="CQ215" s="61">
        <f t="shared" si="179"/>
        <v>6.3777777777777773</v>
      </c>
      <c r="CR215" s="61">
        <f t="shared" si="180"/>
        <v>5.25</v>
      </c>
      <c r="CS215" s="61">
        <f t="shared" si="181"/>
        <v>13</v>
      </c>
      <c r="CT215" s="61">
        <f t="shared" si="182"/>
        <v>18</v>
      </c>
      <c r="CU215" s="61">
        <f t="array" ref="CU215">SUM(IF($BY215:$CP215&lt;0,1,0))</f>
        <v>0</v>
      </c>
      <c r="CV215" s="61">
        <f t="shared" si="183"/>
        <v>0</v>
      </c>
      <c r="CW215" s="61">
        <f t="array" ref="CW215">SUM(IF($BY215:$CP215&gt;20,1,0))</f>
        <v>0</v>
      </c>
      <c r="CX215" s="61">
        <f t="shared" si="184"/>
        <v>0</v>
      </c>
      <c r="CY215" s="61">
        <f t="array" ref="CY215">SUM(IF(BY215:CP215&gt;40,1,0))</f>
        <v>0</v>
      </c>
      <c r="CZ215" s="61">
        <f t="shared" si="185"/>
        <v>0</v>
      </c>
      <c r="DA215" s="61">
        <v>2.2000000000000002</v>
      </c>
      <c r="DB215" s="61">
        <v>3.6</v>
      </c>
      <c r="DC215" s="61">
        <f>AVERAGE(DA215:DB215)</f>
        <v>2.9000000000000004</v>
      </c>
      <c r="DD215" s="61">
        <f t="shared" si="187"/>
        <v>2.9000000000000004</v>
      </c>
      <c r="DE215" s="61">
        <f t="shared" si="188"/>
        <v>3.6</v>
      </c>
      <c r="DF215" s="61">
        <f t="shared" si="189"/>
        <v>2</v>
      </c>
      <c r="DG215" s="61">
        <f t="array" ref="DG215">SUM(IF($DA215:$DB215&lt;0,1,0))</f>
        <v>0</v>
      </c>
      <c r="DH215" s="61">
        <f t="shared" si="190"/>
        <v>0</v>
      </c>
      <c r="DI215" s="61">
        <f t="array" ref="DI215">SUM(IF($DA215:$DB215&gt;20,1,0))</f>
        <v>0</v>
      </c>
      <c r="DJ215" s="61">
        <f t="shared" si="191"/>
        <v>0</v>
      </c>
      <c r="DK215" s="61">
        <f t="array" ref="DK215">SUM(IF(DA215:DB215&gt;40,1,0))</f>
        <v>0</v>
      </c>
      <c r="DL215" s="61">
        <f t="shared" si="192"/>
        <v>0</v>
      </c>
      <c r="DM215" s="61">
        <v>3.5</v>
      </c>
      <c r="DN215" s="61">
        <v>3.8</v>
      </c>
      <c r="DO215" s="61">
        <f t="shared" si="149"/>
        <v>3.65</v>
      </c>
      <c r="DP215" s="61">
        <f t="shared" si="150"/>
        <v>3.65</v>
      </c>
      <c r="DQ215" s="61">
        <f t="shared" si="151"/>
        <v>3.8</v>
      </c>
      <c r="DR215" s="61">
        <f t="shared" si="152"/>
        <v>2</v>
      </c>
      <c r="DS215" s="61">
        <f t="array" ref="DS215">SUM(IF($DM215:$DN215&lt;0,1,0))</f>
        <v>0</v>
      </c>
      <c r="DT215" s="61">
        <f t="shared" si="153"/>
        <v>0</v>
      </c>
      <c r="DU215" s="61">
        <f t="array" ref="DU215">SUM(IF($DM215:$DN215&gt;20,1,0))</f>
        <v>0</v>
      </c>
      <c r="DV215" s="61">
        <f t="shared" si="154"/>
        <v>0</v>
      </c>
      <c r="DW215" s="61">
        <f t="array" ref="DW215">SUM(IF(DM215:DN215&gt;40,1,0))</f>
        <v>0</v>
      </c>
      <c r="DX215" s="61">
        <f t="shared" si="155"/>
        <v>0</v>
      </c>
      <c r="DY215" s="61">
        <f t="shared" si="199"/>
        <v>23.554545454545451</v>
      </c>
      <c r="DZ215" s="61">
        <f t="shared" si="163"/>
        <v>3.8</v>
      </c>
      <c r="EA215" s="61">
        <f t="shared" si="193"/>
        <v>1216</v>
      </c>
      <c r="EB215" s="61">
        <f t="shared" si="201"/>
        <v>3.4833333333333329</v>
      </c>
      <c r="EC215" s="61">
        <f t="shared" si="164"/>
        <v>149.10048463195054</v>
      </c>
      <c r="ED215" s="61">
        <f t="shared" si="194"/>
        <v>66</v>
      </c>
      <c r="EE215" s="61">
        <f t="shared" si="194"/>
        <v>0</v>
      </c>
      <c r="EF215" s="61">
        <f t="shared" si="195"/>
        <v>0</v>
      </c>
      <c r="EG215" s="61">
        <f t="shared" si="196"/>
        <v>2</v>
      </c>
      <c r="EH215" s="61">
        <f t="shared" si="197"/>
        <v>3.0303030303030303</v>
      </c>
      <c r="EI215" s="61">
        <f t="shared" si="200"/>
        <v>7.8282828282828278</v>
      </c>
      <c r="EJ215" s="61">
        <f t="shared" si="165"/>
        <v>1</v>
      </c>
      <c r="EK215" s="61">
        <f t="shared" si="198"/>
        <v>1.5151515151515151</v>
      </c>
      <c r="EL215" s="84"/>
      <c r="EM215" s="84"/>
      <c r="EN215" s="84"/>
      <c r="EO215" s="84"/>
    </row>
    <row r="216" spans="1:183" ht="13.5" thickTop="1" x14ac:dyDescent="0.4">
      <c r="A216" s="89" t="s">
        <v>153</v>
      </c>
      <c r="B216" s="90"/>
      <c r="C216" s="91"/>
      <c r="D216" s="91"/>
      <c r="E216" s="89"/>
      <c r="F216" s="89"/>
      <c r="G216" s="91"/>
      <c r="H216" s="91"/>
      <c r="I216" s="89" t="s">
        <v>25</v>
      </c>
      <c r="J216" s="91"/>
      <c r="K216" s="91"/>
      <c r="L216" s="89"/>
      <c r="M216" s="91"/>
      <c r="N216" s="89"/>
      <c r="O216" s="91"/>
      <c r="P216" s="91"/>
      <c r="Q216" s="91" t="s">
        <v>25</v>
      </c>
      <c r="R216" s="91"/>
      <c r="S216" s="91"/>
      <c r="T216" s="91"/>
      <c r="U216" s="91"/>
      <c r="V216" s="91"/>
      <c r="W216" s="91"/>
      <c r="X216" s="91"/>
      <c r="Y216" s="91"/>
      <c r="Z216" s="91"/>
      <c r="AA216" s="91"/>
      <c r="AB216" s="91"/>
      <c r="AC216" s="91"/>
      <c r="AD216" s="89"/>
      <c r="AE216" s="91"/>
      <c r="AF216" s="91"/>
      <c r="AG216" s="91"/>
      <c r="AH216" s="91"/>
      <c r="AI216" s="91"/>
      <c r="AJ216" s="91"/>
      <c r="AK216" s="91"/>
      <c r="AL216" s="91"/>
      <c r="AM216" s="91"/>
      <c r="AN216" s="91"/>
      <c r="AO216" s="91"/>
      <c r="AP216" s="91"/>
      <c r="AQ216" s="91"/>
      <c r="AR216" s="91"/>
      <c r="AS216" s="91"/>
      <c r="AT216" s="91"/>
      <c r="AU216" s="91"/>
      <c r="AV216" s="91"/>
      <c r="AW216" s="91"/>
      <c r="AX216" s="91"/>
      <c r="AY216" s="91"/>
      <c r="AZ216" s="91"/>
      <c r="BA216" s="91"/>
      <c r="BB216" s="91"/>
      <c r="BC216" s="91"/>
      <c r="BD216" s="91"/>
      <c r="BE216" s="91"/>
      <c r="BF216" s="91"/>
      <c r="BG216" s="91"/>
      <c r="BH216" s="91"/>
      <c r="BI216" s="91"/>
      <c r="BJ216" s="91"/>
      <c r="BK216" s="91"/>
      <c r="BL216" s="91"/>
      <c r="BM216" s="91"/>
      <c r="BN216" s="91"/>
      <c r="BO216" s="91"/>
      <c r="BP216" s="91"/>
      <c r="BQ216" s="91"/>
      <c r="BR216" s="91"/>
      <c r="BS216" s="91"/>
      <c r="BT216" s="91"/>
      <c r="BU216" s="91"/>
      <c r="BV216" s="91"/>
      <c r="BW216" s="91"/>
      <c r="BX216" s="91"/>
      <c r="BY216" s="91"/>
      <c r="BZ216" s="91"/>
      <c r="CA216" s="91"/>
      <c r="CB216" s="91"/>
      <c r="CC216" s="89"/>
      <c r="CD216" s="89"/>
      <c r="CE216" s="89"/>
      <c r="CF216" s="89"/>
      <c r="CG216" s="89"/>
      <c r="CH216" s="89"/>
      <c r="CI216" s="89"/>
      <c r="CJ216" s="89"/>
      <c r="CK216" s="89"/>
      <c r="CL216" s="89"/>
      <c r="CM216" s="89"/>
      <c r="CN216" s="89"/>
      <c r="CO216" s="89"/>
      <c r="CP216" s="89"/>
      <c r="CQ216" s="89"/>
      <c r="CR216" s="89"/>
      <c r="CS216" s="89"/>
      <c r="CT216" s="89"/>
      <c r="CU216" s="89"/>
      <c r="CV216" s="89"/>
      <c r="CW216" s="89"/>
      <c r="CX216" s="89"/>
      <c r="CY216" s="89"/>
      <c r="CZ216" s="89"/>
      <c r="DA216" s="89"/>
      <c r="DB216" s="89"/>
      <c r="DC216" s="89"/>
      <c r="DD216" s="89"/>
      <c r="DE216" s="89"/>
      <c r="DF216" s="89"/>
      <c r="DG216" s="89"/>
      <c r="DH216" s="89"/>
      <c r="DI216" s="89"/>
      <c r="DJ216" s="89"/>
      <c r="DK216" s="89"/>
      <c r="DL216" s="89"/>
      <c r="DM216" s="91"/>
      <c r="DN216" s="91"/>
      <c r="DO216" s="91"/>
      <c r="DP216" s="91"/>
      <c r="DQ216" s="91"/>
      <c r="DR216" s="91"/>
      <c r="DS216" s="91"/>
      <c r="DT216" s="91"/>
      <c r="DU216" s="91"/>
      <c r="DV216" s="91"/>
      <c r="DW216" s="91"/>
      <c r="DX216" s="91"/>
      <c r="DY216" s="91"/>
      <c r="DZ216" s="91"/>
      <c r="EA216" s="91"/>
      <c r="EB216" s="91"/>
      <c r="EC216" s="91"/>
      <c r="ED216" s="91"/>
      <c r="EE216" s="91"/>
      <c r="EF216" s="91"/>
      <c r="EG216" s="91"/>
      <c r="EH216" s="91"/>
      <c r="EI216" s="91"/>
      <c r="EJ216" s="91"/>
      <c r="EK216" s="91"/>
      <c r="EL216" s="84"/>
      <c r="EM216" s="84"/>
      <c r="EN216" s="84"/>
      <c r="EO216" s="84"/>
    </row>
    <row r="217" spans="1:183" ht="13.5" thickBot="1" x14ac:dyDescent="0.45">
      <c r="A217" s="92" t="s">
        <v>154</v>
      </c>
      <c r="B217" s="93"/>
      <c r="C217" s="86"/>
      <c r="D217" s="86"/>
      <c r="E217" s="85"/>
      <c r="F217" s="85"/>
      <c r="G217" s="86"/>
      <c r="H217" s="86"/>
      <c r="I217" s="85" t="s">
        <v>25</v>
      </c>
      <c r="J217" s="86"/>
      <c r="K217" s="86"/>
      <c r="L217" s="85"/>
      <c r="M217" s="86"/>
      <c r="N217" s="85"/>
      <c r="O217" s="86"/>
      <c r="P217" s="86"/>
      <c r="Q217" s="86" t="s">
        <v>155</v>
      </c>
      <c r="R217" s="86"/>
      <c r="S217" s="86"/>
      <c r="T217" s="86"/>
      <c r="U217" s="86"/>
      <c r="V217" s="86"/>
      <c r="W217" s="86"/>
      <c r="X217" s="86"/>
      <c r="Y217" s="86"/>
      <c r="Z217" s="86"/>
      <c r="AA217" s="86"/>
      <c r="AB217" s="86"/>
      <c r="AC217" s="86"/>
      <c r="AD217" s="85"/>
      <c r="AE217" s="86"/>
      <c r="AF217" s="86"/>
      <c r="AG217" s="86"/>
      <c r="AH217" s="86"/>
      <c r="AI217" s="86"/>
      <c r="AJ217" s="86"/>
      <c r="AK217" s="86"/>
      <c r="AL217" s="86"/>
      <c r="AM217" s="86" t="s">
        <v>155</v>
      </c>
      <c r="AN217" s="86"/>
      <c r="AO217" s="86"/>
      <c r="AP217" s="86"/>
      <c r="AQ217" s="86"/>
      <c r="AR217" s="86"/>
      <c r="AS217" s="86"/>
      <c r="AT217" s="86"/>
      <c r="AU217" s="86"/>
      <c r="AV217" s="86"/>
      <c r="AW217" s="86"/>
      <c r="AX217" s="86"/>
      <c r="AY217" s="86"/>
      <c r="AZ217" s="86"/>
      <c r="BA217" s="86"/>
      <c r="BB217" s="86"/>
      <c r="BC217" s="86"/>
      <c r="BD217" s="86"/>
      <c r="BE217" s="86"/>
      <c r="BF217" s="86"/>
      <c r="BG217" s="86"/>
      <c r="BH217" s="86"/>
      <c r="BI217" s="86"/>
      <c r="BJ217" s="86"/>
      <c r="BK217" s="86"/>
      <c r="BL217" s="86"/>
      <c r="BM217" s="86"/>
      <c r="BN217" s="86"/>
      <c r="BO217" s="86" t="s">
        <v>155</v>
      </c>
      <c r="BP217" s="86"/>
      <c r="BQ217" s="86"/>
      <c r="BR217" s="86"/>
      <c r="BS217" s="86"/>
      <c r="BT217" s="86"/>
      <c r="BU217" s="86"/>
      <c r="BV217" s="86"/>
      <c r="BW217" s="86"/>
      <c r="BX217" s="86"/>
      <c r="BY217" s="86"/>
      <c r="BZ217" s="86"/>
      <c r="CA217" s="86"/>
      <c r="CB217" s="86"/>
      <c r="CC217" s="85"/>
      <c r="CD217" s="85"/>
      <c r="CE217" s="85"/>
      <c r="CF217" s="85"/>
      <c r="CG217" s="85"/>
      <c r="CH217" s="85"/>
      <c r="CI217" s="85"/>
      <c r="CJ217" s="85"/>
      <c r="CK217" s="85"/>
      <c r="CL217" s="85"/>
      <c r="CM217" s="85"/>
      <c r="CN217" s="85"/>
      <c r="CO217" s="85"/>
      <c r="CP217" s="85"/>
      <c r="CQ217" s="86" t="s">
        <v>155</v>
      </c>
      <c r="CR217" s="85"/>
      <c r="CS217" s="85"/>
      <c r="CT217" s="85"/>
      <c r="CU217" s="85"/>
      <c r="CV217" s="85"/>
      <c r="CW217" s="85"/>
      <c r="CX217" s="85"/>
      <c r="CY217" s="85"/>
      <c r="CZ217" s="85"/>
      <c r="DA217" s="85"/>
      <c r="DB217" s="85"/>
      <c r="DC217" s="86" t="s">
        <v>155</v>
      </c>
      <c r="DD217" s="85"/>
      <c r="DE217" s="85"/>
      <c r="DF217" s="85"/>
      <c r="DG217" s="85"/>
      <c r="DH217" s="85"/>
      <c r="DI217" s="85"/>
      <c r="DJ217" s="85"/>
      <c r="DK217" s="85"/>
      <c r="DL217" s="85"/>
      <c r="DM217" s="86"/>
      <c r="DN217" s="86"/>
      <c r="DO217" s="86" t="s">
        <v>155</v>
      </c>
      <c r="DP217" s="86"/>
      <c r="DQ217" s="86"/>
      <c r="DR217" s="86"/>
      <c r="DS217" s="86"/>
      <c r="DT217" s="86"/>
      <c r="DU217" s="86"/>
      <c r="DV217" s="86"/>
      <c r="DW217" s="86"/>
      <c r="DX217" s="86"/>
      <c r="DY217" s="86"/>
      <c r="DZ217" s="86"/>
      <c r="EA217" s="86"/>
      <c r="EB217" s="86"/>
      <c r="EC217" s="86"/>
      <c r="ED217" s="86"/>
      <c r="EE217" s="86"/>
      <c r="EF217" s="86"/>
      <c r="EG217" s="86"/>
      <c r="EH217" s="86"/>
      <c r="EI217" s="86"/>
      <c r="EJ217" s="86"/>
      <c r="EK217" s="86"/>
      <c r="EL217" s="84"/>
      <c r="EM217" s="84"/>
      <c r="EN217" s="84"/>
      <c r="EO217" s="84"/>
    </row>
    <row r="218" spans="1:183" ht="13.5" thickTop="1" x14ac:dyDescent="0.4">
      <c r="A218" s="94" t="s">
        <v>156</v>
      </c>
      <c r="B218" s="77"/>
      <c r="C218" s="95">
        <f>C2</f>
        <v>1879</v>
      </c>
      <c r="D218" s="95">
        <f t="shared" ref="D218:Q218" si="202">D2</f>
        <v>1915</v>
      </c>
      <c r="E218" s="95">
        <f t="shared" si="202"/>
        <v>1957</v>
      </c>
      <c r="F218" s="95">
        <f t="shared" si="202"/>
        <v>1952</v>
      </c>
      <c r="G218" s="95">
        <f t="shared" si="202"/>
        <v>1860</v>
      </c>
      <c r="H218" s="95">
        <f t="shared" si="202"/>
        <v>1949</v>
      </c>
      <c r="I218" s="95">
        <f t="shared" si="202"/>
        <v>1949</v>
      </c>
      <c r="J218" s="95">
        <f t="shared" si="202"/>
        <v>1947</v>
      </c>
      <c r="K218" s="95">
        <f t="shared" si="202"/>
        <v>1940</v>
      </c>
      <c r="L218" s="95">
        <f t="shared" si="202"/>
        <v>1954</v>
      </c>
      <c r="M218" s="95">
        <f t="shared" si="202"/>
        <v>1896</v>
      </c>
      <c r="N218" s="95">
        <f t="shared" si="202"/>
        <v>1940</v>
      </c>
      <c r="O218" s="95">
        <f t="shared" si="202"/>
        <v>1943</v>
      </c>
      <c r="P218" s="95">
        <f t="shared" si="202"/>
        <v>1920</v>
      </c>
      <c r="Q218" s="95" t="str">
        <f t="shared" si="202"/>
        <v>1861-2006</v>
      </c>
      <c r="R218" s="96"/>
      <c r="S218" s="96"/>
      <c r="T218" s="96"/>
      <c r="U218" s="96"/>
      <c r="V218" s="96"/>
      <c r="W218" s="96"/>
      <c r="X218" s="96"/>
      <c r="Y218" s="96"/>
      <c r="Z218" s="96"/>
      <c r="AA218" s="95">
        <f t="shared" ref="AA218:AM218" si="203">AA2</f>
        <v>1800</v>
      </c>
      <c r="AB218" s="95">
        <f t="shared" si="203"/>
        <v>1948</v>
      </c>
      <c r="AC218" s="95">
        <f t="shared" si="203"/>
        <v>1801</v>
      </c>
      <c r="AD218" s="95">
        <f t="shared" si="203"/>
        <v>1819</v>
      </c>
      <c r="AE218" s="95">
        <f t="shared" si="203"/>
        <v>1819</v>
      </c>
      <c r="AF218" s="95">
        <f t="shared" si="203"/>
        <v>1800</v>
      </c>
      <c r="AG218" s="95">
        <f t="shared" si="203"/>
        <v>1949</v>
      </c>
      <c r="AH218" s="95">
        <f t="shared" si="203"/>
        <v>1872</v>
      </c>
      <c r="AI218" s="95">
        <f t="shared" si="203"/>
        <v>1938</v>
      </c>
      <c r="AJ218" s="95">
        <f t="shared" si="203"/>
        <v>1949</v>
      </c>
      <c r="AK218" s="95">
        <f t="shared" si="203"/>
        <v>1898</v>
      </c>
      <c r="AL218" s="95">
        <f t="shared" si="203"/>
        <v>1821</v>
      </c>
      <c r="AM218" s="95" t="str">
        <f t="shared" si="203"/>
        <v>1801-2006</v>
      </c>
      <c r="AN218" s="96"/>
      <c r="AO218" s="96"/>
      <c r="AP218" s="96"/>
      <c r="AQ218" s="96"/>
      <c r="AR218" s="96"/>
      <c r="AS218" s="96"/>
      <c r="AT218" s="96"/>
      <c r="AU218" s="96"/>
      <c r="AV218" s="96"/>
      <c r="AW218" s="95">
        <f t="shared" ref="AW218:BO218" si="204">AW2</f>
        <v>1800</v>
      </c>
      <c r="AX218" s="95">
        <f t="shared" si="204"/>
        <v>1800</v>
      </c>
      <c r="AY218" s="95">
        <f t="shared" si="204"/>
        <v>1800</v>
      </c>
      <c r="AZ218" s="95">
        <f t="shared" si="204"/>
        <v>1861</v>
      </c>
      <c r="BA218" s="95">
        <f t="shared" si="204"/>
        <v>1800</v>
      </c>
      <c r="BB218" s="95">
        <f t="shared" si="204"/>
        <v>1800</v>
      </c>
      <c r="BC218" s="95">
        <f t="shared" si="204"/>
        <v>1834</v>
      </c>
      <c r="BD218" s="95">
        <f t="shared" si="204"/>
        <v>1924</v>
      </c>
      <c r="BE218" s="95">
        <f t="shared" si="204"/>
        <v>1800</v>
      </c>
      <c r="BF218" s="95">
        <f t="shared" si="204"/>
        <v>1800</v>
      </c>
      <c r="BG218" s="95">
        <f t="shared" si="204"/>
        <v>1899</v>
      </c>
      <c r="BH218" s="95">
        <f t="shared" si="204"/>
        <v>1800</v>
      </c>
      <c r="BI218" s="95">
        <f t="shared" si="204"/>
        <v>1800</v>
      </c>
      <c r="BJ218" s="95">
        <f t="shared" si="204"/>
        <v>1854</v>
      </c>
      <c r="BK218" s="95">
        <f t="shared" si="204"/>
        <v>1800</v>
      </c>
      <c r="BL218" s="95">
        <f t="shared" si="204"/>
        <v>1800</v>
      </c>
      <c r="BM218" s="95">
        <f t="shared" si="204"/>
        <v>1800</v>
      </c>
      <c r="BN218" s="95">
        <f t="shared" si="204"/>
        <v>1800</v>
      </c>
      <c r="BO218" s="95" t="str">
        <f t="shared" si="204"/>
        <v>1800-2006</v>
      </c>
      <c r="BP218" s="96"/>
      <c r="BQ218" s="96"/>
      <c r="BR218" s="96"/>
      <c r="BS218" s="96"/>
      <c r="BT218" s="96"/>
      <c r="BU218" s="96"/>
      <c r="BV218" s="96"/>
      <c r="BW218" s="96"/>
      <c r="BX218" s="96"/>
      <c r="BY218" s="95">
        <f t="shared" ref="BY218:CQ218" si="205">BY2</f>
        <v>1800</v>
      </c>
      <c r="BZ218" s="95">
        <f t="shared" si="205"/>
        <v>1937</v>
      </c>
      <c r="CA218" s="95">
        <f t="shared" si="205"/>
        <v>1800</v>
      </c>
      <c r="CB218" s="95">
        <f t="shared" si="205"/>
        <v>1800</v>
      </c>
      <c r="CC218" s="95">
        <f t="shared" si="205"/>
        <v>1864</v>
      </c>
      <c r="CD218" s="95">
        <f t="shared" si="205"/>
        <v>1937</v>
      </c>
      <c r="CE218" s="95">
        <f t="shared" si="205"/>
        <v>1943</v>
      </c>
      <c r="CF218" s="95">
        <f t="shared" si="205"/>
        <v>1939</v>
      </c>
      <c r="CG218" s="95">
        <f t="shared" si="205"/>
        <v>1938</v>
      </c>
      <c r="CH218" s="95">
        <f t="shared" si="205"/>
        <v>1938</v>
      </c>
      <c r="CI218" s="95">
        <f t="shared" si="205"/>
        <v>1937</v>
      </c>
      <c r="CJ218" s="95">
        <f t="shared" si="205"/>
        <v>1800</v>
      </c>
      <c r="CK218" s="95">
        <f t="shared" si="205"/>
        <v>1838</v>
      </c>
      <c r="CL218" s="95">
        <f t="shared" si="205"/>
        <v>1949</v>
      </c>
      <c r="CM218" s="95">
        <f t="shared" si="205"/>
        <v>1949</v>
      </c>
      <c r="CN218" s="95">
        <f t="shared" si="205"/>
        <v>1800</v>
      </c>
      <c r="CO218" s="95">
        <f t="shared" si="205"/>
        <v>1871</v>
      </c>
      <c r="CP218" s="95">
        <f t="shared" si="205"/>
        <v>1832</v>
      </c>
      <c r="CQ218" s="95" t="str">
        <f t="shared" si="205"/>
        <v>1800-2006</v>
      </c>
      <c r="CR218" s="77"/>
      <c r="CS218" s="77"/>
      <c r="CT218" s="77"/>
      <c r="CU218" s="77"/>
      <c r="CV218" s="77"/>
      <c r="CW218" s="77"/>
      <c r="CX218" s="77"/>
      <c r="CY218" s="77"/>
      <c r="CZ218" s="77"/>
      <c r="DA218" s="95">
        <f>DA2</f>
        <v>1868</v>
      </c>
      <c r="DB218" s="95">
        <f>DB2</f>
        <v>1800</v>
      </c>
      <c r="DC218" s="95" t="str">
        <f>DC2</f>
        <v>1800-2006</v>
      </c>
      <c r="DD218" s="77"/>
      <c r="DE218" s="77"/>
      <c r="DF218" s="77"/>
      <c r="DG218" s="77"/>
      <c r="DH218" s="77"/>
      <c r="DI218" s="77"/>
      <c r="DJ218" s="77"/>
      <c r="DK218" s="77"/>
      <c r="DL218" s="77"/>
      <c r="DM218" s="95">
        <f>DM2</f>
        <v>1819</v>
      </c>
      <c r="DN218" s="95">
        <f>DN2</f>
        <v>1858</v>
      </c>
      <c r="DO218" s="95" t="str">
        <f>DO2</f>
        <v>1819-2006</v>
      </c>
      <c r="DP218" s="96"/>
      <c r="DQ218" s="96"/>
      <c r="DR218" s="96"/>
      <c r="DS218" s="96"/>
      <c r="DT218" s="96"/>
      <c r="DU218" s="96"/>
      <c r="DV218" s="96"/>
      <c r="DW218" s="96"/>
      <c r="DX218" s="96"/>
      <c r="DY218" s="96"/>
      <c r="DZ218" s="96"/>
      <c r="EA218" s="96"/>
      <c r="EB218" s="96"/>
      <c r="EC218" s="96"/>
      <c r="ED218" s="96"/>
      <c r="EE218" s="96"/>
      <c r="EF218" s="96"/>
      <c r="EG218" s="96"/>
      <c r="EH218" s="96"/>
      <c r="EI218" s="96"/>
      <c r="EJ218" s="96"/>
      <c r="EK218" s="96"/>
      <c r="EL218" s="84"/>
      <c r="EM218" s="84"/>
      <c r="EN218" s="84"/>
      <c r="EO218" s="84"/>
    </row>
    <row r="219" spans="1:183" x14ac:dyDescent="0.4">
      <c r="A219" s="94" t="s">
        <v>23</v>
      </c>
      <c r="B219" s="77"/>
      <c r="C219" s="96">
        <f>AVERAGE(C$9:C$215)</f>
        <v>10.472568807865093</v>
      </c>
      <c r="D219" s="96">
        <f t="shared" ref="D219:P219" si="206">AVERAGE(D$9:D$215)</f>
        <v>158.10346583332063</v>
      </c>
      <c r="E219" s="96">
        <f t="shared" si="206"/>
        <v>5.910421428182616</v>
      </c>
      <c r="F219" s="96">
        <f t="shared" si="206"/>
        <v>6.6405640367911456</v>
      </c>
      <c r="G219" s="96">
        <f t="shared" si="206"/>
        <v>4.4739372775002098</v>
      </c>
      <c r="H219" s="96">
        <f t="shared" si="206"/>
        <v>24.43602671163066</v>
      </c>
      <c r="I219" s="96">
        <f t="shared" si="206"/>
        <v>8.9966587806284206</v>
      </c>
      <c r="J219" s="96">
        <f t="shared" si="206"/>
        <v>6.9106273650871497</v>
      </c>
      <c r="K219" s="96">
        <f t="shared" si="206"/>
        <v>9.5157290116695687</v>
      </c>
      <c r="L219" s="96">
        <f t="shared" si="206"/>
        <v>15.464995004075698</v>
      </c>
      <c r="M219" s="96">
        <f t="shared" si="206"/>
        <v>5.0055470748358486</v>
      </c>
      <c r="N219" s="96">
        <f t="shared" si="206"/>
        <v>9.8612558447713514</v>
      </c>
      <c r="O219" s="96">
        <f t="shared" si="206"/>
        <v>23.581701275533383</v>
      </c>
      <c r="P219" s="96">
        <f t="shared" si="206"/>
        <v>35.942621566235459</v>
      </c>
      <c r="Q219" s="96">
        <f>AVERAGE(C$9:P$215)</f>
        <v>22.915481077682976</v>
      </c>
      <c r="R219" s="96"/>
      <c r="S219" s="96"/>
      <c r="T219" s="96"/>
      <c r="U219" s="96"/>
      <c r="V219" s="96"/>
      <c r="W219" s="96"/>
      <c r="X219" s="96"/>
      <c r="Y219" s="96"/>
      <c r="Z219" s="96"/>
      <c r="AA219" s="96">
        <f>AVERAGE(AA$9:AA$215)</f>
        <v>26.740166157509218</v>
      </c>
      <c r="AB219" s="96">
        <f>AVERAGE(AB$9:AB$215)</f>
        <v>4.6895543931112655</v>
      </c>
      <c r="AC219" s="96">
        <f>AVERAGE(AC$9:AC$215)</f>
        <v>3.2103111632805144</v>
      </c>
      <c r="AD219" s="96">
        <f t="shared" ref="AD219:DN219" si="207">AVERAGE(AD$9:AD$215)</f>
        <v>16.634121674156269</v>
      </c>
      <c r="AE219" s="96">
        <f t="shared" si="207"/>
        <v>10.22759846021569</v>
      </c>
      <c r="AF219" s="96">
        <f t="shared" si="207"/>
        <v>9.9278552414213177</v>
      </c>
      <c r="AG219" s="96">
        <f t="shared" si="207"/>
        <v>3.0634625650440213</v>
      </c>
      <c r="AH219" s="96">
        <f t="shared" si="207"/>
        <v>6.1077627970622492</v>
      </c>
      <c r="AI219" s="96">
        <f t="shared" si="207"/>
        <v>9.395693503738519</v>
      </c>
      <c r="AJ219" s="96">
        <f t="shared" si="207"/>
        <v>2.5912388957088992</v>
      </c>
      <c r="AK219" s="96">
        <f t="shared" si="207"/>
        <v>4.0935681128701242</v>
      </c>
      <c r="AL219" s="96">
        <f t="shared" si="207"/>
        <v>3.7218315325668478</v>
      </c>
      <c r="AM219" s="96">
        <f>AVERAGE(AA$9:AL$215)</f>
        <v>9.827618633748898</v>
      </c>
      <c r="AN219" s="96"/>
      <c r="AO219" s="96"/>
      <c r="AP219" s="96"/>
      <c r="AQ219" s="96"/>
      <c r="AR219" s="96"/>
      <c r="AS219" s="96"/>
      <c r="AT219" s="96"/>
      <c r="AU219" s="96"/>
      <c r="AV219" s="96"/>
      <c r="AW219" s="96">
        <f t="shared" si="207"/>
        <v>18.777970485083994</v>
      </c>
      <c r="AX219" s="96">
        <f t="shared" si="207"/>
        <v>1.9597910992730057</v>
      </c>
      <c r="AY219" s="96">
        <f t="shared" si="207"/>
        <v>2.1104497371242461</v>
      </c>
      <c r="AZ219" s="96">
        <f t="shared" si="207"/>
        <v>6.9357694982765752</v>
      </c>
      <c r="BA219" s="96">
        <f t="shared" si="207"/>
        <v>4.1921798425113659</v>
      </c>
      <c r="BB219" s="96">
        <f t="shared" si="207"/>
        <v>107343955.11914685</v>
      </c>
      <c r="BC219" s="96">
        <f t="shared" si="207"/>
        <v>174632901.04233539</v>
      </c>
      <c r="BD219" s="96">
        <f t="shared" si="207"/>
        <v>1.1607924537728521E+25</v>
      </c>
      <c r="BE219" s="96">
        <f t="shared" si="207"/>
        <v>7.2293252701085615</v>
      </c>
      <c r="BF219" s="96">
        <f t="shared" si="207"/>
        <v>1.4265874069992766</v>
      </c>
      <c r="BG219" s="96">
        <f t="shared" si="207"/>
        <v>3.5264817514033946</v>
      </c>
      <c r="BH219" s="96">
        <f t="shared" si="207"/>
        <v>288.75633510428747</v>
      </c>
      <c r="BI219" s="96">
        <f t="shared" si="207"/>
        <v>4.5833775041582978</v>
      </c>
      <c r="BJ219" s="96">
        <f t="shared" si="207"/>
        <v>269.98687218676207</v>
      </c>
      <c r="BK219" s="96">
        <f t="shared" si="207"/>
        <v>3.4894523003601332</v>
      </c>
      <c r="BL219" s="96">
        <f t="shared" si="207"/>
        <v>2.8285502153662532</v>
      </c>
      <c r="BM219" s="96">
        <f t="shared" si="207"/>
        <v>12.454423619869319</v>
      </c>
      <c r="BN219" s="96">
        <f t="shared" si="207"/>
        <v>2.1968900199579098</v>
      </c>
      <c r="BO219" s="96">
        <f>AVERAGE(AW$9:BN$215)</f>
        <v>2.8682873969379792E+23</v>
      </c>
      <c r="BP219" s="96"/>
      <c r="BQ219" s="96"/>
      <c r="BR219" s="96"/>
      <c r="BS219" s="96"/>
      <c r="BT219" s="96"/>
      <c r="BU219" s="96"/>
      <c r="BV219" s="96"/>
      <c r="BW219" s="96"/>
      <c r="BX219" s="96"/>
      <c r="BY219" s="96">
        <f t="shared" si="207"/>
        <v>53.193093094043114</v>
      </c>
      <c r="BZ219" s="96">
        <f t="shared" si="207"/>
        <v>218.51852322348137</v>
      </c>
      <c r="CA219" s="96">
        <f t="shared" si="207"/>
        <v>68.070840600824525</v>
      </c>
      <c r="CB219" s="96">
        <f t="shared" si="207"/>
        <v>15.845091728003018</v>
      </c>
      <c r="CC219" s="96">
        <f t="shared" si="207"/>
        <v>9.4148002933634736</v>
      </c>
      <c r="CD219" s="96">
        <f t="shared" si="207"/>
        <v>10.85901765280736</v>
      </c>
      <c r="CE219" s="96">
        <f t="shared" si="207"/>
        <v>10.614329624814836</v>
      </c>
      <c r="CF219" s="96">
        <f t="shared" si="207"/>
        <v>18.765925644166014</v>
      </c>
      <c r="CG219" s="96">
        <f t="shared" si="207"/>
        <v>7.6994117048750752</v>
      </c>
      <c r="CH219" s="96">
        <f t="shared" si="207"/>
        <v>7.7326623000351908</v>
      </c>
      <c r="CI219" s="96">
        <f t="shared" si="207"/>
        <v>7.1044776550699424</v>
      </c>
      <c r="CJ219" s="96">
        <f t="shared" si="207"/>
        <v>10.868839616854853</v>
      </c>
      <c r="CK219" s="96">
        <f t="shared" si="207"/>
        <v>447.63026249823599</v>
      </c>
      <c r="CL219" s="96">
        <f t="shared" si="207"/>
        <v>2.7636221917214354</v>
      </c>
      <c r="CM219" s="96">
        <f t="shared" si="207"/>
        <v>17.632899177393217</v>
      </c>
      <c r="CN219" s="96">
        <f t="shared" si="207"/>
        <v>81.822380958618197</v>
      </c>
      <c r="CO219" s="96">
        <f t="shared" si="207"/>
        <v>18.2533344712112</v>
      </c>
      <c r="CP219" s="96">
        <f t="shared" si="207"/>
        <v>6.0449139310804032</v>
      </c>
      <c r="CQ219" s="96">
        <f>AVERAGE(BY$9:CP$215)</f>
        <v>48.473951123970096</v>
      </c>
      <c r="CR219" s="96"/>
      <c r="CS219" s="96"/>
      <c r="CT219" s="96"/>
      <c r="CU219" s="96"/>
      <c r="CV219" s="96"/>
      <c r="CW219" s="96"/>
      <c r="CX219" s="96"/>
      <c r="CY219" s="96"/>
      <c r="CZ219" s="96"/>
      <c r="DA219" s="96">
        <f t="shared" si="207"/>
        <v>2.434299683113224</v>
      </c>
      <c r="DB219" s="96">
        <f t="shared" si="207"/>
        <v>1.6430814020473585</v>
      </c>
      <c r="DC219" s="96">
        <f>AVERAGE(DA$9:DB$215)</f>
        <v>1.9609407692963634</v>
      </c>
      <c r="DD219" s="77"/>
      <c r="DE219" s="77"/>
      <c r="DF219" s="96"/>
      <c r="DG219" s="96"/>
      <c r="DH219" s="96"/>
      <c r="DI219" s="96"/>
      <c r="DJ219" s="96"/>
      <c r="DK219" s="96"/>
      <c r="DL219" s="96"/>
      <c r="DM219" s="96">
        <f t="shared" si="207"/>
        <v>2.442470548335578</v>
      </c>
      <c r="DN219" s="96">
        <f t="shared" si="207"/>
        <v>2.8059727182794769</v>
      </c>
      <c r="DO219" s="96">
        <f>AVERAGE(DM$9:DN$215)</f>
        <v>2.6031881249576569</v>
      </c>
      <c r="DP219" s="96"/>
      <c r="DQ219" s="96"/>
      <c r="DR219" s="96"/>
      <c r="DS219" s="96"/>
      <c r="DT219" s="96"/>
      <c r="DU219" s="96"/>
      <c r="DV219" s="96"/>
      <c r="DW219" s="96"/>
      <c r="DX219" s="96"/>
      <c r="DY219" s="96"/>
      <c r="DZ219" s="96"/>
      <c r="EA219" s="96"/>
      <c r="EB219" s="96"/>
      <c r="EC219" s="96"/>
      <c r="ED219" s="96"/>
      <c r="EE219" s="96"/>
      <c r="EF219" s="96"/>
      <c r="EG219" s="96"/>
      <c r="EH219" s="96"/>
      <c r="EI219" s="96"/>
      <c r="EJ219" s="96"/>
      <c r="EK219" s="96"/>
      <c r="EL219" s="84"/>
      <c r="EM219" s="84"/>
      <c r="EN219" s="84"/>
      <c r="EO219" s="84"/>
    </row>
    <row r="220" spans="1:183" x14ac:dyDescent="0.4">
      <c r="A220" s="94" t="s">
        <v>4</v>
      </c>
      <c r="B220" s="77"/>
      <c r="C220" s="96">
        <f>MEDIAN(C9:C215)</f>
        <v>6.6</v>
      </c>
      <c r="D220" s="96">
        <f t="shared" ref="D220:Q220" si="208">MEDIAN(D9:D215)</f>
        <v>13.861386138613852</v>
      </c>
      <c r="E220" s="96">
        <f t="shared" si="208"/>
        <v>3.7867924528301882</v>
      </c>
      <c r="F220" s="96">
        <f t="shared" si="208"/>
        <v>4.4000000000000004</v>
      </c>
      <c r="G220" s="96">
        <f t="shared" si="208"/>
        <v>4.0999999999999996</v>
      </c>
      <c r="H220" s="96">
        <f t="shared" si="208"/>
        <v>16.329567401104317</v>
      </c>
      <c r="I220" s="96">
        <f t="shared" si="208"/>
        <v>7.9</v>
      </c>
      <c r="J220" s="96">
        <f t="shared" si="208"/>
        <v>5.0024393677351924</v>
      </c>
      <c r="K220" s="96">
        <f t="shared" si="208"/>
        <v>5.2</v>
      </c>
      <c r="L220" s="96">
        <f t="shared" si="208"/>
        <v>10.068223519819778</v>
      </c>
      <c r="M220" s="96">
        <f t="shared" si="208"/>
        <v>4.1095890410958971</v>
      </c>
      <c r="N220" s="96">
        <f t="shared" si="208"/>
        <v>5.4</v>
      </c>
      <c r="O220" s="96">
        <f t="shared" si="208"/>
        <v>9.8970144375360594</v>
      </c>
      <c r="P220" s="96">
        <f t="shared" si="208"/>
        <v>4.616922572546299</v>
      </c>
      <c r="Q220" s="96">
        <f t="shared" si="208"/>
        <v>5.7489525961493211</v>
      </c>
      <c r="R220" s="96"/>
      <c r="S220" s="96"/>
      <c r="T220" s="96"/>
      <c r="U220" s="96"/>
      <c r="V220" s="96"/>
      <c r="W220" s="96"/>
      <c r="X220" s="96"/>
      <c r="Y220" s="96"/>
      <c r="Z220" s="96"/>
      <c r="AA220" s="96">
        <f t="shared" ref="AA220:AM220" si="209">MEDIAN(AA9:AA215)</f>
        <v>1.1770086030875526</v>
      </c>
      <c r="AB220" s="96">
        <f t="shared" si="209"/>
        <v>4.4000000000000004</v>
      </c>
      <c r="AC220" s="96">
        <f t="shared" si="209"/>
        <v>3.2250981782094881</v>
      </c>
      <c r="AD220" s="96">
        <f t="shared" si="209"/>
        <v>5.9499999999999993</v>
      </c>
      <c r="AE220" s="96">
        <f t="shared" si="209"/>
        <v>3.2731792093648746</v>
      </c>
      <c r="AF220" s="96">
        <f t="shared" si="209"/>
        <v>4.9382716049382713</v>
      </c>
      <c r="AG220" s="96">
        <f t="shared" si="209"/>
        <v>2.8229281325864384</v>
      </c>
      <c r="AH220" s="96">
        <f t="shared" si="209"/>
        <v>3.3163580246913682</v>
      </c>
      <c r="AI220" s="96">
        <f t="shared" si="209"/>
        <v>6</v>
      </c>
      <c r="AJ220" s="96">
        <f t="shared" si="209"/>
        <v>1.45</v>
      </c>
      <c r="AK220" s="96">
        <f t="shared" si="209"/>
        <v>3.1</v>
      </c>
      <c r="AL220" s="96">
        <f t="shared" si="209"/>
        <v>2.8</v>
      </c>
      <c r="AM220" s="96">
        <f t="shared" si="209"/>
        <v>5.3200867861142216</v>
      </c>
      <c r="AN220" s="96"/>
      <c r="AO220" s="96"/>
      <c r="AP220" s="96"/>
      <c r="AQ220" s="96"/>
      <c r="AR220" s="96"/>
      <c r="AS220" s="96"/>
      <c r="AT220" s="96"/>
      <c r="AU220" s="96"/>
      <c r="AV220" s="96"/>
      <c r="AW220" s="96">
        <f t="shared" ref="AW220:BO220" si="210">MEDIAN(AW9:AW215)</f>
        <v>2.1500000000000004</v>
      </c>
      <c r="AX220" s="96">
        <f t="shared" si="210"/>
        <v>2.4008780215130754</v>
      </c>
      <c r="AY220" s="96">
        <f t="shared" si="210"/>
        <v>2.1024838619141235</v>
      </c>
      <c r="AZ220" s="96">
        <f t="shared" si="210"/>
        <v>2.8694566395608274</v>
      </c>
      <c r="BA220" s="96">
        <f t="shared" si="210"/>
        <v>2.1</v>
      </c>
      <c r="BB220" s="96">
        <f t="shared" si="210"/>
        <v>2.1</v>
      </c>
      <c r="BC220" s="96">
        <f t="shared" si="210"/>
        <v>4.7617490071477864</v>
      </c>
      <c r="BD220" s="96">
        <f t="shared" si="210"/>
        <v>4.8940096120837522</v>
      </c>
      <c r="BE220" s="96">
        <f t="shared" si="210"/>
        <v>2.2999999999999998</v>
      </c>
      <c r="BF220" s="96">
        <f t="shared" si="210"/>
        <v>1.4241424321067786</v>
      </c>
      <c r="BG220" s="96">
        <f t="shared" si="210"/>
        <v>2.2999999999999998</v>
      </c>
      <c r="BH220" s="96">
        <f t="shared" si="210"/>
        <v>2.7312950157557778</v>
      </c>
      <c r="BI220" s="96">
        <f t="shared" si="210"/>
        <v>2.5765047941186801</v>
      </c>
      <c r="BJ220" s="96">
        <f t="shared" si="210"/>
        <v>4.9302390661229651</v>
      </c>
      <c r="BK220" s="96">
        <f t="shared" si="210"/>
        <v>2.6461488644959661</v>
      </c>
      <c r="BL220" s="96">
        <f t="shared" si="210"/>
        <v>2.3492028591463052</v>
      </c>
      <c r="BM220" s="96">
        <f t="shared" si="210"/>
        <v>5.2528354582362127</v>
      </c>
      <c r="BN220" s="96">
        <f t="shared" si="210"/>
        <v>2.0059684318093081</v>
      </c>
      <c r="BO220" s="96">
        <f t="shared" si="210"/>
        <v>3.7732609555297518</v>
      </c>
      <c r="BP220" s="96"/>
      <c r="BQ220" s="96"/>
      <c r="BR220" s="96"/>
      <c r="BS220" s="96"/>
      <c r="BT220" s="96"/>
      <c r="BU220" s="96"/>
      <c r="BV220" s="96"/>
      <c r="BW220" s="96"/>
      <c r="BX220" s="96"/>
      <c r="BY220" s="96">
        <f t="shared" ref="BY220:CQ220" si="211">MEDIAN(BY9:BY215)</f>
        <v>4.7455070182342887</v>
      </c>
      <c r="BZ220" s="96">
        <f t="shared" si="211"/>
        <v>13.59023064447277</v>
      </c>
      <c r="CA220" s="96">
        <f t="shared" si="211"/>
        <v>6.3795853269537472</v>
      </c>
      <c r="CB220" s="96">
        <f t="shared" si="211"/>
        <v>5.265068990559187</v>
      </c>
      <c r="CC220" s="96">
        <f t="shared" si="211"/>
        <v>8.3101724454228467</v>
      </c>
      <c r="CD220" s="96">
        <f t="shared" si="211"/>
        <v>9.1385995704475214</v>
      </c>
      <c r="CE220" s="96">
        <f t="shared" si="211"/>
        <v>7.4454259320777503</v>
      </c>
      <c r="CF220" s="96">
        <f t="shared" si="211"/>
        <v>11.845613932194285</v>
      </c>
      <c r="CG220" s="96">
        <f t="shared" si="211"/>
        <v>4.5</v>
      </c>
      <c r="CH220" s="96">
        <f t="shared" si="211"/>
        <v>6</v>
      </c>
      <c r="CI220" s="96">
        <f t="shared" si="211"/>
        <v>5.5179188515023068</v>
      </c>
      <c r="CJ220" s="96">
        <f t="shared" si="211"/>
        <v>4.8437810701878643</v>
      </c>
      <c r="CK220" s="96">
        <f t="shared" si="211"/>
        <v>13.5</v>
      </c>
      <c r="CL220" s="96">
        <f t="shared" si="211"/>
        <v>1.3</v>
      </c>
      <c r="CM220" s="96">
        <f t="shared" si="211"/>
        <v>12.859133790737552</v>
      </c>
      <c r="CN220" s="96">
        <f t="shared" si="211"/>
        <v>4.6104231852844855</v>
      </c>
      <c r="CO220" s="96">
        <f t="shared" si="211"/>
        <v>6.3085057236123312</v>
      </c>
      <c r="CP220" s="96">
        <f t="shared" si="211"/>
        <v>2.7500730932103443</v>
      </c>
      <c r="CQ220" s="96">
        <f t="shared" si="211"/>
        <v>5.8648445713218349</v>
      </c>
      <c r="CR220" s="96"/>
      <c r="CS220" s="96"/>
      <c r="CT220" s="96"/>
      <c r="CU220" s="96"/>
      <c r="CV220" s="96"/>
      <c r="CW220" s="96"/>
      <c r="CX220" s="96"/>
      <c r="CY220" s="96"/>
      <c r="CZ220" s="96"/>
      <c r="DA220" s="96">
        <f>MEDIAN(DA9:DA215)</f>
        <v>1.89529545220342</v>
      </c>
      <c r="DB220" s="96">
        <f>MEDIAN(DB9:DB215)</f>
        <v>1.5081649069884351</v>
      </c>
      <c r="DC220" s="96">
        <f>MEDIAN(DC9:DC215)</f>
        <v>1.7087549839812664</v>
      </c>
      <c r="DD220" s="77"/>
      <c r="DE220" s="77"/>
      <c r="DF220" s="96"/>
      <c r="DG220" s="96"/>
      <c r="DH220" s="96"/>
      <c r="DI220" s="96"/>
      <c r="DJ220" s="96"/>
      <c r="DK220" s="96"/>
      <c r="DL220" s="96"/>
      <c r="DM220" s="96">
        <f>MEDIAN(DM9:DM215)</f>
        <v>2.4029952548572284</v>
      </c>
      <c r="DN220" s="96">
        <f>MEDIAN(DN9:DN215)</f>
        <v>2.3437500000000222</v>
      </c>
      <c r="DO220" s="96">
        <f>MEDIAN(DO9:DO215)</f>
        <v>2.2942004553483626</v>
      </c>
      <c r="DP220" s="96"/>
      <c r="DQ220" s="96"/>
      <c r="DR220" s="96"/>
      <c r="DS220" s="96"/>
      <c r="DT220" s="96"/>
      <c r="DU220" s="96"/>
      <c r="DV220" s="96"/>
      <c r="DW220" s="96"/>
      <c r="DX220" s="96"/>
      <c r="DY220" s="96"/>
      <c r="DZ220" s="96"/>
      <c r="EA220" s="96"/>
      <c r="EB220" s="96"/>
      <c r="EC220" s="96"/>
      <c r="ED220" s="96"/>
      <c r="EE220" s="96"/>
      <c r="EF220" s="96"/>
      <c r="EG220" s="96"/>
      <c r="EH220" s="96"/>
      <c r="EI220" s="96"/>
      <c r="EJ220" s="96"/>
      <c r="EK220" s="96"/>
      <c r="EL220" s="84"/>
      <c r="EM220" s="84"/>
      <c r="EN220" s="84"/>
      <c r="EO220" s="84"/>
    </row>
    <row r="221" spans="1:183" x14ac:dyDescent="0.4">
      <c r="A221" s="94" t="s">
        <v>3</v>
      </c>
      <c r="B221" s="77"/>
      <c r="C221" s="96">
        <f>MAX(C$9:C$215)</f>
        <v>69.230769230769226</v>
      </c>
      <c r="D221" s="96">
        <f t="shared" ref="D221:P221" si="212">MAX(D$9:D$215)</f>
        <v>4146</v>
      </c>
      <c r="E221" s="96">
        <f t="shared" si="212"/>
        <v>27.699530516431924</v>
      </c>
      <c r="F221" s="96">
        <f t="shared" si="212"/>
        <v>26</v>
      </c>
      <c r="G221" s="96">
        <f t="shared" si="212"/>
        <v>40.76638414706936</v>
      </c>
      <c r="H221" s="96">
        <f t="shared" si="212"/>
        <v>122.9</v>
      </c>
      <c r="I221" s="96">
        <f t="shared" si="212"/>
        <v>46</v>
      </c>
      <c r="J221" s="96">
        <f t="shared" si="212"/>
        <v>33</v>
      </c>
      <c r="K221" s="96">
        <f t="shared" si="212"/>
        <v>57.473035439137135</v>
      </c>
      <c r="L221" s="96">
        <f t="shared" si="212"/>
        <v>72.900000000000006</v>
      </c>
      <c r="M221" s="96">
        <f t="shared" si="212"/>
        <v>35.186913322720521</v>
      </c>
      <c r="N221" s="96">
        <f t="shared" si="212"/>
        <v>72.109485606418133</v>
      </c>
      <c r="O221" s="96">
        <f t="shared" si="212"/>
        <v>183.3</v>
      </c>
      <c r="P221" s="96">
        <f t="shared" si="212"/>
        <v>1216</v>
      </c>
      <c r="Q221" s="96">
        <f>MAX(C$9:P$215)</f>
        <v>4146</v>
      </c>
      <c r="R221" s="96"/>
      <c r="S221" s="96"/>
      <c r="T221" s="96"/>
      <c r="U221" s="96"/>
      <c r="V221" s="96"/>
      <c r="W221" s="96"/>
      <c r="X221" s="96"/>
      <c r="Y221" s="96"/>
      <c r="Z221" s="96"/>
      <c r="AA221" s="96">
        <f>MAX(AA$9:AA$215)</f>
        <v>1579.2614996624525</v>
      </c>
      <c r="AB221" s="96">
        <f>MAX(AB$9:AB$215)</f>
        <v>21.739016907108816</v>
      </c>
      <c r="AC221" s="96">
        <f>MAX(AC$9:AC$215)</f>
        <v>53.74812889751599</v>
      </c>
      <c r="AD221" s="96">
        <f t="shared" ref="AD221:AL221" si="213">MAX(AD$9:AD$215)</f>
        <v>939.85234381433054</v>
      </c>
      <c r="AE221" s="96">
        <f t="shared" si="213"/>
        <v>568.00067165567714</v>
      </c>
      <c r="AF221" s="96">
        <f t="shared" si="213"/>
        <v>210.37437925785852</v>
      </c>
      <c r="AG221" s="96">
        <f t="shared" si="213"/>
        <v>22.000223595738895</v>
      </c>
      <c r="AH221" s="96">
        <f t="shared" si="213"/>
        <v>58.1</v>
      </c>
      <c r="AI221" s="96">
        <f t="shared" si="213"/>
        <v>141.73228346456693</v>
      </c>
      <c r="AJ221" s="96">
        <f t="shared" si="213"/>
        <v>23.44517478667337</v>
      </c>
      <c r="AK221" s="96">
        <f t="shared" si="213"/>
        <v>29.62031639160303</v>
      </c>
      <c r="AL221" s="96">
        <f t="shared" si="213"/>
        <v>78.492462311557773</v>
      </c>
      <c r="AM221" s="96">
        <f>MAX(Y$9:AL$215)</f>
        <v>1579.2614996624525</v>
      </c>
      <c r="AN221" s="95"/>
      <c r="AO221" s="95"/>
      <c r="AP221" s="95"/>
      <c r="AQ221" s="95"/>
      <c r="AR221" s="95"/>
      <c r="AS221" s="95"/>
      <c r="AT221" s="95"/>
      <c r="AU221" s="95"/>
      <c r="AV221" s="95"/>
      <c r="AW221" s="96">
        <f t="shared" ref="AW221:DN221" si="214">MAX(AW$9:AW$215)</f>
        <v>1732.9941860465119</v>
      </c>
      <c r="AX221" s="96">
        <f t="shared" si="214"/>
        <v>39.163690476190496</v>
      </c>
      <c r="AY221" s="96">
        <f t="shared" si="214"/>
        <v>48.306010928961761</v>
      </c>
      <c r="AZ221" s="96">
        <f t="shared" si="214"/>
        <v>241.957773512476</v>
      </c>
      <c r="BA221" s="96">
        <f t="shared" si="214"/>
        <v>74.019208855607999</v>
      </c>
      <c r="BB221" s="96">
        <f t="shared" si="214"/>
        <v>22220194522.368843</v>
      </c>
      <c r="BC221" s="96">
        <f t="shared" si="214"/>
        <v>30211488035.065628</v>
      </c>
      <c r="BD221" s="96">
        <f t="shared" si="214"/>
        <v>9.6345773663146726E+26</v>
      </c>
      <c r="BE221" s="96">
        <f t="shared" si="214"/>
        <v>491.44438852541521</v>
      </c>
      <c r="BF221" s="96">
        <f t="shared" si="214"/>
        <v>20.973108407603775</v>
      </c>
      <c r="BG221" s="96">
        <f t="shared" si="214"/>
        <v>152.04065892575605</v>
      </c>
      <c r="BH221" s="96">
        <f t="shared" si="214"/>
        <v>51699.35064935065</v>
      </c>
      <c r="BI221" s="96">
        <f t="shared" si="214"/>
        <v>84.183723136801518</v>
      </c>
      <c r="BJ221" s="96">
        <f t="shared" si="214"/>
        <v>13534.692434598162</v>
      </c>
      <c r="BK221" s="96">
        <f t="shared" si="214"/>
        <v>102.13903743315511</v>
      </c>
      <c r="BL221" s="96">
        <f t="shared" si="214"/>
        <v>35.819806296884202</v>
      </c>
      <c r="BM221" s="96">
        <f t="shared" si="214"/>
        <v>115.92039800995029</v>
      </c>
      <c r="BN221" s="96">
        <f t="shared" si="214"/>
        <v>34.403161402176565</v>
      </c>
      <c r="BO221" s="96">
        <f>MAX(AW$9:BN$215)</f>
        <v>9.6345773663146726E+26</v>
      </c>
      <c r="BP221" s="96"/>
      <c r="BQ221" s="96"/>
      <c r="BR221" s="96"/>
      <c r="BS221" s="96"/>
      <c r="BT221" s="96"/>
      <c r="BU221" s="96"/>
      <c r="BV221" s="96"/>
      <c r="BW221" s="96"/>
      <c r="BX221" s="96"/>
      <c r="BY221" s="96">
        <f t="shared" si="214"/>
        <v>3079.5</v>
      </c>
      <c r="BZ221" s="96">
        <f t="shared" si="214"/>
        <v>11749.6</v>
      </c>
      <c r="CA221" s="96">
        <f t="shared" si="214"/>
        <v>2947.7</v>
      </c>
      <c r="CB221" s="96">
        <f t="shared" si="214"/>
        <v>469.85756529287801</v>
      </c>
      <c r="CC221" s="96">
        <f t="shared" si="214"/>
        <v>53.564547206165713</v>
      </c>
      <c r="CD221" s="96">
        <f t="shared" si="214"/>
        <v>90.1</v>
      </c>
      <c r="CE221" s="96">
        <f t="shared" si="214"/>
        <v>51.5</v>
      </c>
      <c r="CF221" s="96">
        <f t="shared" si="214"/>
        <v>96.1</v>
      </c>
      <c r="CG221" s="96">
        <f t="shared" si="214"/>
        <v>31.9</v>
      </c>
      <c r="CH221" s="96">
        <f t="shared" si="214"/>
        <v>41</v>
      </c>
      <c r="CI221" s="96">
        <f t="shared" si="214"/>
        <v>34</v>
      </c>
      <c r="CJ221" s="96">
        <f t="shared" si="214"/>
        <v>131.80000000000001</v>
      </c>
      <c r="CK221" s="96">
        <f t="shared" si="214"/>
        <v>13109.5</v>
      </c>
      <c r="CL221" s="96">
        <f t="shared" si="214"/>
        <v>16.265899982575348</v>
      </c>
      <c r="CM221" s="96">
        <f t="shared" si="214"/>
        <v>139.12159977832172</v>
      </c>
      <c r="CN221" s="96">
        <f t="shared" si="214"/>
        <v>7481.7</v>
      </c>
      <c r="CO221" s="96">
        <f t="shared" si="214"/>
        <v>112.5</v>
      </c>
      <c r="CP221" s="96">
        <f t="shared" si="214"/>
        <v>99.9</v>
      </c>
      <c r="CQ221" s="96">
        <f>MAX(BY$9:CP$215)</f>
        <v>13109.5</v>
      </c>
      <c r="CR221" s="96"/>
      <c r="CS221" s="96"/>
      <c r="CT221" s="96"/>
      <c r="CU221" s="96"/>
      <c r="CV221" s="96"/>
      <c r="CW221" s="96"/>
      <c r="CX221" s="96"/>
      <c r="CY221" s="96"/>
      <c r="CZ221" s="96"/>
      <c r="DA221" s="96">
        <f t="shared" si="214"/>
        <v>23.815733384928972</v>
      </c>
      <c r="DB221" s="96">
        <f t="shared" si="214"/>
        <v>24.043707188298143</v>
      </c>
      <c r="DC221" s="96">
        <f>MAX(DA$9:DB$215)</f>
        <v>24.043707188298143</v>
      </c>
      <c r="DD221" s="77"/>
      <c r="DE221" s="77"/>
      <c r="DF221" s="96"/>
      <c r="DG221" s="96"/>
      <c r="DH221" s="96"/>
      <c r="DI221" s="96"/>
      <c r="DJ221" s="96"/>
      <c r="DK221" s="96"/>
      <c r="DL221" s="96"/>
      <c r="DM221" s="96">
        <f t="shared" si="214"/>
        <v>57.429659714423195</v>
      </c>
      <c r="DN221" s="96">
        <f t="shared" si="214"/>
        <v>17.2</v>
      </c>
      <c r="DO221" s="96">
        <f>MAX(DM$9:DN$215)</f>
        <v>57.429659714423195</v>
      </c>
      <c r="DP221" s="96"/>
      <c r="DQ221" s="96"/>
      <c r="DR221" s="96" t="s">
        <v>25</v>
      </c>
      <c r="DS221" s="96"/>
      <c r="DT221" s="96"/>
      <c r="DU221" s="96"/>
      <c r="DV221" s="96"/>
      <c r="DW221" s="96"/>
      <c r="DX221" s="96"/>
      <c r="DY221" s="96"/>
      <c r="DZ221" s="96"/>
      <c r="EA221" s="96"/>
      <c r="EB221" s="96"/>
      <c r="EC221" s="96"/>
      <c r="ED221" s="77"/>
      <c r="EE221" s="77"/>
      <c r="EF221" s="77"/>
      <c r="EG221" s="77"/>
      <c r="EH221" s="77"/>
      <c r="EI221" s="77"/>
      <c r="EJ221" s="77"/>
      <c r="EK221" s="77"/>
      <c r="EL221" s="84"/>
      <c r="EM221" s="84"/>
      <c r="EN221" s="84"/>
      <c r="EO221" s="84"/>
    </row>
    <row r="222" spans="1:183" x14ac:dyDescent="0.4">
      <c r="A222" s="110" t="s">
        <v>157</v>
      </c>
      <c r="B222" s="110"/>
      <c r="C222" s="95">
        <f>COUNTA(C$9:C$215)</f>
        <v>83</v>
      </c>
      <c r="D222" s="95">
        <f t="shared" ref="D222:P222" si="215">COUNTA(D$9:D$215)</f>
        <v>92</v>
      </c>
      <c r="E222" s="95">
        <f t="shared" si="215"/>
        <v>50</v>
      </c>
      <c r="F222" s="95">
        <f t="shared" si="215"/>
        <v>55</v>
      </c>
      <c r="G222" s="95">
        <f t="shared" si="215"/>
        <v>147</v>
      </c>
      <c r="H222" s="95">
        <f t="shared" si="215"/>
        <v>58</v>
      </c>
      <c r="I222" s="95">
        <f t="shared" si="215"/>
        <v>60</v>
      </c>
      <c r="J222" s="95">
        <f t="shared" si="215"/>
        <v>60</v>
      </c>
      <c r="K222" s="95">
        <f t="shared" si="215"/>
        <v>67</v>
      </c>
      <c r="L222" s="95">
        <f t="shared" si="215"/>
        <v>53</v>
      </c>
      <c r="M222" s="95">
        <f t="shared" si="215"/>
        <v>111</v>
      </c>
      <c r="N222" s="95">
        <f t="shared" si="215"/>
        <v>67</v>
      </c>
      <c r="O222" s="95">
        <f t="shared" si="215"/>
        <v>64</v>
      </c>
      <c r="P222" s="95">
        <f t="shared" si="215"/>
        <v>86</v>
      </c>
      <c r="Q222" s="95">
        <f>COUNTA(C$9:P$215)</f>
        <v>1053</v>
      </c>
      <c r="R222" s="95"/>
      <c r="S222" s="95"/>
      <c r="T222" s="95"/>
      <c r="U222" s="95"/>
      <c r="V222" s="95"/>
      <c r="W222" s="95"/>
      <c r="X222" s="95"/>
      <c r="Y222" s="95"/>
      <c r="Z222" s="95"/>
      <c r="AA222" s="95">
        <f>COUNTA(AA$9:AA$215)</f>
        <v>207</v>
      </c>
      <c r="AB222" s="95">
        <f>COUNTA(AB$9:AB$215)</f>
        <v>59</v>
      </c>
      <c r="AC222" s="95">
        <f>COUNTA(AC$9:AC$215)</f>
        <v>206</v>
      </c>
      <c r="AD222" s="95">
        <f t="shared" ref="AD222:AL222" si="216">COUNTA(AD$9:AD$215)</f>
        <v>188</v>
      </c>
      <c r="AE222" s="95">
        <f t="shared" si="216"/>
        <v>188</v>
      </c>
      <c r="AF222" s="95">
        <f t="shared" si="216"/>
        <v>207</v>
      </c>
      <c r="AG222" s="95">
        <f t="shared" si="216"/>
        <v>58</v>
      </c>
      <c r="AH222" s="95">
        <f t="shared" si="216"/>
        <v>135</v>
      </c>
      <c r="AI222" s="95">
        <f t="shared" si="216"/>
        <v>69</v>
      </c>
      <c r="AJ222" s="95">
        <f t="shared" si="216"/>
        <v>58</v>
      </c>
      <c r="AK222" s="95">
        <f t="shared" si="216"/>
        <v>109</v>
      </c>
      <c r="AL222" s="95">
        <f t="shared" si="216"/>
        <v>186</v>
      </c>
      <c r="AM222" s="95">
        <f>COUNTA(AA$9:AL$215)</f>
        <v>1670</v>
      </c>
      <c r="AN222" s="95"/>
      <c r="AO222" s="95"/>
      <c r="AP222" s="95"/>
      <c r="AQ222" s="95"/>
      <c r="AR222" s="95"/>
      <c r="AS222" s="95"/>
      <c r="AT222" s="95"/>
      <c r="AU222" s="95"/>
      <c r="AV222" s="95"/>
      <c r="AW222" s="95">
        <f t="shared" ref="AW222:DN222" si="217">COUNTA(AW$9:AW$215)</f>
        <v>207</v>
      </c>
      <c r="AX222" s="95">
        <f t="shared" si="217"/>
        <v>196</v>
      </c>
      <c r="AY222" s="95">
        <f t="shared" si="217"/>
        <v>192</v>
      </c>
      <c r="AZ222" s="95">
        <f t="shared" si="217"/>
        <v>146</v>
      </c>
      <c r="BA222" s="95">
        <f t="shared" si="217"/>
        <v>207</v>
      </c>
      <c r="BB222" s="95">
        <f t="shared" si="217"/>
        <v>207</v>
      </c>
      <c r="BC222" s="95">
        <f t="shared" si="217"/>
        <v>173</v>
      </c>
      <c r="BD222" s="95">
        <f t="shared" si="217"/>
        <v>83</v>
      </c>
      <c r="BE222" s="95">
        <f t="shared" si="217"/>
        <v>207</v>
      </c>
      <c r="BF222" s="95">
        <f t="shared" si="217"/>
        <v>207</v>
      </c>
      <c r="BG222" s="95">
        <f t="shared" si="217"/>
        <v>207</v>
      </c>
      <c r="BH222" s="95">
        <f t="shared" si="217"/>
        <v>207</v>
      </c>
      <c r="BI222" s="95">
        <f t="shared" si="217"/>
        <v>207</v>
      </c>
      <c r="BJ222" s="95">
        <f t="shared" si="217"/>
        <v>140</v>
      </c>
      <c r="BK222" s="95">
        <f t="shared" si="217"/>
        <v>207</v>
      </c>
      <c r="BL222" s="95">
        <f t="shared" si="217"/>
        <v>207</v>
      </c>
      <c r="BM222" s="95">
        <f t="shared" si="217"/>
        <v>205</v>
      </c>
      <c r="BN222" s="95">
        <f t="shared" si="217"/>
        <v>207</v>
      </c>
      <c r="BO222" s="95">
        <f>COUNTA(AW$9:BN$215)</f>
        <v>3412</v>
      </c>
      <c r="BP222" s="96"/>
      <c r="BQ222" s="96"/>
      <c r="BR222" s="96"/>
      <c r="BS222" s="96"/>
      <c r="BT222" s="96"/>
      <c r="BU222" s="96"/>
      <c r="BV222" s="96"/>
      <c r="BW222" s="96"/>
      <c r="BX222" s="96"/>
      <c r="BY222" s="95">
        <f t="shared" si="217"/>
        <v>207</v>
      </c>
      <c r="BZ222" s="95">
        <f t="shared" si="217"/>
        <v>70</v>
      </c>
      <c r="CA222" s="95">
        <f t="shared" si="217"/>
        <v>207</v>
      </c>
      <c r="CB222" s="95">
        <f t="shared" si="217"/>
        <v>207</v>
      </c>
      <c r="CC222" s="95">
        <f t="shared" si="217"/>
        <v>143</v>
      </c>
      <c r="CD222" s="95">
        <f t="shared" si="217"/>
        <v>70</v>
      </c>
      <c r="CE222" s="95">
        <f t="shared" si="217"/>
        <v>64</v>
      </c>
      <c r="CF222" s="95">
        <f t="shared" si="217"/>
        <v>68</v>
      </c>
      <c r="CG222" s="95">
        <f t="shared" si="217"/>
        <v>69</v>
      </c>
      <c r="CH222" s="95">
        <f t="shared" si="217"/>
        <v>69</v>
      </c>
      <c r="CI222" s="95">
        <f t="shared" si="217"/>
        <v>70</v>
      </c>
      <c r="CJ222" s="95">
        <f t="shared" si="217"/>
        <v>207</v>
      </c>
      <c r="CK222" s="95">
        <f t="shared" si="217"/>
        <v>69</v>
      </c>
      <c r="CL222" s="95">
        <f t="shared" si="217"/>
        <v>67</v>
      </c>
      <c r="CM222" s="95">
        <f t="shared" si="217"/>
        <v>67</v>
      </c>
      <c r="CN222" s="95">
        <f t="shared" si="217"/>
        <v>168</v>
      </c>
      <c r="CO222" s="95">
        <f t="shared" si="217"/>
        <v>136</v>
      </c>
      <c r="CP222" s="95">
        <f t="shared" si="217"/>
        <v>175</v>
      </c>
      <c r="CQ222" s="95">
        <f>COUNTA(BY$9:CP$215)</f>
        <v>2133</v>
      </c>
      <c r="CR222" s="95"/>
      <c r="CS222" s="95"/>
      <c r="CT222" s="95"/>
      <c r="CU222" s="95"/>
      <c r="CV222" s="95"/>
      <c r="CW222" s="95"/>
      <c r="CX222" s="95"/>
      <c r="CY222" s="95"/>
      <c r="CZ222" s="95"/>
      <c r="DA222" s="95">
        <f t="shared" si="217"/>
        <v>139</v>
      </c>
      <c r="DB222" s="95">
        <f t="shared" si="217"/>
        <v>207</v>
      </c>
      <c r="DC222" s="95">
        <f>COUNTA(DA$9:DB$215)</f>
        <v>346</v>
      </c>
      <c r="DD222" s="77"/>
      <c r="DE222" s="77"/>
      <c r="DF222" s="95"/>
      <c r="DG222" s="95"/>
      <c r="DH222" s="95"/>
      <c r="DI222" s="95"/>
      <c r="DJ222" s="95"/>
      <c r="DK222" s="95"/>
      <c r="DL222" s="95"/>
      <c r="DM222" s="95">
        <f t="shared" si="217"/>
        <v>188</v>
      </c>
      <c r="DN222" s="95">
        <f t="shared" si="217"/>
        <v>149</v>
      </c>
      <c r="DO222" s="95">
        <f>COUNTA(DM$9:DN$215)</f>
        <v>337</v>
      </c>
      <c r="DP222" s="95"/>
      <c r="DQ222" s="95"/>
      <c r="DR222" s="95"/>
      <c r="DS222" s="95"/>
      <c r="DT222" s="95"/>
      <c r="DU222" s="95"/>
      <c r="DV222" s="95"/>
      <c r="DW222" s="95"/>
      <c r="DX222" s="95"/>
      <c r="DY222" s="95"/>
      <c r="DZ222" s="95"/>
      <c r="EA222" s="95"/>
      <c r="EB222" s="95"/>
      <c r="EC222" s="94"/>
      <c r="ED222" s="95"/>
      <c r="EE222" s="95"/>
      <c r="EF222" s="96"/>
      <c r="EG222" s="95"/>
      <c r="EH222" s="96"/>
      <c r="EI222" s="96"/>
      <c r="EJ222" s="95"/>
      <c r="EK222" s="96"/>
      <c r="EL222" s="84"/>
      <c r="EM222" s="84"/>
      <c r="EN222" s="84"/>
      <c r="EO222" s="84"/>
    </row>
    <row r="223" spans="1:183" x14ac:dyDescent="0.4">
      <c r="A223" s="110" t="s">
        <v>158</v>
      </c>
      <c r="B223" s="110"/>
      <c r="C223" s="77">
        <f t="array" ref="C223">SUM(IF(C$9:C$215&lt;0,1,0))</f>
        <v>10</v>
      </c>
      <c r="D223" s="77">
        <f t="array" ref="D223">SUM(IF(D$9:D$215&lt;0,1,0))</f>
        <v>13</v>
      </c>
      <c r="E223" s="77">
        <f t="array" ref="E223">SUM(IF(E$9:E$215&lt;0,1,0))</f>
        <v>10</v>
      </c>
      <c r="F223" s="77">
        <f t="array" ref="F223">SUM(IF(F$9:F$215&lt;0,1,0))</f>
        <v>6</v>
      </c>
      <c r="G223" s="77">
        <f t="array" ref="G223">SUM(IF(G$9:G$215&lt;0,1,0))</f>
        <v>42</v>
      </c>
      <c r="H223" s="77">
        <f t="array" ref="H223">SUM(IF(H$9:H$215&lt;0,1,0))</f>
        <v>4</v>
      </c>
      <c r="I223" s="77">
        <f t="array" ref="I223">SUM(IF(I$9:I$215&lt;0,1,0))</f>
        <v>2</v>
      </c>
      <c r="J223" s="77">
        <f t="array" ref="J223">SUM(IF(J$9:J$215&lt;0,1,0))</f>
        <v>6</v>
      </c>
      <c r="K223" s="77">
        <f t="array" ref="K223">SUM(IF(K$9:K$215&lt;0,1,0))</f>
        <v>4</v>
      </c>
      <c r="L223" s="77">
        <f t="array" ref="L223">SUM(IF(L$9:L$215&lt;0,1,0))</f>
        <v>4</v>
      </c>
      <c r="M223" s="77">
        <f t="array" ref="M223">SUM(IF(M$9:M$215&lt;0,1,0))</f>
        <v>18</v>
      </c>
      <c r="N223" s="77">
        <f t="array" ref="N223">SUM(IF(N$9:N$215&lt;0,1,0))</f>
        <v>3</v>
      </c>
      <c r="O223" s="77">
        <f t="array" ref="O223">SUM(IF(O$9:O$215&lt;0,1,0))</f>
        <v>1</v>
      </c>
      <c r="P223" s="77">
        <f t="array" ref="P223">SUM(IF(P$9:P$215&lt;0,1,0))</f>
        <v>12</v>
      </c>
      <c r="Q223" s="77">
        <f t="array" ref="Q223">SUM(IF(C$9:P$215&lt;0,1,0))</f>
        <v>135</v>
      </c>
      <c r="R223" s="77"/>
      <c r="S223" s="77"/>
      <c r="T223" s="77"/>
      <c r="U223" s="77"/>
      <c r="V223" s="77"/>
      <c r="W223" s="77"/>
      <c r="X223" s="77"/>
      <c r="Y223" s="77"/>
      <c r="Z223" s="77"/>
      <c r="AA223" s="77">
        <f t="array" ref="AA223">SUM(IF(AA$9:AA$215&lt;0,1,0))</f>
        <v>72</v>
      </c>
      <c r="AB223" s="77">
        <f t="array" ref="AB223">SUM(IF(AB$9:AB$215&lt;0,1,0))</f>
        <v>11</v>
      </c>
      <c r="AC223" s="77">
        <f t="array" ref="AC223">SUM(IF(AC$9:AC$215&lt;0,1,0))</f>
        <v>79</v>
      </c>
      <c r="AD223" s="77">
        <f t="array" ref="AD223">SUM(IF(AD$9:AD$215&lt;0,1,0))</f>
        <v>66</v>
      </c>
      <c r="AE223" s="77">
        <f t="array" ref="AE223">SUM(IF(AE$9:AE$215&lt;0,1,0))</f>
        <v>55</v>
      </c>
      <c r="AF223" s="77">
        <f t="array" ref="AF223">SUM(IF(AF$9:AF$215&lt;0,1,0))</f>
        <v>50</v>
      </c>
      <c r="AG223" s="77">
        <f t="array" ref="AG223">SUM(IF(AG$9:AG$215&lt;0,1,0))</f>
        <v>11</v>
      </c>
      <c r="AH223" s="77">
        <f t="array" ref="AH223">SUM(IF(AH$9:AH$215&lt;0,1,0))</f>
        <v>47</v>
      </c>
      <c r="AI223" s="77">
        <f t="array" ref="AI223">SUM(IF(AI$9:AI$215&lt;0,1,0))</f>
        <v>10</v>
      </c>
      <c r="AJ223" s="77">
        <f t="array" ref="AJ223">SUM(IF(AJ$9:AJ$215&lt;0,1,0))</f>
        <v>15</v>
      </c>
      <c r="AK223" s="77">
        <f t="array" ref="AK223">SUM(IF(AK$9:AK$215&lt;0,1,0))</f>
        <v>18</v>
      </c>
      <c r="AL223" s="77">
        <f t="array" ref="AL223">SUM(IF(AL$9:AL$215&lt;0,1,0))</f>
        <v>59</v>
      </c>
      <c r="AM223" s="77">
        <f t="array" ref="AM223">SUM(IF(AA$9:AL$215&lt;0,1,0))</f>
        <v>493</v>
      </c>
      <c r="AN223" s="77"/>
      <c r="AO223" s="77"/>
      <c r="AP223" s="77"/>
      <c r="AQ223" s="77"/>
      <c r="AR223" s="77"/>
      <c r="AS223" s="77"/>
      <c r="AT223" s="77"/>
      <c r="AU223" s="77"/>
      <c r="AV223" s="77"/>
      <c r="AW223" s="77">
        <f t="array" ref="AW223">SUM(IF(AW$9:AW$215&lt;0,1,0))</f>
        <v>61</v>
      </c>
      <c r="AX223" s="77">
        <f t="array" ref="AX223">SUM(IF(AX$9:AX$215&lt;0,1,0))</f>
        <v>60</v>
      </c>
      <c r="AY223" s="77">
        <f t="array" ref="AY223">SUM(IF(AY$9:AY$215&lt;0,1,0))</f>
        <v>55</v>
      </c>
      <c r="AZ223" s="77">
        <f t="array" ref="AZ223">SUM(IF(AZ$9:AZ$215&lt;0,1,0))</f>
        <v>33</v>
      </c>
      <c r="BA223" s="77">
        <f t="array" ref="BA223">SUM(IF(BA$9:BA$215&lt;0,1,0))</f>
        <v>67</v>
      </c>
      <c r="BB223" s="77">
        <f t="array" ref="BB223">SUM(IF(BB$9:BB$215&lt;0,1,0))</f>
        <v>54</v>
      </c>
      <c r="BC223" s="77">
        <f t="array" ref="BC223">SUM(IF(BC$9:BC$215&lt;0,1,0))</f>
        <v>43</v>
      </c>
      <c r="BD223" s="77">
        <f t="array" ref="BD223">SUM(IF(BD$9:BD$215&lt;0,1,0))</f>
        <v>12</v>
      </c>
      <c r="BE223" s="77">
        <f t="array" ref="BE223">SUM(IF(BE$9:BE$215&lt;0,1,0))</f>
        <v>56</v>
      </c>
      <c r="BF223" s="77">
        <f t="array" ref="BF223">SUM(IF(BF$9:BF$215&lt;0,1,0))</f>
        <v>71</v>
      </c>
      <c r="BG223" s="77">
        <f t="array" ref="BG223">SUM(IF(BG$9:BG$215&lt;0,1,0))</f>
        <v>67</v>
      </c>
      <c r="BH223" s="77">
        <f t="array" ref="BH223">SUM(IF(BH$9:BH$215&lt;0,1,0))</f>
        <v>58</v>
      </c>
      <c r="BI223" s="77">
        <f t="array" ref="BI223">SUM(IF(BI$9:BI$215&lt;0,1,0))</f>
        <v>70</v>
      </c>
      <c r="BJ223" s="77">
        <f t="array" ref="BJ223">SUM(IF(BJ$9:BJ$215&lt;0,1,0))</f>
        <v>40</v>
      </c>
      <c r="BK223" s="77">
        <f t="array" ref="BK223">SUM(IF(BK$9:BK$215&lt;0,1,0))</f>
        <v>69</v>
      </c>
      <c r="BL223" s="77">
        <f t="array" ref="BL223">SUM(IF(BL$9:BL$215&lt;0,1,0))</f>
        <v>55</v>
      </c>
      <c r="BM223" s="77">
        <f t="array" ref="BM223">SUM(IF(BM$9:BM$215&lt;0,1,0))</f>
        <v>53</v>
      </c>
      <c r="BN223" s="77">
        <f t="array" ref="BN223">SUM(IF(BN$9:BN$215&lt;0,1,0))</f>
        <v>72</v>
      </c>
      <c r="BO223" s="77">
        <f t="array" ref="BO223">SUM(IF(AW$9:BN$215&lt;0,1,0))</f>
        <v>996</v>
      </c>
      <c r="BP223" s="77"/>
      <c r="BQ223" s="77"/>
      <c r="BR223" s="77"/>
      <c r="BS223" s="77"/>
      <c r="BT223" s="77"/>
      <c r="BU223" s="77"/>
      <c r="BV223" s="77"/>
      <c r="BW223" s="77"/>
      <c r="BX223" s="77"/>
      <c r="BY223" s="77">
        <f t="array" ref="BY223">SUM(IF(BY$9:BY$215&lt;0,1,0))</f>
        <v>56</v>
      </c>
      <c r="BZ223" s="77">
        <f t="array" ref="BZ223">SUM(IF(BZ$9:BZ$215&lt;0,1,0))</f>
        <v>1</v>
      </c>
      <c r="CA223" s="77">
        <f t="array" ref="CA223">SUM(IF(CA$9:CA$215&lt;0,1,0))</f>
        <v>50</v>
      </c>
      <c r="CB223" s="77">
        <f t="array" ref="CB223">SUM(IF(CB$9:CB$215&lt;0,1,0))</f>
        <v>55</v>
      </c>
      <c r="CC223" s="77">
        <f t="array" ref="CC223">SUM(IF(CC$9:CC$215&lt;0,1,0))</f>
        <v>25</v>
      </c>
      <c r="CD223" s="77">
        <f t="array" ref="CD223">SUM(IF(CD$9:CD$215&lt;0,1,0))</f>
        <v>7</v>
      </c>
      <c r="CE223" s="77">
        <f t="array" ref="CE223">SUM(IF(CE$9:CE$215&lt;0,1,0))</f>
        <v>10</v>
      </c>
      <c r="CF223" s="77">
        <f t="array" ref="CF223">SUM(IF(CF$9:CF$215&lt;0,1,0))</f>
        <v>4</v>
      </c>
      <c r="CG223" s="77">
        <f t="array" ref="CG223">SUM(IF(CG$9:CG$215&lt;0,1,0))</f>
        <v>9</v>
      </c>
      <c r="CH223" s="77">
        <f t="array" ref="CH223">SUM(IF(CH$9:CH$215&lt;0,1,0))</f>
        <v>11</v>
      </c>
      <c r="CI223" s="77">
        <f t="array" ref="CI223">SUM(IF(CI$9:CI$215&lt;0,1,0))</f>
        <v>4</v>
      </c>
      <c r="CJ223" s="77">
        <f t="array" ref="CJ223">SUM(IF(CJ$9:CJ$215&lt;0,1,0))</f>
        <v>25</v>
      </c>
      <c r="CK223" s="77">
        <f t="array" ref="CK223">SUM(IF(CK$9:CK$215&lt;0,1,0))</f>
        <v>9</v>
      </c>
      <c r="CL223" s="77">
        <f t="array" ref="CL223">SUM(IF(CL$9:CL$215&lt;0,1,0))</f>
        <v>8</v>
      </c>
      <c r="CM223" s="77">
        <f t="array" ref="CM223">SUM(IF(CM$9:CM$215&lt;0,1,0))</f>
        <v>0</v>
      </c>
      <c r="CN223" s="77">
        <f t="array" ref="CN223">SUM(IF(CN$9:CN$215&lt;0,1,0))</f>
        <v>48</v>
      </c>
      <c r="CO223" s="77">
        <f t="array" ref="CO223">SUM(IF(CO$9:CO$215&lt;0,1,0))</f>
        <v>29</v>
      </c>
      <c r="CP223" s="77">
        <f t="array" ref="CP223">SUM(IF(CP$9:CP$215&lt;0,1,0))</f>
        <v>56</v>
      </c>
      <c r="CQ223" s="77">
        <f t="array" ref="CQ223">SUM(IF(BY$9:CP$215&lt;0,1,0))</f>
        <v>407</v>
      </c>
      <c r="CR223" s="77"/>
      <c r="CS223" s="77"/>
      <c r="CT223" s="77"/>
      <c r="CU223" s="77"/>
      <c r="CV223" s="77"/>
      <c r="CW223" s="77"/>
      <c r="CX223" s="77"/>
      <c r="CY223" s="77"/>
      <c r="CZ223" s="77"/>
      <c r="DA223" s="77">
        <f t="array" ref="DA223">SUM(IF(DA$9:DA$215&lt;0,1,0))</f>
        <v>35</v>
      </c>
      <c r="DB223" s="77">
        <f t="array" ref="DB223">SUM(IF(DB$9:DB$215&lt;0,1,0))</f>
        <v>69</v>
      </c>
      <c r="DC223" s="77">
        <f t="array" ref="DC223">SUM(IF(DA$9:DB$215&lt;0,1,0))</f>
        <v>104</v>
      </c>
      <c r="DD223" s="77"/>
      <c r="DE223" s="77"/>
      <c r="DF223" s="77"/>
      <c r="DG223" s="77"/>
      <c r="DH223" s="77"/>
      <c r="DI223" s="77"/>
      <c r="DJ223" s="77"/>
      <c r="DK223" s="77"/>
      <c r="DL223" s="77"/>
      <c r="DM223" s="77">
        <f t="array" ref="DM223">SUM(IF(DM$9:DM$215&lt;0,1,0))</f>
        <v>64</v>
      </c>
      <c r="DN223" s="77">
        <f t="array" ref="DN223">SUM(IF(DN$9:DN$215&lt;0,1,0))</f>
        <v>35</v>
      </c>
      <c r="DO223" s="77">
        <f t="array" ref="DO223">SUM(IF(DM$9:DN$215&lt;0,1,0))</f>
        <v>99</v>
      </c>
      <c r="DP223" s="77"/>
      <c r="DQ223" s="77"/>
      <c r="DR223" s="77"/>
      <c r="DS223" s="77"/>
      <c r="DT223" s="77"/>
      <c r="DU223" s="77"/>
      <c r="DV223" s="77"/>
      <c r="DW223" s="77"/>
      <c r="DX223" s="77"/>
      <c r="DY223" s="77"/>
      <c r="DZ223" s="77"/>
      <c r="EA223" s="77"/>
      <c r="EB223" s="77"/>
      <c r="EC223" s="77"/>
      <c r="ED223" s="77"/>
      <c r="EE223" s="77"/>
      <c r="EF223" s="77"/>
      <c r="EG223" s="77"/>
      <c r="EH223" s="77"/>
      <c r="EI223" s="77"/>
      <c r="EJ223" s="77"/>
      <c r="EK223" s="77"/>
      <c r="EL223" s="84"/>
      <c r="EM223" s="84"/>
      <c r="EN223" s="84"/>
      <c r="EO223" s="84"/>
    </row>
    <row r="224" spans="1:183" x14ac:dyDescent="0.4">
      <c r="A224" s="110" t="s">
        <v>67</v>
      </c>
      <c r="B224" s="110"/>
      <c r="C224" s="97">
        <f t="shared" ref="C224:Q224" si="218">100*(C$223/C$222)</f>
        <v>12.048192771084338</v>
      </c>
      <c r="D224" s="97">
        <f t="shared" si="218"/>
        <v>14.130434782608695</v>
      </c>
      <c r="E224" s="97">
        <f t="shared" si="218"/>
        <v>20</v>
      </c>
      <c r="F224" s="97">
        <f t="shared" si="218"/>
        <v>10.909090909090908</v>
      </c>
      <c r="G224" s="97">
        <f t="shared" si="218"/>
        <v>28.571428571428569</v>
      </c>
      <c r="H224" s="97">
        <f t="shared" si="218"/>
        <v>6.8965517241379306</v>
      </c>
      <c r="I224" s="97">
        <f t="shared" si="218"/>
        <v>3.3333333333333335</v>
      </c>
      <c r="J224" s="97">
        <f t="shared" si="218"/>
        <v>10</v>
      </c>
      <c r="K224" s="97">
        <f t="shared" si="218"/>
        <v>5.9701492537313428</v>
      </c>
      <c r="L224" s="97">
        <f t="shared" si="218"/>
        <v>7.5471698113207548</v>
      </c>
      <c r="M224" s="97">
        <f t="shared" si="218"/>
        <v>16.216216216216218</v>
      </c>
      <c r="N224" s="97">
        <f t="shared" si="218"/>
        <v>4.4776119402985071</v>
      </c>
      <c r="O224" s="97">
        <f t="shared" si="218"/>
        <v>1.5625</v>
      </c>
      <c r="P224" s="97">
        <f t="shared" si="218"/>
        <v>13.953488372093023</v>
      </c>
      <c r="Q224" s="97">
        <f t="shared" si="218"/>
        <v>12.820512820512819</v>
      </c>
      <c r="R224" s="96"/>
      <c r="S224" s="96"/>
      <c r="T224" s="96"/>
      <c r="U224" s="96"/>
      <c r="V224" s="96"/>
      <c r="W224" s="96"/>
      <c r="X224" s="96"/>
      <c r="Y224" s="96"/>
      <c r="Z224" s="96"/>
      <c r="AA224" s="97">
        <f t="shared" ref="AA224:AL224" si="219">100*(AA$223/AA$222)</f>
        <v>34.782608695652172</v>
      </c>
      <c r="AB224" s="97">
        <f t="shared" si="219"/>
        <v>18.64406779661017</v>
      </c>
      <c r="AC224" s="97">
        <f t="shared" si="219"/>
        <v>38.349514563106794</v>
      </c>
      <c r="AD224" s="97">
        <f t="shared" si="219"/>
        <v>35.106382978723403</v>
      </c>
      <c r="AE224" s="97">
        <f t="shared" si="219"/>
        <v>29.25531914893617</v>
      </c>
      <c r="AF224" s="97">
        <f t="shared" si="219"/>
        <v>24.154589371980677</v>
      </c>
      <c r="AG224" s="97">
        <f t="shared" si="219"/>
        <v>18.96551724137931</v>
      </c>
      <c r="AH224" s="97">
        <f t="shared" si="219"/>
        <v>34.814814814814817</v>
      </c>
      <c r="AI224" s="97">
        <f t="shared" si="219"/>
        <v>14.492753623188406</v>
      </c>
      <c r="AJ224" s="97">
        <f t="shared" si="219"/>
        <v>25.862068965517242</v>
      </c>
      <c r="AK224" s="97">
        <f t="shared" si="219"/>
        <v>16.513761467889911</v>
      </c>
      <c r="AL224" s="97">
        <f t="shared" si="219"/>
        <v>31.72043010752688</v>
      </c>
      <c r="AM224" s="97">
        <f>100*(AM223/AM222)</f>
        <v>29.520958083832333</v>
      </c>
      <c r="AN224" s="97"/>
      <c r="AO224" s="97"/>
      <c r="AP224" s="97"/>
      <c r="AQ224" s="97"/>
      <c r="AR224" s="97"/>
      <c r="AS224" s="97"/>
      <c r="AT224" s="97"/>
      <c r="AU224" s="97"/>
      <c r="AV224" s="97"/>
      <c r="AW224" s="97">
        <f t="shared" ref="AW224:BN224" si="220">100*(AW$223/AW$222)</f>
        <v>29.468599033816425</v>
      </c>
      <c r="AX224" s="97">
        <f t="shared" si="220"/>
        <v>30.612244897959183</v>
      </c>
      <c r="AY224" s="97">
        <f t="shared" si="220"/>
        <v>28.645833333333332</v>
      </c>
      <c r="AZ224" s="97">
        <f t="shared" si="220"/>
        <v>22.602739726027394</v>
      </c>
      <c r="BA224" s="97">
        <f t="shared" si="220"/>
        <v>32.367149758454104</v>
      </c>
      <c r="BB224" s="97">
        <f t="shared" si="220"/>
        <v>26.086956521739129</v>
      </c>
      <c r="BC224" s="97">
        <f t="shared" si="220"/>
        <v>24.855491329479769</v>
      </c>
      <c r="BD224" s="97">
        <f t="shared" si="220"/>
        <v>14.457831325301203</v>
      </c>
      <c r="BE224" s="97">
        <f t="shared" si="220"/>
        <v>27.053140096618357</v>
      </c>
      <c r="BF224" s="97">
        <f t="shared" si="220"/>
        <v>34.29951690821256</v>
      </c>
      <c r="BG224" s="97">
        <f t="shared" si="220"/>
        <v>32.367149758454104</v>
      </c>
      <c r="BH224" s="97">
        <f t="shared" si="220"/>
        <v>28.019323671497588</v>
      </c>
      <c r="BI224" s="97">
        <f t="shared" si="220"/>
        <v>33.816425120772948</v>
      </c>
      <c r="BJ224" s="97">
        <f t="shared" si="220"/>
        <v>28.571428571428569</v>
      </c>
      <c r="BK224" s="97">
        <f t="shared" si="220"/>
        <v>33.333333333333329</v>
      </c>
      <c r="BL224" s="97">
        <f t="shared" si="220"/>
        <v>26.570048309178745</v>
      </c>
      <c r="BM224" s="97">
        <f t="shared" si="220"/>
        <v>25.853658536585368</v>
      </c>
      <c r="BN224" s="97">
        <f t="shared" si="220"/>
        <v>34.782608695652172</v>
      </c>
      <c r="BO224" s="97">
        <f>100*(BO223/BO222)</f>
        <v>29.191090269636575</v>
      </c>
      <c r="BP224" s="97"/>
      <c r="BQ224" s="97"/>
      <c r="BR224" s="97"/>
      <c r="BS224" s="97"/>
      <c r="BT224" s="97"/>
      <c r="BU224" s="97"/>
      <c r="BV224" s="97"/>
      <c r="BW224" s="97"/>
      <c r="BX224" s="97"/>
      <c r="BY224" s="97">
        <f t="shared" ref="BY224:CP224" si="221">100*(BY$223/BY$222)</f>
        <v>27.053140096618357</v>
      </c>
      <c r="BZ224" s="97">
        <f t="shared" si="221"/>
        <v>1.4285714285714286</v>
      </c>
      <c r="CA224" s="97">
        <f t="shared" si="221"/>
        <v>24.154589371980677</v>
      </c>
      <c r="CB224" s="97">
        <f t="shared" si="221"/>
        <v>26.570048309178745</v>
      </c>
      <c r="CC224" s="97">
        <f t="shared" si="221"/>
        <v>17.482517482517483</v>
      </c>
      <c r="CD224" s="97">
        <f t="shared" si="221"/>
        <v>10</v>
      </c>
      <c r="CE224" s="97">
        <f t="shared" si="221"/>
        <v>15.625</v>
      </c>
      <c r="CF224" s="97">
        <f t="shared" si="221"/>
        <v>5.8823529411764701</v>
      </c>
      <c r="CG224" s="97">
        <f t="shared" si="221"/>
        <v>13.043478260869565</v>
      </c>
      <c r="CH224" s="97">
        <f t="shared" si="221"/>
        <v>15.942028985507244</v>
      </c>
      <c r="CI224" s="97">
        <f t="shared" si="221"/>
        <v>5.7142857142857144</v>
      </c>
      <c r="CJ224" s="97">
        <f t="shared" si="221"/>
        <v>12.077294685990339</v>
      </c>
      <c r="CK224" s="97">
        <f t="shared" si="221"/>
        <v>13.043478260869565</v>
      </c>
      <c r="CL224" s="97">
        <f t="shared" si="221"/>
        <v>11.940298507462686</v>
      </c>
      <c r="CM224" s="97">
        <f t="shared" si="221"/>
        <v>0</v>
      </c>
      <c r="CN224" s="97">
        <f t="shared" si="221"/>
        <v>28.571428571428569</v>
      </c>
      <c r="CO224" s="97">
        <f t="shared" si="221"/>
        <v>21.323529411764707</v>
      </c>
      <c r="CP224" s="97">
        <f t="shared" si="221"/>
        <v>32</v>
      </c>
      <c r="CQ224" s="97">
        <f>100*(CQ223/CQ222)</f>
        <v>19.081106422878573</v>
      </c>
      <c r="CR224" s="97"/>
      <c r="CS224" s="97"/>
      <c r="CT224" s="97"/>
      <c r="CU224" s="97"/>
      <c r="CV224" s="97"/>
      <c r="CW224" s="97"/>
      <c r="CX224" s="97"/>
      <c r="CY224" s="97"/>
      <c r="CZ224" s="97"/>
      <c r="DA224" s="97">
        <f>100*(DA$223/DA$222)</f>
        <v>25.179856115107913</v>
      </c>
      <c r="DB224" s="97">
        <f>100*(DB$223/DB$222)</f>
        <v>33.333333333333329</v>
      </c>
      <c r="DC224" s="97">
        <f>100*(DC223/DC222)</f>
        <v>30.057803468208093</v>
      </c>
      <c r="DD224" s="77"/>
      <c r="DE224" s="77"/>
      <c r="DF224" s="97"/>
      <c r="DG224" s="97"/>
      <c r="DH224" s="97"/>
      <c r="DI224" s="97"/>
      <c r="DJ224" s="97"/>
      <c r="DK224" s="97"/>
      <c r="DL224" s="97"/>
      <c r="DM224" s="97">
        <f>100*(DM$223/DM$222)</f>
        <v>34.042553191489361</v>
      </c>
      <c r="DN224" s="97">
        <f>100*(DN$223/DN$222)</f>
        <v>23.48993288590604</v>
      </c>
      <c r="DO224" s="97">
        <f>100*(DO223/DO222)</f>
        <v>29.376854599406528</v>
      </c>
      <c r="DP224" s="97"/>
      <c r="DQ224" s="97"/>
      <c r="DR224" s="97"/>
      <c r="DS224" s="97"/>
      <c r="DT224" s="97"/>
      <c r="DU224" s="97"/>
      <c r="DV224" s="97"/>
      <c r="DW224" s="97"/>
      <c r="DX224" s="97"/>
      <c r="DY224" s="97"/>
      <c r="DZ224" s="97"/>
      <c r="EA224" s="97"/>
      <c r="EB224" s="97"/>
      <c r="EC224" s="97"/>
      <c r="ED224" s="97"/>
      <c r="EE224" s="97"/>
      <c r="EF224" s="97"/>
      <c r="EG224" s="97"/>
      <c r="EH224" s="97"/>
      <c r="EI224" s="97"/>
      <c r="EJ224" s="97"/>
      <c r="EK224" s="97"/>
      <c r="EL224" s="61"/>
      <c r="EM224" s="61"/>
      <c r="EN224" s="61"/>
      <c r="EO224" s="61"/>
      <c r="EP224" s="61"/>
      <c r="EQ224" s="61"/>
      <c r="ER224" s="61"/>
      <c r="ES224" s="61"/>
      <c r="ET224" s="61"/>
      <c r="EU224" s="61"/>
      <c r="EV224" s="61"/>
      <c r="EW224" s="61"/>
      <c r="EX224" s="61"/>
      <c r="EY224" s="61"/>
      <c r="EZ224" s="61"/>
      <c r="FA224" s="61"/>
      <c r="FB224" s="61"/>
      <c r="FC224" s="61"/>
      <c r="FD224" s="61"/>
      <c r="FE224" s="61"/>
      <c r="FF224" s="61"/>
      <c r="FG224" s="61"/>
      <c r="FH224" s="61"/>
      <c r="FI224" s="61"/>
      <c r="FJ224" s="61"/>
      <c r="FK224" s="61"/>
      <c r="FL224" s="61"/>
      <c r="FM224" s="61"/>
      <c r="FN224" s="61"/>
      <c r="FO224" s="61"/>
      <c r="FP224" s="61"/>
      <c r="FQ224" s="61"/>
      <c r="FR224" s="61"/>
      <c r="FS224" s="61"/>
      <c r="FT224" s="61"/>
      <c r="FU224" s="61"/>
      <c r="FV224" s="61"/>
      <c r="FW224" s="61"/>
      <c r="FX224" s="61"/>
      <c r="FY224" s="61"/>
      <c r="FZ224" s="61"/>
      <c r="GA224" s="61"/>
    </row>
    <row r="225" spans="1:156" x14ac:dyDescent="0.4">
      <c r="A225" s="110" t="s">
        <v>159</v>
      </c>
      <c r="B225" s="110"/>
      <c r="C225" s="77">
        <f t="array" ref="C225">SUM(IF(C$9:C$215&gt;20,1,0))</f>
        <v>20</v>
      </c>
      <c r="D225" s="77">
        <f t="array" ref="D225">SUM(IF(D$9:D$215&gt;20,1,0))</f>
        <v>49</v>
      </c>
      <c r="E225" s="77">
        <f t="array" ref="E225">SUM(IF(E$9:E$215&gt;20,1,0))</f>
        <v>2</v>
      </c>
      <c r="F225" s="77">
        <f t="array" ref="F225">SUM(IF(F$9:F$215&gt;20,1,0))</f>
        <v>4</v>
      </c>
      <c r="G225" s="77">
        <f t="array" ref="G225">SUM(IF(G$9:G$215&gt;20,1,0))</f>
        <v>11</v>
      </c>
      <c r="H225" s="77">
        <f t="array" ref="H225">SUM(IF(H$9:H$215&gt;20,1,0))</f>
        <v>25</v>
      </c>
      <c r="I225" s="77">
        <f t="array" ref="I225">SUM(IF(I$9:I$215&gt;20,1,0))</f>
        <v>5</v>
      </c>
      <c r="J225" s="77">
        <f t="array" ref="J225">SUM(IF(J$9:J$215&gt;20,1,0))</f>
        <v>6</v>
      </c>
      <c r="K225" s="77">
        <f t="array" ref="K225">SUM(IF(K$9:K$215&gt;20,1,0))</f>
        <v>10</v>
      </c>
      <c r="L225" s="77">
        <f t="array" ref="L225">SUM(IF(L$9:L$215&gt;20,1,0))</f>
        <v>12</v>
      </c>
      <c r="M225" s="77">
        <f t="array" ref="M225">SUM(IF(M$9:M$215&gt;20,1,0))</f>
        <v>1</v>
      </c>
      <c r="N225" s="77">
        <f t="array" ref="N225">SUM(IF(N$9:N$215&gt;20,1,0))</f>
        <v>8</v>
      </c>
      <c r="O225" s="77">
        <f t="array" ref="O225">SUM(IF(O$9:O$215&gt;20,1,0))</f>
        <v>19</v>
      </c>
      <c r="P225" s="77">
        <f t="array" ref="P225">SUM(IF(P$9:P$215&gt;20,1,0))</f>
        <v>20</v>
      </c>
      <c r="Q225" s="77">
        <f t="array" ref="Q225">SUM(IF(C$9:P$215&gt;20,1,0))</f>
        <v>192</v>
      </c>
      <c r="R225" s="96"/>
      <c r="S225" s="96"/>
      <c r="T225" s="96"/>
      <c r="U225" s="96"/>
      <c r="V225" s="96"/>
      <c r="W225" s="96"/>
      <c r="X225" s="96"/>
      <c r="Y225" s="96"/>
      <c r="Z225" s="96"/>
      <c r="AA225" s="77">
        <f t="array" ref="AA225">SUM(IF(AA$9:AA$215&gt;20,1,0))</f>
        <v>35</v>
      </c>
      <c r="AB225" s="77">
        <f t="array" ref="AB225">SUM(IF(AB$9:AB$215&gt;20,1,0))</f>
        <v>1</v>
      </c>
      <c r="AC225" s="77">
        <f t="array" ref="AC225">SUM(IF(AC$9:AC$215&gt;20,1,0))</f>
        <v>15</v>
      </c>
      <c r="AD225" s="77">
        <f t="array" ref="AD225">SUM(IF(AD$9:AD$215&gt;20,1,0))</f>
        <v>35</v>
      </c>
      <c r="AE225" s="77">
        <f t="array" ref="AE225">SUM(IF(AE$9:AE$215&gt;20,1,0))</f>
        <v>23</v>
      </c>
      <c r="AF225" s="77">
        <f t="array" ref="AF225">SUM(IF(AF$9:AF$215&gt;20,1,0))</f>
        <v>73</v>
      </c>
      <c r="AG225" s="77">
        <f t="array" ref="AG225">SUM(IF(AG$9:AG$215&gt;20,1,0))</f>
        <v>1</v>
      </c>
      <c r="AH225" s="77">
        <f t="array" ref="AH225">SUM(IF(AH$9:AH$215&gt;20,1,0))</f>
        <v>30</v>
      </c>
      <c r="AI225" s="77">
        <f t="array" ref="AI225">SUM(IF(AI$9:AI$215&gt;20,1,0))</f>
        <v>8</v>
      </c>
      <c r="AJ225" s="77">
        <f t="array" ref="AJ225">SUM(IF(AJ$9:AJ$215&gt;20,1,0))</f>
        <v>2</v>
      </c>
      <c r="AK225" s="77">
        <f t="array" ref="AK225">SUM(IF(AK$9:AK$215&gt;20,1,0))</f>
        <v>16</v>
      </c>
      <c r="AL225" s="77">
        <f t="array" ref="AL225">SUM(IF(AL$9:AL$215&gt;20,1,0))</f>
        <v>26</v>
      </c>
      <c r="AM225" s="77">
        <f t="array" ref="AM225">SUM(IF(AA$9:AL$215&gt;20,1,0))</f>
        <v>265</v>
      </c>
      <c r="AN225" s="96"/>
      <c r="AO225" s="96"/>
      <c r="AP225" s="96"/>
      <c r="AQ225" s="96"/>
      <c r="AR225" s="96"/>
      <c r="AS225" s="96"/>
      <c r="AT225" s="96"/>
      <c r="AU225" s="96"/>
      <c r="AV225" s="96"/>
      <c r="AW225" s="77">
        <f t="array" ref="AW225">SUM(IF(AW$9:AW$215&gt;20,1,0))</f>
        <v>39</v>
      </c>
      <c r="AX225" s="77">
        <f t="array" ref="AX225">SUM(IF(AX$9:AX$215&gt;20,1,0))</f>
        <v>3</v>
      </c>
      <c r="AY225" s="77">
        <f t="array" ref="AY225">SUM(IF(AY$9:AY$215&gt;20,1,0))</f>
        <v>4</v>
      </c>
      <c r="AZ225" s="77">
        <f t="array" ref="AZ225">SUM(IF(AZ$9:AZ$215&gt;20,1,0))</f>
        <v>8</v>
      </c>
      <c r="BA225" s="77">
        <f t="array" ref="BA225">SUM(IF(BA$9:BA$215&gt;20,1,0))</f>
        <v>12</v>
      </c>
      <c r="BB225" s="77">
        <f t="array" ref="BB225">SUM(IF(BB$9:BB$215&gt;20,1,0))</f>
        <v>14</v>
      </c>
      <c r="BC225" s="77">
        <f t="array" ref="BC225">SUM(IF(BC$9:BC$215&gt;20,1,0))</f>
        <v>23</v>
      </c>
      <c r="BD225" s="77">
        <f t="array" ref="BD225">SUM(IF(BD$9:BD$215&gt;20,1,0))</f>
        <v>13</v>
      </c>
      <c r="BE225" s="77">
        <f t="array" ref="BE225">SUM(IF(BE$9:BE$215&gt;20,1,0))</f>
        <v>23</v>
      </c>
      <c r="BF225" s="77">
        <f t="array" ref="BF225">SUM(IF(BF$9:BF$215&gt;20,1,0))</f>
        <v>2</v>
      </c>
      <c r="BG225" s="77">
        <f t="array" ref="BG225">SUM(IF(BG$9:BG$215&gt;20,1,0))</f>
        <v>11</v>
      </c>
      <c r="BH225" s="77">
        <f t="array" ref="BH225">SUM(IF(BH$9:BH$215&gt;20,1,0))</f>
        <v>49</v>
      </c>
      <c r="BI225" s="77">
        <f t="array" ref="BI225">SUM(IF(BI$9:BI$215&gt;20,1,0))</f>
        <v>20</v>
      </c>
      <c r="BJ225" s="77">
        <f t="array" ref="BJ225">SUM(IF(BJ$9:BJ$215&gt;20,1,0))</f>
        <v>50</v>
      </c>
      <c r="BK225" s="77">
        <f t="array" ref="BK225">SUM(IF(BK$9:BK$215&gt;20,1,0))</f>
        <v>8</v>
      </c>
      <c r="BL225" s="77">
        <f t="array" ref="BL225">SUM(IF(BL$9:BL$215&gt;20,1,0))</f>
        <v>4</v>
      </c>
      <c r="BM225" s="77">
        <f t="array" ref="BM225">SUM(IF(BM$9:BM$215&gt;20,1,0))</f>
        <v>42</v>
      </c>
      <c r="BN225" s="77">
        <f t="array" ref="BN225">SUM(IF(BN$9:BN$215&gt;20,1,0))</f>
        <v>5</v>
      </c>
      <c r="BO225" s="77">
        <f t="array" ref="BO225">SUM(IF(AW$9:BN$215&gt;40,1,0))</f>
        <v>172</v>
      </c>
      <c r="BP225" s="77"/>
      <c r="BQ225" s="77"/>
      <c r="BR225" s="77"/>
      <c r="BS225" s="77"/>
      <c r="BT225" s="77"/>
      <c r="BU225" s="77"/>
      <c r="BV225" s="77"/>
      <c r="BW225" s="77"/>
      <c r="BX225" s="77"/>
      <c r="BY225" s="77">
        <f t="array" ref="BY225">SUM(IF(BY$9:BY$215&gt;20,1,0))</f>
        <v>51</v>
      </c>
      <c r="BZ225" s="77">
        <f t="array" ref="BZ225">SUM(IF(BZ$9:BZ$215&gt;20,1,0))</f>
        <v>27</v>
      </c>
      <c r="CA225" s="77">
        <f t="array" ref="CA225">SUM(IF(CA$9:CA$215&gt;20,1,0))</f>
        <v>58</v>
      </c>
      <c r="CB225" s="77">
        <f t="array" ref="CB225">SUM(IF(CB$9:CB$215&gt;20,1,0))</f>
        <v>41</v>
      </c>
      <c r="CC225" s="77">
        <f t="array" ref="CC225">SUM(IF(CC$9:CC$215&gt;20,1,0))</f>
        <v>34</v>
      </c>
      <c r="CD225" s="77">
        <f t="array" ref="CD225">SUM(IF(CD$9:CD$215&gt;20,1,0))</f>
        <v>9</v>
      </c>
      <c r="CE225" s="77">
        <f t="array" ref="CE225">SUM(IF(CE$9:CE$215&gt;20,1,0))</f>
        <v>11</v>
      </c>
      <c r="CF225" s="77">
        <f t="array" ref="CF225">SUM(IF(CF$9:CF$215&gt;20,1,0))</f>
        <v>25</v>
      </c>
      <c r="CG225" s="77">
        <f t="array" ref="CG225">SUM(IF(CG$9:CG$215&gt;20,1,0))</f>
        <v>6</v>
      </c>
      <c r="CH225" s="77">
        <f t="array" ref="CH225">SUM(IF(CH$9:CH$215&gt;20,1,0))</f>
        <v>6</v>
      </c>
      <c r="CI225" s="77">
        <f t="array" ref="CI225">SUM(IF(CI$9:CI$215&gt;20,1,0))</f>
        <v>6</v>
      </c>
      <c r="CJ225" s="77">
        <f t="array" ref="CJ225">SUM(IF(CJ$9:CJ$215&gt;20,1,0))</f>
        <v>88</v>
      </c>
      <c r="CK225" s="77">
        <f t="array" ref="CK225">SUM(IF(CK$9:CK$215&gt;20,1,0))</f>
        <v>21</v>
      </c>
      <c r="CL225" s="77">
        <f t="array" ref="CL225">SUM(IF(CL$9:CL$215&gt;20,1,0))</f>
        <v>0</v>
      </c>
      <c r="CM225" s="77">
        <f t="array" ref="CM225">SUM(IF(CM$9:CM$215&gt;20,1,0))</f>
        <v>22</v>
      </c>
      <c r="CN225" s="77">
        <f t="array" ref="CN225">SUM(IF(CN$9:CN$215&gt;20,1,0))</f>
        <v>26</v>
      </c>
      <c r="CO225" s="77">
        <f t="array" ref="CO225">SUM(IF(CO$9:CO$215&gt;20,1,0))</f>
        <v>36</v>
      </c>
      <c r="CP225" s="77">
        <f t="array" ref="CP225">SUM(IF(CP$9:CP$215&gt;20,1,0))</f>
        <v>18</v>
      </c>
      <c r="CQ225" s="77">
        <f t="array" ref="CQ225">SUM(IF(BY$9:CP$215&gt;20,1,0))</f>
        <v>485</v>
      </c>
      <c r="CR225" s="96"/>
      <c r="CS225" s="96"/>
      <c r="CT225" s="96"/>
      <c r="CU225" s="96"/>
      <c r="CV225" s="96"/>
      <c r="CW225" s="96"/>
      <c r="CX225" s="96"/>
      <c r="CY225" s="96"/>
      <c r="CZ225" s="96"/>
      <c r="DA225" s="77">
        <f t="array" ref="DA225">SUM(IF(DA$9:DA$215&gt;20,1,0))</f>
        <v>1</v>
      </c>
      <c r="DB225" s="77">
        <f t="array" ref="DB225">SUM(IF(DB$9:DB$215&gt;20,1,0))</f>
        <v>2</v>
      </c>
      <c r="DC225" s="77">
        <f t="array" ref="DC225">SUM(IF(DA$9:DB$215&gt;20,1,0))</f>
        <v>3</v>
      </c>
      <c r="DD225" s="77"/>
      <c r="DE225" s="77"/>
      <c r="DF225" s="96"/>
      <c r="DG225" s="96"/>
      <c r="DH225" s="96"/>
      <c r="DI225" s="96"/>
      <c r="DJ225" s="96"/>
      <c r="DK225" s="96"/>
      <c r="DL225" s="96"/>
      <c r="DM225" s="77">
        <f t="array" ref="DM225">SUM(IF(DM$9:DM$215&gt;20,1,0))</f>
        <v>9</v>
      </c>
      <c r="DN225" s="77">
        <f t="array" ref="DN225">SUM(IF(DN$9:DN$215&gt;20,1,0))</f>
        <v>0</v>
      </c>
      <c r="DO225" s="77">
        <f t="array" ref="DO225">SUM(IF(DM$9:DN$215&gt;20,1,0))</f>
        <v>9</v>
      </c>
      <c r="DP225" s="96"/>
      <c r="DQ225" s="96"/>
      <c r="DR225" s="96"/>
      <c r="DS225" s="96"/>
      <c r="DT225" s="96"/>
      <c r="DU225" s="96"/>
      <c r="DV225" s="96"/>
      <c r="DW225" s="96"/>
      <c r="DX225" s="96"/>
      <c r="DY225" s="96"/>
      <c r="DZ225" s="96"/>
      <c r="EA225" s="96"/>
      <c r="EB225" s="96"/>
      <c r="EC225" s="96"/>
      <c r="ED225" s="96"/>
      <c r="EE225" s="96"/>
      <c r="EF225" s="96"/>
      <c r="EG225" s="96"/>
      <c r="EH225" s="96"/>
      <c r="EI225" s="96"/>
      <c r="EJ225" s="96"/>
      <c r="EK225" s="96"/>
      <c r="EL225" s="84"/>
      <c r="EM225" s="84"/>
      <c r="EN225" s="84"/>
      <c r="EO225" s="84"/>
    </row>
    <row r="226" spans="1:156" x14ac:dyDescent="0.4">
      <c r="A226" s="109" t="s">
        <v>66</v>
      </c>
      <c r="B226" s="109"/>
      <c r="C226" s="97">
        <f t="shared" ref="C226:Q226" si="222">100*(C225/C222)</f>
        <v>24.096385542168676</v>
      </c>
      <c r="D226" s="97">
        <f t="shared" si="222"/>
        <v>53.260869565217398</v>
      </c>
      <c r="E226" s="97">
        <f t="shared" si="222"/>
        <v>4</v>
      </c>
      <c r="F226" s="97">
        <f t="shared" si="222"/>
        <v>7.2727272727272725</v>
      </c>
      <c r="G226" s="97">
        <f t="shared" si="222"/>
        <v>7.4829931972789119</v>
      </c>
      <c r="H226" s="97">
        <f t="shared" si="222"/>
        <v>43.103448275862064</v>
      </c>
      <c r="I226" s="97">
        <f t="shared" si="222"/>
        <v>8.3333333333333321</v>
      </c>
      <c r="J226" s="97">
        <f t="shared" si="222"/>
        <v>10</v>
      </c>
      <c r="K226" s="97">
        <f t="shared" si="222"/>
        <v>14.925373134328357</v>
      </c>
      <c r="L226" s="97">
        <f t="shared" si="222"/>
        <v>22.641509433962266</v>
      </c>
      <c r="M226" s="97">
        <f t="shared" si="222"/>
        <v>0.90090090090090091</v>
      </c>
      <c r="N226" s="97">
        <f t="shared" si="222"/>
        <v>11.940298507462686</v>
      </c>
      <c r="O226" s="97">
        <f t="shared" si="222"/>
        <v>29.6875</v>
      </c>
      <c r="P226" s="97">
        <f t="shared" si="222"/>
        <v>23.255813953488371</v>
      </c>
      <c r="Q226" s="97">
        <f t="shared" si="222"/>
        <v>18.233618233618234</v>
      </c>
      <c r="R226" s="77"/>
      <c r="S226" s="77"/>
      <c r="T226" s="77"/>
      <c r="U226" s="77"/>
      <c r="V226" s="77"/>
      <c r="W226" s="96"/>
      <c r="X226" s="96"/>
      <c r="Y226" s="96"/>
      <c r="Z226" s="96"/>
      <c r="AA226" s="97">
        <f t="shared" ref="AA226:AM226" si="223">100*(AA225/AA222)</f>
        <v>16.908212560386474</v>
      </c>
      <c r="AB226" s="97">
        <f t="shared" si="223"/>
        <v>1.6949152542372881</v>
      </c>
      <c r="AC226" s="97">
        <f t="shared" si="223"/>
        <v>7.2815533980582519</v>
      </c>
      <c r="AD226" s="97">
        <f t="shared" si="223"/>
        <v>18.617021276595743</v>
      </c>
      <c r="AE226" s="97">
        <f t="shared" si="223"/>
        <v>12.23404255319149</v>
      </c>
      <c r="AF226" s="97">
        <f t="shared" si="223"/>
        <v>35.265700483091791</v>
      </c>
      <c r="AG226" s="97">
        <f t="shared" si="223"/>
        <v>1.7241379310344827</v>
      </c>
      <c r="AH226" s="97">
        <f t="shared" si="223"/>
        <v>22.222222222222221</v>
      </c>
      <c r="AI226" s="97">
        <f t="shared" si="223"/>
        <v>11.594202898550725</v>
      </c>
      <c r="AJ226" s="97">
        <f t="shared" si="223"/>
        <v>3.4482758620689653</v>
      </c>
      <c r="AK226" s="97">
        <f t="shared" si="223"/>
        <v>14.678899082568808</v>
      </c>
      <c r="AL226" s="97">
        <f t="shared" si="223"/>
        <v>13.978494623655912</v>
      </c>
      <c r="AM226" s="97">
        <f t="shared" si="223"/>
        <v>15.868263473053892</v>
      </c>
      <c r="AN226" s="96"/>
      <c r="AO226" s="96"/>
      <c r="AP226" s="96"/>
      <c r="AQ226" s="96"/>
      <c r="AR226" s="96"/>
      <c r="AS226" s="96"/>
      <c r="AT226" s="96"/>
      <c r="AU226" s="96"/>
      <c r="AV226" s="96"/>
      <c r="AW226" s="97">
        <f t="shared" ref="AW226:BN226" si="224">100*(AW225/AW222)</f>
        <v>18.840579710144929</v>
      </c>
      <c r="AX226" s="97">
        <f t="shared" si="224"/>
        <v>1.5306122448979591</v>
      </c>
      <c r="AY226" s="97">
        <f t="shared" si="224"/>
        <v>2.083333333333333</v>
      </c>
      <c r="AZ226" s="97">
        <f t="shared" si="224"/>
        <v>5.4794520547945202</v>
      </c>
      <c r="BA226" s="97">
        <f t="shared" si="224"/>
        <v>5.7971014492753623</v>
      </c>
      <c r="BB226" s="97">
        <f t="shared" si="224"/>
        <v>6.7632850241545892</v>
      </c>
      <c r="BC226" s="97">
        <f t="shared" si="224"/>
        <v>13.294797687861271</v>
      </c>
      <c r="BD226" s="97">
        <f t="shared" si="224"/>
        <v>15.66265060240964</v>
      </c>
      <c r="BE226" s="97">
        <f t="shared" si="224"/>
        <v>11.111111111111111</v>
      </c>
      <c r="BF226" s="97">
        <f t="shared" si="224"/>
        <v>0.96618357487922701</v>
      </c>
      <c r="BG226" s="97">
        <f t="shared" si="224"/>
        <v>5.3140096618357484</v>
      </c>
      <c r="BH226" s="97">
        <f t="shared" si="224"/>
        <v>23.671497584541061</v>
      </c>
      <c r="BI226" s="97">
        <f t="shared" si="224"/>
        <v>9.6618357487922708</v>
      </c>
      <c r="BJ226" s="97">
        <f t="shared" si="224"/>
        <v>35.714285714285715</v>
      </c>
      <c r="BK226" s="97">
        <f t="shared" si="224"/>
        <v>3.8647342995169081</v>
      </c>
      <c r="BL226" s="97">
        <f t="shared" si="224"/>
        <v>1.932367149758454</v>
      </c>
      <c r="BM226" s="97">
        <f t="shared" si="224"/>
        <v>20.487804878048781</v>
      </c>
      <c r="BN226" s="97">
        <f t="shared" si="224"/>
        <v>2.4154589371980677</v>
      </c>
      <c r="BO226" s="96"/>
      <c r="BP226" s="77"/>
      <c r="BQ226" s="77"/>
      <c r="BR226" s="77"/>
      <c r="BS226" s="77"/>
      <c r="BT226" s="77"/>
      <c r="BU226" s="77"/>
      <c r="BV226" s="77"/>
      <c r="BW226" s="77"/>
      <c r="BX226" s="77"/>
      <c r="BY226" s="97">
        <f t="shared" ref="BY226:CQ226" si="225">100*(BY225/BY222)</f>
        <v>24.637681159420293</v>
      </c>
      <c r="BZ226" s="97">
        <f t="shared" si="225"/>
        <v>38.571428571428577</v>
      </c>
      <c r="CA226" s="97">
        <f t="shared" si="225"/>
        <v>28.019323671497588</v>
      </c>
      <c r="CB226" s="97">
        <f t="shared" si="225"/>
        <v>19.806763285024154</v>
      </c>
      <c r="CC226" s="97">
        <f t="shared" si="225"/>
        <v>23.776223776223777</v>
      </c>
      <c r="CD226" s="97">
        <f t="shared" si="225"/>
        <v>12.857142857142856</v>
      </c>
      <c r="CE226" s="97">
        <f t="shared" si="225"/>
        <v>17.1875</v>
      </c>
      <c r="CF226" s="97">
        <f t="shared" si="225"/>
        <v>36.764705882352942</v>
      </c>
      <c r="CG226" s="97">
        <f t="shared" si="225"/>
        <v>8.695652173913043</v>
      </c>
      <c r="CH226" s="97">
        <f t="shared" si="225"/>
        <v>8.695652173913043</v>
      </c>
      <c r="CI226" s="97">
        <f t="shared" si="225"/>
        <v>8.5714285714285712</v>
      </c>
      <c r="CJ226" s="97">
        <f t="shared" si="225"/>
        <v>42.512077294685987</v>
      </c>
      <c r="CK226" s="97">
        <f t="shared" si="225"/>
        <v>30.434782608695656</v>
      </c>
      <c r="CL226" s="97">
        <f t="shared" si="225"/>
        <v>0</v>
      </c>
      <c r="CM226" s="97">
        <f t="shared" si="225"/>
        <v>32.835820895522389</v>
      </c>
      <c r="CN226" s="97">
        <f t="shared" si="225"/>
        <v>15.476190476190476</v>
      </c>
      <c r="CO226" s="97">
        <f t="shared" si="225"/>
        <v>26.47058823529412</v>
      </c>
      <c r="CP226" s="97">
        <f t="shared" si="225"/>
        <v>10.285714285714285</v>
      </c>
      <c r="CQ226" s="97">
        <f t="shared" si="225"/>
        <v>22.737927801218941</v>
      </c>
      <c r="CR226" s="96"/>
      <c r="CS226" s="96"/>
      <c r="CT226" s="96"/>
      <c r="CU226" s="96"/>
      <c r="CV226" s="96"/>
      <c r="CW226" s="96"/>
      <c r="CX226" s="96"/>
      <c r="CY226" s="96"/>
      <c r="CZ226" s="96"/>
      <c r="DA226" s="97">
        <f>100*(DA225/DA222)</f>
        <v>0.71942446043165476</v>
      </c>
      <c r="DB226" s="97">
        <f>100*(DB225/DB222)</f>
        <v>0.96618357487922701</v>
      </c>
      <c r="DC226" s="97">
        <f>100*(DC225/DC222)</f>
        <v>0.86705202312138718</v>
      </c>
      <c r="DD226" s="77"/>
      <c r="DE226" s="77"/>
      <c r="DF226" s="96"/>
      <c r="DG226" s="96"/>
      <c r="DH226" s="96"/>
      <c r="DI226" s="96"/>
      <c r="DJ226" s="96"/>
      <c r="DK226" s="96"/>
      <c r="DL226" s="96"/>
      <c r="DM226" s="97">
        <f>100*(DM225/DM222)</f>
        <v>4.7872340425531918</v>
      </c>
      <c r="DN226" s="97">
        <f>100*(DN225/DN222)</f>
        <v>0</v>
      </c>
      <c r="DO226" s="97">
        <f>100*(DO225/DO222)</f>
        <v>2.6706231454005933</v>
      </c>
      <c r="DP226" s="96"/>
      <c r="DQ226" s="96"/>
      <c r="DR226" s="96"/>
      <c r="DS226" s="96"/>
      <c r="DT226" s="96"/>
      <c r="DU226" s="96"/>
      <c r="DV226" s="96"/>
      <c r="DW226" s="96"/>
      <c r="DX226" s="96"/>
      <c r="DY226" s="96"/>
      <c r="DZ226" s="96"/>
      <c r="EA226" s="96"/>
      <c r="EB226" s="96"/>
      <c r="EC226" s="96"/>
      <c r="ED226" s="96"/>
      <c r="EE226" s="96"/>
      <c r="EF226" s="96"/>
      <c r="EG226" s="96"/>
      <c r="EH226" s="96"/>
      <c r="EI226" s="96"/>
      <c r="EJ226" s="96"/>
      <c r="EK226" s="96"/>
      <c r="EL226" s="84"/>
      <c r="EM226" s="84"/>
      <c r="EN226" s="84"/>
      <c r="EO226" s="84"/>
    </row>
    <row r="227" spans="1:156" x14ac:dyDescent="0.4">
      <c r="A227" s="110" t="s">
        <v>160</v>
      </c>
      <c r="B227" s="110"/>
      <c r="C227" s="77">
        <f t="array" ref="C227">SUM(IF(C$9:C$215&gt;40,1,0))</f>
        <v>10</v>
      </c>
      <c r="D227" s="77">
        <f t="array" ref="D227">SUM(IF(D$9:D$215&gt;40,1,0))</f>
        <v>41</v>
      </c>
      <c r="E227" s="77">
        <f t="array" ref="E227">SUM(IF(E$9:E$215&gt;40,1,0))</f>
        <v>0</v>
      </c>
      <c r="F227" s="77">
        <f t="array" ref="F227">SUM(IF(F$9:F$215&gt;40,1,0))</f>
        <v>0</v>
      </c>
      <c r="G227" s="77">
        <f t="array" ref="G227">SUM(IF(G$9:G$215&gt;40,1,0))</f>
        <v>1</v>
      </c>
      <c r="H227" s="77">
        <f t="array" ref="H227">SUM(IF(H$9:H$215&gt;40,1,0))</f>
        <v>8</v>
      </c>
      <c r="I227" s="77">
        <f t="array" ref="I227">SUM(IF(I$9:I$215&gt;40,1,0))</f>
        <v>2</v>
      </c>
      <c r="J227" s="77">
        <f t="array" ref="J227">SUM(IF(J$9:J$215&gt;40,1,0))</f>
        <v>0</v>
      </c>
      <c r="K227" s="77">
        <f t="array" ref="K227">SUM(IF(K$9:K$215&gt;40,1,0))</f>
        <v>3</v>
      </c>
      <c r="L227" s="77">
        <f t="array" ref="L227">SUM(IF(L$9:L$215&gt;40,1,0))</f>
        <v>5</v>
      </c>
      <c r="M227" s="77">
        <f t="array" ref="M227">SUM(IF(M$9:M$215&gt;40,1,0))</f>
        <v>0</v>
      </c>
      <c r="N227" s="77">
        <f t="array" ref="N227">SUM(IF(N$9:N$215&gt;40,1,0))</f>
        <v>4</v>
      </c>
      <c r="O227" s="77">
        <f t="array" ref="O227">SUM(IF(O$9:O$215&gt;40,1,0))</f>
        <v>10</v>
      </c>
      <c r="P227" s="77">
        <f t="array" ref="P227">SUM(IF(P$9:P$215&gt;40,1,0))</f>
        <v>12</v>
      </c>
      <c r="Q227" s="77">
        <f t="array" ref="Q227">SUM(IF(C$9:P$215&gt;40,1,0))</f>
        <v>96</v>
      </c>
      <c r="R227" s="77"/>
      <c r="S227" s="77"/>
      <c r="T227" s="77"/>
      <c r="U227" s="77"/>
      <c r="V227" s="77"/>
      <c r="W227" s="77"/>
      <c r="X227" s="77"/>
      <c r="Y227" s="77"/>
      <c r="Z227" s="77"/>
      <c r="AA227" s="77">
        <f t="array" ref="AA227">SUM(IF(AA$9:AA$215&gt;40,1,0))</f>
        <v>27</v>
      </c>
      <c r="AB227" s="77">
        <f t="array" ref="AB227">SUM(IF(AB$9:AB$215&gt;40,1,0))</f>
        <v>0</v>
      </c>
      <c r="AC227" s="77">
        <f t="array" ref="AC227">SUM(IF(AC$9:AC$215&gt;40,1,0))</f>
        <v>3</v>
      </c>
      <c r="AD227" s="77">
        <f t="array" ref="AD227">SUM(IF(AD$9:AD$215&gt;40,1,0))</f>
        <v>18</v>
      </c>
      <c r="AE227" s="77">
        <f t="array" ref="AE227">SUM(IF(AE$9:AE$215&gt;40,1,0))</f>
        <v>9</v>
      </c>
      <c r="AF227" s="77">
        <f t="array" ref="AF227">SUM(IF(AF$9:AF$215&gt;40,1,0))</f>
        <v>51</v>
      </c>
      <c r="AG227" s="77">
        <f t="array" ref="AG227">SUM(IF(AG$9:AG$215&gt;40,1,0))</f>
        <v>0</v>
      </c>
      <c r="AH227" s="77">
        <f t="array" ref="AH227">SUM(IF(AH$9:AH$215&gt;40,1,0))</f>
        <v>9</v>
      </c>
      <c r="AI227" s="77">
        <f t="array" ref="AI227">SUM(IF(AI$9:AI$215&gt;40,1,0))</f>
        <v>5</v>
      </c>
      <c r="AJ227" s="77">
        <f t="array" ref="AJ227">SUM(IF(AJ$9:AJ$215&gt;40,1,0))</f>
        <v>0</v>
      </c>
      <c r="AK227" s="77">
        <f t="array" ref="AK227">SUM(IF(AK$9:AK$215&gt;40,1,0))</f>
        <v>12</v>
      </c>
      <c r="AL227" s="77">
        <f t="array" ref="AL227">SUM(IF(AL$9:AL$215&gt;40,1,0))</f>
        <v>14</v>
      </c>
      <c r="AM227" s="77">
        <f t="array" ref="AM227">SUM(IF(AA$9:AL$215&gt;40,1,0))</f>
        <v>148</v>
      </c>
      <c r="AN227" s="77"/>
      <c r="AO227" s="77"/>
      <c r="AP227" s="77"/>
      <c r="AQ227" s="77"/>
      <c r="AR227" s="77"/>
      <c r="AS227" s="77"/>
      <c r="AT227" s="77"/>
      <c r="AU227" s="77"/>
      <c r="AV227" s="77"/>
      <c r="AW227" s="77">
        <f t="array" ref="AW227">SUM(IF(AW$9:AW$215&gt;40,1,0))</f>
        <v>23</v>
      </c>
      <c r="AX227" s="77">
        <f t="array" ref="AX227">SUM(IF(AX$9:AX$215&gt;40,1,0))</f>
        <v>0</v>
      </c>
      <c r="AY227" s="77">
        <f t="array" ref="AY227">SUM(IF(AY$9:AY$215&gt;40,1,0))</f>
        <v>1</v>
      </c>
      <c r="AZ227" s="77">
        <f t="array" ref="AZ227">SUM(IF(AZ$9:AZ$215&gt;40,1,0))</f>
        <v>4</v>
      </c>
      <c r="BA227" s="77">
        <f t="array" ref="BA227">SUM(IF(BA$9:BA$215&gt;40,1,0))</f>
        <v>4</v>
      </c>
      <c r="BB227" s="77">
        <f t="array" ref="BB227">SUM(IF(BB$9:BB$215&gt;40,1,0))</f>
        <v>9</v>
      </c>
      <c r="BC227" s="77">
        <f t="array" ref="BC227">SUM(IF(BC$9:BC$215&gt;40,1,0))</f>
        <v>9</v>
      </c>
      <c r="BD227" s="77">
        <f t="array" ref="BD227">SUM(IF(BD$9:BD$215&gt;40,1,0))</f>
        <v>3</v>
      </c>
      <c r="BE227" s="77">
        <f t="array" ref="BE227">SUM(IF(BE$9:BE$215&gt;40,1,0))</f>
        <v>11</v>
      </c>
      <c r="BF227" s="77">
        <f t="array" ref="BF227">SUM(IF(BF$9:BF$215&gt;40,1,0))</f>
        <v>0</v>
      </c>
      <c r="BG227" s="77">
        <f t="array" ref="BG227">SUM(IF(BG$9:BG$215&gt;40,1,0))</f>
        <v>4</v>
      </c>
      <c r="BH227" s="77">
        <f t="array" ref="BH227">SUM(IF(BH$9:BH$215&gt;40,1,0))</f>
        <v>32</v>
      </c>
      <c r="BI227" s="77">
        <f t="array" ref="BI227">SUM(IF(BI$9:BI$215&gt;40,1,0))</f>
        <v>9</v>
      </c>
      <c r="BJ227" s="77">
        <f t="array" ref="BJ227">SUM(IF(BJ$9:BJ$215&gt;40,1,0))</f>
        <v>37</v>
      </c>
      <c r="BK227" s="77">
        <f t="array" ref="BK227">SUM(IF(BK$9:BK$215&gt;40,1,0))</f>
        <v>2</v>
      </c>
      <c r="BL227" s="77">
        <f t="array" ref="BL227">SUM(IF(BL$9:BL$215&gt;40,1,0))</f>
        <v>0</v>
      </c>
      <c r="BM227" s="77">
        <f t="array" ref="BM227">SUM(IF(BM$9:BM$215&gt;40,1,0))</f>
        <v>24</v>
      </c>
      <c r="BN227" s="77">
        <f t="array" ref="BN227">SUM(IF(BN$9:BN$215&gt;40,1,0))</f>
        <v>0</v>
      </c>
      <c r="BO227" s="77">
        <f t="array" ref="BO227">SUM(IF(AW$9:BN$215&gt;40,1,0))</f>
        <v>172</v>
      </c>
      <c r="BP227" s="77"/>
      <c r="BQ227" s="77"/>
      <c r="BR227" s="77"/>
      <c r="BS227" s="77"/>
      <c r="BT227" s="77"/>
      <c r="BU227" s="77"/>
      <c r="BV227" s="77"/>
      <c r="BW227" s="77"/>
      <c r="BX227" s="77"/>
      <c r="BY227" s="77">
        <f t="array" ref="BY227">SUM(IF(BY$9:BY$215&gt;40,1,0))</f>
        <v>32</v>
      </c>
      <c r="BZ227" s="77">
        <f t="array" ref="BZ227">SUM(IF(BZ$9:BZ$215&gt;40,1,0))</f>
        <v>14</v>
      </c>
      <c r="CA227" s="77">
        <f t="array" ref="CA227">SUM(IF(CA$9:CA$215&gt;40,1,0))</f>
        <v>37</v>
      </c>
      <c r="CB227" s="77">
        <f t="array" ref="CB227">SUM(IF(CB$9:CB$215&gt;40,1,0))</f>
        <v>12</v>
      </c>
      <c r="CC227" s="77">
        <f t="array" ref="CC227">SUM(IF(CC$9:CC$215&gt;40,1,0))</f>
        <v>2</v>
      </c>
      <c r="CD227" s="77">
        <f t="array" ref="CD227">SUM(IF(CD$9:CD$215&gt;40,1,0))</f>
        <v>1</v>
      </c>
      <c r="CE227" s="77">
        <f t="array" ref="CE227">SUM(IF(CE$9:CE$215&gt;40,1,0))</f>
        <v>6</v>
      </c>
      <c r="CF227" s="77">
        <f t="array" ref="CF227">SUM(IF(CF$9:CF$215&gt;40,1,0))</f>
        <v>10</v>
      </c>
      <c r="CG227" s="77">
        <f t="array" ref="CG227">SUM(IF(CG$9:CG$215&gt;40,1,0))</f>
        <v>0</v>
      </c>
      <c r="CH227" s="77">
        <f t="array" ref="CH227">SUM(IF(CH$9:CH$215&gt;40,1,0))</f>
        <v>1</v>
      </c>
      <c r="CI227" s="77">
        <f t="array" ref="CI227">SUM(IF(CI$9:CI$215&gt;40,1,0))</f>
        <v>0</v>
      </c>
      <c r="CJ227" s="77">
        <f t="array" ref="CJ227">SUM(IF(CJ$9:CJ$215&gt;40,1,0))</f>
        <v>74</v>
      </c>
      <c r="CK227" s="77">
        <f t="array" ref="CK227">SUM(IF(CK$9:CK$215&gt;40,1,0))</f>
        <v>12</v>
      </c>
      <c r="CL227" s="77">
        <f t="array" ref="CL227">SUM(IF(CL$9:CL$215&gt;40,1,0))</f>
        <v>0</v>
      </c>
      <c r="CM227" s="77">
        <f t="array" ref="CM227">SUM(IF(CM$9:CM$215&gt;40,1,0))</f>
        <v>3</v>
      </c>
      <c r="CN227" s="77">
        <f t="array" ref="CN227">SUM(IF(CN$9:CN$215&gt;40,1,0))</f>
        <v>18</v>
      </c>
      <c r="CO227" s="77">
        <f t="array" ref="CO227">SUM(IF(CO$9:CO$215&gt;40,1,0))</f>
        <v>26</v>
      </c>
      <c r="CP227" s="77">
        <f t="array" ref="CP227">SUM(IF(CP$9:CP$215&gt;40,1,0))</f>
        <v>6</v>
      </c>
      <c r="CQ227" s="77">
        <f t="array" ref="CQ227">SUM(IF(BY$9:CP$215&gt;40,1,0))</f>
        <v>254</v>
      </c>
      <c r="CR227" s="77"/>
      <c r="CS227" s="77"/>
      <c r="CT227" s="77"/>
      <c r="CU227" s="77"/>
      <c r="CV227" s="77"/>
      <c r="CW227" s="77"/>
      <c r="CX227" s="77"/>
      <c r="CY227" s="77"/>
      <c r="CZ227" s="77"/>
      <c r="DA227" s="77">
        <f t="array" ref="DA227">SUM(IF(DA$9:DA$215&gt;40,1,0))</f>
        <v>0</v>
      </c>
      <c r="DB227" s="77">
        <f t="array" ref="DB227">SUM(IF(DB$9:DB$215&gt;40,1,0))</f>
        <v>0</v>
      </c>
      <c r="DC227" s="77">
        <f t="array" ref="DC227">SUM(IF(DA$9:DB$215&gt;40,1,0))</f>
        <v>0</v>
      </c>
      <c r="DD227" s="77"/>
      <c r="DE227" s="77"/>
      <c r="DF227" s="77"/>
      <c r="DG227" s="77"/>
      <c r="DH227" s="77"/>
      <c r="DI227" s="77"/>
      <c r="DJ227" s="77"/>
      <c r="DK227" s="77"/>
      <c r="DL227" s="77"/>
      <c r="DM227" s="77">
        <f t="array" ref="DM227">SUM(IF(DM$9:DM$215&gt;40,1,0))</f>
        <v>2</v>
      </c>
      <c r="DN227" s="77">
        <f t="array" ref="DN227">SUM(IF(DN$9:DN$215&gt;40,1,0))</f>
        <v>0</v>
      </c>
      <c r="DO227" s="77">
        <f t="array" ref="DO227">SUM(IF(DM$9:DN$215&gt;40,1,0))</f>
        <v>2</v>
      </c>
      <c r="DP227" s="77"/>
      <c r="DQ227" s="77"/>
      <c r="DR227" s="77"/>
      <c r="DS227" s="77"/>
      <c r="DT227" s="77"/>
      <c r="DU227" s="77"/>
      <c r="DV227" s="77"/>
      <c r="DW227" s="77"/>
      <c r="DX227" s="77"/>
      <c r="DY227" s="77"/>
      <c r="DZ227" s="77"/>
      <c r="EA227" s="77"/>
      <c r="EB227" s="77"/>
      <c r="EC227" s="77"/>
      <c r="ED227" s="77"/>
      <c r="EE227" s="77"/>
      <c r="EF227" s="77"/>
      <c r="EG227" s="77"/>
      <c r="EH227" s="77"/>
      <c r="EI227" s="77"/>
      <c r="EJ227" s="77"/>
      <c r="EK227" s="77"/>
      <c r="EL227" s="84"/>
      <c r="EM227" s="84"/>
      <c r="EN227" s="84"/>
      <c r="EO227" s="84"/>
    </row>
    <row r="228" spans="1:156" ht="13.5" thickBot="1" x14ac:dyDescent="0.45">
      <c r="A228" s="113" t="s">
        <v>64</v>
      </c>
      <c r="B228" s="113"/>
      <c r="C228" s="98">
        <f>100*(C227/$C222)</f>
        <v>12.048192771084338</v>
      </c>
      <c r="D228" s="98">
        <f t="shared" ref="D228:Q228" si="226">100*(D227/D222)</f>
        <v>44.565217391304344</v>
      </c>
      <c r="E228" s="98">
        <f t="shared" si="226"/>
        <v>0</v>
      </c>
      <c r="F228" s="98">
        <f t="shared" si="226"/>
        <v>0</v>
      </c>
      <c r="G228" s="98">
        <f t="shared" si="226"/>
        <v>0.68027210884353739</v>
      </c>
      <c r="H228" s="98">
        <f t="shared" si="226"/>
        <v>13.793103448275861</v>
      </c>
      <c r="I228" s="98">
        <f t="shared" si="226"/>
        <v>3.3333333333333335</v>
      </c>
      <c r="J228" s="98">
        <f t="shared" si="226"/>
        <v>0</v>
      </c>
      <c r="K228" s="98">
        <f t="shared" si="226"/>
        <v>4.4776119402985071</v>
      </c>
      <c r="L228" s="98">
        <f t="shared" si="226"/>
        <v>9.433962264150944</v>
      </c>
      <c r="M228" s="98">
        <f t="shared" si="226"/>
        <v>0</v>
      </c>
      <c r="N228" s="98">
        <f t="shared" si="226"/>
        <v>5.9701492537313428</v>
      </c>
      <c r="O228" s="98">
        <f t="shared" si="226"/>
        <v>15.625</v>
      </c>
      <c r="P228" s="98">
        <f t="shared" si="226"/>
        <v>13.953488372093023</v>
      </c>
      <c r="Q228" s="98">
        <f t="shared" si="226"/>
        <v>9.116809116809117</v>
      </c>
      <c r="R228" s="98"/>
      <c r="S228" s="98"/>
      <c r="T228" s="98"/>
      <c r="U228" s="98"/>
      <c r="V228" s="98"/>
      <c r="W228" s="98"/>
      <c r="X228" s="98"/>
      <c r="Y228" s="98"/>
      <c r="Z228" s="98"/>
      <c r="AA228" s="98">
        <f t="shared" ref="AA228:AM228" si="227">100*(AA227/AA222)</f>
        <v>13.043478260869565</v>
      </c>
      <c r="AB228" s="98">
        <f t="shared" si="227"/>
        <v>0</v>
      </c>
      <c r="AC228" s="98">
        <f t="shared" si="227"/>
        <v>1.4563106796116505</v>
      </c>
      <c r="AD228" s="98">
        <f t="shared" si="227"/>
        <v>9.5744680851063837</v>
      </c>
      <c r="AE228" s="98">
        <f t="shared" si="227"/>
        <v>4.7872340425531918</v>
      </c>
      <c r="AF228" s="98">
        <f t="shared" si="227"/>
        <v>24.637681159420293</v>
      </c>
      <c r="AG228" s="98">
        <f t="shared" si="227"/>
        <v>0</v>
      </c>
      <c r="AH228" s="98">
        <f t="shared" si="227"/>
        <v>6.666666666666667</v>
      </c>
      <c r="AI228" s="98">
        <f t="shared" si="227"/>
        <v>7.2463768115942031</v>
      </c>
      <c r="AJ228" s="98">
        <f t="shared" si="227"/>
        <v>0</v>
      </c>
      <c r="AK228" s="98">
        <f t="shared" si="227"/>
        <v>11.009174311926607</v>
      </c>
      <c r="AL228" s="98">
        <f t="shared" si="227"/>
        <v>7.5268817204301079</v>
      </c>
      <c r="AM228" s="98">
        <f t="shared" si="227"/>
        <v>8.8622754491017961</v>
      </c>
      <c r="AN228" s="98"/>
      <c r="AO228" s="98"/>
      <c r="AP228" s="98"/>
      <c r="AQ228" s="98"/>
      <c r="AR228" s="98"/>
      <c r="AS228" s="98"/>
      <c r="AT228" s="98"/>
      <c r="AU228" s="98"/>
      <c r="AV228" s="98"/>
      <c r="AW228" s="98">
        <f t="shared" ref="AW228:BO228" si="228">100*(AW227/AW222)</f>
        <v>11.111111111111111</v>
      </c>
      <c r="AX228" s="98">
        <f t="shared" si="228"/>
        <v>0</v>
      </c>
      <c r="AY228" s="98">
        <f t="shared" si="228"/>
        <v>0.52083333333333326</v>
      </c>
      <c r="AZ228" s="98">
        <f t="shared" si="228"/>
        <v>2.7397260273972601</v>
      </c>
      <c r="BA228" s="98">
        <f t="shared" si="228"/>
        <v>1.932367149758454</v>
      </c>
      <c r="BB228" s="98">
        <f t="shared" si="228"/>
        <v>4.3478260869565215</v>
      </c>
      <c r="BC228" s="98">
        <f t="shared" si="228"/>
        <v>5.202312138728324</v>
      </c>
      <c r="BD228" s="98">
        <f t="shared" si="228"/>
        <v>3.6144578313253009</v>
      </c>
      <c r="BE228" s="98">
        <f t="shared" si="228"/>
        <v>5.3140096618357484</v>
      </c>
      <c r="BF228" s="98">
        <f t="shared" si="228"/>
        <v>0</v>
      </c>
      <c r="BG228" s="98">
        <f t="shared" si="228"/>
        <v>1.932367149758454</v>
      </c>
      <c r="BH228" s="98">
        <f t="shared" si="228"/>
        <v>15.458937198067632</v>
      </c>
      <c r="BI228" s="98">
        <f t="shared" si="228"/>
        <v>4.3478260869565215</v>
      </c>
      <c r="BJ228" s="98">
        <f t="shared" si="228"/>
        <v>26.428571428571431</v>
      </c>
      <c r="BK228" s="98">
        <f t="shared" si="228"/>
        <v>0.96618357487922701</v>
      </c>
      <c r="BL228" s="98">
        <f t="shared" si="228"/>
        <v>0</v>
      </c>
      <c r="BM228" s="98">
        <f t="shared" si="228"/>
        <v>11.707317073170733</v>
      </c>
      <c r="BN228" s="98">
        <f t="shared" si="228"/>
        <v>0</v>
      </c>
      <c r="BO228" s="98">
        <f t="shared" si="228"/>
        <v>5.0410316529894494</v>
      </c>
      <c r="BP228" s="98"/>
      <c r="BQ228" s="98"/>
      <c r="BR228" s="98"/>
      <c r="BS228" s="98"/>
      <c r="BT228" s="98"/>
      <c r="BU228" s="98"/>
      <c r="BV228" s="98"/>
      <c r="BW228" s="98"/>
      <c r="BX228" s="98"/>
      <c r="BY228" s="98">
        <f t="shared" ref="BY228:CQ228" si="229">100*(BY227/BY222)</f>
        <v>15.458937198067632</v>
      </c>
      <c r="BZ228" s="98">
        <f t="shared" si="229"/>
        <v>20</v>
      </c>
      <c r="CA228" s="98">
        <f t="shared" si="229"/>
        <v>17.874396135265698</v>
      </c>
      <c r="CB228" s="98">
        <f t="shared" si="229"/>
        <v>5.7971014492753623</v>
      </c>
      <c r="CC228" s="98">
        <f t="shared" si="229"/>
        <v>1.3986013986013985</v>
      </c>
      <c r="CD228" s="98">
        <f t="shared" si="229"/>
        <v>1.4285714285714286</v>
      </c>
      <c r="CE228" s="98">
        <f t="shared" si="229"/>
        <v>9.375</v>
      </c>
      <c r="CF228" s="98">
        <f t="shared" si="229"/>
        <v>14.705882352941178</v>
      </c>
      <c r="CG228" s="98">
        <f t="shared" si="229"/>
        <v>0</v>
      </c>
      <c r="CH228" s="98">
        <f t="shared" si="229"/>
        <v>1.4492753623188406</v>
      </c>
      <c r="CI228" s="98">
        <f t="shared" si="229"/>
        <v>0</v>
      </c>
      <c r="CJ228" s="98">
        <f t="shared" si="229"/>
        <v>35.748792270531396</v>
      </c>
      <c r="CK228" s="98">
        <f t="shared" si="229"/>
        <v>17.391304347826086</v>
      </c>
      <c r="CL228" s="98">
        <f t="shared" si="229"/>
        <v>0</v>
      </c>
      <c r="CM228" s="98">
        <f t="shared" si="229"/>
        <v>4.4776119402985071</v>
      </c>
      <c r="CN228" s="98">
        <f t="shared" si="229"/>
        <v>10.714285714285714</v>
      </c>
      <c r="CO228" s="98">
        <f t="shared" si="229"/>
        <v>19.117647058823529</v>
      </c>
      <c r="CP228" s="98">
        <f t="shared" si="229"/>
        <v>3.4285714285714288</v>
      </c>
      <c r="CQ228" s="98">
        <f t="shared" si="229"/>
        <v>11.908110642287857</v>
      </c>
      <c r="CR228" s="98"/>
      <c r="CS228" s="98"/>
      <c r="CT228" s="98"/>
      <c r="CU228" s="98"/>
      <c r="CV228" s="98"/>
      <c r="CW228" s="98"/>
      <c r="CX228" s="98"/>
      <c r="CY228" s="98"/>
      <c r="CZ228" s="98"/>
      <c r="DA228" s="98">
        <f>100*(DA227/DA222)</f>
        <v>0</v>
      </c>
      <c r="DB228" s="98">
        <f>100*(DB227/DB222)</f>
        <v>0</v>
      </c>
      <c r="DC228" s="98">
        <f>100*(DC227/DC222)</f>
        <v>0</v>
      </c>
      <c r="DD228" s="85"/>
      <c r="DE228" s="85"/>
      <c r="DF228" s="98"/>
      <c r="DG228" s="98"/>
      <c r="DH228" s="98"/>
      <c r="DI228" s="98"/>
      <c r="DJ228" s="98"/>
      <c r="DK228" s="98"/>
      <c r="DL228" s="98"/>
      <c r="DM228" s="98">
        <f>100*(DM227/DM222)</f>
        <v>1.0638297872340425</v>
      </c>
      <c r="DN228" s="98">
        <f>100*(DN227/DN222)</f>
        <v>0</v>
      </c>
      <c r="DO228" s="98">
        <f>100*(DO227/DO222)</f>
        <v>0.59347181008902083</v>
      </c>
      <c r="DP228" s="98"/>
      <c r="DQ228" s="98"/>
      <c r="DR228" s="98"/>
      <c r="DS228" s="98"/>
      <c r="DT228" s="98"/>
      <c r="DU228" s="98"/>
      <c r="DV228" s="98"/>
      <c r="DW228" s="98"/>
      <c r="DX228" s="98"/>
      <c r="DY228" s="98"/>
      <c r="DZ228" s="98"/>
      <c r="EA228" s="98"/>
      <c r="EB228" s="98"/>
      <c r="EC228" s="98"/>
      <c r="ED228" s="98"/>
      <c r="EE228" s="98"/>
      <c r="EF228" s="98"/>
      <c r="EG228" s="98"/>
      <c r="EH228" s="98"/>
      <c r="EI228" s="98"/>
      <c r="EJ228" s="98"/>
      <c r="EK228" s="98"/>
      <c r="EL228" s="61"/>
      <c r="EM228" s="61"/>
      <c r="EN228" s="61"/>
      <c r="EO228" s="61"/>
      <c r="EP228" s="61"/>
      <c r="EQ228" s="61"/>
      <c r="ER228" s="61"/>
      <c r="ES228" s="61"/>
      <c r="ET228" s="61"/>
      <c r="EU228" s="61"/>
      <c r="EV228" s="61"/>
      <c r="EW228" s="61"/>
      <c r="EX228" s="61"/>
      <c r="EY228" s="61"/>
      <c r="EZ228" s="61"/>
    </row>
    <row r="229" spans="1:156" ht="13.5" thickTop="1" x14ac:dyDescent="0.4">
      <c r="A229" s="99"/>
      <c r="B229" s="60"/>
      <c r="C229" s="84"/>
      <c r="D229" s="84"/>
      <c r="F229" s="84"/>
      <c r="G229" s="84"/>
      <c r="H229" s="84"/>
      <c r="J229" s="84"/>
      <c r="K229" s="84"/>
      <c r="L229" s="84"/>
      <c r="M229" s="84"/>
      <c r="O229" s="84"/>
      <c r="P229" s="84"/>
      <c r="Q229" s="84"/>
      <c r="R229" s="84"/>
      <c r="S229" s="84"/>
      <c r="T229" s="84"/>
      <c r="U229" s="84"/>
      <c r="V229" s="84"/>
      <c r="W229" s="84"/>
      <c r="X229" s="84"/>
      <c r="Y229" s="84"/>
      <c r="Z229" s="84"/>
      <c r="AA229" s="84"/>
      <c r="AB229" s="84"/>
      <c r="AC229" s="84"/>
      <c r="AD229" s="84"/>
      <c r="AE229" s="84"/>
      <c r="AF229" s="84"/>
      <c r="AG229" s="84"/>
      <c r="AH229" s="84"/>
      <c r="AI229" s="84"/>
      <c r="AJ229" s="84"/>
      <c r="AK229" s="84"/>
      <c r="AL229" s="84"/>
      <c r="AN229" s="84"/>
      <c r="AO229" s="84"/>
      <c r="AP229" s="84"/>
      <c r="AQ229" s="84"/>
      <c r="AR229" s="84"/>
      <c r="AS229" s="84"/>
      <c r="AT229" s="84"/>
      <c r="AU229" s="84"/>
      <c r="AV229" s="84"/>
      <c r="AW229" s="84"/>
      <c r="AX229" s="84"/>
      <c r="AY229" s="84"/>
      <c r="AZ229" s="84"/>
      <c r="BA229" s="84"/>
      <c r="BB229" s="84"/>
      <c r="BC229" s="84"/>
      <c r="BD229" s="84"/>
      <c r="BE229" s="84"/>
      <c r="BF229" s="84"/>
      <c r="BG229" s="84"/>
      <c r="BH229" s="84"/>
      <c r="BI229" s="84"/>
      <c r="BJ229" s="84"/>
      <c r="BK229" s="84"/>
      <c r="BL229" s="84"/>
      <c r="BM229" s="84"/>
      <c r="BN229" s="84"/>
      <c r="BY229" s="84"/>
      <c r="BZ229" s="84"/>
      <c r="CA229" s="84"/>
      <c r="CB229" s="84"/>
      <c r="CC229" s="84"/>
      <c r="CD229" s="84"/>
      <c r="CE229" s="84"/>
      <c r="CF229" s="84"/>
      <c r="CG229" s="84"/>
      <c r="CH229" s="84"/>
      <c r="CI229" s="84"/>
      <c r="CJ229" s="84"/>
      <c r="CK229" s="84"/>
      <c r="CL229" s="84"/>
      <c r="CM229" s="84"/>
      <c r="CN229" s="84"/>
      <c r="CO229" s="84"/>
      <c r="CP229" s="84"/>
      <c r="CR229" s="84"/>
      <c r="CS229" s="84"/>
      <c r="CT229" s="84"/>
      <c r="CU229" s="84"/>
      <c r="CV229" s="84"/>
      <c r="CW229" s="84"/>
      <c r="CX229" s="84"/>
      <c r="CY229" s="84"/>
      <c r="CZ229" s="84"/>
      <c r="DA229" s="84"/>
      <c r="DB229" s="84"/>
      <c r="DF229" s="84"/>
      <c r="DG229" s="84"/>
      <c r="DH229" s="84"/>
      <c r="DI229" s="84"/>
      <c r="DJ229" s="84"/>
      <c r="DK229" s="84"/>
      <c r="DL229" s="84"/>
      <c r="DM229" s="84"/>
      <c r="DN229" s="84"/>
      <c r="DP229" s="84"/>
      <c r="DQ229" s="84"/>
      <c r="DR229" s="84"/>
      <c r="DS229" s="84"/>
      <c r="DT229" s="84"/>
      <c r="DU229" s="84"/>
      <c r="DV229" s="84"/>
      <c r="DW229" s="84"/>
      <c r="DX229" s="84"/>
      <c r="DY229" s="84"/>
      <c r="DZ229" s="84"/>
      <c r="EA229" s="84"/>
      <c r="EB229" s="84"/>
      <c r="EC229" s="84"/>
      <c r="ED229" s="84"/>
      <c r="EE229" s="84"/>
      <c r="EF229" s="84"/>
      <c r="EG229" s="84"/>
      <c r="EH229" s="84"/>
      <c r="EI229" s="84"/>
      <c r="EJ229" s="84"/>
      <c r="EK229" s="84"/>
      <c r="EL229" s="84"/>
      <c r="EM229" s="84"/>
      <c r="EN229" s="84"/>
      <c r="EO229" s="84"/>
    </row>
    <row r="230" spans="1:156" x14ac:dyDescent="0.4">
      <c r="A230" s="99"/>
      <c r="B230" s="60"/>
      <c r="C230" s="84"/>
      <c r="D230" s="84"/>
      <c r="F230" s="84"/>
      <c r="G230" s="84"/>
      <c r="H230" s="84"/>
      <c r="J230" s="84"/>
      <c r="K230" s="84"/>
      <c r="L230" s="84"/>
      <c r="M230" s="84"/>
      <c r="O230" s="84"/>
      <c r="P230" s="84"/>
      <c r="Q230" s="84"/>
      <c r="R230" s="84"/>
      <c r="S230" s="84"/>
      <c r="T230" s="84"/>
      <c r="U230" s="84"/>
      <c r="V230" s="84"/>
      <c r="W230" s="84"/>
      <c r="X230" s="84"/>
      <c r="Y230" s="84"/>
      <c r="Z230" s="84"/>
      <c r="AA230" s="84"/>
      <c r="AB230" s="84"/>
      <c r="AC230" s="84"/>
      <c r="AD230" s="84"/>
      <c r="AE230" s="84"/>
      <c r="AF230" s="84"/>
      <c r="AG230" s="84"/>
      <c r="AH230" s="84"/>
      <c r="AI230" s="84"/>
      <c r="AJ230" s="84"/>
      <c r="AK230" s="84"/>
      <c r="AL230" s="84"/>
      <c r="AN230" s="84"/>
      <c r="AO230" s="84"/>
      <c r="AP230" s="84"/>
      <c r="AQ230" s="84"/>
      <c r="AR230" s="84"/>
      <c r="AS230" s="84"/>
      <c r="AT230" s="84"/>
      <c r="AU230" s="84"/>
      <c r="AV230" s="84"/>
      <c r="AW230" s="84"/>
      <c r="AX230" s="84"/>
      <c r="AY230" s="84"/>
      <c r="AZ230" s="84"/>
      <c r="BA230" s="84"/>
      <c r="BB230" s="84"/>
      <c r="BC230" s="84"/>
      <c r="BD230" s="84"/>
      <c r="BE230" s="84"/>
      <c r="BF230" s="84"/>
      <c r="BG230" s="84"/>
      <c r="BH230" s="84"/>
      <c r="BI230" s="84"/>
      <c r="BJ230" s="84"/>
      <c r="BK230" s="84"/>
      <c r="BL230" s="84"/>
      <c r="BM230" s="84"/>
      <c r="BN230" s="84"/>
      <c r="BY230" s="84"/>
      <c r="BZ230" s="84"/>
      <c r="CA230" s="84"/>
      <c r="CB230" s="84"/>
      <c r="CC230" s="84"/>
      <c r="CD230" s="84"/>
      <c r="CE230" s="84"/>
      <c r="CF230" s="84"/>
      <c r="CG230" s="84"/>
      <c r="CH230" s="84"/>
      <c r="CI230" s="84"/>
      <c r="CJ230" s="84"/>
      <c r="CK230" s="84"/>
      <c r="CL230" s="84"/>
      <c r="CM230" s="84"/>
      <c r="CN230" s="84"/>
      <c r="CO230" s="84"/>
      <c r="CP230" s="84"/>
      <c r="CR230" s="84"/>
      <c r="CS230" s="84"/>
      <c r="CT230" s="84"/>
      <c r="CU230" s="84"/>
      <c r="CV230" s="84"/>
      <c r="CW230" s="84"/>
      <c r="CX230" s="84"/>
      <c r="CY230" s="84"/>
      <c r="CZ230" s="84"/>
      <c r="DA230" s="84"/>
      <c r="DB230" s="84"/>
      <c r="DF230" s="84"/>
      <c r="DG230" s="84"/>
      <c r="DH230" s="84"/>
      <c r="DI230" s="84"/>
      <c r="DJ230" s="84"/>
      <c r="DK230" s="84"/>
      <c r="DL230" s="84"/>
      <c r="DM230" s="84"/>
      <c r="DN230" s="84"/>
      <c r="DP230" s="84"/>
      <c r="DQ230" s="84"/>
      <c r="DR230" s="84"/>
      <c r="DS230" s="84"/>
      <c r="DT230" s="84"/>
      <c r="DU230" s="84"/>
      <c r="DV230" s="84"/>
      <c r="DW230" s="84"/>
      <c r="DX230" s="84"/>
      <c r="DY230" s="84"/>
      <c r="DZ230" s="84"/>
      <c r="EA230" s="84"/>
      <c r="EB230" s="84"/>
      <c r="EC230" s="84"/>
      <c r="ED230" s="84"/>
      <c r="EE230" s="84"/>
      <c r="EF230" s="84"/>
      <c r="EG230" s="84"/>
      <c r="EH230" s="84"/>
      <c r="EI230" s="84"/>
      <c r="EJ230" s="84"/>
      <c r="EK230" s="84"/>
      <c r="EL230" s="84"/>
      <c r="EM230" s="84"/>
      <c r="EN230" s="84"/>
      <c r="EO230" s="84"/>
    </row>
    <row r="231" spans="1:156" x14ac:dyDescent="0.4">
      <c r="A231" s="99"/>
      <c r="B231" s="60"/>
      <c r="C231" s="84"/>
      <c r="D231" s="84"/>
      <c r="F231" s="84"/>
      <c r="G231" s="84"/>
      <c r="H231" s="84"/>
      <c r="J231" s="84"/>
      <c r="K231" s="84"/>
      <c r="L231" s="84"/>
      <c r="M231" s="84"/>
      <c r="O231" s="84"/>
      <c r="P231" s="84"/>
      <c r="Q231" s="84"/>
      <c r="R231" s="84"/>
      <c r="S231" s="84"/>
      <c r="T231" s="84"/>
      <c r="U231" s="84"/>
      <c r="V231" s="84"/>
      <c r="W231" s="84"/>
      <c r="X231" s="84"/>
      <c r="Y231" s="84"/>
      <c r="Z231" s="84"/>
      <c r="AA231" s="84"/>
      <c r="AB231" s="84"/>
      <c r="AC231" s="84"/>
      <c r="AD231" s="84"/>
      <c r="AE231" s="84"/>
      <c r="AF231" s="84"/>
      <c r="AG231" s="84"/>
      <c r="AH231" s="84"/>
      <c r="AI231" s="84"/>
      <c r="AJ231" s="84"/>
      <c r="AK231" s="84"/>
      <c r="AL231" s="84"/>
      <c r="AN231" s="84"/>
      <c r="AO231" s="84"/>
      <c r="AP231" s="84"/>
      <c r="AQ231" s="84"/>
      <c r="AR231" s="84"/>
      <c r="AS231" s="84"/>
      <c r="AT231" s="84"/>
      <c r="AU231" s="84"/>
      <c r="AV231" s="84"/>
      <c r="AW231" s="84"/>
      <c r="AX231" s="84"/>
      <c r="AY231" s="84"/>
      <c r="AZ231" s="84"/>
      <c r="BA231" s="84"/>
      <c r="BB231" s="84"/>
      <c r="BC231" s="84"/>
      <c r="BD231" s="84"/>
      <c r="BE231" s="84"/>
      <c r="BF231" s="84"/>
      <c r="BG231" s="84"/>
      <c r="BH231" s="84"/>
      <c r="BI231" s="84"/>
      <c r="BJ231" s="84"/>
      <c r="BK231" s="84"/>
      <c r="BL231" s="84"/>
      <c r="BM231" s="84"/>
      <c r="BN231" s="84"/>
      <c r="BY231" s="84"/>
      <c r="BZ231" s="84"/>
      <c r="CA231" s="84"/>
      <c r="CB231" s="84"/>
      <c r="CC231" s="84"/>
      <c r="CD231" s="84"/>
      <c r="CE231" s="84"/>
      <c r="CF231" s="84"/>
      <c r="CG231" s="84"/>
      <c r="CH231" s="84"/>
      <c r="CI231" s="84"/>
      <c r="CJ231" s="84"/>
      <c r="CK231" s="84"/>
      <c r="CL231" s="84"/>
      <c r="CM231" s="84"/>
      <c r="CN231" s="84"/>
      <c r="CO231" s="84"/>
      <c r="CP231" s="84"/>
      <c r="CR231" s="84"/>
      <c r="CS231" s="84"/>
      <c r="CT231" s="84"/>
      <c r="CU231" s="84"/>
      <c r="CV231" s="84"/>
      <c r="CW231" s="84"/>
      <c r="CX231" s="84"/>
      <c r="CY231" s="84"/>
      <c r="CZ231" s="84"/>
      <c r="DA231" s="84"/>
      <c r="DB231" s="84"/>
      <c r="DD231" s="84"/>
      <c r="DE231" s="84"/>
      <c r="DF231" s="84"/>
      <c r="DG231" s="84"/>
      <c r="DH231" s="84"/>
      <c r="DI231" s="84"/>
      <c r="DJ231" s="84"/>
      <c r="DK231" s="84"/>
      <c r="DL231" s="84"/>
      <c r="DM231" s="84"/>
      <c r="DN231" s="84"/>
      <c r="DP231" s="84"/>
      <c r="DQ231" s="84"/>
      <c r="DR231" s="84"/>
      <c r="DS231" s="84"/>
      <c r="DT231" s="84"/>
      <c r="DU231" s="84"/>
      <c r="DV231" s="84"/>
      <c r="DW231" s="84"/>
      <c r="DX231" s="84"/>
      <c r="DY231" s="84"/>
      <c r="DZ231" s="84"/>
      <c r="EA231" s="84"/>
      <c r="EB231" s="84"/>
      <c r="EC231" s="84"/>
      <c r="ED231" s="84"/>
      <c r="EE231" s="84"/>
      <c r="EF231" s="84"/>
      <c r="EG231" s="84"/>
      <c r="EH231" s="84"/>
      <c r="EI231" s="84"/>
      <c r="EJ231" s="84"/>
      <c r="EK231" s="84"/>
      <c r="EL231" s="84"/>
      <c r="EM231" s="84"/>
      <c r="EN231" s="84"/>
      <c r="EO231" s="84"/>
    </row>
    <row r="232" spans="1:156" x14ac:dyDescent="0.4">
      <c r="A232" s="99"/>
      <c r="B232" s="60"/>
      <c r="C232" s="84"/>
      <c r="D232" s="84"/>
      <c r="F232" s="84"/>
      <c r="G232" s="84"/>
      <c r="H232" s="84"/>
      <c r="J232" s="84"/>
      <c r="K232" s="84"/>
      <c r="L232" s="84"/>
      <c r="M232" s="84"/>
      <c r="O232" s="84"/>
      <c r="P232" s="84"/>
      <c r="Q232" s="84"/>
      <c r="R232" s="84"/>
      <c r="S232" s="84"/>
      <c r="T232" s="84"/>
      <c r="U232" s="84"/>
      <c r="V232" s="84"/>
      <c r="W232" s="84"/>
      <c r="X232" s="84"/>
      <c r="Y232" s="84"/>
      <c r="Z232" s="84"/>
      <c r="AA232" s="84"/>
      <c r="AB232" s="84"/>
      <c r="AC232" s="84"/>
      <c r="AD232" s="84"/>
      <c r="AE232" s="84"/>
      <c r="AF232" s="84"/>
      <c r="AG232" s="84"/>
      <c r="AH232" s="84"/>
      <c r="AI232" s="84"/>
      <c r="AJ232" s="84"/>
      <c r="AK232" s="84"/>
      <c r="AL232" s="84"/>
      <c r="AN232" s="84"/>
      <c r="AO232" s="84"/>
      <c r="AP232" s="84"/>
      <c r="AQ232" s="84"/>
      <c r="AR232" s="84"/>
      <c r="AS232" s="84"/>
      <c r="AT232" s="84"/>
      <c r="AU232" s="84"/>
      <c r="AV232" s="84"/>
      <c r="AW232" s="84"/>
      <c r="AX232" s="84"/>
      <c r="AY232" s="84"/>
      <c r="AZ232" s="84"/>
      <c r="BA232" s="84"/>
      <c r="BB232" s="84"/>
      <c r="BC232" s="84"/>
      <c r="BD232" s="84"/>
      <c r="BE232" s="84"/>
      <c r="BF232" s="84"/>
      <c r="BG232" s="84"/>
      <c r="BH232" s="84"/>
      <c r="BI232" s="84"/>
      <c r="BJ232" s="84"/>
      <c r="BK232" s="84"/>
      <c r="BL232" s="84"/>
      <c r="BM232" s="84"/>
      <c r="BN232" s="84"/>
      <c r="BY232" s="84"/>
      <c r="BZ232" s="84"/>
      <c r="CA232" s="84"/>
      <c r="CB232" s="84"/>
      <c r="CC232" s="84"/>
      <c r="CD232" s="84"/>
      <c r="CE232" s="84"/>
      <c r="CF232" s="84"/>
      <c r="CG232" s="84"/>
      <c r="CH232" s="84"/>
      <c r="CI232" s="84"/>
      <c r="CJ232" s="84"/>
      <c r="CK232" s="84"/>
      <c r="CL232" s="84"/>
      <c r="CM232" s="84"/>
      <c r="CN232" s="84"/>
      <c r="CO232" s="84"/>
      <c r="CP232" s="84"/>
      <c r="CR232" s="84"/>
      <c r="CS232" s="84"/>
      <c r="CT232" s="84"/>
      <c r="CU232" s="84"/>
      <c r="CV232" s="84"/>
      <c r="CW232" s="84"/>
      <c r="CX232" s="84"/>
      <c r="CY232" s="84"/>
      <c r="CZ232" s="84"/>
      <c r="DA232" s="84"/>
      <c r="DB232" s="84"/>
      <c r="DD232" s="84"/>
      <c r="DE232" s="84"/>
      <c r="DF232" s="84"/>
      <c r="DG232" s="84"/>
      <c r="DH232" s="84"/>
      <c r="DI232" s="84"/>
      <c r="DJ232" s="84"/>
      <c r="DK232" s="84"/>
      <c r="DL232" s="84"/>
      <c r="DM232" s="84"/>
      <c r="DN232" s="84"/>
      <c r="DP232" s="84"/>
      <c r="DQ232" s="84"/>
      <c r="DR232" s="84"/>
      <c r="DS232" s="84"/>
      <c r="DT232" s="84"/>
      <c r="DU232" s="84"/>
      <c r="DV232" s="84"/>
      <c r="DW232" s="84"/>
      <c r="DX232" s="84"/>
      <c r="DY232" s="84"/>
      <c r="DZ232" s="84"/>
      <c r="EA232" s="84"/>
      <c r="EB232" s="84"/>
      <c r="EC232" s="84"/>
      <c r="ED232" s="84"/>
      <c r="EE232" s="84"/>
      <c r="EF232" s="84"/>
      <c r="EG232" s="84"/>
      <c r="EH232" s="84"/>
      <c r="EI232" s="84"/>
      <c r="EJ232" s="84"/>
      <c r="EK232" s="84"/>
      <c r="EL232" s="84"/>
      <c r="EM232" s="84"/>
      <c r="EN232" s="84"/>
      <c r="EO232" s="84"/>
    </row>
    <row r="233" spans="1:156" x14ac:dyDescent="0.4">
      <c r="A233" s="99"/>
      <c r="B233" s="60"/>
      <c r="C233" s="84"/>
      <c r="D233" s="84"/>
      <c r="F233" s="84"/>
      <c r="G233" s="84"/>
      <c r="H233" s="84"/>
      <c r="J233" s="84"/>
      <c r="K233" s="84"/>
      <c r="L233" s="84"/>
      <c r="M233" s="84"/>
      <c r="O233" s="84"/>
      <c r="P233" s="84"/>
      <c r="Q233" s="84"/>
      <c r="R233" s="84"/>
      <c r="S233" s="84"/>
      <c r="T233" s="84"/>
      <c r="U233" s="84"/>
      <c r="V233" s="84"/>
      <c r="W233" s="84"/>
      <c r="X233" s="84"/>
      <c r="Y233" s="84"/>
      <c r="Z233" s="84"/>
      <c r="AA233" s="84"/>
      <c r="AB233" s="84"/>
      <c r="AC233" s="84"/>
      <c r="AD233" s="84"/>
      <c r="AE233" s="84"/>
      <c r="AF233" s="84"/>
      <c r="AG233" s="84"/>
      <c r="AH233" s="84"/>
      <c r="AI233" s="84"/>
      <c r="AJ233" s="84"/>
      <c r="AK233" s="84"/>
      <c r="AL233" s="84"/>
      <c r="AN233" s="84"/>
      <c r="AO233" s="84"/>
      <c r="AP233" s="84"/>
      <c r="AQ233" s="84"/>
      <c r="AR233" s="84"/>
      <c r="AS233" s="84"/>
      <c r="AT233" s="84"/>
      <c r="AU233" s="84"/>
      <c r="AV233" s="84"/>
      <c r="AW233" s="84"/>
      <c r="AX233" s="84"/>
      <c r="AY233" s="84"/>
      <c r="AZ233" s="84"/>
      <c r="BA233" s="84"/>
      <c r="BB233" s="84"/>
      <c r="BC233" s="84"/>
      <c r="BD233" s="84"/>
      <c r="BE233" s="84"/>
      <c r="BF233" s="84"/>
      <c r="BG233" s="84"/>
      <c r="BH233" s="84"/>
      <c r="BI233" s="84"/>
      <c r="BJ233" s="84"/>
      <c r="BK233" s="84"/>
      <c r="BL233" s="84"/>
      <c r="BM233" s="84"/>
      <c r="BN233" s="84"/>
      <c r="BY233" s="84"/>
      <c r="BZ233" s="84"/>
      <c r="CA233" s="84"/>
      <c r="CB233" s="84"/>
      <c r="CC233" s="84"/>
      <c r="CD233" s="84"/>
      <c r="CE233" s="84"/>
      <c r="CF233" s="84"/>
      <c r="CG233" s="84"/>
      <c r="CH233" s="84"/>
      <c r="CI233" s="84"/>
      <c r="CJ233" s="84"/>
      <c r="CK233" s="84"/>
      <c r="CL233" s="84"/>
      <c r="CM233" s="84"/>
      <c r="CN233" s="84"/>
      <c r="CO233" s="84"/>
      <c r="CP233" s="84"/>
      <c r="CR233" s="84"/>
      <c r="CS233" s="84"/>
      <c r="CT233" s="84"/>
      <c r="CU233" s="84"/>
      <c r="CV233" s="84"/>
      <c r="CW233" s="84"/>
      <c r="CX233" s="84"/>
      <c r="CY233" s="84"/>
      <c r="CZ233" s="84"/>
      <c r="DA233" s="84"/>
      <c r="DB233" s="84"/>
      <c r="DD233" s="84"/>
      <c r="DE233" s="84"/>
      <c r="DF233" s="84"/>
      <c r="DG233" s="84"/>
      <c r="DH233" s="84"/>
      <c r="DI233" s="84"/>
      <c r="DJ233" s="84"/>
      <c r="DK233" s="84"/>
      <c r="DL233" s="84"/>
      <c r="DM233" s="84"/>
      <c r="DN233" s="84"/>
      <c r="DP233" s="84"/>
      <c r="DQ233" s="84"/>
      <c r="DR233" s="84"/>
      <c r="DS233" s="84"/>
      <c r="DT233" s="84"/>
      <c r="DU233" s="84"/>
      <c r="DV233" s="84"/>
      <c r="DW233" s="84"/>
      <c r="DX233" s="84"/>
      <c r="DY233" s="84"/>
      <c r="DZ233" s="84"/>
      <c r="EA233" s="84"/>
      <c r="EB233" s="84"/>
      <c r="EC233" s="84"/>
      <c r="ED233" s="84"/>
      <c r="EE233" s="84"/>
      <c r="EF233" s="84"/>
      <c r="EG233" s="84"/>
      <c r="EH233" s="84"/>
      <c r="EI233" s="84"/>
      <c r="EJ233" s="84"/>
      <c r="EK233" s="84"/>
      <c r="EL233" s="84"/>
      <c r="EM233" s="84"/>
      <c r="EN233" s="84"/>
      <c r="EO233" s="84"/>
    </row>
    <row r="234" spans="1:156" x14ac:dyDescent="0.4">
      <c r="A234" s="99"/>
      <c r="B234" s="60"/>
      <c r="C234" s="84"/>
      <c r="D234" s="84"/>
      <c r="F234" s="84"/>
      <c r="G234" s="84"/>
      <c r="H234" s="84"/>
      <c r="J234" s="84"/>
      <c r="K234" s="84"/>
      <c r="L234" s="84"/>
      <c r="M234" s="84"/>
      <c r="O234" s="84"/>
      <c r="P234" s="84"/>
      <c r="Q234" s="84"/>
      <c r="R234" s="84"/>
      <c r="S234" s="84"/>
      <c r="T234" s="84"/>
      <c r="U234" s="84"/>
      <c r="V234" s="84"/>
      <c r="W234" s="84"/>
      <c r="X234" s="84"/>
      <c r="Y234" s="84"/>
      <c r="Z234" s="84"/>
      <c r="AA234" s="84"/>
      <c r="AB234" s="84"/>
      <c r="AC234" s="84"/>
      <c r="AD234" s="84"/>
      <c r="AE234" s="84"/>
      <c r="AF234" s="84"/>
      <c r="AG234" s="84"/>
      <c r="AH234" s="84"/>
      <c r="AI234" s="84"/>
      <c r="AJ234" s="84"/>
      <c r="AK234" s="84"/>
      <c r="AL234" s="84"/>
      <c r="AN234" s="84"/>
      <c r="AO234" s="84"/>
      <c r="AP234" s="84"/>
      <c r="AQ234" s="84"/>
      <c r="AR234" s="84"/>
      <c r="AS234" s="84"/>
      <c r="AT234" s="84"/>
      <c r="AU234" s="84"/>
      <c r="AV234" s="84"/>
      <c r="AW234" s="84"/>
      <c r="AX234" s="84"/>
      <c r="AY234" s="84"/>
      <c r="AZ234" s="84"/>
      <c r="BA234" s="84"/>
      <c r="BB234" s="84"/>
      <c r="BC234" s="84"/>
      <c r="BD234" s="84"/>
      <c r="BE234" s="84"/>
      <c r="BF234" s="84"/>
      <c r="BG234" s="84"/>
      <c r="BH234" s="84"/>
      <c r="BI234" s="84"/>
      <c r="BJ234" s="84"/>
      <c r="BK234" s="84"/>
      <c r="BL234" s="84"/>
      <c r="BM234" s="84"/>
      <c r="BN234" s="84"/>
      <c r="BY234" s="84"/>
      <c r="BZ234" s="84"/>
      <c r="CA234" s="84"/>
      <c r="CB234" s="84"/>
      <c r="CC234" s="84"/>
      <c r="CD234" s="84"/>
      <c r="CE234" s="84"/>
      <c r="CF234" s="84"/>
      <c r="CG234" s="84"/>
      <c r="CH234" s="84"/>
      <c r="CI234" s="84"/>
      <c r="CJ234" s="84"/>
      <c r="CK234" s="84"/>
      <c r="CL234" s="84"/>
      <c r="CM234" s="84"/>
      <c r="CN234" s="84"/>
      <c r="CO234" s="84"/>
      <c r="CP234" s="84"/>
      <c r="CR234" s="84"/>
      <c r="CS234" s="84"/>
      <c r="CT234" s="84"/>
      <c r="CU234" s="84"/>
      <c r="CV234" s="84"/>
      <c r="CW234" s="84"/>
      <c r="CX234" s="84"/>
      <c r="CY234" s="84"/>
      <c r="CZ234" s="84"/>
      <c r="DA234" s="84"/>
      <c r="DB234" s="84"/>
      <c r="DD234" s="84"/>
      <c r="DE234" s="84"/>
      <c r="DF234" s="84"/>
      <c r="DG234" s="84"/>
      <c r="DH234" s="84"/>
      <c r="DI234" s="84"/>
      <c r="DJ234" s="84"/>
      <c r="DK234" s="84"/>
      <c r="DL234" s="84"/>
      <c r="DM234" s="84"/>
      <c r="DN234" s="84"/>
      <c r="DP234" s="84"/>
      <c r="DQ234" s="84"/>
      <c r="DR234" s="84"/>
      <c r="DS234" s="84"/>
      <c r="DT234" s="84"/>
      <c r="DU234" s="84"/>
      <c r="DV234" s="84"/>
      <c r="DW234" s="84"/>
      <c r="DX234" s="84"/>
      <c r="DY234" s="84"/>
      <c r="DZ234" s="84"/>
      <c r="EA234" s="84"/>
      <c r="EB234" s="84"/>
      <c r="EC234" s="84"/>
      <c r="ED234" s="84"/>
      <c r="EE234" s="84"/>
      <c r="EF234" s="84"/>
      <c r="EG234" s="84"/>
      <c r="EH234" s="84"/>
      <c r="EI234" s="84"/>
      <c r="EJ234" s="84"/>
      <c r="EK234" s="84"/>
      <c r="EL234" s="84"/>
      <c r="EM234" s="84"/>
      <c r="EN234" s="84"/>
      <c r="EO234" s="84"/>
    </row>
    <row r="235" spans="1:156" x14ac:dyDescent="0.4">
      <c r="A235" s="99"/>
      <c r="B235" s="60"/>
      <c r="C235" s="84"/>
      <c r="D235" s="84"/>
      <c r="F235" s="84"/>
      <c r="G235" s="84"/>
      <c r="H235" s="84"/>
      <c r="J235" s="84"/>
      <c r="K235" s="84"/>
      <c r="L235" s="84"/>
      <c r="M235" s="84"/>
      <c r="O235" s="84"/>
      <c r="P235" s="84"/>
      <c r="Q235" s="84"/>
      <c r="R235" s="84"/>
      <c r="S235" s="84"/>
      <c r="T235" s="84"/>
      <c r="U235" s="84"/>
      <c r="V235" s="84"/>
      <c r="W235" s="84"/>
      <c r="X235" s="84"/>
      <c r="Y235" s="84"/>
      <c r="Z235" s="84"/>
      <c r="AA235" s="84"/>
      <c r="AB235" s="84"/>
      <c r="AC235" s="84"/>
      <c r="AD235" s="84"/>
      <c r="AE235" s="84"/>
      <c r="AF235" s="84"/>
      <c r="AG235" s="84"/>
      <c r="AH235" s="84"/>
      <c r="AI235" s="84"/>
      <c r="AJ235" s="84"/>
      <c r="AK235" s="84"/>
      <c r="AL235" s="84"/>
      <c r="AN235" s="84"/>
      <c r="AO235" s="84"/>
      <c r="AP235" s="84"/>
      <c r="AQ235" s="84"/>
      <c r="AR235" s="84"/>
      <c r="AS235" s="84"/>
      <c r="AT235" s="84"/>
      <c r="AU235" s="84"/>
      <c r="AV235" s="84"/>
      <c r="AW235" s="84"/>
      <c r="AX235" s="84"/>
      <c r="AY235" s="84"/>
      <c r="AZ235" s="84"/>
      <c r="BA235" s="84"/>
      <c r="BB235" s="84"/>
      <c r="BC235" s="84"/>
      <c r="BD235" s="84"/>
      <c r="BE235" s="84"/>
      <c r="BF235" s="84"/>
      <c r="BG235" s="84"/>
      <c r="BH235" s="84"/>
      <c r="BI235" s="84"/>
      <c r="BJ235" s="84"/>
      <c r="BK235" s="84"/>
      <c r="BL235" s="84"/>
      <c r="BM235" s="84"/>
      <c r="BN235" s="84"/>
      <c r="BY235" s="84"/>
      <c r="BZ235" s="84"/>
      <c r="CA235" s="84"/>
      <c r="CB235" s="84"/>
      <c r="CC235" s="84"/>
      <c r="CD235" s="84"/>
      <c r="CE235" s="84"/>
      <c r="CF235" s="84"/>
      <c r="CG235" s="84"/>
      <c r="CH235" s="84"/>
      <c r="CI235" s="84"/>
      <c r="CJ235" s="84"/>
      <c r="CK235" s="84"/>
      <c r="CL235" s="84"/>
      <c r="CM235" s="84"/>
      <c r="CN235" s="84"/>
      <c r="CO235" s="84"/>
      <c r="CP235" s="84"/>
      <c r="CR235" s="84"/>
      <c r="CS235" s="84"/>
      <c r="CT235" s="84"/>
      <c r="CU235" s="84"/>
      <c r="CV235" s="84"/>
      <c r="CW235" s="84"/>
      <c r="CX235" s="84"/>
      <c r="CY235" s="84"/>
      <c r="CZ235" s="84"/>
      <c r="DA235" s="84"/>
      <c r="DB235" s="84"/>
      <c r="DD235" s="84"/>
      <c r="DE235" s="84"/>
      <c r="DF235" s="84"/>
      <c r="DG235" s="84"/>
      <c r="DH235" s="84"/>
      <c r="DI235" s="84"/>
      <c r="DJ235" s="84"/>
      <c r="DK235" s="84"/>
      <c r="DL235" s="84"/>
      <c r="DM235" s="84"/>
      <c r="DN235" s="84"/>
      <c r="DP235" s="84"/>
      <c r="DQ235" s="84"/>
      <c r="DR235" s="84"/>
      <c r="DS235" s="84"/>
      <c r="DT235" s="84"/>
      <c r="DU235" s="84"/>
      <c r="DV235" s="84"/>
      <c r="DW235" s="84"/>
      <c r="DX235" s="84"/>
      <c r="DY235" s="84"/>
      <c r="DZ235" s="84"/>
      <c r="EA235" s="84"/>
      <c r="EB235" s="84"/>
      <c r="EC235" s="84"/>
      <c r="ED235" s="84"/>
      <c r="EE235" s="84"/>
      <c r="EF235" s="84"/>
      <c r="EG235" s="84"/>
      <c r="EH235" s="84"/>
      <c r="EI235" s="84"/>
      <c r="EJ235" s="84"/>
      <c r="EK235" s="84"/>
      <c r="EL235" s="84"/>
      <c r="EM235" s="84"/>
      <c r="EN235" s="84"/>
      <c r="EO235" s="84"/>
    </row>
    <row r="236" spans="1:156" x14ac:dyDescent="0.4">
      <c r="A236" s="99"/>
      <c r="B236" s="60"/>
      <c r="C236" s="84"/>
      <c r="D236" s="84"/>
      <c r="F236" s="84"/>
      <c r="G236" s="84"/>
      <c r="H236" s="84"/>
      <c r="J236" s="84"/>
      <c r="K236" s="84"/>
      <c r="L236" s="84"/>
      <c r="M236" s="84"/>
      <c r="O236" s="84"/>
      <c r="P236" s="84"/>
      <c r="Q236" s="84"/>
      <c r="R236" s="84"/>
      <c r="S236" s="84"/>
      <c r="T236" s="84"/>
      <c r="U236" s="84"/>
      <c r="V236" s="84"/>
      <c r="W236" s="84"/>
      <c r="X236" s="84"/>
      <c r="Y236" s="84"/>
      <c r="Z236" s="84"/>
      <c r="AA236" s="84"/>
      <c r="AB236" s="84"/>
      <c r="AC236" s="84"/>
      <c r="AD236" s="84"/>
      <c r="AE236" s="84"/>
      <c r="AF236" s="84"/>
      <c r="AG236" s="84"/>
      <c r="AH236" s="84"/>
      <c r="AI236" s="84"/>
      <c r="AJ236" s="84"/>
      <c r="AK236" s="84"/>
      <c r="AL236" s="84"/>
      <c r="AN236" s="84"/>
      <c r="AO236" s="84"/>
      <c r="AP236" s="84"/>
      <c r="AQ236" s="84"/>
      <c r="AR236" s="84"/>
      <c r="AS236" s="84"/>
      <c r="AT236" s="84"/>
      <c r="AU236" s="84"/>
      <c r="AV236" s="84"/>
      <c r="AW236" s="84"/>
      <c r="AX236" s="84"/>
      <c r="AY236" s="84"/>
      <c r="AZ236" s="84"/>
      <c r="BA236" s="84"/>
      <c r="BB236" s="84"/>
      <c r="BC236" s="84"/>
      <c r="BD236" s="84"/>
      <c r="BE236" s="84"/>
      <c r="BF236" s="84"/>
      <c r="EL236" s="84"/>
      <c r="EM236" s="84"/>
      <c r="EN236" s="84"/>
      <c r="EO236" s="84"/>
    </row>
    <row r="237" spans="1:156" x14ac:dyDescent="0.4">
      <c r="A237" s="99"/>
      <c r="B237" s="60"/>
      <c r="C237" s="84"/>
      <c r="D237" s="84"/>
      <c r="F237" s="84"/>
      <c r="G237" s="84"/>
      <c r="H237" s="84"/>
      <c r="J237" s="84"/>
      <c r="K237" s="84"/>
      <c r="L237" s="84"/>
      <c r="M237" s="84"/>
      <c r="O237" s="84"/>
      <c r="P237" s="84"/>
      <c r="Q237" s="84"/>
      <c r="R237" s="84"/>
      <c r="S237" s="84"/>
      <c r="T237" s="84"/>
      <c r="U237" s="84"/>
      <c r="V237" s="84"/>
      <c r="W237" s="84"/>
      <c r="X237" s="84"/>
      <c r="Y237" s="84"/>
      <c r="Z237" s="84"/>
      <c r="AA237" s="84"/>
      <c r="AB237" s="84"/>
      <c r="AC237" s="84"/>
      <c r="AD237" s="84"/>
      <c r="AE237" s="84"/>
      <c r="AF237" s="84"/>
      <c r="AG237" s="84"/>
      <c r="AH237" s="84"/>
      <c r="AI237" s="84"/>
      <c r="AJ237" s="84"/>
      <c r="AK237" s="84"/>
      <c r="AL237" s="84"/>
      <c r="AN237" s="84"/>
      <c r="AO237" s="84"/>
      <c r="AP237" s="84"/>
      <c r="AQ237" s="84"/>
      <c r="AR237" s="84"/>
      <c r="AS237" s="84"/>
      <c r="AT237" s="84"/>
      <c r="AU237" s="84"/>
      <c r="AV237" s="84"/>
      <c r="AW237" s="84"/>
      <c r="AX237" s="84"/>
      <c r="AY237" s="84"/>
      <c r="AZ237" s="84"/>
      <c r="BA237" s="84"/>
      <c r="BB237" s="84"/>
      <c r="BC237" s="84"/>
      <c r="BD237" s="84"/>
      <c r="BE237" s="84"/>
      <c r="BF237" s="84"/>
      <c r="EL237" s="84"/>
      <c r="EM237" s="84"/>
      <c r="EN237" s="84"/>
      <c r="EO237" s="84"/>
    </row>
    <row r="238" spans="1:156" x14ac:dyDescent="0.4">
      <c r="A238" s="99"/>
      <c r="B238" s="60"/>
      <c r="C238" s="84"/>
      <c r="D238" s="84"/>
      <c r="F238" s="84"/>
      <c r="G238" s="84"/>
      <c r="H238" s="84"/>
      <c r="J238" s="84"/>
      <c r="K238" s="84"/>
      <c r="L238" s="84"/>
      <c r="M238" s="84"/>
      <c r="O238" s="84"/>
      <c r="P238" s="84"/>
      <c r="Q238" s="84"/>
      <c r="R238" s="84"/>
      <c r="S238" s="84"/>
      <c r="T238" s="84"/>
      <c r="U238" s="84"/>
      <c r="V238" s="84"/>
      <c r="W238" s="84"/>
      <c r="X238" s="84"/>
      <c r="Y238" s="84"/>
      <c r="Z238" s="84"/>
      <c r="AA238" s="84"/>
      <c r="AB238" s="84"/>
      <c r="AC238" s="84"/>
      <c r="AD238" s="84"/>
      <c r="AE238" s="84"/>
      <c r="AF238" s="84"/>
      <c r="AG238" s="84"/>
      <c r="AH238" s="84"/>
      <c r="AI238" s="84"/>
      <c r="AJ238" s="84"/>
      <c r="AK238" s="84"/>
      <c r="AL238" s="84"/>
      <c r="AN238" s="84"/>
      <c r="AO238" s="84"/>
      <c r="AP238" s="84"/>
      <c r="AQ238" s="84"/>
      <c r="AR238" s="84"/>
      <c r="AS238" s="84"/>
      <c r="AT238" s="84"/>
      <c r="AU238" s="84"/>
      <c r="AV238" s="84"/>
      <c r="AW238" s="84"/>
      <c r="AX238" s="84"/>
      <c r="AY238" s="84"/>
      <c r="AZ238" s="84"/>
      <c r="BA238" s="84"/>
      <c r="BB238" s="84"/>
      <c r="BC238" s="84"/>
      <c r="BD238" s="84"/>
      <c r="BE238" s="84"/>
      <c r="BF238" s="84"/>
      <c r="EL238" s="84"/>
      <c r="EM238" s="84"/>
      <c r="EN238" s="84"/>
      <c r="EO238" s="84"/>
    </row>
    <row r="239" spans="1:156" x14ac:dyDescent="0.4">
      <c r="A239" s="99"/>
      <c r="B239" s="60"/>
      <c r="C239" s="84"/>
      <c r="D239" s="84"/>
      <c r="F239" s="84"/>
      <c r="G239" s="84"/>
      <c r="H239" s="84"/>
      <c r="J239" s="84"/>
      <c r="K239" s="84"/>
      <c r="L239" s="84"/>
      <c r="M239" s="84"/>
      <c r="O239" s="84"/>
      <c r="P239" s="84"/>
      <c r="Q239" s="84"/>
      <c r="R239" s="84"/>
      <c r="S239" s="84"/>
      <c r="T239" s="84"/>
      <c r="U239" s="84"/>
      <c r="V239" s="84"/>
      <c r="W239" s="84"/>
      <c r="X239" s="84"/>
      <c r="Y239" s="84"/>
      <c r="Z239" s="84"/>
      <c r="AA239" s="84"/>
      <c r="AB239" s="84"/>
      <c r="AC239" s="84"/>
      <c r="AD239" s="84"/>
      <c r="AE239" s="84"/>
      <c r="AF239" s="84"/>
      <c r="AG239" s="84"/>
      <c r="AH239" s="84"/>
      <c r="AI239" s="84"/>
      <c r="AJ239" s="84"/>
      <c r="AK239" s="84"/>
      <c r="AL239" s="84"/>
      <c r="AN239" s="84"/>
      <c r="AO239" s="84"/>
      <c r="AP239" s="84"/>
      <c r="AQ239" s="84"/>
      <c r="AR239" s="84"/>
      <c r="AS239" s="84"/>
      <c r="AT239" s="84"/>
      <c r="AU239" s="84"/>
      <c r="AV239" s="84"/>
      <c r="AW239" s="84"/>
      <c r="AX239" s="84"/>
      <c r="AY239" s="84"/>
      <c r="AZ239" s="84"/>
      <c r="BA239" s="84"/>
      <c r="BB239" s="84"/>
      <c r="BC239" s="84"/>
      <c r="BD239" s="84"/>
      <c r="BE239" s="84"/>
      <c r="BF239" s="84"/>
      <c r="EL239" s="84"/>
      <c r="EM239" s="84"/>
      <c r="EN239" s="84"/>
      <c r="EO239" s="84"/>
    </row>
    <row r="240" spans="1:156" x14ac:dyDescent="0.4">
      <c r="A240" s="99"/>
      <c r="B240" s="60"/>
      <c r="C240" s="84"/>
      <c r="D240" s="84"/>
      <c r="F240" s="84"/>
      <c r="G240" s="84"/>
      <c r="H240" s="84"/>
      <c r="J240" s="84"/>
      <c r="K240" s="84"/>
      <c r="L240" s="84"/>
      <c r="M240" s="84"/>
      <c r="O240" s="84"/>
      <c r="P240" s="84"/>
      <c r="Q240" s="84"/>
      <c r="R240" s="84"/>
      <c r="S240" s="84"/>
      <c r="T240" s="84"/>
      <c r="U240" s="84"/>
      <c r="V240" s="84"/>
      <c r="W240" s="84"/>
      <c r="X240" s="84"/>
      <c r="Y240" s="84"/>
      <c r="Z240" s="84"/>
      <c r="AA240" s="84"/>
      <c r="AB240" s="84"/>
      <c r="AC240" s="84"/>
      <c r="AD240" s="84"/>
      <c r="AE240" s="84"/>
      <c r="AF240" s="84"/>
      <c r="AG240" s="84"/>
      <c r="AH240" s="84"/>
      <c r="AI240" s="84"/>
      <c r="AJ240" s="84"/>
      <c r="AK240" s="84"/>
      <c r="AL240" s="84"/>
      <c r="AN240" s="84"/>
      <c r="AO240" s="84"/>
      <c r="AP240" s="84"/>
      <c r="AQ240" s="84"/>
      <c r="AR240" s="84"/>
      <c r="AS240" s="84"/>
      <c r="AT240" s="84"/>
      <c r="AU240" s="84"/>
      <c r="AV240" s="84"/>
      <c r="AW240" s="84"/>
      <c r="AX240" s="84"/>
      <c r="AY240" s="84"/>
      <c r="AZ240" s="84"/>
      <c r="BA240" s="84"/>
      <c r="BB240" s="84"/>
      <c r="BC240" s="84"/>
      <c r="BD240" s="84"/>
      <c r="BE240" s="84"/>
      <c r="BF240" s="84"/>
      <c r="BY240" s="84"/>
      <c r="BZ240" s="84"/>
      <c r="CA240" s="84"/>
      <c r="CB240" s="84"/>
      <c r="CC240" s="84"/>
      <c r="CD240" s="84"/>
      <c r="CE240" s="84"/>
      <c r="CF240" s="84"/>
      <c r="CG240" s="84"/>
      <c r="CH240" s="84"/>
      <c r="CI240" s="84"/>
      <c r="CJ240" s="84"/>
      <c r="CK240" s="84"/>
      <c r="CL240" s="84"/>
      <c r="CM240" s="84"/>
      <c r="CN240" s="84"/>
      <c r="CO240" s="84"/>
      <c r="CP240" s="84"/>
      <c r="CR240" s="84"/>
      <c r="CS240" s="84"/>
      <c r="CT240" s="84"/>
      <c r="CU240" s="84"/>
      <c r="CV240" s="84"/>
      <c r="CW240" s="84"/>
      <c r="CX240" s="84"/>
      <c r="CY240" s="84"/>
      <c r="CZ240" s="84"/>
      <c r="DA240" s="84"/>
      <c r="DB240" s="84"/>
      <c r="DD240" s="84"/>
      <c r="DE240" s="84"/>
      <c r="DF240" s="84"/>
      <c r="DG240" s="84"/>
      <c r="DH240" s="84"/>
      <c r="DI240" s="84"/>
      <c r="DJ240" s="84"/>
      <c r="DK240" s="84"/>
      <c r="DL240" s="84"/>
      <c r="DM240" s="84"/>
      <c r="DN240" s="84"/>
      <c r="DO240" s="84"/>
      <c r="DP240" s="84"/>
      <c r="DQ240" s="84"/>
      <c r="DR240" s="84"/>
      <c r="DS240" s="84"/>
      <c r="DT240" s="84"/>
      <c r="DU240" s="84"/>
      <c r="DV240" s="84"/>
      <c r="DW240" s="84"/>
      <c r="DX240" s="84"/>
      <c r="DY240" s="84"/>
      <c r="DZ240" s="84"/>
      <c r="EA240" s="84"/>
      <c r="EB240" s="84"/>
      <c r="EC240" s="84"/>
      <c r="ED240" s="84"/>
      <c r="EE240" s="84"/>
      <c r="EF240" s="84"/>
      <c r="EG240" s="84"/>
      <c r="EH240" s="84"/>
      <c r="EI240" s="84"/>
      <c r="EJ240" s="84"/>
      <c r="EK240" s="84"/>
      <c r="EL240" s="84"/>
      <c r="EM240" s="84"/>
      <c r="EN240" s="84"/>
      <c r="EO240" s="84"/>
    </row>
    <row r="241" spans="1:145" x14ac:dyDescent="0.4">
      <c r="A241" s="99"/>
      <c r="B241" s="60"/>
      <c r="C241" s="84"/>
      <c r="D241" s="84"/>
      <c r="F241" s="84"/>
      <c r="G241" s="84"/>
      <c r="H241" s="84"/>
      <c r="J241" s="84"/>
      <c r="K241" s="84"/>
      <c r="L241" s="84"/>
      <c r="M241" s="84"/>
      <c r="O241" s="84"/>
      <c r="P241" s="84"/>
      <c r="Q241" s="84"/>
      <c r="R241" s="84"/>
      <c r="S241" s="84"/>
      <c r="T241" s="84"/>
      <c r="U241" s="84"/>
      <c r="V241" s="84"/>
      <c r="W241" s="84"/>
      <c r="X241" s="84"/>
      <c r="Y241" s="84"/>
      <c r="Z241" s="84"/>
      <c r="AA241" s="84"/>
      <c r="AB241" s="84"/>
      <c r="AC241" s="84"/>
      <c r="AD241" s="84"/>
      <c r="AE241" s="84"/>
      <c r="AF241" s="84"/>
      <c r="AG241" s="84"/>
      <c r="AH241" s="84"/>
      <c r="AI241" s="84"/>
      <c r="AJ241" s="84"/>
      <c r="AK241" s="84"/>
      <c r="AL241" s="84"/>
      <c r="AN241" s="84"/>
      <c r="AO241" s="84"/>
      <c r="AP241" s="84"/>
      <c r="AQ241" s="84"/>
      <c r="AR241" s="84"/>
      <c r="AS241" s="84"/>
      <c r="AT241" s="84"/>
      <c r="AU241" s="84"/>
      <c r="AV241" s="84"/>
      <c r="AW241" s="84"/>
      <c r="AX241" s="84"/>
      <c r="AY241" s="84"/>
      <c r="AZ241" s="84"/>
      <c r="BA241" s="84"/>
      <c r="BB241" s="84"/>
      <c r="BC241" s="84"/>
      <c r="BD241" s="84"/>
      <c r="BE241" s="84"/>
      <c r="BF241" s="84"/>
      <c r="BY241" s="84"/>
      <c r="BZ241" s="84"/>
      <c r="CA241" s="84"/>
      <c r="CB241" s="84"/>
      <c r="CC241" s="84"/>
      <c r="CD241" s="84"/>
      <c r="CE241" s="84"/>
      <c r="CF241" s="84"/>
      <c r="CG241" s="84"/>
      <c r="CH241" s="84"/>
      <c r="CI241" s="84"/>
      <c r="CJ241" s="84"/>
      <c r="CK241" s="84"/>
      <c r="CL241" s="84"/>
      <c r="CM241" s="84"/>
      <c r="CN241" s="84"/>
      <c r="CO241" s="84"/>
      <c r="CP241" s="84"/>
      <c r="CR241" s="84"/>
      <c r="CS241" s="84"/>
      <c r="CT241" s="84"/>
      <c r="CU241" s="84"/>
      <c r="CV241" s="84"/>
      <c r="CW241" s="84"/>
      <c r="CX241" s="84"/>
      <c r="CY241" s="84"/>
      <c r="CZ241" s="84"/>
      <c r="DA241" s="84"/>
      <c r="DB241" s="84"/>
      <c r="DD241" s="84"/>
      <c r="DE241" s="84"/>
      <c r="DF241" s="84"/>
      <c r="DG241" s="84"/>
      <c r="DH241" s="84"/>
      <c r="DI241" s="84"/>
      <c r="DJ241" s="84"/>
      <c r="DK241" s="84"/>
      <c r="DL241" s="84"/>
      <c r="DM241" s="84"/>
      <c r="DN241" s="84"/>
      <c r="DO241" s="84"/>
      <c r="DP241" s="84"/>
      <c r="DQ241" s="84"/>
      <c r="DR241" s="84"/>
      <c r="DS241" s="84"/>
      <c r="DT241" s="84"/>
      <c r="DU241" s="84"/>
      <c r="DV241" s="84"/>
      <c r="DW241" s="84"/>
      <c r="DX241" s="84"/>
      <c r="DY241" s="84"/>
      <c r="DZ241" s="84"/>
      <c r="EA241" s="84"/>
      <c r="EB241" s="84"/>
      <c r="EC241" s="84"/>
      <c r="ED241" s="84"/>
      <c r="EE241" s="84"/>
      <c r="EF241" s="84"/>
      <c r="EG241" s="84"/>
      <c r="EH241" s="84"/>
      <c r="EI241" s="84"/>
      <c r="EJ241" s="84"/>
      <c r="EK241" s="84"/>
      <c r="EL241" s="84"/>
      <c r="EM241" s="84"/>
      <c r="EN241" s="84"/>
      <c r="EO241" s="84"/>
    </row>
    <row r="242" spans="1:145" x14ac:dyDescent="0.4">
      <c r="A242" s="99"/>
      <c r="B242" s="60"/>
      <c r="C242" s="84"/>
      <c r="D242" s="84"/>
      <c r="F242" s="84"/>
      <c r="G242" s="84"/>
      <c r="H242" s="84"/>
      <c r="J242" s="84"/>
      <c r="K242" s="84"/>
      <c r="L242" s="84"/>
      <c r="M242" s="84"/>
      <c r="O242" s="84"/>
      <c r="P242" s="84"/>
      <c r="Q242" s="84"/>
      <c r="R242" s="84"/>
      <c r="S242" s="84"/>
      <c r="T242" s="84"/>
      <c r="U242" s="84"/>
      <c r="V242" s="84"/>
      <c r="W242" s="84"/>
      <c r="X242" s="84"/>
      <c r="Y242" s="84"/>
      <c r="Z242" s="84"/>
      <c r="AA242" s="84"/>
      <c r="AB242" s="84"/>
      <c r="AC242" s="84"/>
      <c r="AD242" s="84"/>
      <c r="AE242" s="84"/>
      <c r="AF242" s="84"/>
      <c r="AG242" s="84"/>
      <c r="AH242" s="84"/>
      <c r="AI242" s="84"/>
      <c r="AJ242" s="84"/>
      <c r="AK242" s="84"/>
      <c r="AL242" s="84"/>
      <c r="AN242" s="84"/>
      <c r="AO242" s="84"/>
      <c r="AP242" s="84"/>
      <c r="AQ242" s="84"/>
      <c r="AR242" s="84"/>
      <c r="AS242" s="84"/>
      <c r="AT242" s="84"/>
      <c r="AU242" s="84"/>
      <c r="AV242" s="84"/>
      <c r="AW242" s="84"/>
      <c r="AX242" s="84"/>
      <c r="AY242" s="84"/>
      <c r="AZ242" s="84"/>
      <c r="BA242" s="84"/>
      <c r="BB242" s="84"/>
      <c r="BC242" s="84"/>
      <c r="BD242" s="84"/>
      <c r="BE242" s="84"/>
      <c r="BF242" s="84"/>
      <c r="BY242" s="84"/>
      <c r="BZ242" s="84"/>
      <c r="CA242" s="84"/>
      <c r="CB242" s="84"/>
      <c r="CC242" s="84"/>
      <c r="CD242" s="84"/>
      <c r="CE242" s="84"/>
      <c r="CF242" s="84"/>
      <c r="CG242" s="84"/>
      <c r="CH242" s="84"/>
      <c r="CI242" s="84"/>
      <c r="CJ242" s="84"/>
      <c r="CK242" s="84"/>
      <c r="CL242" s="84"/>
      <c r="CM242" s="84"/>
      <c r="CN242" s="84"/>
      <c r="CO242" s="84"/>
      <c r="CP242" s="84"/>
      <c r="CR242" s="84"/>
      <c r="CS242" s="84"/>
      <c r="CT242" s="84"/>
      <c r="CU242" s="84"/>
      <c r="CV242" s="84"/>
      <c r="CW242" s="84"/>
      <c r="CX242" s="84"/>
      <c r="CY242" s="84"/>
      <c r="CZ242" s="84"/>
      <c r="DA242" s="84"/>
      <c r="DB242" s="84"/>
      <c r="DD242" s="84"/>
      <c r="DE242" s="84"/>
      <c r="DF242" s="84"/>
      <c r="DG242" s="84"/>
      <c r="DH242" s="84"/>
      <c r="DI242" s="84"/>
      <c r="DJ242" s="84"/>
      <c r="DK242" s="84"/>
      <c r="DL242" s="84"/>
      <c r="DM242" s="84"/>
      <c r="DN242" s="84"/>
      <c r="DO242" s="84"/>
      <c r="DP242" s="84"/>
      <c r="DQ242" s="84"/>
      <c r="DR242" s="84"/>
      <c r="DS242" s="84"/>
      <c r="DT242" s="84"/>
      <c r="DU242" s="84"/>
      <c r="DV242" s="84"/>
      <c r="DW242" s="84"/>
      <c r="DX242" s="84"/>
      <c r="DY242" s="84"/>
      <c r="DZ242" s="84"/>
      <c r="EA242" s="84"/>
      <c r="EB242" s="84"/>
      <c r="EC242" s="84"/>
      <c r="ED242" s="84"/>
      <c r="EE242" s="84"/>
      <c r="EF242" s="84"/>
      <c r="EG242" s="84"/>
      <c r="EH242" s="84"/>
      <c r="EI242" s="84"/>
      <c r="EJ242" s="84"/>
      <c r="EK242" s="84"/>
      <c r="EL242" s="84"/>
      <c r="EM242" s="84"/>
      <c r="EN242" s="84"/>
      <c r="EO242" s="84"/>
    </row>
    <row r="243" spans="1:145" x14ac:dyDescent="0.4">
      <c r="A243" s="99"/>
      <c r="B243" s="60"/>
      <c r="C243" s="84"/>
      <c r="D243" s="84"/>
      <c r="F243" s="84"/>
      <c r="G243" s="84"/>
      <c r="H243" s="84"/>
      <c r="J243" s="84"/>
      <c r="K243" s="84"/>
      <c r="L243" s="84"/>
      <c r="M243" s="84"/>
      <c r="O243" s="84"/>
      <c r="P243" s="84"/>
      <c r="Q243" s="84"/>
      <c r="R243" s="84"/>
      <c r="S243" s="84"/>
      <c r="T243" s="84"/>
      <c r="U243" s="84"/>
      <c r="V243" s="84"/>
      <c r="W243" s="84"/>
      <c r="X243" s="84"/>
      <c r="Y243" s="84"/>
      <c r="Z243" s="84"/>
      <c r="AA243" s="84"/>
      <c r="AB243" s="84"/>
      <c r="AC243" s="84"/>
      <c r="AD243" s="84"/>
      <c r="AE243" s="84"/>
      <c r="AF243" s="84"/>
      <c r="AG243" s="84"/>
      <c r="AH243" s="84"/>
      <c r="AI243" s="84"/>
      <c r="AJ243" s="84"/>
      <c r="AK243" s="84"/>
      <c r="AL243" s="84"/>
      <c r="AN243" s="84"/>
      <c r="AO243" s="84"/>
      <c r="AP243" s="84"/>
      <c r="AQ243" s="84"/>
      <c r="AR243" s="84"/>
      <c r="AS243" s="84"/>
      <c r="AT243" s="84"/>
      <c r="AU243" s="84"/>
      <c r="AV243" s="84"/>
      <c r="AW243" s="84"/>
      <c r="AX243" s="84"/>
      <c r="AY243" s="84"/>
      <c r="AZ243" s="84"/>
      <c r="BA243" s="84"/>
      <c r="BB243" s="84"/>
      <c r="BC243" s="84"/>
      <c r="BD243" s="84"/>
      <c r="BE243" s="84"/>
      <c r="BF243" s="84"/>
      <c r="BY243" s="84"/>
      <c r="BZ243" s="84"/>
      <c r="CA243" s="84"/>
      <c r="CB243" s="84"/>
      <c r="CC243" s="84"/>
      <c r="CD243" s="84"/>
      <c r="CE243" s="84"/>
      <c r="CF243" s="84"/>
      <c r="CG243" s="84"/>
      <c r="CH243" s="84"/>
      <c r="CI243" s="84"/>
      <c r="CJ243" s="84"/>
      <c r="CK243" s="84"/>
      <c r="CL243" s="84"/>
      <c r="CM243" s="84"/>
      <c r="CN243" s="84"/>
      <c r="CO243" s="84"/>
      <c r="CP243" s="84"/>
      <c r="CR243" s="84"/>
      <c r="CS243" s="84"/>
      <c r="CT243" s="84"/>
      <c r="CU243" s="84"/>
      <c r="CV243" s="84"/>
      <c r="CW243" s="84"/>
      <c r="CX243" s="84"/>
      <c r="CY243" s="84"/>
      <c r="CZ243" s="84"/>
      <c r="DA243" s="84"/>
      <c r="DB243" s="84"/>
      <c r="DD243" s="84"/>
      <c r="DE243" s="84"/>
      <c r="DF243" s="84"/>
      <c r="DG243" s="84"/>
      <c r="DH243" s="84"/>
      <c r="DI243" s="84"/>
      <c r="DJ243" s="84"/>
      <c r="DK243" s="84"/>
      <c r="DL243" s="84"/>
      <c r="DM243" s="84"/>
      <c r="DN243" s="84"/>
      <c r="DO243" s="84"/>
      <c r="DP243" s="84"/>
      <c r="DQ243" s="84"/>
      <c r="DR243" s="84"/>
      <c r="DS243" s="84"/>
      <c r="DT243" s="84"/>
      <c r="DU243" s="84"/>
      <c r="DV243" s="84"/>
      <c r="DW243" s="84"/>
      <c r="DX243" s="84"/>
      <c r="DY243" s="84"/>
      <c r="DZ243" s="84"/>
      <c r="EA243" s="84"/>
      <c r="EB243" s="84"/>
      <c r="EC243" s="84"/>
      <c r="ED243" s="84"/>
      <c r="EE243" s="84"/>
      <c r="EF243" s="84"/>
      <c r="EG243" s="84"/>
      <c r="EH243" s="84"/>
      <c r="EI243" s="84"/>
      <c r="EJ243" s="84"/>
      <c r="EK243" s="84"/>
      <c r="EL243" s="84"/>
      <c r="EM243" s="84"/>
      <c r="EN243" s="84"/>
      <c r="EO243" s="84"/>
    </row>
    <row r="244" spans="1:145" x14ac:dyDescent="0.4">
      <c r="A244" s="99"/>
      <c r="B244" s="60"/>
      <c r="C244" s="84"/>
      <c r="D244" s="84"/>
      <c r="F244" s="84"/>
      <c r="G244" s="84"/>
      <c r="H244" s="84"/>
      <c r="J244" s="84"/>
      <c r="K244" s="84"/>
      <c r="L244" s="84"/>
      <c r="M244" s="84"/>
      <c r="O244" s="84"/>
      <c r="P244" s="84"/>
      <c r="Q244" s="84"/>
      <c r="R244" s="84"/>
      <c r="S244" s="84"/>
      <c r="T244" s="84"/>
      <c r="U244" s="84"/>
      <c r="V244" s="84"/>
      <c r="W244" s="84"/>
      <c r="X244" s="84"/>
      <c r="Y244" s="84"/>
      <c r="Z244" s="84"/>
      <c r="AA244" s="84"/>
      <c r="AB244" s="84"/>
      <c r="AC244" s="84"/>
      <c r="AD244" s="84"/>
      <c r="AE244" s="84"/>
      <c r="AF244" s="84"/>
      <c r="AG244" s="84"/>
      <c r="AH244" s="84"/>
      <c r="AI244" s="84"/>
      <c r="AJ244" s="84"/>
      <c r="AK244" s="84"/>
      <c r="AL244" s="84"/>
      <c r="AN244" s="84"/>
      <c r="AO244" s="84"/>
      <c r="AP244" s="84"/>
      <c r="AQ244" s="84"/>
      <c r="AR244" s="84"/>
      <c r="AS244" s="84"/>
      <c r="AT244" s="84"/>
      <c r="AU244" s="84"/>
      <c r="AV244" s="84"/>
      <c r="AW244" s="84"/>
      <c r="AX244" s="84"/>
      <c r="AY244" s="84"/>
      <c r="AZ244" s="84"/>
      <c r="BA244" s="84"/>
      <c r="BB244" s="84"/>
      <c r="BC244" s="84"/>
      <c r="BD244" s="84"/>
      <c r="BE244" s="84"/>
      <c r="BF244" s="84"/>
      <c r="BY244" s="84"/>
      <c r="BZ244" s="84"/>
      <c r="CA244" s="84"/>
      <c r="CB244" s="84"/>
      <c r="CC244" s="84"/>
      <c r="CD244" s="84"/>
      <c r="CE244" s="84"/>
      <c r="CF244" s="84"/>
      <c r="CG244" s="84"/>
      <c r="CH244" s="84"/>
      <c r="CI244" s="84"/>
      <c r="CJ244" s="84"/>
      <c r="CK244" s="84"/>
      <c r="CL244" s="84"/>
      <c r="CM244" s="84"/>
      <c r="CN244" s="84"/>
      <c r="CO244" s="84"/>
      <c r="CP244" s="84"/>
      <c r="CR244" s="84"/>
      <c r="CS244" s="84"/>
      <c r="CT244" s="84"/>
      <c r="CU244" s="84"/>
      <c r="CV244" s="84"/>
      <c r="CW244" s="84"/>
      <c r="CX244" s="84"/>
      <c r="CY244" s="84"/>
      <c r="CZ244" s="84"/>
      <c r="DA244" s="84"/>
      <c r="DB244" s="84"/>
      <c r="DD244" s="84"/>
      <c r="DE244" s="84"/>
      <c r="DF244" s="84"/>
      <c r="DG244" s="84"/>
      <c r="DH244" s="84"/>
      <c r="DI244" s="84"/>
      <c r="DJ244" s="84"/>
      <c r="DK244" s="84"/>
      <c r="DL244" s="84"/>
      <c r="DM244" s="84"/>
      <c r="DN244" s="84"/>
      <c r="DO244" s="84"/>
      <c r="DP244" s="84"/>
      <c r="DQ244" s="84"/>
      <c r="DR244" s="84"/>
      <c r="DS244" s="84"/>
      <c r="DT244" s="84"/>
      <c r="DU244" s="84"/>
      <c r="DV244" s="84"/>
      <c r="DW244" s="84"/>
      <c r="DX244" s="84"/>
      <c r="DY244" s="84"/>
      <c r="DZ244" s="84"/>
      <c r="EA244" s="84"/>
      <c r="EB244" s="84"/>
      <c r="EC244" s="84"/>
      <c r="ED244" s="84"/>
      <c r="EE244" s="84"/>
      <c r="EF244" s="84"/>
      <c r="EG244" s="84"/>
      <c r="EH244" s="84"/>
      <c r="EI244" s="84"/>
      <c r="EJ244" s="84"/>
      <c r="EK244" s="84"/>
      <c r="EL244" s="84"/>
      <c r="EM244" s="84"/>
      <c r="EN244" s="84"/>
      <c r="EO244" s="84"/>
    </row>
    <row r="245" spans="1:145" x14ac:dyDescent="0.4">
      <c r="A245" s="99"/>
      <c r="B245" s="60"/>
      <c r="C245" s="84"/>
      <c r="D245" s="84"/>
      <c r="F245" s="84"/>
      <c r="G245" s="84"/>
      <c r="H245" s="84"/>
      <c r="J245" s="84"/>
      <c r="K245" s="84"/>
      <c r="L245" s="84"/>
      <c r="M245" s="84"/>
      <c r="O245" s="84"/>
      <c r="P245" s="84"/>
      <c r="Q245" s="84"/>
      <c r="R245" s="84"/>
      <c r="S245" s="84"/>
      <c r="T245" s="84"/>
      <c r="U245" s="84"/>
      <c r="V245" s="84"/>
      <c r="W245" s="84"/>
      <c r="X245" s="84"/>
      <c r="Y245" s="84"/>
      <c r="Z245" s="84"/>
      <c r="AA245" s="84"/>
      <c r="AB245" s="84"/>
      <c r="AC245" s="84"/>
      <c r="AD245" s="84"/>
      <c r="AE245" s="84"/>
      <c r="AF245" s="84"/>
      <c r="AG245" s="84"/>
      <c r="AH245" s="84"/>
      <c r="AI245" s="84"/>
      <c r="AJ245" s="84"/>
      <c r="AK245" s="84"/>
      <c r="AL245" s="84"/>
      <c r="AN245" s="84"/>
      <c r="AO245" s="84"/>
      <c r="AP245" s="84"/>
      <c r="AQ245" s="84"/>
      <c r="AR245" s="84"/>
      <c r="AS245" s="84"/>
      <c r="AT245" s="84"/>
      <c r="AU245" s="84"/>
      <c r="AV245" s="84"/>
      <c r="AW245" s="84"/>
      <c r="AX245" s="84"/>
      <c r="AY245" s="84"/>
      <c r="AZ245" s="84"/>
      <c r="BA245" s="84"/>
      <c r="BB245" s="84"/>
      <c r="BC245" s="84"/>
      <c r="BD245" s="84"/>
      <c r="BE245" s="84"/>
      <c r="BF245" s="84"/>
      <c r="BY245" s="84"/>
      <c r="BZ245" s="84"/>
      <c r="CA245" s="84"/>
      <c r="CB245" s="84"/>
      <c r="CC245" s="84"/>
      <c r="CD245" s="84"/>
      <c r="CE245" s="84"/>
      <c r="CF245" s="84"/>
      <c r="CG245" s="84"/>
      <c r="CH245" s="84"/>
      <c r="CI245" s="84"/>
      <c r="CJ245" s="84"/>
      <c r="CK245" s="84"/>
      <c r="CL245" s="84"/>
      <c r="CM245" s="84"/>
      <c r="CN245" s="84"/>
      <c r="CO245" s="84"/>
      <c r="CP245" s="84"/>
      <c r="CR245" s="84"/>
      <c r="CS245" s="84"/>
      <c r="CT245" s="84"/>
      <c r="CU245" s="84"/>
      <c r="CV245" s="84"/>
      <c r="CW245" s="84"/>
      <c r="CX245" s="84"/>
      <c r="CY245" s="84"/>
      <c r="CZ245" s="84"/>
      <c r="DA245" s="84"/>
      <c r="DB245" s="84"/>
      <c r="DD245" s="84"/>
      <c r="DE245" s="84"/>
      <c r="DF245" s="84"/>
      <c r="DG245" s="84"/>
      <c r="DH245" s="84"/>
      <c r="DI245" s="84"/>
      <c r="DJ245" s="84"/>
      <c r="DK245" s="84"/>
      <c r="DL245" s="84"/>
      <c r="DM245" s="84"/>
      <c r="DN245" s="84"/>
      <c r="DO245" s="84"/>
      <c r="DP245" s="84"/>
      <c r="DQ245" s="84"/>
      <c r="DR245" s="84"/>
      <c r="DS245" s="84"/>
      <c r="DT245" s="84"/>
      <c r="DU245" s="84"/>
      <c r="DV245" s="84"/>
      <c r="DW245" s="84"/>
      <c r="DX245" s="84"/>
      <c r="DY245" s="84"/>
      <c r="DZ245" s="84"/>
      <c r="EA245" s="84"/>
      <c r="EB245" s="84"/>
      <c r="EC245" s="84"/>
      <c r="ED245" s="84"/>
      <c r="EE245" s="84"/>
      <c r="EF245" s="84"/>
      <c r="EG245" s="84"/>
      <c r="EH245" s="84"/>
      <c r="EI245" s="84"/>
      <c r="EJ245" s="84"/>
      <c r="EK245" s="84"/>
      <c r="EL245" s="84"/>
      <c r="EM245" s="84"/>
      <c r="EN245" s="84"/>
      <c r="EO245" s="84"/>
    </row>
    <row r="246" spans="1:145" x14ac:dyDescent="0.4">
      <c r="A246" s="99"/>
      <c r="B246" s="60"/>
      <c r="C246" s="84"/>
      <c r="D246" s="84"/>
      <c r="F246" s="84"/>
      <c r="G246" s="84"/>
      <c r="H246" s="84"/>
      <c r="J246" s="84"/>
      <c r="K246" s="84"/>
      <c r="L246" s="84"/>
      <c r="M246" s="84"/>
      <c r="O246" s="84"/>
      <c r="P246" s="84"/>
      <c r="Q246" s="84"/>
      <c r="R246" s="84"/>
      <c r="S246" s="84"/>
      <c r="T246" s="84"/>
      <c r="U246" s="84"/>
      <c r="V246" s="84"/>
      <c r="W246" s="84"/>
      <c r="X246" s="84"/>
      <c r="Y246" s="84"/>
      <c r="Z246" s="84"/>
      <c r="AA246" s="84"/>
      <c r="AB246" s="84"/>
      <c r="AC246" s="84"/>
      <c r="AD246" s="84"/>
      <c r="AE246" s="84"/>
      <c r="AF246" s="84"/>
      <c r="AG246" s="84"/>
      <c r="AH246" s="84"/>
      <c r="AI246" s="84"/>
      <c r="AJ246" s="84"/>
      <c r="AK246" s="84"/>
      <c r="AL246" s="84"/>
      <c r="AN246" s="84"/>
      <c r="AO246" s="84"/>
      <c r="AP246" s="84"/>
      <c r="AQ246" s="84"/>
      <c r="AR246" s="84"/>
      <c r="AS246" s="84"/>
      <c r="AT246" s="84"/>
      <c r="AU246" s="84"/>
      <c r="AV246" s="84"/>
      <c r="AW246" s="84"/>
      <c r="AX246" s="84"/>
      <c r="AY246" s="84"/>
      <c r="AZ246" s="84"/>
      <c r="BA246" s="84"/>
      <c r="BB246" s="84"/>
      <c r="BC246" s="84"/>
      <c r="BD246" s="84"/>
      <c r="BE246" s="84"/>
      <c r="BF246" s="84"/>
      <c r="BY246" s="84"/>
      <c r="BZ246" s="84"/>
      <c r="CA246" s="84"/>
      <c r="CB246" s="84"/>
      <c r="CC246" s="84"/>
      <c r="CD246" s="84"/>
      <c r="CE246" s="84"/>
      <c r="CF246" s="84"/>
      <c r="CG246" s="84"/>
      <c r="CH246" s="84"/>
      <c r="CI246" s="84"/>
      <c r="CJ246" s="84"/>
      <c r="CK246" s="84"/>
      <c r="CL246" s="84"/>
      <c r="CM246" s="84"/>
      <c r="CN246" s="84"/>
      <c r="CO246" s="84"/>
      <c r="CP246" s="84"/>
      <c r="CR246" s="84"/>
      <c r="CS246" s="84"/>
      <c r="CT246" s="84"/>
      <c r="CU246" s="84"/>
      <c r="CV246" s="84"/>
      <c r="CW246" s="84"/>
      <c r="CX246" s="84"/>
      <c r="CY246" s="84"/>
      <c r="CZ246" s="84"/>
      <c r="DA246" s="84"/>
      <c r="DB246" s="84"/>
      <c r="DD246" s="84"/>
      <c r="DE246" s="84"/>
      <c r="DF246" s="84"/>
      <c r="DG246" s="84"/>
      <c r="DH246" s="84"/>
      <c r="DI246" s="84"/>
      <c r="DJ246" s="84"/>
      <c r="DK246" s="84"/>
      <c r="DL246" s="84"/>
      <c r="DM246" s="84"/>
      <c r="DN246" s="84"/>
      <c r="DO246" s="84"/>
      <c r="DP246" s="84"/>
      <c r="DQ246" s="84"/>
      <c r="DR246" s="84"/>
      <c r="DS246" s="84"/>
      <c r="DT246" s="84"/>
      <c r="DU246" s="84"/>
      <c r="DV246" s="84"/>
      <c r="DW246" s="84"/>
      <c r="DX246" s="84"/>
      <c r="DY246" s="84"/>
      <c r="DZ246" s="84"/>
      <c r="EA246" s="84"/>
      <c r="EB246" s="84"/>
      <c r="EC246" s="84"/>
      <c r="ED246" s="84"/>
      <c r="EE246" s="84"/>
      <c r="EF246" s="84"/>
      <c r="EG246" s="84"/>
      <c r="EH246" s="84"/>
      <c r="EI246" s="84"/>
      <c r="EJ246" s="84"/>
      <c r="EK246" s="84"/>
      <c r="EL246" s="84"/>
      <c r="EM246" s="84"/>
      <c r="EN246" s="84"/>
      <c r="EO246" s="84"/>
    </row>
    <row r="247" spans="1:145" x14ac:dyDescent="0.4">
      <c r="A247" s="99"/>
      <c r="B247" s="60"/>
      <c r="C247" s="84"/>
      <c r="D247" s="84"/>
      <c r="F247" s="84"/>
      <c r="G247" s="84"/>
      <c r="H247" s="84"/>
      <c r="J247" s="84"/>
      <c r="K247" s="84"/>
      <c r="L247" s="84"/>
      <c r="M247" s="84"/>
      <c r="O247" s="84"/>
      <c r="P247" s="84"/>
      <c r="Q247" s="84"/>
      <c r="R247" s="84"/>
      <c r="S247" s="84"/>
      <c r="T247" s="84"/>
      <c r="U247" s="84"/>
      <c r="V247" s="84"/>
      <c r="W247" s="84"/>
      <c r="X247" s="84"/>
      <c r="Y247" s="84"/>
      <c r="Z247" s="84"/>
      <c r="AA247" s="84"/>
      <c r="AB247" s="84"/>
      <c r="AC247" s="84"/>
      <c r="AD247" s="84"/>
      <c r="AE247" s="84"/>
      <c r="AF247" s="84"/>
      <c r="AG247" s="84"/>
      <c r="AH247" s="84"/>
      <c r="AI247" s="84"/>
      <c r="AJ247" s="84"/>
      <c r="AK247" s="84"/>
      <c r="AL247" s="84"/>
      <c r="AN247" s="84"/>
      <c r="AO247" s="84"/>
      <c r="AP247" s="84"/>
      <c r="AQ247" s="84"/>
      <c r="AR247" s="84"/>
      <c r="AS247" s="84"/>
      <c r="AT247" s="84"/>
      <c r="AU247" s="84"/>
      <c r="AV247" s="84"/>
      <c r="AW247" s="84"/>
      <c r="AX247" s="84"/>
      <c r="AY247" s="84"/>
      <c r="AZ247" s="84"/>
      <c r="BA247" s="84"/>
      <c r="BB247" s="84"/>
      <c r="BC247" s="84"/>
      <c r="BD247" s="84"/>
      <c r="BE247" s="84"/>
      <c r="BF247" s="84"/>
      <c r="BY247" s="84"/>
      <c r="BZ247" s="84"/>
      <c r="CA247" s="84"/>
      <c r="CB247" s="84"/>
      <c r="CC247" s="84"/>
      <c r="CD247" s="84"/>
      <c r="CE247" s="84"/>
      <c r="CF247" s="84"/>
      <c r="CG247" s="84"/>
      <c r="CH247" s="84"/>
      <c r="CI247" s="84"/>
      <c r="CJ247" s="84"/>
      <c r="CK247" s="84"/>
      <c r="CL247" s="84"/>
      <c r="CM247" s="84"/>
      <c r="CN247" s="84"/>
      <c r="CO247" s="84"/>
      <c r="CP247" s="84"/>
      <c r="CR247" s="84"/>
      <c r="CS247" s="84"/>
      <c r="CT247" s="84"/>
      <c r="CU247" s="84"/>
      <c r="CV247" s="84"/>
      <c r="CW247" s="84"/>
      <c r="CX247" s="84"/>
      <c r="CY247" s="84"/>
      <c r="CZ247" s="84"/>
      <c r="DA247" s="84"/>
      <c r="DB247" s="84"/>
      <c r="DD247" s="84"/>
      <c r="DE247" s="84"/>
      <c r="DF247" s="84"/>
      <c r="DG247" s="84"/>
      <c r="DH247" s="84"/>
      <c r="DI247" s="84"/>
      <c r="DJ247" s="84"/>
      <c r="DK247" s="84"/>
      <c r="DL247" s="84"/>
      <c r="DM247" s="84"/>
      <c r="DN247" s="84"/>
      <c r="DO247" s="84"/>
      <c r="DP247" s="84"/>
      <c r="DQ247" s="84"/>
      <c r="DR247" s="84"/>
      <c r="DS247" s="84"/>
      <c r="DT247" s="84"/>
      <c r="DU247" s="84"/>
      <c r="DV247" s="84"/>
      <c r="DW247" s="84"/>
      <c r="DX247" s="84"/>
      <c r="DY247" s="84"/>
      <c r="DZ247" s="84"/>
      <c r="EA247" s="84"/>
      <c r="EB247" s="84"/>
      <c r="EC247" s="84"/>
      <c r="ED247" s="84"/>
      <c r="EE247" s="84"/>
      <c r="EF247" s="84"/>
      <c r="EG247" s="84"/>
      <c r="EH247" s="84"/>
      <c r="EI247" s="84"/>
      <c r="EJ247" s="84"/>
      <c r="EK247" s="84"/>
      <c r="EL247" s="84"/>
      <c r="EM247" s="84"/>
      <c r="EN247" s="84"/>
      <c r="EO247" s="84"/>
    </row>
    <row r="248" spans="1:145" x14ac:dyDescent="0.4">
      <c r="A248" s="99"/>
      <c r="B248" s="60"/>
      <c r="C248" s="84"/>
      <c r="D248" s="84"/>
      <c r="F248" s="84"/>
      <c r="G248" s="84"/>
      <c r="H248" s="84"/>
      <c r="J248" s="84"/>
      <c r="K248" s="84"/>
      <c r="L248" s="84"/>
      <c r="M248" s="84"/>
      <c r="O248" s="84"/>
      <c r="P248" s="84"/>
      <c r="Q248" s="84"/>
      <c r="R248" s="84"/>
      <c r="S248" s="84"/>
      <c r="T248" s="84"/>
      <c r="U248" s="84"/>
      <c r="V248" s="84"/>
      <c r="W248" s="84"/>
      <c r="X248" s="84"/>
      <c r="Y248" s="84"/>
      <c r="Z248" s="84"/>
      <c r="AA248" s="84"/>
      <c r="AB248" s="84"/>
      <c r="AC248" s="84"/>
      <c r="AD248" s="84"/>
      <c r="AE248" s="84"/>
      <c r="AF248" s="84"/>
      <c r="AG248" s="84"/>
      <c r="AH248" s="84"/>
      <c r="AI248" s="84"/>
      <c r="AJ248" s="84"/>
      <c r="AK248" s="84"/>
      <c r="AL248" s="84"/>
      <c r="AN248" s="84"/>
      <c r="AO248" s="84"/>
      <c r="AP248" s="84"/>
      <c r="AQ248" s="84"/>
      <c r="AR248" s="84"/>
      <c r="AS248" s="84"/>
      <c r="AT248" s="84"/>
      <c r="AU248" s="84"/>
      <c r="AV248" s="84"/>
      <c r="AW248" s="84"/>
      <c r="AX248" s="84"/>
      <c r="AY248" s="84"/>
      <c r="AZ248" s="84"/>
      <c r="BA248" s="84"/>
      <c r="BB248" s="84"/>
      <c r="BC248" s="84"/>
      <c r="BD248" s="84"/>
      <c r="BE248" s="84"/>
      <c r="BF248" s="84"/>
      <c r="BY248" s="84"/>
      <c r="BZ248" s="84"/>
      <c r="CA248" s="84"/>
      <c r="CB248" s="84"/>
      <c r="CC248" s="84"/>
      <c r="CD248" s="84"/>
      <c r="CE248" s="84"/>
      <c r="CF248" s="84"/>
      <c r="CG248" s="84"/>
      <c r="CH248" s="84"/>
      <c r="CI248" s="84"/>
      <c r="CJ248" s="84"/>
      <c r="CK248" s="84"/>
      <c r="CL248" s="84"/>
      <c r="CM248" s="84"/>
      <c r="CN248" s="84"/>
      <c r="CO248" s="84"/>
      <c r="CP248" s="84"/>
      <c r="CR248" s="84"/>
      <c r="CS248" s="84"/>
      <c r="CT248" s="84"/>
      <c r="CU248" s="84"/>
      <c r="CV248" s="84"/>
      <c r="CW248" s="84"/>
      <c r="CX248" s="84"/>
      <c r="CY248" s="84"/>
      <c r="CZ248" s="84"/>
      <c r="DA248" s="84"/>
      <c r="DB248" s="84"/>
      <c r="DD248" s="84"/>
      <c r="DE248" s="84"/>
      <c r="DF248" s="84"/>
      <c r="DG248" s="84"/>
      <c r="DH248" s="84"/>
      <c r="DI248" s="84"/>
      <c r="DJ248" s="84"/>
      <c r="DK248" s="84"/>
      <c r="DL248" s="84"/>
      <c r="DM248" s="84"/>
      <c r="DN248" s="84"/>
      <c r="DO248" s="84"/>
      <c r="DP248" s="84"/>
      <c r="DQ248" s="84"/>
      <c r="DR248" s="84"/>
      <c r="DS248" s="84"/>
      <c r="DT248" s="84"/>
      <c r="DU248" s="84"/>
      <c r="DV248" s="84"/>
      <c r="DW248" s="84"/>
      <c r="DX248" s="84"/>
      <c r="DY248" s="84"/>
      <c r="DZ248" s="84"/>
      <c r="EA248" s="84"/>
      <c r="EB248" s="84"/>
      <c r="EC248" s="84"/>
      <c r="ED248" s="84"/>
      <c r="EE248" s="84"/>
      <c r="EF248" s="84"/>
      <c r="EG248" s="84"/>
      <c r="EH248" s="84"/>
      <c r="EI248" s="84"/>
      <c r="EJ248" s="84"/>
      <c r="EK248" s="84"/>
      <c r="EL248" s="84"/>
      <c r="EM248" s="84"/>
      <c r="EN248" s="84"/>
      <c r="EO248" s="84"/>
    </row>
    <row r="249" spans="1:145" x14ac:dyDescent="0.4">
      <c r="A249" s="99"/>
      <c r="B249" s="60"/>
      <c r="C249" s="84"/>
      <c r="D249" s="84"/>
      <c r="F249" s="84"/>
      <c r="G249" s="84"/>
      <c r="H249" s="84"/>
      <c r="J249" s="84"/>
      <c r="K249" s="84"/>
      <c r="L249" s="84"/>
      <c r="M249" s="84"/>
      <c r="O249" s="84"/>
      <c r="P249" s="84"/>
      <c r="Q249" s="84"/>
      <c r="R249" s="84"/>
      <c r="S249" s="84"/>
      <c r="T249" s="84"/>
      <c r="U249" s="84"/>
      <c r="V249" s="84"/>
      <c r="W249" s="84"/>
      <c r="X249" s="84"/>
      <c r="Y249" s="84"/>
      <c r="Z249" s="84"/>
      <c r="AA249" s="84"/>
      <c r="AB249" s="84"/>
      <c r="AC249" s="84"/>
      <c r="AD249" s="84"/>
      <c r="AE249" s="84"/>
      <c r="AF249" s="84"/>
      <c r="AG249" s="84"/>
      <c r="AH249" s="84"/>
      <c r="AI249" s="84"/>
      <c r="AJ249" s="84"/>
      <c r="AK249" s="84"/>
      <c r="AL249" s="84"/>
      <c r="AN249" s="84"/>
      <c r="AO249" s="84"/>
      <c r="AP249" s="84"/>
      <c r="AQ249" s="84"/>
      <c r="AR249" s="84"/>
      <c r="AS249" s="84"/>
      <c r="AT249" s="84"/>
      <c r="AU249" s="84"/>
      <c r="AV249" s="84"/>
      <c r="AW249" s="84"/>
      <c r="AX249" s="84"/>
      <c r="AY249" s="84"/>
      <c r="AZ249" s="84"/>
      <c r="BA249" s="84"/>
      <c r="BB249" s="84"/>
      <c r="BC249" s="84"/>
      <c r="BD249" s="84"/>
      <c r="BE249" s="84"/>
      <c r="BF249" s="84"/>
      <c r="BY249" s="84"/>
      <c r="BZ249" s="84"/>
      <c r="CA249" s="84"/>
      <c r="CB249" s="84"/>
      <c r="CC249" s="84"/>
      <c r="CD249" s="84"/>
      <c r="CE249" s="84"/>
      <c r="CF249" s="84"/>
      <c r="CG249" s="84"/>
      <c r="CH249" s="84"/>
      <c r="CI249" s="84"/>
      <c r="CJ249" s="84"/>
      <c r="CK249" s="84"/>
      <c r="CL249" s="84"/>
      <c r="CM249" s="84"/>
      <c r="CN249" s="84"/>
      <c r="CO249" s="84"/>
      <c r="CP249" s="84"/>
      <c r="CR249" s="84"/>
      <c r="CS249" s="84"/>
      <c r="CT249" s="84"/>
      <c r="CU249" s="84"/>
      <c r="CV249" s="84"/>
      <c r="CW249" s="84"/>
      <c r="CX249" s="84"/>
      <c r="CY249" s="84"/>
      <c r="CZ249" s="84"/>
      <c r="DA249" s="84"/>
      <c r="DB249" s="84"/>
      <c r="DD249" s="84"/>
      <c r="DE249" s="84"/>
      <c r="DF249" s="84"/>
      <c r="DG249" s="84"/>
      <c r="DH249" s="84"/>
      <c r="DI249" s="84"/>
      <c r="DJ249" s="84"/>
      <c r="DK249" s="84"/>
      <c r="DL249" s="84"/>
      <c r="DM249" s="84"/>
      <c r="DN249" s="84"/>
      <c r="DO249" s="84"/>
      <c r="DP249" s="84"/>
      <c r="DQ249" s="84"/>
      <c r="DR249" s="84"/>
      <c r="DS249" s="84"/>
      <c r="DT249" s="84"/>
      <c r="DU249" s="84"/>
      <c r="DV249" s="84"/>
      <c r="DW249" s="84"/>
      <c r="DX249" s="84"/>
      <c r="DY249" s="84"/>
      <c r="DZ249" s="84"/>
      <c r="EA249" s="84"/>
      <c r="EB249" s="84"/>
      <c r="EC249" s="84"/>
      <c r="ED249" s="84"/>
      <c r="EE249" s="84"/>
      <c r="EF249" s="84"/>
      <c r="EG249" s="84"/>
      <c r="EH249" s="84"/>
      <c r="EI249" s="84"/>
      <c r="EJ249" s="84"/>
      <c r="EK249" s="84"/>
      <c r="EL249" s="84"/>
      <c r="EM249" s="84"/>
      <c r="EN249" s="84"/>
      <c r="EO249" s="84"/>
    </row>
    <row r="250" spans="1:145" x14ac:dyDescent="0.4">
      <c r="A250" s="99"/>
      <c r="B250" s="60"/>
      <c r="C250" s="84"/>
      <c r="D250" s="84"/>
      <c r="E250" s="84"/>
      <c r="F250" s="84"/>
      <c r="G250" s="84"/>
      <c r="H250" s="84"/>
      <c r="J250" s="84"/>
      <c r="K250" s="84"/>
      <c r="L250" s="84"/>
      <c r="M250" s="84"/>
      <c r="O250" s="84"/>
      <c r="P250" s="84"/>
      <c r="Q250" s="84"/>
      <c r="R250" s="84"/>
      <c r="S250" s="84"/>
      <c r="T250" s="84"/>
      <c r="U250" s="84"/>
      <c r="V250" s="84"/>
      <c r="W250" s="84"/>
      <c r="X250" s="84"/>
      <c r="Y250" s="84"/>
      <c r="Z250" s="84"/>
      <c r="AA250" s="84"/>
      <c r="AB250" s="84"/>
      <c r="AC250" s="84"/>
      <c r="AD250" s="84"/>
      <c r="AE250" s="84"/>
      <c r="AF250" s="84"/>
      <c r="AG250" s="84"/>
      <c r="AH250" s="84"/>
      <c r="AI250" s="84"/>
      <c r="AJ250" s="84"/>
      <c r="AK250" s="84"/>
      <c r="AL250" s="84"/>
      <c r="AN250" s="84"/>
      <c r="AO250" s="84"/>
      <c r="AP250" s="84"/>
      <c r="AQ250" s="84"/>
      <c r="AR250" s="84"/>
      <c r="AS250" s="84"/>
      <c r="AT250" s="84"/>
      <c r="AU250" s="84"/>
      <c r="AV250" s="84"/>
      <c r="AW250" s="84"/>
      <c r="AX250" s="84"/>
      <c r="AY250" s="84"/>
      <c r="AZ250" s="84"/>
      <c r="BA250" s="84"/>
      <c r="BB250" s="84"/>
      <c r="BC250" s="84"/>
      <c r="BD250" s="84"/>
      <c r="BE250" s="84"/>
      <c r="BF250" s="84"/>
      <c r="BY250" s="84"/>
      <c r="BZ250" s="84"/>
      <c r="CA250" s="84"/>
      <c r="CB250" s="84"/>
      <c r="CC250" s="84"/>
      <c r="CD250" s="84"/>
      <c r="CE250" s="84"/>
      <c r="CF250" s="84"/>
      <c r="CG250" s="84"/>
      <c r="CH250" s="84"/>
      <c r="CI250" s="84"/>
      <c r="CJ250" s="84"/>
      <c r="CK250" s="84"/>
      <c r="CL250" s="84"/>
      <c r="CM250" s="84"/>
      <c r="CN250" s="84"/>
      <c r="CO250" s="84"/>
      <c r="CP250" s="84"/>
      <c r="CR250" s="84"/>
      <c r="CS250" s="84"/>
      <c r="CT250" s="84"/>
      <c r="CU250" s="84"/>
      <c r="CV250" s="84"/>
      <c r="CW250" s="84"/>
      <c r="CX250" s="84"/>
      <c r="CY250" s="84"/>
      <c r="CZ250" s="84"/>
      <c r="DA250" s="84"/>
      <c r="DB250" s="84"/>
      <c r="DD250" s="84"/>
      <c r="DE250" s="84"/>
      <c r="DF250" s="84"/>
      <c r="DG250" s="84"/>
      <c r="DH250" s="84"/>
      <c r="DI250" s="84"/>
      <c r="DJ250" s="84"/>
      <c r="DK250" s="84"/>
      <c r="DL250" s="84"/>
      <c r="DM250" s="84"/>
      <c r="DN250" s="84"/>
      <c r="DO250" s="84"/>
      <c r="DP250" s="84"/>
      <c r="DQ250" s="84"/>
      <c r="DR250" s="84"/>
      <c r="DS250" s="84"/>
      <c r="DT250" s="84"/>
      <c r="DU250" s="84"/>
      <c r="DV250" s="84"/>
      <c r="DW250" s="84"/>
      <c r="DX250" s="84"/>
      <c r="DY250" s="84"/>
      <c r="DZ250" s="84"/>
      <c r="EA250" s="84"/>
      <c r="EB250" s="84"/>
      <c r="EC250" s="84"/>
      <c r="ED250" s="84"/>
      <c r="EE250" s="84"/>
      <c r="EF250" s="84"/>
      <c r="EG250" s="84"/>
      <c r="EH250" s="84"/>
      <c r="EI250" s="84"/>
      <c r="EJ250" s="84"/>
      <c r="EK250" s="84"/>
      <c r="EL250" s="84"/>
      <c r="EM250" s="84"/>
      <c r="EN250" s="84"/>
      <c r="EO250" s="84"/>
    </row>
    <row r="251" spans="1:145" x14ac:dyDescent="0.4">
      <c r="A251" s="99"/>
      <c r="B251" s="60"/>
      <c r="C251" s="84"/>
      <c r="D251" s="84"/>
      <c r="E251" s="84"/>
      <c r="F251" s="84"/>
      <c r="G251" s="84"/>
      <c r="H251" s="84"/>
      <c r="J251" s="84"/>
      <c r="K251" s="84"/>
      <c r="L251" s="84"/>
      <c r="M251" s="84"/>
      <c r="O251" s="84"/>
      <c r="P251" s="84"/>
      <c r="Q251" s="84"/>
      <c r="R251" s="84"/>
      <c r="S251" s="84"/>
      <c r="T251" s="84"/>
      <c r="U251" s="84"/>
      <c r="V251" s="84"/>
      <c r="W251" s="84"/>
      <c r="X251" s="84"/>
      <c r="Y251" s="84"/>
      <c r="Z251" s="84"/>
      <c r="AA251" s="84"/>
      <c r="AB251" s="84"/>
      <c r="AC251" s="84"/>
      <c r="AD251" s="84"/>
      <c r="AE251" s="84"/>
      <c r="AF251" s="84"/>
      <c r="AG251" s="84"/>
      <c r="AH251" s="84"/>
      <c r="AI251" s="84"/>
      <c r="AJ251" s="84"/>
      <c r="AK251" s="84"/>
      <c r="AL251" s="84"/>
      <c r="AN251" s="84"/>
      <c r="AO251" s="84"/>
      <c r="AP251" s="84"/>
      <c r="AQ251" s="84"/>
      <c r="AR251" s="84"/>
      <c r="AS251" s="84"/>
      <c r="AT251" s="84"/>
      <c r="AU251" s="84"/>
      <c r="AV251" s="84"/>
      <c r="AW251" s="84"/>
      <c r="AX251" s="84"/>
      <c r="AY251" s="84"/>
      <c r="AZ251" s="84"/>
      <c r="BA251" s="84"/>
      <c r="BB251" s="84"/>
      <c r="BC251" s="84"/>
      <c r="BD251" s="84"/>
      <c r="BE251" s="84"/>
      <c r="BF251" s="84"/>
      <c r="BY251" s="84"/>
      <c r="BZ251" s="84"/>
      <c r="CA251" s="84"/>
      <c r="CB251" s="84"/>
      <c r="CC251" s="84"/>
      <c r="CD251" s="84"/>
      <c r="CE251" s="84"/>
      <c r="CF251" s="84"/>
      <c r="CG251" s="84"/>
      <c r="CH251" s="84"/>
      <c r="CI251" s="84"/>
      <c r="CJ251" s="84"/>
      <c r="CK251" s="84"/>
      <c r="CL251" s="84"/>
      <c r="CM251" s="84"/>
      <c r="CN251" s="84"/>
      <c r="CO251" s="84"/>
      <c r="CP251" s="84"/>
      <c r="CR251" s="84"/>
      <c r="CS251" s="84"/>
      <c r="CT251" s="84"/>
      <c r="CU251" s="84"/>
      <c r="CV251" s="84"/>
      <c r="CW251" s="84"/>
      <c r="CX251" s="84"/>
      <c r="CY251" s="84"/>
      <c r="CZ251" s="84"/>
      <c r="DA251" s="84"/>
      <c r="DB251" s="84"/>
      <c r="DD251" s="84"/>
      <c r="DE251" s="84"/>
      <c r="DF251" s="84"/>
      <c r="DG251" s="84"/>
      <c r="DH251" s="84"/>
      <c r="DI251" s="84"/>
      <c r="DJ251" s="84"/>
      <c r="DK251" s="84"/>
      <c r="DL251" s="84"/>
      <c r="DM251" s="84"/>
      <c r="DN251" s="84"/>
      <c r="DO251" s="84"/>
      <c r="DP251" s="84"/>
      <c r="DQ251" s="84"/>
      <c r="DR251" s="84"/>
      <c r="DS251" s="84"/>
      <c r="DT251" s="84"/>
      <c r="DU251" s="84"/>
      <c r="DV251" s="84"/>
      <c r="DW251" s="84"/>
      <c r="DX251" s="84"/>
      <c r="DY251" s="84"/>
      <c r="DZ251" s="84"/>
      <c r="EA251" s="84"/>
      <c r="EB251" s="84"/>
      <c r="EC251" s="84"/>
      <c r="ED251" s="84"/>
      <c r="EE251" s="84"/>
      <c r="EF251" s="84"/>
      <c r="EG251" s="84"/>
      <c r="EH251" s="84"/>
      <c r="EI251" s="84"/>
      <c r="EJ251" s="84"/>
      <c r="EK251" s="84"/>
      <c r="EL251" s="84"/>
      <c r="EM251" s="84"/>
      <c r="EN251" s="84"/>
      <c r="EO251" s="84"/>
    </row>
    <row r="252" spans="1:145" x14ac:dyDescent="0.4">
      <c r="A252" s="99"/>
      <c r="B252" s="60"/>
      <c r="C252" s="84"/>
      <c r="D252" s="84"/>
      <c r="E252" s="84"/>
      <c r="F252" s="84"/>
      <c r="G252" s="84"/>
      <c r="H252" s="84"/>
      <c r="J252" s="84"/>
      <c r="K252" s="84"/>
      <c r="L252" s="84"/>
      <c r="M252" s="84"/>
      <c r="O252" s="84"/>
      <c r="P252" s="84"/>
      <c r="Q252" s="84"/>
      <c r="R252" s="84"/>
      <c r="S252" s="84"/>
      <c r="T252" s="84"/>
      <c r="U252" s="84"/>
      <c r="V252" s="84"/>
      <c r="W252" s="84"/>
      <c r="X252" s="84"/>
      <c r="Y252" s="84"/>
      <c r="Z252" s="84"/>
      <c r="AA252" s="84"/>
      <c r="AB252" s="84"/>
      <c r="AC252" s="84"/>
      <c r="AD252" s="84"/>
      <c r="AE252" s="84"/>
      <c r="AF252" s="84"/>
      <c r="AG252" s="84"/>
      <c r="AH252" s="84"/>
      <c r="AI252" s="84"/>
      <c r="AJ252" s="84"/>
      <c r="AK252" s="84"/>
      <c r="AL252" s="84"/>
      <c r="AN252" s="84"/>
      <c r="AO252" s="84"/>
      <c r="AP252" s="84"/>
      <c r="AQ252" s="84"/>
      <c r="AR252" s="84"/>
      <c r="AS252" s="84"/>
      <c r="AT252" s="84"/>
      <c r="AU252" s="84"/>
      <c r="AV252" s="84"/>
      <c r="AW252" s="84"/>
      <c r="AX252" s="84"/>
      <c r="AY252" s="84"/>
      <c r="AZ252" s="84"/>
      <c r="BA252" s="84"/>
      <c r="BB252" s="84"/>
      <c r="BC252" s="84"/>
      <c r="BD252" s="84"/>
      <c r="BE252" s="84"/>
      <c r="BF252" s="84"/>
      <c r="BY252" s="84"/>
      <c r="BZ252" s="84"/>
      <c r="CA252" s="84"/>
      <c r="CB252" s="84"/>
      <c r="CC252" s="84"/>
      <c r="CD252" s="84"/>
      <c r="CE252" s="84"/>
      <c r="CF252" s="84"/>
      <c r="CG252" s="84"/>
      <c r="CH252" s="84"/>
      <c r="CI252" s="84"/>
      <c r="CJ252" s="84"/>
      <c r="CK252" s="84"/>
      <c r="CL252" s="84"/>
      <c r="CM252" s="84"/>
      <c r="CN252" s="84"/>
      <c r="CO252" s="84"/>
      <c r="CP252" s="84"/>
      <c r="CR252" s="84"/>
      <c r="CS252" s="84"/>
      <c r="CT252" s="84"/>
      <c r="CU252" s="84"/>
      <c r="CV252" s="84"/>
      <c r="CW252" s="84"/>
      <c r="CX252" s="84"/>
      <c r="CY252" s="84"/>
      <c r="CZ252" s="84"/>
      <c r="DA252" s="84"/>
      <c r="DB252" s="84"/>
      <c r="DD252" s="84"/>
      <c r="DE252" s="84"/>
      <c r="DF252" s="84"/>
      <c r="DG252" s="84"/>
      <c r="DH252" s="84"/>
      <c r="DI252" s="84"/>
      <c r="DJ252" s="84"/>
      <c r="DK252" s="84"/>
      <c r="DL252" s="84"/>
      <c r="DM252" s="84"/>
      <c r="DN252" s="84"/>
      <c r="DO252" s="84"/>
      <c r="DP252" s="84"/>
      <c r="DQ252" s="84"/>
      <c r="DR252" s="84"/>
      <c r="DS252" s="84"/>
      <c r="DT252" s="84"/>
      <c r="DU252" s="84"/>
      <c r="DV252" s="84"/>
      <c r="DW252" s="84"/>
      <c r="DX252" s="84"/>
      <c r="DY252" s="84"/>
      <c r="DZ252" s="84"/>
      <c r="EA252" s="84"/>
      <c r="EB252" s="84"/>
      <c r="EC252" s="84"/>
      <c r="ED252" s="84"/>
      <c r="EE252" s="84"/>
      <c r="EF252" s="84"/>
      <c r="EG252" s="84"/>
      <c r="EH252" s="84"/>
      <c r="EI252" s="84"/>
      <c r="EJ252" s="84"/>
      <c r="EK252" s="84"/>
      <c r="EL252" s="84"/>
      <c r="EM252" s="84"/>
      <c r="EN252" s="84"/>
      <c r="EO252" s="84"/>
    </row>
    <row r="253" spans="1:145" x14ac:dyDescent="0.4">
      <c r="A253" s="99"/>
      <c r="B253" s="60"/>
      <c r="C253" s="84"/>
      <c r="D253" s="84"/>
      <c r="E253" s="84"/>
      <c r="F253" s="84"/>
      <c r="G253" s="84"/>
      <c r="H253" s="84"/>
      <c r="J253" s="84"/>
      <c r="K253" s="84"/>
      <c r="L253" s="84"/>
      <c r="M253" s="84"/>
      <c r="O253" s="84"/>
      <c r="P253" s="84"/>
      <c r="Q253" s="84"/>
      <c r="R253" s="84"/>
      <c r="S253" s="84"/>
      <c r="T253" s="84"/>
      <c r="U253" s="84"/>
      <c r="V253" s="84"/>
      <c r="W253" s="84"/>
      <c r="X253" s="84"/>
      <c r="Y253" s="84"/>
      <c r="Z253" s="84"/>
      <c r="AA253" s="84"/>
      <c r="AB253" s="84"/>
      <c r="AC253" s="84"/>
      <c r="AD253" s="84"/>
      <c r="AE253" s="84"/>
      <c r="AF253" s="84"/>
      <c r="AG253" s="84"/>
      <c r="AH253" s="84"/>
      <c r="AI253" s="84"/>
      <c r="AJ253" s="84"/>
      <c r="AK253" s="84"/>
      <c r="AL253" s="84"/>
      <c r="AN253" s="84"/>
      <c r="AO253" s="84"/>
      <c r="AP253" s="84"/>
      <c r="AQ253" s="84"/>
      <c r="AR253" s="84"/>
      <c r="AS253" s="84"/>
      <c r="AT253" s="84"/>
      <c r="AU253" s="84"/>
      <c r="AV253" s="84"/>
      <c r="AW253" s="84"/>
      <c r="AX253" s="84"/>
      <c r="AY253" s="84"/>
      <c r="AZ253" s="84"/>
      <c r="BA253" s="84"/>
      <c r="BB253" s="84"/>
      <c r="BC253" s="84"/>
      <c r="BD253" s="84"/>
      <c r="BE253" s="84"/>
      <c r="BF253" s="84"/>
      <c r="BY253" s="84"/>
      <c r="BZ253" s="84"/>
      <c r="CA253" s="84"/>
      <c r="CB253" s="84"/>
      <c r="CC253" s="84"/>
      <c r="CD253" s="84"/>
      <c r="CE253" s="84"/>
      <c r="CF253" s="84"/>
      <c r="CG253" s="84"/>
      <c r="CH253" s="84"/>
      <c r="CI253" s="84"/>
      <c r="CJ253" s="84"/>
      <c r="CK253" s="84"/>
      <c r="CL253" s="84"/>
      <c r="CM253" s="84"/>
      <c r="CN253" s="84"/>
      <c r="CO253" s="84"/>
      <c r="CP253" s="84"/>
      <c r="CR253" s="84"/>
      <c r="CS253" s="84"/>
      <c r="CT253" s="84"/>
      <c r="CU253" s="84"/>
      <c r="CV253" s="84"/>
      <c r="CW253" s="84"/>
      <c r="CX253" s="84"/>
      <c r="CY253" s="84"/>
      <c r="CZ253" s="84"/>
      <c r="DA253" s="84"/>
      <c r="DB253" s="84"/>
      <c r="DD253" s="84"/>
      <c r="DE253" s="84"/>
      <c r="DF253" s="84"/>
      <c r="DG253" s="84"/>
      <c r="DH253" s="84"/>
      <c r="DI253" s="84"/>
      <c r="DJ253" s="84"/>
      <c r="DK253" s="84"/>
      <c r="DL253" s="84"/>
      <c r="DM253" s="84"/>
      <c r="DN253" s="84"/>
      <c r="DO253" s="84"/>
      <c r="DP253" s="84"/>
      <c r="DQ253" s="84"/>
      <c r="DR253" s="84"/>
      <c r="DS253" s="84"/>
      <c r="DT253" s="84"/>
      <c r="DU253" s="84"/>
      <c r="DV253" s="84"/>
      <c r="DW253" s="84"/>
      <c r="DX253" s="84"/>
      <c r="DY253" s="84"/>
      <c r="DZ253" s="84"/>
      <c r="EA253" s="84"/>
      <c r="EB253" s="84"/>
      <c r="EC253" s="84"/>
      <c r="ED253" s="84"/>
      <c r="EE253" s="84"/>
      <c r="EF253" s="84"/>
      <c r="EG253" s="84"/>
      <c r="EH253" s="84"/>
      <c r="EI253" s="84"/>
      <c r="EJ253" s="84"/>
      <c r="EK253" s="84"/>
      <c r="EL253" s="84"/>
      <c r="EM253" s="84"/>
      <c r="EN253" s="84"/>
      <c r="EO253" s="84"/>
    </row>
    <row r="254" spans="1:145" x14ac:dyDescent="0.4">
      <c r="A254" s="99"/>
      <c r="B254" s="60"/>
      <c r="C254" s="84"/>
      <c r="D254" s="84"/>
      <c r="E254" s="84"/>
      <c r="F254" s="84"/>
      <c r="G254" s="84"/>
      <c r="H254" s="84"/>
      <c r="J254" s="84"/>
      <c r="K254" s="84"/>
      <c r="L254" s="84"/>
      <c r="M254" s="84"/>
      <c r="O254" s="84"/>
      <c r="P254" s="84"/>
      <c r="Q254" s="84"/>
      <c r="R254" s="84"/>
      <c r="S254" s="84"/>
      <c r="T254" s="84"/>
      <c r="U254" s="84"/>
      <c r="V254" s="84"/>
      <c r="W254" s="84"/>
      <c r="X254" s="84"/>
      <c r="Y254" s="84"/>
      <c r="Z254" s="84"/>
      <c r="AA254" s="84"/>
      <c r="AB254" s="84"/>
      <c r="AC254" s="84"/>
      <c r="AD254" s="84"/>
      <c r="AE254" s="84"/>
      <c r="AF254" s="84"/>
      <c r="AG254" s="84"/>
      <c r="AH254" s="84"/>
      <c r="AI254" s="84"/>
      <c r="AJ254" s="84"/>
      <c r="AK254" s="84"/>
      <c r="AL254" s="84"/>
      <c r="AN254" s="84"/>
      <c r="AO254" s="84"/>
      <c r="AP254" s="84"/>
      <c r="AQ254" s="84"/>
      <c r="AR254" s="84"/>
      <c r="AS254" s="84"/>
      <c r="AT254" s="84"/>
      <c r="AU254" s="84"/>
      <c r="AV254" s="84"/>
      <c r="AW254" s="84"/>
      <c r="AX254" s="84"/>
      <c r="AY254" s="84"/>
      <c r="AZ254" s="84"/>
      <c r="BA254" s="84"/>
      <c r="BB254" s="84"/>
      <c r="BC254" s="84"/>
      <c r="BD254" s="84"/>
      <c r="BE254" s="84"/>
      <c r="BF254" s="84"/>
      <c r="BY254" s="84"/>
      <c r="BZ254" s="84"/>
      <c r="CA254" s="84"/>
      <c r="CB254" s="84"/>
      <c r="CC254" s="84"/>
      <c r="CD254" s="84"/>
      <c r="CE254" s="84"/>
      <c r="CF254" s="84"/>
      <c r="CG254" s="84"/>
      <c r="CH254" s="84"/>
      <c r="CI254" s="84"/>
      <c r="CJ254" s="84"/>
      <c r="CK254" s="84"/>
      <c r="CL254" s="84"/>
      <c r="CM254" s="84"/>
      <c r="CN254" s="84"/>
      <c r="CO254" s="84"/>
      <c r="CP254" s="84"/>
      <c r="CR254" s="84"/>
      <c r="CS254" s="84"/>
      <c r="CT254" s="84"/>
      <c r="CU254" s="84"/>
      <c r="CV254" s="84"/>
      <c r="CW254" s="84"/>
      <c r="CX254" s="84"/>
      <c r="CY254" s="84"/>
      <c r="CZ254" s="84"/>
      <c r="DA254" s="84"/>
      <c r="DB254" s="84"/>
      <c r="DD254" s="84"/>
      <c r="DE254" s="84"/>
      <c r="DF254" s="84"/>
      <c r="DG254" s="84"/>
      <c r="DH254" s="84"/>
      <c r="DI254" s="84"/>
      <c r="DJ254" s="84"/>
      <c r="DK254" s="84"/>
      <c r="DL254" s="84"/>
      <c r="DM254" s="84"/>
      <c r="DN254" s="84"/>
      <c r="DO254" s="84"/>
      <c r="DP254" s="84"/>
      <c r="DQ254" s="84"/>
      <c r="DR254" s="84"/>
      <c r="DS254" s="84"/>
      <c r="DT254" s="84"/>
      <c r="DU254" s="84"/>
      <c r="DV254" s="84"/>
      <c r="DW254" s="84"/>
      <c r="DX254" s="84"/>
      <c r="DY254" s="84"/>
      <c r="DZ254" s="84"/>
      <c r="EA254" s="84"/>
      <c r="EB254" s="84"/>
      <c r="EC254" s="84"/>
      <c r="ED254" s="84"/>
      <c r="EE254" s="84"/>
      <c r="EF254" s="84"/>
      <c r="EG254" s="84"/>
      <c r="EH254" s="84"/>
      <c r="EI254" s="84"/>
      <c r="EJ254" s="84"/>
      <c r="EK254" s="84"/>
      <c r="EL254" s="84"/>
      <c r="EM254" s="84"/>
      <c r="EN254" s="84"/>
      <c r="EO254" s="84"/>
    </row>
    <row r="255" spans="1:145" x14ac:dyDescent="0.4">
      <c r="A255" s="99"/>
      <c r="B255" s="60"/>
      <c r="C255" s="84"/>
      <c r="D255" s="84"/>
      <c r="E255" s="84"/>
      <c r="F255" s="84"/>
      <c r="G255" s="84"/>
      <c r="H255" s="84"/>
      <c r="J255" s="84"/>
      <c r="K255" s="84"/>
      <c r="L255" s="84"/>
      <c r="M255" s="84"/>
      <c r="O255" s="84"/>
      <c r="P255" s="84"/>
      <c r="Q255" s="84"/>
      <c r="R255" s="84"/>
      <c r="S255" s="84"/>
      <c r="T255" s="84"/>
      <c r="U255" s="84"/>
      <c r="V255" s="84"/>
      <c r="W255" s="84"/>
      <c r="X255" s="84"/>
      <c r="Y255" s="84"/>
      <c r="Z255" s="84"/>
      <c r="AA255" s="84"/>
      <c r="AB255" s="84"/>
      <c r="AC255" s="84"/>
      <c r="AD255" s="84"/>
      <c r="AE255" s="84"/>
      <c r="AF255" s="84"/>
      <c r="AG255" s="84"/>
      <c r="AH255" s="84"/>
      <c r="AI255" s="84"/>
      <c r="AJ255" s="84"/>
      <c r="AK255" s="84"/>
      <c r="AL255" s="84"/>
      <c r="AN255" s="84"/>
      <c r="AO255" s="84"/>
      <c r="AP255" s="84"/>
      <c r="AQ255" s="84"/>
      <c r="AR255" s="84"/>
      <c r="AS255" s="84"/>
      <c r="AT255" s="84"/>
      <c r="AU255" s="84"/>
      <c r="AV255" s="84"/>
      <c r="AW255" s="84"/>
      <c r="AX255" s="84"/>
      <c r="AY255" s="84"/>
      <c r="AZ255" s="84"/>
      <c r="BA255" s="84"/>
      <c r="BB255" s="84"/>
      <c r="BC255" s="84"/>
      <c r="BD255" s="84"/>
      <c r="BE255" s="84"/>
      <c r="BF255" s="84"/>
      <c r="BY255" s="84"/>
      <c r="BZ255" s="84"/>
      <c r="CA255" s="84"/>
      <c r="CB255" s="84"/>
      <c r="CC255" s="84"/>
      <c r="CD255" s="84"/>
      <c r="CE255" s="84"/>
      <c r="CF255" s="84"/>
      <c r="CG255" s="84"/>
      <c r="CH255" s="84"/>
      <c r="CI255" s="84"/>
      <c r="CJ255" s="84"/>
      <c r="CK255" s="84"/>
      <c r="CL255" s="84"/>
      <c r="CM255" s="84"/>
      <c r="CN255" s="84"/>
      <c r="CO255" s="84"/>
      <c r="CP255" s="84"/>
      <c r="CR255" s="84"/>
      <c r="CS255" s="84"/>
      <c r="CT255" s="84"/>
      <c r="CU255" s="84"/>
      <c r="CV255" s="84"/>
      <c r="CW255" s="84"/>
      <c r="CX255" s="84"/>
      <c r="CY255" s="84"/>
      <c r="CZ255" s="84"/>
      <c r="DA255" s="84"/>
      <c r="DB255" s="84"/>
      <c r="DD255" s="84"/>
      <c r="DE255" s="84"/>
      <c r="DF255" s="84"/>
      <c r="DG255" s="84"/>
      <c r="DH255" s="84"/>
      <c r="DI255" s="84"/>
      <c r="DJ255" s="84"/>
      <c r="DK255" s="84"/>
      <c r="DL255" s="84"/>
      <c r="DM255" s="84"/>
      <c r="DN255" s="84"/>
      <c r="DO255" s="84"/>
      <c r="DP255" s="84"/>
      <c r="DQ255" s="84"/>
      <c r="DR255" s="84"/>
      <c r="DS255" s="84"/>
      <c r="DT255" s="84"/>
      <c r="DU255" s="84"/>
      <c r="DV255" s="84"/>
      <c r="DW255" s="84"/>
      <c r="DX255" s="84"/>
      <c r="DY255" s="84"/>
      <c r="DZ255" s="84"/>
      <c r="EA255" s="84"/>
      <c r="EB255" s="84"/>
      <c r="EC255" s="84"/>
      <c r="ED255" s="84"/>
      <c r="EE255" s="84"/>
      <c r="EF255" s="84"/>
      <c r="EG255" s="84"/>
      <c r="EH255" s="84"/>
      <c r="EI255" s="84"/>
      <c r="EJ255" s="84"/>
      <c r="EK255" s="84"/>
      <c r="EL255" s="84"/>
      <c r="EM255" s="84"/>
      <c r="EN255" s="84"/>
      <c r="EO255" s="84"/>
    </row>
    <row r="256" spans="1:145" x14ac:dyDescent="0.4">
      <c r="A256" s="99"/>
      <c r="B256" s="60"/>
      <c r="C256" s="84"/>
      <c r="D256" s="84"/>
      <c r="E256" s="84"/>
      <c r="F256" s="84"/>
      <c r="G256" s="84"/>
      <c r="H256" s="84"/>
      <c r="J256" s="84"/>
      <c r="K256" s="84"/>
      <c r="L256" s="84"/>
      <c r="M256" s="84"/>
      <c r="O256" s="84"/>
      <c r="P256" s="84"/>
      <c r="Q256" s="84"/>
      <c r="R256" s="84"/>
      <c r="S256" s="84"/>
      <c r="T256" s="84"/>
      <c r="U256" s="84"/>
      <c r="V256" s="84"/>
      <c r="W256" s="84"/>
      <c r="X256" s="84"/>
      <c r="Y256" s="84"/>
      <c r="Z256" s="84"/>
      <c r="AA256" s="84"/>
      <c r="AB256" s="84"/>
      <c r="AC256" s="84"/>
      <c r="AD256" s="84"/>
      <c r="AE256" s="84"/>
      <c r="AF256" s="84"/>
      <c r="AG256" s="84"/>
      <c r="AH256" s="84"/>
      <c r="AI256" s="84"/>
      <c r="AJ256" s="84"/>
      <c r="AK256" s="84"/>
      <c r="AL256" s="84"/>
      <c r="AN256" s="84"/>
      <c r="AO256" s="84"/>
      <c r="AP256" s="84"/>
      <c r="AQ256" s="84"/>
      <c r="AR256" s="84"/>
      <c r="AS256" s="84"/>
      <c r="AT256" s="84"/>
      <c r="AU256" s="84"/>
      <c r="AV256" s="84"/>
      <c r="AW256" s="84"/>
      <c r="AX256" s="84"/>
      <c r="AY256" s="84"/>
      <c r="AZ256" s="84"/>
      <c r="BA256" s="84"/>
      <c r="BB256" s="84"/>
      <c r="BC256" s="84"/>
      <c r="BD256" s="84"/>
      <c r="BE256" s="84"/>
      <c r="BF256" s="84"/>
      <c r="BY256" s="84"/>
      <c r="BZ256" s="84"/>
      <c r="CA256" s="84"/>
      <c r="CB256" s="84"/>
      <c r="CC256" s="84"/>
      <c r="CD256" s="84"/>
      <c r="CE256" s="84"/>
      <c r="CF256" s="84"/>
      <c r="CG256" s="84"/>
      <c r="CH256" s="84"/>
      <c r="CI256" s="84"/>
      <c r="CJ256" s="84"/>
      <c r="CK256" s="84"/>
      <c r="CL256" s="84"/>
      <c r="CM256" s="84"/>
      <c r="CN256" s="84"/>
      <c r="CO256" s="84"/>
      <c r="CP256" s="84"/>
      <c r="CR256" s="84"/>
      <c r="CS256" s="84"/>
      <c r="CT256" s="84"/>
      <c r="CU256" s="84"/>
      <c r="CV256" s="84"/>
      <c r="CW256" s="84"/>
      <c r="CX256" s="84"/>
      <c r="CY256" s="84"/>
      <c r="CZ256" s="84"/>
      <c r="DA256" s="84"/>
      <c r="DB256" s="84"/>
      <c r="DD256" s="84"/>
      <c r="DE256" s="84"/>
      <c r="DF256" s="84"/>
      <c r="DG256" s="84"/>
      <c r="DH256" s="84"/>
      <c r="DI256" s="84"/>
      <c r="DJ256" s="84"/>
      <c r="DK256" s="84"/>
      <c r="DL256" s="84"/>
      <c r="DM256" s="84"/>
      <c r="DN256" s="84"/>
      <c r="DO256" s="84"/>
      <c r="DP256" s="84"/>
      <c r="DQ256" s="84"/>
      <c r="DR256" s="84"/>
      <c r="DS256" s="84"/>
      <c r="DT256" s="84"/>
      <c r="DU256" s="84"/>
      <c r="DV256" s="84"/>
      <c r="DW256" s="84"/>
      <c r="DX256" s="84"/>
      <c r="DY256" s="84"/>
      <c r="DZ256" s="84"/>
      <c r="EA256" s="84"/>
      <c r="EB256" s="84"/>
      <c r="EC256" s="84"/>
      <c r="ED256" s="84"/>
      <c r="EE256" s="84"/>
      <c r="EF256" s="84"/>
      <c r="EG256" s="84"/>
      <c r="EH256" s="84"/>
      <c r="EI256" s="84"/>
      <c r="EJ256" s="84"/>
      <c r="EK256" s="84"/>
      <c r="EL256" s="84"/>
      <c r="EM256" s="84"/>
      <c r="EN256" s="84"/>
      <c r="EO256" s="84"/>
    </row>
    <row r="257" spans="1:145" x14ac:dyDescent="0.4">
      <c r="A257" s="99"/>
      <c r="B257" s="60"/>
      <c r="C257" s="84"/>
      <c r="D257" s="84"/>
      <c r="E257" s="84"/>
      <c r="F257" s="84"/>
      <c r="G257" s="84"/>
      <c r="H257" s="84"/>
      <c r="J257" s="84"/>
      <c r="K257" s="84"/>
      <c r="L257" s="84"/>
      <c r="M257" s="84"/>
      <c r="O257" s="84"/>
      <c r="P257" s="84"/>
      <c r="Q257" s="84"/>
      <c r="R257" s="84"/>
      <c r="S257" s="84"/>
      <c r="T257" s="84"/>
      <c r="U257" s="84"/>
      <c r="V257" s="84"/>
      <c r="W257" s="84"/>
      <c r="X257" s="84"/>
      <c r="Y257" s="84"/>
      <c r="Z257" s="84"/>
      <c r="AA257" s="84"/>
      <c r="AB257" s="84"/>
      <c r="AC257" s="84"/>
      <c r="AD257" s="84"/>
      <c r="AE257" s="84"/>
      <c r="AF257" s="84"/>
      <c r="AG257" s="84"/>
      <c r="AH257" s="84"/>
      <c r="AI257" s="84"/>
      <c r="AJ257" s="84"/>
      <c r="AK257" s="84"/>
      <c r="AL257" s="84"/>
      <c r="AN257" s="84"/>
      <c r="AO257" s="84"/>
      <c r="AP257" s="84"/>
      <c r="AQ257" s="84"/>
      <c r="AR257" s="84"/>
      <c r="AS257" s="84"/>
      <c r="AT257" s="84"/>
      <c r="AU257" s="84"/>
      <c r="AV257" s="84"/>
      <c r="AW257" s="84"/>
      <c r="AX257" s="84"/>
      <c r="AY257" s="84"/>
      <c r="AZ257" s="84"/>
      <c r="BA257" s="84"/>
      <c r="BB257" s="84"/>
      <c r="BC257" s="84"/>
      <c r="BD257" s="84"/>
      <c r="BE257" s="84"/>
      <c r="BF257" s="84"/>
      <c r="BY257" s="84"/>
      <c r="BZ257" s="84"/>
      <c r="CA257" s="84"/>
      <c r="CB257" s="84"/>
      <c r="CC257" s="84"/>
      <c r="CD257" s="84"/>
      <c r="CE257" s="84"/>
      <c r="CF257" s="84"/>
      <c r="CG257" s="84"/>
      <c r="CH257" s="84"/>
      <c r="CI257" s="84"/>
      <c r="CJ257" s="84"/>
      <c r="CK257" s="84"/>
      <c r="CL257" s="84"/>
      <c r="CM257" s="84"/>
      <c r="CN257" s="84"/>
      <c r="CO257" s="84"/>
      <c r="CP257" s="84"/>
      <c r="CR257" s="84"/>
      <c r="CS257" s="84"/>
      <c r="CT257" s="84"/>
      <c r="CU257" s="84"/>
      <c r="CV257" s="84"/>
      <c r="CW257" s="84"/>
      <c r="CX257" s="84"/>
      <c r="CY257" s="84"/>
      <c r="CZ257" s="84"/>
      <c r="DA257" s="84"/>
      <c r="DB257" s="84"/>
      <c r="DD257" s="84"/>
      <c r="DE257" s="84"/>
      <c r="DF257" s="84"/>
      <c r="DG257" s="84"/>
      <c r="DH257" s="84"/>
      <c r="DI257" s="84"/>
      <c r="DJ257" s="84"/>
      <c r="DK257" s="84"/>
      <c r="DL257" s="84"/>
      <c r="DM257" s="84"/>
      <c r="DN257" s="84"/>
      <c r="DO257" s="84"/>
      <c r="DP257" s="84"/>
      <c r="DQ257" s="84"/>
      <c r="DR257" s="84"/>
      <c r="DS257" s="84"/>
      <c r="DT257" s="84"/>
      <c r="DU257" s="84"/>
      <c r="DV257" s="84"/>
      <c r="DW257" s="84"/>
      <c r="DX257" s="84"/>
      <c r="DY257" s="84"/>
      <c r="DZ257" s="84"/>
      <c r="EA257" s="84"/>
      <c r="EB257" s="84"/>
      <c r="EC257" s="84"/>
      <c r="ED257" s="84"/>
      <c r="EE257" s="84"/>
      <c r="EF257" s="84"/>
      <c r="EG257" s="84"/>
      <c r="EH257" s="84"/>
      <c r="EI257" s="84"/>
      <c r="EJ257" s="84"/>
      <c r="EK257" s="84"/>
      <c r="EL257" s="84"/>
      <c r="EM257" s="84"/>
      <c r="EN257" s="84"/>
      <c r="EO257" s="84"/>
    </row>
    <row r="258" spans="1:145" x14ac:dyDescent="0.4">
      <c r="A258" s="60"/>
      <c r="B258" s="60"/>
      <c r="C258" s="84"/>
      <c r="D258" s="84"/>
      <c r="E258" s="84"/>
      <c r="F258" s="84"/>
      <c r="G258" s="84"/>
      <c r="H258" s="84"/>
      <c r="J258" s="84"/>
      <c r="K258" s="84"/>
      <c r="L258" s="84"/>
      <c r="M258" s="84"/>
      <c r="O258" s="84"/>
      <c r="P258" s="84"/>
      <c r="Q258" s="84"/>
      <c r="R258" s="84"/>
      <c r="S258" s="84"/>
      <c r="T258" s="84"/>
      <c r="U258" s="84"/>
      <c r="V258" s="84"/>
      <c r="W258" s="84"/>
      <c r="X258" s="84"/>
      <c r="Y258" s="84"/>
      <c r="Z258" s="84"/>
      <c r="AA258" s="84"/>
      <c r="AB258" s="84"/>
      <c r="AC258" s="84"/>
      <c r="AD258" s="84"/>
      <c r="AE258" s="84"/>
      <c r="AF258" s="84"/>
      <c r="AG258" s="84"/>
      <c r="AH258" s="84"/>
      <c r="AI258" s="84"/>
      <c r="AJ258" s="84"/>
      <c r="AK258" s="84"/>
      <c r="AL258" s="84"/>
      <c r="AN258" s="84"/>
      <c r="AO258" s="84"/>
      <c r="AP258" s="84"/>
      <c r="AQ258" s="84"/>
      <c r="AR258" s="84"/>
      <c r="AS258" s="84"/>
      <c r="AT258" s="84"/>
      <c r="AU258" s="84"/>
      <c r="AV258" s="84"/>
      <c r="AW258" s="84"/>
      <c r="AX258" s="84"/>
      <c r="AY258" s="84"/>
      <c r="AZ258" s="84"/>
      <c r="BA258" s="84"/>
      <c r="BB258" s="84"/>
      <c r="BC258" s="84"/>
      <c r="BD258" s="84"/>
      <c r="BE258" s="84"/>
      <c r="BF258" s="84"/>
      <c r="BY258" s="84"/>
      <c r="BZ258" s="84"/>
      <c r="CA258" s="84"/>
      <c r="CB258" s="84"/>
      <c r="CC258" s="84"/>
      <c r="CD258" s="84"/>
      <c r="CE258" s="84"/>
      <c r="CF258" s="84"/>
      <c r="CG258" s="84"/>
      <c r="CH258" s="84"/>
      <c r="CI258" s="84"/>
      <c r="CJ258" s="84"/>
      <c r="CK258" s="84"/>
      <c r="CL258" s="84"/>
      <c r="CM258" s="84"/>
      <c r="CN258" s="84"/>
      <c r="CO258" s="84"/>
      <c r="CP258" s="84"/>
      <c r="CR258" s="84"/>
      <c r="CS258" s="84"/>
      <c r="CT258" s="84"/>
      <c r="CU258" s="84"/>
      <c r="CV258" s="84"/>
      <c r="CW258" s="84"/>
      <c r="CX258" s="84"/>
      <c r="CY258" s="84"/>
      <c r="CZ258" s="84"/>
      <c r="DA258" s="84"/>
      <c r="DB258" s="84"/>
      <c r="DD258" s="84"/>
      <c r="DE258" s="84"/>
      <c r="DF258" s="84"/>
      <c r="DG258" s="84"/>
      <c r="DH258" s="84"/>
      <c r="DI258" s="84"/>
      <c r="DJ258" s="84"/>
      <c r="DK258" s="84"/>
      <c r="DL258" s="84"/>
      <c r="DM258" s="84"/>
      <c r="DN258" s="84"/>
      <c r="DO258" s="84"/>
      <c r="DP258" s="84"/>
      <c r="DQ258" s="84"/>
      <c r="DR258" s="84"/>
      <c r="DS258" s="84"/>
      <c r="DT258" s="84"/>
      <c r="DU258" s="84"/>
      <c r="DV258" s="84"/>
      <c r="DW258" s="84"/>
      <c r="DX258" s="84"/>
      <c r="DY258" s="84"/>
      <c r="DZ258" s="84"/>
      <c r="EA258" s="84"/>
      <c r="EB258" s="84"/>
      <c r="EC258" s="84"/>
      <c r="ED258" s="84"/>
      <c r="EE258" s="84"/>
      <c r="EF258" s="84"/>
      <c r="EG258" s="84"/>
      <c r="EH258" s="84"/>
      <c r="EI258" s="84"/>
      <c r="EJ258" s="84"/>
      <c r="EK258" s="84"/>
      <c r="EL258" s="84"/>
      <c r="EM258" s="84"/>
      <c r="EN258" s="84"/>
      <c r="EO258" s="84"/>
    </row>
    <row r="259" spans="1:145" x14ac:dyDescent="0.4">
      <c r="A259" s="60"/>
      <c r="B259" s="60"/>
      <c r="C259" s="84"/>
      <c r="D259" s="84"/>
      <c r="E259" s="84"/>
      <c r="F259" s="84"/>
      <c r="G259" s="84"/>
      <c r="H259" s="84"/>
      <c r="J259" s="84"/>
      <c r="K259" s="84"/>
      <c r="L259" s="84"/>
      <c r="M259" s="84"/>
      <c r="O259" s="84"/>
      <c r="P259" s="84"/>
      <c r="Q259" s="84"/>
      <c r="R259" s="84"/>
      <c r="S259" s="84"/>
      <c r="T259" s="84"/>
      <c r="U259" s="84"/>
      <c r="V259" s="84"/>
      <c r="W259" s="84"/>
      <c r="X259" s="84"/>
      <c r="Y259" s="84"/>
      <c r="Z259" s="84"/>
      <c r="AA259" s="84"/>
      <c r="AB259" s="84"/>
      <c r="AC259" s="84"/>
      <c r="AD259" s="84"/>
      <c r="AE259" s="84"/>
      <c r="AF259" s="84"/>
      <c r="AG259" s="84"/>
      <c r="AH259" s="84"/>
      <c r="AI259" s="84"/>
      <c r="AJ259" s="84"/>
      <c r="AK259" s="84"/>
      <c r="AL259" s="84"/>
      <c r="AN259" s="84"/>
      <c r="AO259" s="84"/>
      <c r="AP259" s="84"/>
      <c r="AQ259" s="84"/>
      <c r="AR259" s="84"/>
      <c r="AS259" s="84"/>
      <c r="AT259" s="84"/>
      <c r="AU259" s="84"/>
      <c r="AV259" s="84"/>
      <c r="AW259" s="84"/>
      <c r="AX259" s="84"/>
      <c r="AY259" s="84"/>
      <c r="AZ259" s="84"/>
      <c r="BA259" s="84"/>
      <c r="BB259" s="84"/>
      <c r="BC259" s="84"/>
      <c r="BD259" s="84"/>
      <c r="BE259" s="84"/>
      <c r="BF259" s="84"/>
      <c r="BY259" s="84"/>
      <c r="BZ259" s="84"/>
      <c r="CA259" s="84"/>
      <c r="CB259" s="84"/>
      <c r="CC259" s="84"/>
      <c r="CD259" s="84"/>
      <c r="CE259" s="84"/>
      <c r="CF259" s="84"/>
      <c r="CG259" s="84"/>
      <c r="CH259" s="84"/>
      <c r="CI259" s="84"/>
      <c r="CJ259" s="84"/>
      <c r="CK259" s="84"/>
      <c r="CL259" s="84"/>
      <c r="CM259" s="84"/>
      <c r="CN259" s="84"/>
      <c r="CO259" s="84"/>
      <c r="CP259" s="84"/>
      <c r="CR259" s="84"/>
      <c r="CS259" s="84"/>
      <c r="CT259" s="84"/>
      <c r="CU259" s="84"/>
      <c r="CV259" s="84"/>
      <c r="CW259" s="84"/>
      <c r="CX259" s="84"/>
      <c r="CY259" s="84"/>
      <c r="CZ259" s="84"/>
      <c r="DA259" s="84"/>
      <c r="DB259" s="84"/>
      <c r="DD259" s="84"/>
      <c r="DE259" s="84"/>
      <c r="DF259" s="84"/>
      <c r="DG259" s="84"/>
      <c r="DH259" s="84"/>
      <c r="DI259" s="84"/>
      <c r="DJ259" s="84"/>
      <c r="DK259" s="84"/>
      <c r="DL259" s="84"/>
      <c r="DM259" s="84"/>
      <c r="DN259" s="84"/>
      <c r="DO259" s="84"/>
      <c r="DP259" s="84"/>
      <c r="DQ259" s="84"/>
      <c r="DR259" s="84"/>
      <c r="DS259" s="84"/>
      <c r="DT259" s="84"/>
      <c r="DU259" s="84"/>
      <c r="DV259" s="84"/>
      <c r="DW259" s="84"/>
      <c r="DX259" s="84"/>
      <c r="DY259" s="84"/>
      <c r="DZ259" s="84"/>
      <c r="EA259" s="84"/>
      <c r="EB259" s="84"/>
      <c r="EC259" s="84"/>
      <c r="ED259" s="84"/>
      <c r="EE259" s="84"/>
      <c r="EF259" s="84"/>
      <c r="EG259" s="84"/>
      <c r="EH259" s="84"/>
      <c r="EI259" s="84"/>
      <c r="EJ259" s="84"/>
      <c r="EK259" s="84"/>
      <c r="EL259" s="84"/>
      <c r="EM259" s="84"/>
      <c r="EN259" s="84"/>
      <c r="EO259" s="84"/>
    </row>
    <row r="260" spans="1:145" x14ac:dyDescent="0.4">
      <c r="A260" s="60"/>
      <c r="B260" s="60"/>
      <c r="C260" s="84"/>
      <c r="D260" s="84"/>
      <c r="E260" s="84"/>
      <c r="F260" s="84"/>
      <c r="G260" s="84"/>
      <c r="H260" s="84"/>
      <c r="J260" s="84"/>
      <c r="K260" s="84"/>
      <c r="L260" s="84"/>
      <c r="M260" s="84"/>
      <c r="O260" s="84"/>
      <c r="P260" s="84"/>
      <c r="Q260" s="84"/>
      <c r="R260" s="84"/>
      <c r="S260" s="84"/>
      <c r="T260" s="84"/>
      <c r="U260" s="84"/>
      <c r="V260" s="84"/>
      <c r="W260" s="84"/>
      <c r="X260" s="84"/>
      <c r="Y260" s="84"/>
      <c r="Z260" s="84"/>
      <c r="AA260" s="84"/>
      <c r="AB260" s="84"/>
      <c r="AC260" s="84"/>
      <c r="AD260" s="84"/>
      <c r="AE260" s="84"/>
      <c r="AF260" s="84"/>
      <c r="AG260" s="84"/>
      <c r="AH260" s="84"/>
      <c r="AI260" s="84"/>
      <c r="AJ260" s="84"/>
      <c r="AK260" s="84"/>
      <c r="AL260" s="84"/>
      <c r="AN260" s="84"/>
      <c r="AO260" s="84"/>
      <c r="AP260" s="84"/>
      <c r="AQ260" s="84"/>
      <c r="AR260" s="84"/>
      <c r="AS260" s="84"/>
      <c r="AT260" s="84"/>
      <c r="AU260" s="84"/>
      <c r="AV260" s="84"/>
      <c r="AW260" s="84"/>
      <c r="AX260" s="84"/>
      <c r="AY260" s="84"/>
      <c r="AZ260" s="84"/>
      <c r="BA260" s="84"/>
      <c r="BB260" s="84"/>
      <c r="BC260" s="84"/>
      <c r="BD260" s="84"/>
      <c r="BE260" s="84"/>
      <c r="BF260" s="84"/>
      <c r="BG260" s="84"/>
      <c r="BH260" s="84"/>
      <c r="BI260" s="84"/>
      <c r="BJ260" s="84"/>
      <c r="BK260" s="84"/>
      <c r="BL260" s="84"/>
      <c r="BM260" s="84"/>
      <c r="BN260" s="84"/>
      <c r="BO260" s="84"/>
      <c r="BP260" s="84"/>
      <c r="BQ260" s="84"/>
      <c r="BR260" s="84"/>
      <c r="BS260" s="84"/>
      <c r="BT260" s="84"/>
      <c r="BU260" s="84"/>
      <c r="BV260" s="84"/>
      <c r="BW260" s="84"/>
      <c r="BX260" s="84"/>
      <c r="BY260" s="84"/>
      <c r="BZ260" s="84"/>
      <c r="CA260" s="84"/>
      <c r="CB260" s="84"/>
      <c r="CC260" s="84"/>
      <c r="CD260" s="84"/>
      <c r="CE260" s="84"/>
      <c r="CF260" s="84"/>
      <c r="CG260" s="84"/>
      <c r="CH260" s="84"/>
      <c r="CI260" s="84"/>
      <c r="CJ260" s="84"/>
      <c r="CK260" s="84"/>
      <c r="CL260" s="84"/>
      <c r="CM260" s="84"/>
      <c r="CN260" s="84"/>
      <c r="CO260" s="84"/>
      <c r="CP260" s="84"/>
      <c r="CQ260" s="84"/>
      <c r="CR260" s="84"/>
      <c r="CS260" s="84"/>
      <c r="CT260" s="84"/>
      <c r="CU260" s="84"/>
      <c r="CV260" s="84"/>
      <c r="CW260" s="84"/>
      <c r="CX260" s="84"/>
      <c r="CY260" s="84"/>
      <c r="CZ260" s="84"/>
      <c r="DA260" s="84"/>
      <c r="DB260" s="84"/>
      <c r="DC260" s="84"/>
      <c r="DD260" s="84"/>
      <c r="DE260" s="84"/>
      <c r="DF260" s="84"/>
      <c r="DG260" s="84"/>
      <c r="DH260" s="84"/>
      <c r="DI260" s="84"/>
      <c r="DJ260" s="84"/>
      <c r="DK260" s="84"/>
      <c r="DL260" s="84"/>
      <c r="DM260" s="84"/>
      <c r="DN260" s="84"/>
      <c r="DO260" s="84"/>
      <c r="DP260" s="84"/>
      <c r="DQ260" s="84"/>
      <c r="DR260" s="84"/>
      <c r="DS260" s="84"/>
      <c r="DT260" s="84"/>
      <c r="DU260" s="84"/>
      <c r="DV260" s="84"/>
      <c r="DW260" s="84"/>
      <c r="DX260" s="84"/>
      <c r="DY260" s="84"/>
      <c r="DZ260" s="84"/>
      <c r="EA260" s="84"/>
      <c r="EB260" s="84"/>
      <c r="EC260" s="84"/>
      <c r="ED260" s="84"/>
      <c r="EE260" s="84"/>
      <c r="EF260" s="84"/>
      <c r="EG260" s="84"/>
      <c r="EH260" s="84"/>
      <c r="EI260" s="84"/>
      <c r="EJ260" s="84"/>
      <c r="EK260" s="84"/>
      <c r="EL260" s="84"/>
      <c r="EM260" s="84"/>
      <c r="EN260" s="84"/>
      <c r="EO260" s="84"/>
    </row>
    <row r="261" spans="1:145" x14ac:dyDescent="0.4">
      <c r="A261" s="60"/>
      <c r="B261" s="60"/>
      <c r="C261" s="84"/>
      <c r="D261" s="84"/>
      <c r="E261" s="84"/>
      <c r="F261" s="84"/>
      <c r="G261" s="84"/>
      <c r="H261" s="84"/>
      <c r="J261" s="84"/>
      <c r="K261" s="84"/>
      <c r="L261" s="84"/>
      <c r="M261" s="84"/>
      <c r="O261" s="84"/>
      <c r="P261" s="84"/>
      <c r="Q261" s="84"/>
      <c r="R261" s="84"/>
      <c r="S261" s="84"/>
      <c r="T261" s="84"/>
      <c r="U261" s="84"/>
      <c r="V261" s="84"/>
      <c r="W261" s="84"/>
      <c r="X261" s="84"/>
      <c r="Y261" s="84"/>
      <c r="Z261" s="84"/>
      <c r="AA261" s="84"/>
      <c r="AB261" s="84"/>
      <c r="AC261" s="84"/>
      <c r="AD261" s="84"/>
      <c r="AE261" s="84"/>
      <c r="AF261" s="84"/>
      <c r="AG261" s="84"/>
      <c r="AH261" s="84"/>
      <c r="AI261" s="84"/>
      <c r="AJ261" s="84"/>
      <c r="AK261" s="84"/>
      <c r="AL261" s="84"/>
      <c r="AN261" s="84"/>
      <c r="AO261" s="84"/>
      <c r="AP261" s="84"/>
      <c r="AQ261" s="84"/>
      <c r="AR261" s="84"/>
      <c r="AS261" s="84"/>
      <c r="AT261" s="84"/>
      <c r="AU261" s="84"/>
      <c r="AV261" s="84"/>
      <c r="AW261" s="84"/>
      <c r="AX261" s="84"/>
      <c r="AY261" s="84"/>
      <c r="AZ261" s="84"/>
      <c r="BA261" s="84"/>
      <c r="BB261" s="84"/>
      <c r="BC261" s="84"/>
      <c r="BD261" s="84"/>
      <c r="BE261" s="84"/>
      <c r="BF261" s="84"/>
      <c r="BG261" s="84"/>
      <c r="BH261" s="84"/>
      <c r="BI261" s="84"/>
      <c r="BJ261" s="84"/>
      <c r="BK261" s="84"/>
      <c r="BL261" s="84"/>
      <c r="BM261" s="84"/>
      <c r="BN261" s="84"/>
      <c r="BO261" s="84"/>
      <c r="BP261" s="84"/>
      <c r="BQ261" s="84"/>
      <c r="BR261" s="84"/>
      <c r="BS261" s="84"/>
      <c r="BT261" s="84"/>
      <c r="BU261" s="84"/>
      <c r="BV261" s="84"/>
      <c r="BW261" s="84"/>
      <c r="BX261" s="84"/>
      <c r="BY261" s="84"/>
      <c r="BZ261" s="84"/>
      <c r="CA261" s="84"/>
      <c r="CB261" s="84"/>
      <c r="CC261" s="84"/>
      <c r="CD261" s="84"/>
      <c r="CE261" s="84"/>
      <c r="CF261" s="84"/>
      <c r="CG261" s="84"/>
      <c r="CH261" s="84"/>
      <c r="CI261" s="84"/>
      <c r="CJ261" s="84"/>
      <c r="CK261" s="84"/>
      <c r="CL261" s="84"/>
      <c r="CM261" s="84"/>
      <c r="CN261" s="84"/>
      <c r="CO261" s="84"/>
      <c r="CP261" s="84"/>
      <c r="CQ261" s="84"/>
      <c r="CR261" s="84"/>
      <c r="CS261" s="84"/>
      <c r="CT261" s="84"/>
      <c r="CU261" s="84"/>
      <c r="CV261" s="84"/>
      <c r="CW261" s="84"/>
      <c r="CX261" s="84"/>
      <c r="CY261" s="84"/>
      <c r="CZ261" s="84"/>
      <c r="DA261" s="84"/>
      <c r="DB261" s="84"/>
      <c r="DC261" s="84"/>
      <c r="DD261" s="84"/>
      <c r="DE261" s="84"/>
      <c r="DF261" s="84"/>
      <c r="DG261" s="84"/>
      <c r="DH261" s="84"/>
      <c r="DI261" s="84"/>
      <c r="DJ261" s="84"/>
      <c r="DK261" s="84"/>
      <c r="DL261" s="84"/>
      <c r="DM261" s="84"/>
      <c r="DN261" s="84"/>
      <c r="DO261" s="84"/>
      <c r="DP261" s="84"/>
      <c r="DQ261" s="84"/>
      <c r="DR261" s="84"/>
      <c r="DS261" s="84"/>
      <c r="DT261" s="84"/>
      <c r="DU261" s="84"/>
      <c r="DV261" s="84"/>
      <c r="DW261" s="84"/>
      <c r="DX261" s="84"/>
      <c r="DY261" s="84"/>
      <c r="DZ261" s="84"/>
      <c r="EA261" s="84"/>
      <c r="EB261" s="84"/>
      <c r="EC261" s="84"/>
      <c r="ED261" s="84"/>
      <c r="EE261" s="84"/>
      <c r="EF261" s="84"/>
      <c r="EG261" s="84"/>
      <c r="EH261" s="84"/>
      <c r="EI261" s="84"/>
      <c r="EJ261" s="84"/>
      <c r="EK261" s="84"/>
      <c r="EL261" s="84"/>
      <c r="EM261" s="84"/>
      <c r="EN261" s="84"/>
      <c r="EO261" s="84"/>
    </row>
    <row r="262" spans="1:145" x14ac:dyDescent="0.4">
      <c r="A262" s="60"/>
      <c r="B262" s="60"/>
      <c r="C262" s="84"/>
      <c r="D262" s="84"/>
      <c r="E262" s="84"/>
      <c r="F262" s="84"/>
      <c r="G262" s="84"/>
      <c r="H262" s="84"/>
      <c r="J262" s="84"/>
      <c r="K262" s="84"/>
      <c r="L262" s="84"/>
      <c r="M262" s="84"/>
      <c r="O262" s="84"/>
      <c r="P262" s="84"/>
      <c r="Q262" s="84"/>
      <c r="R262" s="84"/>
      <c r="S262" s="84"/>
      <c r="T262" s="84"/>
      <c r="U262" s="84"/>
      <c r="V262" s="84"/>
      <c r="W262" s="84"/>
      <c r="X262" s="84"/>
      <c r="Y262" s="84"/>
      <c r="Z262" s="84"/>
      <c r="AA262" s="84"/>
      <c r="AB262" s="84"/>
      <c r="AC262" s="84"/>
      <c r="AD262" s="84"/>
      <c r="AE262" s="84"/>
      <c r="AF262" s="84"/>
      <c r="AG262" s="84"/>
      <c r="AH262" s="84"/>
      <c r="AI262" s="84"/>
      <c r="AJ262" s="84"/>
      <c r="AK262" s="84"/>
      <c r="AL262" s="84"/>
      <c r="AN262" s="84"/>
      <c r="AO262" s="84"/>
      <c r="AP262" s="84"/>
      <c r="AQ262" s="84"/>
      <c r="AR262" s="84"/>
      <c r="AS262" s="84"/>
      <c r="AT262" s="84"/>
      <c r="AU262" s="84"/>
      <c r="AV262" s="84"/>
      <c r="AW262" s="84"/>
      <c r="AX262" s="84"/>
      <c r="AY262" s="84"/>
      <c r="AZ262" s="84"/>
      <c r="BA262" s="84"/>
      <c r="BB262" s="84"/>
      <c r="BC262" s="84"/>
      <c r="BD262" s="84"/>
      <c r="BE262" s="84"/>
      <c r="BF262" s="84"/>
      <c r="BG262" s="84"/>
      <c r="BH262" s="84"/>
      <c r="BI262" s="84"/>
      <c r="BJ262" s="84"/>
      <c r="BK262" s="84"/>
      <c r="BL262" s="84"/>
      <c r="BM262" s="84"/>
      <c r="BN262" s="84"/>
      <c r="BO262" s="84"/>
      <c r="BP262" s="84"/>
      <c r="BQ262" s="84"/>
      <c r="BR262" s="84"/>
      <c r="BS262" s="84"/>
      <c r="BT262" s="84"/>
      <c r="BU262" s="84"/>
      <c r="BV262" s="84"/>
      <c r="BW262" s="84"/>
      <c r="BX262" s="84"/>
      <c r="BY262" s="84"/>
      <c r="BZ262" s="84"/>
      <c r="CA262" s="84"/>
      <c r="CB262" s="84"/>
      <c r="CC262" s="84"/>
      <c r="CD262" s="84"/>
      <c r="CE262" s="84"/>
      <c r="CF262" s="84"/>
      <c r="CG262" s="84"/>
      <c r="CH262" s="84"/>
      <c r="CI262" s="84"/>
      <c r="CJ262" s="84"/>
      <c r="CK262" s="84"/>
      <c r="CL262" s="84"/>
      <c r="CM262" s="84"/>
      <c r="CN262" s="84"/>
      <c r="CO262" s="84"/>
      <c r="CP262" s="84"/>
      <c r="CQ262" s="84"/>
      <c r="CR262" s="84"/>
      <c r="CS262" s="84"/>
      <c r="CT262" s="84"/>
      <c r="CU262" s="84"/>
      <c r="CV262" s="84"/>
      <c r="CW262" s="84"/>
      <c r="CX262" s="84"/>
      <c r="CY262" s="84"/>
      <c r="CZ262" s="84"/>
      <c r="DA262" s="84"/>
      <c r="DB262" s="84"/>
      <c r="DC262" s="84"/>
      <c r="DD262" s="84"/>
      <c r="DE262" s="84"/>
      <c r="DF262" s="84"/>
      <c r="DG262" s="84"/>
      <c r="DH262" s="84"/>
      <c r="DI262" s="84"/>
      <c r="DJ262" s="84"/>
      <c r="DK262" s="84"/>
      <c r="DL262" s="84"/>
      <c r="DM262" s="84"/>
      <c r="DN262" s="84"/>
      <c r="DO262" s="84"/>
      <c r="DP262" s="84"/>
      <c r="DQ262" s="84"/>
      <c r="DR262" s="84"/>
      <c r="DS262" s="84"/>
      <c r="DT262" s="84"/>
      <c r="DU262" s="84"/>
      <c r="DV262" s="84"/>
      <c r="DW262" s="84"/>
      <c r="DX262" s="84"/>
      <c r="DY262" s="84"/>
      <c r="DZ262" s="84"/>
      <c r="EA262" s="84"/>
      <c r="EB262" s="84"/>
      <c r="EC262" s="84"/>
      <c r="ED262" s="84"/>
      <c r="EE262" s="84"/>
      <c r="EF262" s="84"/>
      <c r="EG262" s="84"/>
      <c r="EH262" s="84"/>
      <c r="EI262" s="84"/>
      <c r="EJ262" s="84"/>
      <c r="EK262" s="84"/>
      <c r="EL262" s="84"/>
      <c r="EM262" s="84"/>
      <c r="EN262" s="84"/>
      <c r="EO262" s="84"/>
    </row>
    <row r="263" spans="1:145" x14ac:dyDescent="0.4">
      <c r="A263" s="60"/>
      <c r="B263" s="60"/>
      <c r="C263" s="84"/>
      <c r="D263" s="84"/>
      <c r="E263" s="84"/>
      <c r="F263" s="84"/>
      <c r="G263" s="84"/>
      <c r="H263" s="84"/>
      <c r="J263" s="84"/>
      <c r="K263" s="84"/>
      <c r="L263" s="84"/>
      <c r="M263" s="84"/>
      <c r="O263" s="84"/>
      <c r="P263" s="84"/>
      <c r="Q263" s="84"/>
      <c r="R263" s="84"/>
      <c r="S263" s="84"/>
      <c r="T263" s="84"/>
      <c r="U263" s="84"/>
      <c r="V263" s="84"/>
      <c r="W263" s="84"/>
      <c r="X263" s="84"/>
      <c r="Y263" s="84"/>
      <c r="Z263" s="84"/>
      <c r="AA263" s="84"/>
      <c r="AB263" s="84"/>
      <c r="AC263" s="84"/>
      <c r="AD263" s="84"/>
      <c r="AE263" s="84"/>
      <c r="AF263" s="84"/>
      <c r="AG263" s="84"/>
      <c r="AH263" s="84"/>
      <c r="AI263" s="84"/>
      <c r="AJ263" s="84"/>
      <c r="AK263" s="84"/>
      <c r="AL263" s="84"/>
      <c r="AN263" s="84"/>
      <c r="AO263" s="84"/>
      <c r="AP263" s="84"/>
      <c r="AQ263" s="84"/>
      <c r="AR263" s="84"/>
      <c r="AS263" s="84"/>
      <c r="AT263" s="84"/>
      <c r="AU263" s="84"/>
      <c r="AV263" s="84"/>
      <c r="AW263" s="84"/>
      <c r="AX263" s="84"/>
      <c r="AY263" s="84"/>
      <c r="AZ263" s="84"/>
      <c r="BA263" s="84"/>
      <c r="BB263" s="84"/>
      <c r="BC263" s="84"/>
      <c r="BD263" s="84"/>
      <c r="BE263" s="84"/>
      <c r="BF263" s="84"/>
      <c r="BG263" s="84"/>
      <c r="BH263" s="84"/>
      <c r="BI263" s="84"/>
      <c r="BJ263" s="84"/>
      <c r="BK263" s="84"/>
      <c r="BL263" s="84"/>
      <c r="BM263" s="84"/>
      <c r="BN263" s="84"/>
      <c r="BO263" s="84"/>
      <c r="BP263" s="84"/>
      <c r="BQ263" s="84"/>
      <c r="BR263" s="84"/>
      <c r="BS263" s="84"/>
      <c r="BT263" s="84"/>
      <c r="BU263" s="84"/>
      <c r="BV263" s="84"/>
      <c r="BW263" s="84"/>
      <c r="BX263" s="84"/>
      <c r="BY263" s="84"/>
      <c r="BZ263" s="84"/>
      <c r="CA263" s="84"/>
      <c r="CB263" s="84"/>
      <c r="CC263" s="84"/>
      <c r="CD263" s="84"/>
      <c r="CE263" s="84"/>
      <c r="CF263" s="84"/>
      <c r="CG263" s="84"/>
      <c r="CH263" s="84"/>
      <c r="CI263" s="84"/>
      <c r="CJ263" s="84"/>
      <c r="CK263" s="84"/>
      <c r="CL263" s="84"/>
      <c r="CM263" s="84"/>
      <c r="CN263" s="84"/>
      <c r="CO263" s="84"/>
      <c r="CP263" s="84"/>
      <c r="CQ263" s="84"/>
      <c r="CR263" s="84"/>
      <c r="CS263" s="84"/>
      <c r="CT263" s="84"/>
      <c r="CU263" s="84"/>
      <c r="CV263" s="84"/>
      <c r="CW263" s="84"/>
      <c r="CX263" s="84"/>
      <c r="CY263" s="84"/>
      <c r="CZ263" s="84"/>
      <c r="DA263" s="84"/>
      <c r="DB263" s="84"/>
      <c r="DC263" s="84"/>
      <c r="DD263" s="84"/>
      <c r="DE263" s="84"/>
      <c r="DF263" s="84"/>
      <c r="DG263" s="84"/>
      <c r="DH263" s="84"/>
      <c r="DI263" s="84"/>
      <c r="DJ263" s="84"/>
      <c r="DK263" s="84"/>
      <c r="DL263" s="84"/>
      <c r="DM263" s="84"/>
      <c r="DN263" s="84"/>
      <c r="DO263" s="84"/>
      <c r="DP263" s="84"/>
      <c r="DQ263" s="84"/>
      <c r="DR263" s="84"/>
      <c r="DS263" s="84"/>
      <c r="DT263" s="84"/>
      <c r="DU263" s="84"/>
      <c r="DV263" s="84"/>
      <c r="DW263" s="84"/>
      <c r="DX263" s="84"/>
      <c r="DY263" s="84"/>
      <c r="DZ263" s="84"/>
      <c r="EA263" s="84"/>
      <c r="EB263" s="84"/>
      <c r="EC263" s="84"/>
      <c r="ED263" s="84"/>
      <c r="EE263" s="84"/>
      <c r="EF263" s="84"/>
      <c r="EG263" s="84"/>
      <c r="EH263" s="84"/>
      <c r="EI263" s="84"/>
      <c r="EJ263" s="84"/>
      <c r="EK263" s="84"/>
      <c r="EL263" s="84"/>
      <c r="EM263" s="84"/>
      <c r="EN263" s="84"/>
      <c r="EO263" s="84"/>
    </row>
    <row r="264" spans="1:145" x14ac:dyDescent="0.4">
      <c r="A264" s="60"/>
      <c r="B264" s="60"/>
      <c r="C264" s="84"/>
      <c r="D264" s="84"/>
      <c r="E264" s="84"/>
      <c r="F264" s="84"/>
      <c r="G264" s="84"/>
      <c r="H264" s="84"/>
      <c r="J264" s="84"/>
      <c r="K264" s="84"/>
      <c r="L264" s="84"/>
      <c r="M264" s="84"/>
      <c r="O264" s="84"/>
      <c r="P264" s="84"/>
      <c r="Q264" s="84"/>
      <c r="R264" s="84"/>
      <c r="S264" s="84"/>
      <c r="T264" s="84"/>
      <c r="U264" s="84"/>
      <c r="V264" s="84"/>
      <c r="W264" s="84"/>
      <c r="X264" s="84"/>
      <c r="Y264" s="84"/>
      <c r="Z264" s="84"/>
      <c r="AA264" s="84"/>
      <c r="AB264" s="84"/>
      <c r="AC264" s="84"/>
      <c r="AD264" s="84"/>
      <c r="AE264" s="84"/>
      <c r="AF264" s="84"/>
      <c r="AG264" s="84"/>
      <c r="AH264" s="84"/>
      <c r="AI264" s="84"/>
      <c r="AJ264" s="84"/>
      <c r="AK264" s="84"/>
      <c r="AL264" s="84"/>
      <c r="AN264" s="84"/>
      <c r="AO264" s="84"/>
      <c r="AP264" s="84"/>
      <c r="AQ264" s="84"/>
      <c r="AR264" s="84"/>
      <c r="AS264" s="84"/>
      <c r="AT264" s="84"/>
      <c r="AU264" s="84"/>
      <c r="AV264" s="84"/>
      <c r="AW264" s="84"/>
      <c r="AX264" s="84"/>
      <c r="AY264" s="84"/>
      <c r="AZ264" s="84"/>
      <c r="BA264" s="84"/>
      <c r="BB264" s="84"/>
      <c r="BC264" s="84"/>
      <c r="BD264" s="84"/>
      <c r="BE264" s="84"/>
      <c r="BF264" s="84"/>
      <c r="BG264" s="84"/>
      <c r="BH264" s="84"/>
      <c r="BI264" s="84"/>
      <c r="BJ264" s="84"/>
      <c r="BK264" s="84"/>
      <c r="BL264" s="84"/>
      <c r="BM264" s="84"/>
      <c r="BN264" s="84"/>
      <c r="BO264" s="84"/>
      <c r="BP264" s="84"/>
      <c r="BQ264" s="84"/>
      <c r="BR264" s="84"/>
      <c r="BS264" s="84"/>
      <c r="BT264" s="84"/>
      <c r="BU264" s="84"/>
      <c r="BV264" s="84"/>
      <c r="BW264" s="84"/>
      <c r="BX264" s="84"/>
      <c r="BY264" s="84"/>
      <c r="BZ264" s="84"/>
      <c r="CA264" s="84"/>
      <c r="CB264" s="84"/>
      <c r="CC264" s="84"/>
      <c r="CD264" s="84"/>
      <c r="CE264" s="84"/>
      <c r="CF264" s="84"/>
      <c r="CG264" s="84"/>
      <c r="CH264" s="84"/>
      <c r="CI264" s="84"/>
      <c r="CJ264" s="84"/>
      <c r="CK264" s="84"/>
      <c r="CL264" s="84"/>
      <c r="CM264" s="84"/>
      <c r="CN264" s="84"/>
      <c r="CO264" s="84"/>
      <c r="CP264" s="84"/>
      <c r="CR264" s="84"/>
      <c r="CS264" s="84"/>
      <c r="CT264" s="84"/>
      <c r="CU264" s="84"/>
      <c r="CV264" s="84"/>
      <c r="CW264" s="84"/>
      <c r="CX264" s="84"/>
      <c r="CY264" s="84"/>
      <c r="CZ264" s="84"/>
      <c r="DA264" s="84"/>
      <c r="DB264" s="84"/>
      <c r="DD264" s="84"/>
      <c r="DE264" s="84"/>
      <c r="DF264" s="84"/>
      <c r="DG264" s="84"/>
      <c r="DH264" s="84"/>
      <c r="DI264" s="84"/>
      <c r="DJ264" s="84"/>
      <c r="DK264" s="84"/>
      <c r="DL264" s="84"/>
      <c r="DM264" s="84"/>
      <c r="DN264" s="84"/>
      <c r="DO264" s="84"/>
      <c r="DP264" s="84"/>
      <c r="DQ264" s="84"/>
      <c r="DR264" s="84"/>
      <c r="DS264" s="84"/>
      <c r="DT264" s="84"/>
      <c r="DU264" s="84"/>
      <c r="DV264" s="84"/>
      <c r="DW264" s="84"/>
      <c r="DX264" s="84"/>
      <c r="DY264" s="84"/>
      <c r="DZ264" s="84"/>
      <c r="EA264" s="84"/>
      <c r="EB264" s="84"/>
      <c r="EC264" s="84"/>
      <c r="ED264" s="84"/>
      <c r="EE264" s="84"/>
      <c r="EF264" s="84"/>
      <c r="EG264" s="84"/>
      <c r="EH264" s="84"/>
      <c r="EI264" s="84"/>
      <c r="EJ264" s="84"/>
      <c r="EK264" s="84"/>
      <c r="EL264" s="84"/>
      <c r="EM264" s="84"/>
      <c r="EN264" s="84"/>
      <c r="EO264" s="84"/>
    </row>
    <row r="265" spans="1:145" x14ac:dyDescent="0.4">
      <c r="A265" s="60"/>
      <c r="B265" s="60"/>
      <c r="C265" s="84"/>
      <c r="D265" s="84"/>
      <c r="E265" s="84"/>
      <c r="F265" s="84"/>
      <c r="G265" s="84"/>
      <c r="H265" s="84"/>
      <c r="J265" s="84"/>
      <c r="K265" s="84"/>
      <c r="L265" s="84"/>
      <c r="M265" s="84"/>
      <c r="O265" s="84"/>
      <c r="P265" s="84"/>
      <c r="Q265" s="84"/>
      <c r="R265" s="84"/>
      <c r="S265" s="84"/>
      <c r="T265" s="84"/>
      <c r="U265" s="84"/>
      <c r="V265" s="84"/>
      <c r="W265" s="84"/>
      <c r="X265" s="84"/>
      <c r="Y265" s="84"/>
      <c r="Z265" s="84"/>
      <c r="AA265" s="84"/>
      <c r="AB265" s="84"/>
      <c r="AC265" s="84"/>
      <c r="AD265" s="84"/>
      <c r="AE265" s="84"/>
      <c r="AF265" s="84"/>
      <c r="AG265" s="84"/>
      <c r="AH265" s="84"/>
      <c r="AI265" s="84"/>
      <c r="AJ265" s="84"/>
      <c r="AK265" s="84"/>
      <c r="AL265" s="84"/>
      <c r="AN265" s="84"/>
      <c r="AO265" s="84"/>
      <c r="AP265" s="84"/>
      <c r="AQ265" s="84"/>
      <c r="AR265" s="84"/>
      <c r="AS265" s="84"/>
      <c r="AT265" s="84"/>
      <c r="AU265" s="84"/>
      <c r="AV265" s="84"/>
      <c r="AW265" s="84"/>
      <c r="AX265" s="84"/>
      <c r="AY265" s="84"/>
      <c r="AZ265" s="84"/>
      <c r="BA265" s="84"/>
      <c r="BB265" s="84"/>
      <c r="BC265" s="84"/>
      <c r="BD265" s="84"/>
      <c r="BE265" s="84"/>
      <c r="BF265" s="84"/>
      <c r="BG265" s="84"/>
      <c r="BH265" s="84"/>
      <c r="BI265" s="84"/>
      <c r="BJ265" s="84"/>
      <c r="BK265" s="84"/>
      <c r="BL265" s="84"/>
      <c r="BM265" s="84"/>
      <c r="BN265" s="84"/>
      <c r="BO265" s="84"/>
      <c r="BP265" s="84"/>
      <c r="BQ265" s="84"/>
      <c r="BR265" s="84"/>
      <c r="BS265" s="84"/>
      <c r="BT265" s="84"/>
      <c r="BU265" s="84"/>
      <c r="BV265" s="84"/>
      <c r="BW265" s="84"/>
      <c r="BX265" s="84"/>
      <c r="BY265" s="84"/>
      <c r="BZ265" s="84"/>
      <c r="CA265" s="84"/>
      <c r="CB265" s="84"/>
      <c r="CC265" s="84"/>
      <c r="CD265" s="84"/>
      <c r="CE265" s="84"/>
      <c r="CF265" s="84"/>
      <c r="CG265" s="84"/>
      <c r="CH265" s="84"/>
      <c r="CI265" s="84"/>
      <c r="CJ265" s="84"/>
      <c r="CK265" s="84"/>
      <c r="CL265" s="84"/>
      <c r="CM265" s="84"/>
      <c r="CN265" s="84"/>
      <c r="CO265" s="84"/>
      <c r="CP265" s="84"/>
      <c r="CR265" s="84"/>
      <c r="CS265" s="84"/>
      <c r="CT265" s="84"/>
      <c r="CU265" s="84"/>
      <c r="CV265" s="84"/>
      <c r="CW265" s="84"/>
      <c r="CX265" s="84"/>
      <c r="CY265" s="84"/>
      <c r="CZ265" s="84"/>
      <c r="DA265" s="84"/>
      <c r="DB265" s="84"/>
      <c r="DC265" s="84"/>
      <c r="DD265" s="84"/>
      <c r="DE265" s="84"/>
      <c r="DF265" s="84"/>
      <c r="DG265" s="84"/>
      <c r="DH265" s="84"/>
      <c r="DI265" s="84"/>
      <c r="DJ265" s="84"/>
      <c r="DK265" s="84"/>
      <c r="DL265" s="84"/>
      <c r="DM265" s="84"/>
      <c r="DN265" s="84"/>
      <c r="DO265" s="84"/>
      <c r="DP265" s="84"/>
      <c r="DQ265" s="84"/>
      <c r="DR265" s="84"/>
      <c r="DS265" s="84"/>
      <c r="DT265" s="84"/>
      <c r="DU265" s="84"/>
      <c r="DV265" s="84"/>
      <c r="DW265" s="84"/>
      <c r="DX265" s="84"/>
      <c r="DY265" s="84"/>
      <c r="DZ265" s="84"/>
      <c r="EA265" s="84"/>
      <c r="EB265" s="84"/>
      <c r="EC265" s="84"/>
      <c r="ED265" s="84"/>
      <c r="EE265" s="84"/>
      <c r="EF265" s="84"/>
      <c r="EG265" s="84"/>
      <c r="EH265" s="84"/>
      <c r="EI265" s="84"/>
      <c r="EJ265" s="84"/>
      <c r="EK265" s="84"/>
      <c r="EL265" s="84"/>
      <c r="EM265" s="84"/>
      <c r="EN265" s="84"/>
      <c r="EO265" s="84"/>
    </row>
    <row r="266" spans="1:145" x14ac:dyDescent="0.4">
      <c r="A266" s="60"/>
      <c r="B266" s="60"/>
      <c r="C266" s="84"/>
      <c r="D266" s="84"/>
      <c r="E266" s="84"/>
      <c r="F266" s="84"/>
      <c r="G266" s="84"/>
      <c r="H266" s="84"/>
      <c r="J266" s="84"/>
      <c r="K266" s="84"/>
      <c r="L266" s="84"/>
      <c r="M266" s="84"/>
      <c r="O266" s="84"/>
      <c r="P266" s="84"/>
      <c r="Q266" s="84"/>
      <c r="R266" s="84"/>
      <c r="S266" s="84"/>
      <c r="T266" s="84"/>
      <c r="U266" s="84"/>
      <c r="V266" s="84"/>
      <c r="W266" s="84"/>
      <c r="X266" s="84"/>
      <c r="Y266" s="84"/>
      <c r="Z266" s="84"/>
      <c r="AA266" s="84"/>
      <c r="AB266" s="84"/>
      <c r="AC266" s="84"/>
      <c r="AD266" s="84"/>
      <c r="AE266" s="84"/>
      <c r="AF266" s="84"/>
      <c r="AG266" s="84"/>
      <c r="AH266" s="84"/>
      <c r="AI266" s="84"/>
      <c r="AJ266" s="84"/>
      <c r="AK266" s="84"/>
      <c r="AL266" s="84"/>
      <c r="AN266" s="84"/>
      <c r="AO266" s="84"/>
      <c r="AP266" s="84"/>
      <c r="AQ266" s="84"/>
      <c r="AR266" s="84"/>
      <c r="AS266" s="84"/>
      <c r="AT266" s="84"/>
      <c r="AU266" s="84"/>
      <c r="AV266" s="84"/>
      <c r="AW266" s="84"/>
      <c r="AX266" s="84"/>
      <c r="AY266" s="84"/>
      <c r="AZ266" s="84"/>
      <c r="BA266" s="84"/>
      <c r="BB266" s="84"/>
      <c r="BC266" s="84"/>
      <c r="BD266" s="84"/>
      <c r="BE266" s="84"/>
      <c r="BF266" s="84"/>
      <c r="BG266" s="84"/>
      <c r="BH266" s="84"/>
      <c r="BI266" s="84"/>
      <c r="BJ266" s="84"/>
      <c r="BK266" s="84"/>
      <c r="BL266" s="84"/>
      <c r="BM266" s="84"/>
      <c r="BN266" s="84"/>
      <c r="BO266" s="84"/>
      <c r="BP266" s="84"/>
      <c r="BQ266" s="84"/>
      <c r="BR266" s="84"/>
      <c r="BS266" s="84"/>
      <c r="BT266" s="84"/>
      <c r="BU266" s="84"/>
      <c r="BV266" s="84"/>
      <c r="BW266" s="84"/>
      <c r="BX266" s="84"/>
      <c r="BY266" s="84"/>
      <c r="BZ266" s="84"/>
      <c r="CA266" s="84"/>
      <c r="CB266" s="84"/>
      <c r="CC266" s="84"/>
      <c r="CD266" s="84"/>
      <c r="CE266" s="84"/>
      <c r="CF266" s="84"/>
      <c r="CG266" s="84"/>
      <c r="CH266" s="84"/>
      <c r="CI266" s="84"/>
      <c r="CJ266" s="84"/>
      <c r="CK266" s="84"/>
      <c r="CL266" s="84"/>
      <c r="CM266" s="84"/>
      <c r="CN266" s="84"/>
      <c r="CO266" s="84"/>
      <c r="CP266" s="84"/>
      <c r="CR266" s="84"/>
      <c r="CS266" s="84"/>
      <c r="CT266" s="84"/>
      <c r="CU266" s="84"/>
      <c r="CV266" s="84"/>
      <c r="CW266" s="84"/>
      <c r="CX266" s="84"/>
      <c r="CY266" s="84"/>
      <c r="CZ266" s="84"/>
      <c r="DA266" s="84"/>
      <c r="DB266" s="84"/>
      <c r="DC266" s="84"/>
      <c r="DD266" s="84"/>
      <c r="DE266" s="84"/>
      <c r="DF266" s="84"/>
      <c r="DG266" s="84"/>
      <c r="DH266" s="84"/>
      <c r="DI266" s="84"/>
      <c r="DJ266" s="84"/>
      <c r="DK266" s="84"/>
      <c r="DL266" s="84"/>
      <c r="DM266" s="84"/>
      <c r="DN266" s="84"/>
      <c r="DO266" s="84"/>
      <c r="DP266" s="84"/>
      <c r="DQ266" s="84"/>
      <c r="DR266" s="84"/>
      <c r="DS266" s="84"/>
      <c r="DT266" s="84"/>
      <c r="DU266" s="84"/>
      <c r="DV266" s="84"/>
      <c r="DW266" s="84"/>
      <c r="DX266" s="84"/>
      <c r="DY266" s="84"/>
      <c r="DZ266" s="84"/>
      <c r="EA266" s="84"/>
      <c r="EB266" s="84"/>
      <c r="EC266" s="84"/>
      <c r="ED266" s="84"/>
      <c r="EE266" s="84"/>
      <c r="EF266" s="84"/>
      <c r="EG266" s="84"/>
      <c r="EH266" s="84"/>
      <c r="EI266" s="84"/>
      <c r="EJ266" s="84"/>
      <c r="EK266" s="84"/>
      <c r="EL266" s="84"/>
      <c r="EM266" s="84"/>
      <c r="EN266" s="84"/>
      <c r="EO266" s="84"/>
    </row>
    <row r="267" spans="1:145" x14ac:dyDescent="0.4">
      <c r="A267" s="60"/>
      <c r="B267" s="60"/>
      <c r="C267" s="84"/>
      <c r="D267" s="84"/>
      <c r="E267" s="84"/>
      <c r="F267" s="84"/>
      <c r="G267" s="84"/>
      <c r="H267" s="84"/>
      <c r="J267" s="84"/>
      <c r="K267" s="84"/>
      <c r="L267" s="84"/>
      <c r="M267" s="84"/>
      <c r="O267" s="84"/>
      <c r="P267" s="84"/>
      <c r="Q267" s="84"/>
      <c r="R267" s="84"/>
      <c r="S267" s="84"/>
      <c r="T267" s="84"/>
      <c r="U267" s="84"/>
      <c r="V267" s="84"/>
      <c r="W267" s="84"/>
      <c r="X267" s="84"/>
      <c r="Y267" s="84"/>
      <c r="Z267" s="84"/>
      <c r="AA267" s="84"/>
      <c r="AB267" s="84"/>
      <c r="AC267" s="84"/>
      <c r="AD267" s="84"/>
      <c r="AE267" s="84"/>
      <c r="AF267" s="84"/>
      <c r="AG267" s="84"/>
      <c r="AH267" s="84"/>
      <c r="AI267" s="84"/>
      <c r="AJ267" s="84"/>
      <c r="AK267" s="84"/>
      <c r="AL267" s="84"/>
      <c r="AN267" s="84"/>
      <c r="AO267" s="84"/>
      <c r="AP267" s="84"/>
      <c r="AQ267" s="84"/>
      <c r="AR267" s="84"/>
      <c r="AS267" s="84"/>
      <c r="AT267" s="84"/>
      <c r="AU267" s="84"/>
      <c r="AV267" s="84"/>
      <c r="AW267" s="84"/>
      <c r="AX267" s="84"/>
      <c r="AY267" s="84"/>
      <c r="AZ267" s="84"/>
      <c r="BA267" s="84"/>
      <c r="BB267" s="84"/>
      <c r="BC267" s="84"/>
      <c r="BD267" s="84"/>
      <c r="BE267" s="84"/>
      <c r="BF267" s="84"/>
      <c r="BG267" s="84"/>
      <c r="BH267" s="84"/>
      <c r="BI267" s="84"/>
      <c r="BJ267" s="84"/>
      <c r="BK267" s="84"/>
      <c r="BL267" s="84"/>
      <c r="BM267" s="84"/>
      <c r="BN267" s="84"/>
      <c r="BO267" s="84"/>
      <c r="BP267" s="84"/>
      <c r="BQ267" s="84"/>
      <c r="BR267" s="84"/>
      <c r="BS267" s="84"/>
      <c r="BT267" s="84"/>
      <c r="BU267" s="84"/>
      <c r="BV267" s="84"/>
      <c r="BW267" s="84"/>
      <c r="BX267" s="84"/>
      <c r="BY267" s="84"/>
      <c r="BZ267" s="84"/>
      <c r="CA267" s="84"/>
      <c r="CB267" s="84"/>
      <c r="CC267" s="84"/>
      <c r="CD267" s="84"/>
      <c r="CE267" s="84"/>
      <c r="CF267" s="84"/>
      <c r="CG267" s="84"/>
      <c r="CH267" s="84"/>
      <c r="CI267" s="84"/>
      <c r="CJ267" s="84"/>
      <c r="CK267" s="84"/>
      <c r="CL267" s="84"/>
      <c r="CM267" s="84"/>
      <c r="CN267" s="84"/>
      <c r="CO267" s="84"/>
      <c r="CP267" s="84"/>
      <c r="CR267" s="84"/>
      <c r="CS267" s="84"/>
      <c r="CT267" s="84"/>
      <c r="CU267" s="84"/>
      <c r="CV267" s="84"/>
      <c r="CW267" s="84"/>
      <c r="CX267" s="84"/>
      <c r="CY267" s="84"/>
      <c r="CZ267" s="84"/>
      <c r="DA267" s="84"/>
      <c r="DB267" s="84"/>
      <c r="DC267" s="84"/>
      <c r="DD267" s="84"/>
      <c r="DE267" s="84"/>
      <c r="DF267" s="84"/>
      <c r="DG267" s="84"/>
      <c r="DH267" s="84"/>
      <c r="DI267" s="84"/>
      <c r="DJ267" s="84"/>
      <c r="DK267" s="84"/>
      <c r="DL267" s="84"/>
      <c r="DM267" s="84"/>
      <c r="DN267" s="84"/>
      <c r="DO267" s="84"/>
      <c r="DP267" s="84"/>
      <c r="DQ267" s="84"/>
      <c r="DR267" s="84"/>
      <c r="DS267" s="84"/>
      <c r="DT267" s="84"/>
      <c r="DU267" s="84"/>
      <c r="DV267" s="84"/>
      <c r="DW267" s="84"/>
      <c r="DX267" s="84"/>
      <c r="DY267" s="84"/>
      <c r="DZ267" s="84"/>
      <c r="EA267" s="84"/>
      <c r="EB267" s="84"/>
      <c r="EC267" s="84"/>
      <c r="ED267" s="84"/>
      <c r="EE267" s="84"/>
      <c r="EF267" s="84"/>
      <c r="EG267" s="84"/>
      <c r="EH267" s="84"/>
      <c r="EI267" s="84"/>
      <c r="EJ267" s="84"/>
      <c r="EK267" s="84"/>
      <c r="EL267" s="84"/>
      <c r="EM267" s="84"/>
      <c r="EN267" s="84"/>
      <c r="EO267" s="84"/>
    </row>
    <row r="268" spans="1:145" x14ac:dyDescent="0.4">
      <c r="A268" s="60"/>
      <c r="B268" s="60"/>
      <c r="C268" s="84"/>
      <c r="D268" s="84"/>
      <c r="E268" s="84"/>
      <c r="F268" s="84"/>
      <c r="G268" s="84"/>
      <c r="H268" s="84"/>
      <c r="J268" s="84"/>
      <c r="K268" s="84"/>
      <c r="L268" s="84"/>
      <c r="M268" s="84"/>
      <c r="O268" s="84"/>
      <c r="P268" s="84"/>
      <c r="Q268" s="84"/>
      <c r="R268" s="84"/>
      <c r="S268" s="84"/>
      <c r="T268" s="84"/>
      <c r="U268" s="84"/>
      <c r="V268" s="84"/>
      <c r="W268" s="84"/>
      <c r="X268" s="84"/>
      <c r="Y268" s="84"/>
      <c r="Z268" s="84"/>
      <c r="AA268" s="84"/>
      <c r="AB268" s="84"/>
      <c r="AC268" s="84"/>
      <c r="AD268" s="84"/>
      <c r="AE268" s="84"/>
      <c r="AF268" s="84"/>
      <c r="AG268" s="84"/>
      <c r="AH268" s="84"/>
      <c r="AI268" s="84"/>
      <c r="AJ268" s="84"/>
      <c r="AK268" s="84"/>
      <c r="AL268" s="84"/>
      <c r="AN268" s="84"/>
      <c r="AO268" s="84"/>
      <c r="AP268" s="84"/>
      <c r="AQ268" s="84"/>
      <c r="AR268" s="84"/>
      <c r="AS268" s="84"/>
      <c r="AT268" s="84"/>
      <c r="AU268" s="84"/>
      <c r="AV268" s="84"/>
      <c r="AW268" s="84"/>
      <c r="AX268" s="84"/>
      <c r="AY268" s="84"/>
      <c r="AZ268" s="84"/>
      <c r="BA268" s="84"/>
      <c r="BB268" s="84"/>
      <c r="BC268" s="84"/>
      <c r="BD268" s="84"/>
      <c r="BE268" s="84"/>
      <c r="BF268" s="84"/>
      <c r="BG268" s="84"/>
      <c r="BH268" s="84"/>
      <c r="BI268" s="84"/>
      <c r="BJ268" s="84"/>
      <c r="BK268" s="84"/>
      <c r="BL268" s="84"/>
      <c r="BM268" s="84"/>
      <c r="BN268" s="84"/>
      <c r="BO268" s="84"/>
      <c r="BP268" s="84"/>
      <c r="BQ268" s="84"/>
      <c r="BR268" s="84"/>
      <c r="BS268" s="84"/>
      <c r="BT268" s="84"/>
      <c r="BU268" s="84"/>
      <c r="BV268" s="84"/>
      <c r="BW268" s="84"/>
      <c r="BX268" s="84"/>
      <c r="BY268" s="84"/>
      <c r="BZ268" s="84"/>
      <c r="CA268" s="84"/>
      <c r="CB268" s="84"/>
      <c r="CC268" s="84"/>
      <c r="CD268" s="84"/>
      <c r="CE268" s="84"/>
      <c r="CF268" s="84"/>
      <c r="CG268" s="84"/>
      <c r="CH268" s="84"/>
      <c r="CI268" s="84"/>
      <c r="CJ268" s="84"/>
      <c r="CK268" s="84"/>
      <c r="CL268" s="84"/>
      <c r="CM268" s="84"/>
      <c r="CN268" s="84"/>
      <c r="CO268" s="84"/>
      <c r="CP268" s="84"/>
      <c r="CR268" s="84"/>
      <c r="CS268" s="84"/>
      <c r="CT268" s="84"/>
      <c r="CU268" s="84"/>
      <c r="CV268" s="84"/>
      <c r="CW268" s="84"/>
      <c r="CX268" s="84"/>
      <c r="CY268" s="84"/>
      <c r="CZ268" s="84"/>
      <c r="DA268" s="84"/>
      <c r="DB268" s="84"/>
      <c r="DC268" s="84"/>
      <c r="DD268" s="84"/>
      <c r="DE268" s="84"/>
      <c r="DF268" s="84"/>
      <c r="DG268" s="84"/>
      <c r="DH268" s="84"/>
      <c r="DI268" s="84"/>
      <c r="DJ268" s="84"/>
      <c r="DK268" s="84"/>
      <c r="DL268" s="84"/>
      <c r="DM268" s="84"/>
      <c r="DN268" s="84"/>
      <c r="DO268" s="84"/>
      <c r="DP268" s="84"/>
      <c r="DQ268" s="84"/>
      <c r="DR268" s="84"/>
      <c r="DS268" s="84"/>
      <c r="DT268" s="84"/>
      <c r="DU268" s="84"/>
      <c r="DV268" s="84"/>
      <c r="DW268" s="84"/>
      <c r="DX268" s="84"/>
      <c r="DY268" s="84"/>
      <c r="DZ268" s="84"/>
      <c r="EA268" s="84"/>
      <c r="EB268" s="84"/>
      <c r="EC268" s="84"/>
      <c r="ED268" s="84"/>
      <c r="EE268" s="84"/>
      <c r="EF268" s="84"/>
      <c r="EG268" s="84"/>
      <c r="EH268" s="84"/>
      <c r="EI268" s="84"/>
      <c r="EJ268" s="84"/>
      <c r="EK268" s="84"/>
      <c r="EL268" s="84"/>
      <c r="EM268" s="84"/>
      <c r="EN268" s="84"/>
      <c r="EO268" s="84"/>
    </row>
    <row r="269" spans="1:145" x14ac:dyDescent="0.4">
      <c r="A269" s="60"/>
      <c r="B269" s="60"/>
      <c r="C269" s="84"/>
      <c r="D269" s="84"/>
      <c r="E269" s="84"/>
      <c r="F269" s="84"/>
      <c r="G269" s="84"/>
      <c r="H269" s="84"/>
      <c r="J269" s="84"/>
      <c r="K269" s="84"/>
      <c r="L269" s="84"/>
      <c r="M269" s="84"/>
      <c r="O269" s="84"/>
      <c r="P269" s="84"/>
      <c r="Q269" s="84"/>
      <c r="R269" s="84"/>
      <c r="S269" s="84"/>
      <c r="T269" s="84"/>
      <c r="U269" s="84"/>
      <c r="V269" s="84"/>
      <c r="W269" s="84"/>
      <c r="X269" s="84"/>
      <c r="Y269" s="84"/>
      <c r="Z269" s="84"/>
      <c r="AA269" s="84"/>
      <c r="AB269" s="84"/>
      <c r="AC269" s="84"/>
      <c r="AD269" s="84"/>
      <c r="AE269" s="84"/>
      <c r="AF269" s="84"/>
      <c r="AG269" s="84"/>
      <c r="AH269" s="84"/>
      <c r="AI269" s="84"/>
      <c r="AJ269" s="84"/>
      <c r="AK269" s="84"/>
      <c r="AL269" s="84"/>
      <c r="AN269" s="84"/>
      <c r="AO269" s="84"/>
      <c r="AP269" s="84"/>
      <c r="AQ269" s="84"/>
      <c r="AR269" s="84"/>
      <c r="AS269" s="84"/>
      <c r="AT269" s="84"/>
      <c r="AU269" s="84"/>
      <c r="AV269" s="84"/>
      <c r="AW269" s="84"/>
      <c r="AX269" s="84"/>
      <c r="AY269" s="84"/>
      <c r="AZ269" s="84"/>
      <c r="BA269" s="84"/>
      <c r="BB269" s="84"/>
      <c r="BC269" s="84"/>
      <c r="BD269" s="84"/>
      <c r="BE269" s="84"/>
      <c r="BF269" s="84"/>
      <c r="BG269" s="84"/>
      <c r="BH269" s="84"/>
      <c r="BI269" s="84"/>
      <c r="BJ269" s="84"/>
      <c r="BK269" s="84"/>
      <c r="BL269" s="84"/>
      <c r="BM269" s="84"/>
      <c r="BN269" s="84"/>
      <c r="BO269" s="84"/>
      <c r="BP269" s="84"/>
      <c r="BQ269" s="84"/>
      <c r="BR269" s="84"/>
      <c r="BS269" s="84"/>
      <c r="BT269" s="84"/>
      <c r="BU269" s="84"/>
      <c r="BV269" s="84"/>
      <c r="BW269" s="84"/>
      <c r="BX269" s="84"/>
      <c r="BY269" s="84"/>
      <c r="BZ269" s="84"/>
      <c r="CA269" s="84"/>
      <c r="CB269" s="84"/>
      <c r="CC269" s="84"/>
      <c r="CD269" s="84"/>
      <c r="CE269" s="84"/>
      <c r="CF269" s="84"/>
      <c r="CG269" s="84"/>
      <c r="CH269" s="84"/>
      <c r="CI269" s="84"/>
      <c r="CJ269" s="84"/>
      <c r="CK269" s="84"/>
      <c r="CL269" s="84"/>
      <c r="CM269" s="84"/>
      <c r="CN269" s="84"/>
      <c r="CO269" s="84"/>
      <c r="CP269" s="84"/>
      <c r="CR269" s="84"/>
      <c r="CS269" s="84"/>
      <c r="CT269" s="84"/>
      <c r="CU269" s="84"/>
      <c r="CV269" s="84"/>
      <c r="CW269" s="84"/>
      <c r="CX269" s="84"/>
      <c r="CY269" s="84"/>
      <c r="CZ269" s="84"/>
      <c r="DA269" s="84"/>
      <c r="DB269" s="84"/>
      <c r="DC269" s="84"/>
      <c r="DD269" s="84"/>
      <c r="DE269" s="84"/>
      <c r="DF269" s="84"/>
      <c r="DG269" s="84"/>
      <c r="DH269" s="84"/>
      <c r="DI269" s="84"/>
      <c r="DJ269" s="84"/>
      <c r="DK269" s="84"/>
      <c r="DL269" s="84"/>
      <c r="DM269" s="84"/>
      <c r="DN269" s="84"/>
      <c r="DO269" s="84"/>
      <c r="DP269" s="84"/>
      <c r="DQ269" s="84"/>
      <c r="DR269" s="84"/>
      <c r="DS269" s="84"/>
      <c r="DT269" s="84"/>
      <c r="DU269" s="84"/>
      <c r="DV269" s="84"/>
      <c r="DW269" s="84"/>
      <c r="DX269" s="84"/>
      <c r="DY269" s="84"/>
      <c r="DZ269" s="84"/>
      <c r="EA269" s="84"/>
      <c r="EB269" s="84"/>
      <c r="EC269" s="84"/>
      <c r="ED269" s="84"/>
      <c r="EE269" s="84"/>
      <c r="EF269" s="84"/>
      <c r="EG269" s="84"/>
      <c r="EH269" s="84"/>
      <c r="EI269" s="84"/>
      <c r="EJ269" s="84"/>
      <c r="EK269" s="84"/>
      <c r="EL269" s="84"/>
      <c r="EM269" s="84"/>
      <c r="EN269" s="84"/>
      <c r="EO269" s="84"/>
    </row>
    <row r="270" spans="1:145" x14ac:dyDescent="0.4">
      <c r="A270" s="60"/>
      <c r="B270" s="60"/>
      <c r="C270" s="84"/>
      <c r="D270" s="84"/>
      <c r="E270" s="84"/>
      <c r="F270" s="84"/>
      <c r="G270" s="84"/>
      <c r="H270" s="84"/>
      <c r="J270" s="84"/>
      <c r="K270" s="84"/>
      <c r="L270" s="84"/>
      <c r="M270" s="84"/>
      <c r="O270" s="84"/>
      <c r="P270" s="84"/>
      <c r="Q270" s="84"/>
      <c r="R270" s="84"/>
      <c r="S270" s="84"/>
      <c r="T270" s="84"/>
      <c r="U270" s="84"/>
      <c r="V270" s="84"/>
      <c r="W270" s="84"/>
      <c r="X270" s="84"/>
      <c r="Y270" s="84"/>
      <c r="Z270" s="84"/>
      <c r="AA270" s="84"/>
      <c r="AB270" s="84"/>
      <c r="AC270" s="84"/>
      <c r="AD270" s="84"/>
      <c r="AE270" s="84"/>
      <c r="AF270" s="84"/>
      <c r="AG270" s="84"/>
      <c r="AH270" s="84"/>
      <c r="AI270" s="84"/>
      <c r="AJ270" s="84"/>
      <c r="AK270" s="84"/>
      <c r="AL270" s="84"/>
      <c r="AN270" s="84"/>
      <c r="AO270" s="84"/>
      <c r="AP270" s="84"/>
      <c r="AQ270" s="84"/>
      <c r="AR270" s="84"/>
      <c r="AS270" s="84"/>
      <c r="AT270" s="84"/>
      <c r="AU270" s="84"/>
      <c r="AV270" s="84"/>
      <c r="AW270" s="84"/>
      <c r="AX270" s="84"/>
      <c r="AY270" s="84"/>
      <c r="AZ270" s="84"/>
      <c r="BA270" s="84"/>
      <c r="BB270" s="84"/>
      <c r="BC270" s="84"/>
      <c r="BD270" s="84"/>
      <c r="BE270" s="84"/>
      <c r="BF270" s="84"/>
      <c r="BG270" s="84"/>
      <c r="BH270" s="84"/>
      <c r="BI270" s="84"/>
      <c r="BJ270" s="84"/>
      <c r="BK270" s="84"/>
      <c r="BL270" s="84"/>
      <c r="BM270" s="84"/>
      <c r="BN270" s="84"/>
      <c r="BO270" s="84"/>
      <c r="BP270" s="84"/>
      <c r="BQ270" s="84"/>
      <c r="BR270" s="84"/>
      <c r="BS270" s="84"/>
      <c r="BT270" s="84"/>
      <c r="BU270" s="84"/>
      <c r="BV270" s="84"/>
      <c r="BW270" s="84"/>
      <c r="BX270" s="84"/>
      <c r="BY270" s="84"/>
      <c r="BZ270" s="84"/>
      <c r="CA270" s="84"/>
      <c r="CB270" s="84"/>
      <c r="CC270" s="84"/>
      <c r="CD270" s="84"/>
      <c r="CE270" s="84"/>
      <c r="CF270" s="84"/>
      <c r="CG270" s="84"/>
      <c r="CH270" s="84"/>
      <c r="CI270" s="84"/>
      <c r="CJ270" s="84"/>
      <c r="CK270" s="84"/>
      <c r="CL270" s="84"/>
      <c r="CM270" s="84"/>
      <c r="CN270" s="84"/>
      <c r="CO270" s="84"/>
      <c r="CP270" s="84"/>
      <c r="CR270" s="84"/>
      <c r="CS270" s="84"/>
      <c r="CT270" s="84"/>
      <c r="CU270" s="84"/>
      <c r="CV270" s="84"/>
      <c r="CW270" s="84"/>
      <c r="CX270" s="84"/>
      <c r="CY270" s="84"/>
      <c r="CZ270" s="84"/>
      <c r="DA270" s="84"/>
      <c r="DB270" s="84"/>
      <c r="DC270" s="84"/>
      <c r="DD270" s="84"/>
      <c r="DE270" s="84"/>
      <c r="DF270" s="84"/>
      <c r="DG270" s="84"/>
      <c r="DH270" s="84"/>
      <c r="DI270" s="84"/>
      <c r="DJ270" s="84"/>
      <c r="DK270" s="84"/>
      <c r="DL270" s="84"/>
      <c r="DM270" s="84"/>
      <c r="DN270" s="84"/>
      <c r="DO270" s="84"/>
      <c r="DP270" s="84"/>
      <c r="DQ270" s="84"/>
      <c r="DR270" s="84"/>
      <c r="DS270" s="84"/>
      <c r="DT270" s="84"/>
      <c r="DU270" s="84"/>
      <c r="DV270" s="84"/>
      <c r="DW270" s="84"/>
      <c r="DX270" s="84"/>
      <c r="DY270" s="84"/>
      <c r="DZ270" s="84"/>
      <c r="EA270" s="84"/>
      <c r="EB270" s="84"/>
      <c r="EC270" s="84"/>
      <c r="ED270" s="84"/>
      <c r="EE270" s="84"/>
      <c r="EF270" s="84"/>
      <c r="EG270" s="84"/>
      <c r="EH270" s="84"/>
      <c r="EI270" s="84"/>
      <c r="EJ270" s="84"/>
      <c r="EK270" s="84"/>
      <c r="EL270" s="84"/>
      <c r="EM270" s="84"/>
      <c r="EN270" s="84"/>
      <c r="EO270" s="84"/>
    </row>
    <row r="271" spans="1:145" x14ac:dyDescent="0.4">
      <c r="A271" s="60"/>
      <c r="B271" s="60"/>
      <c r="C271" s="84"/>
      <c r="D271" s="84"/>
      <c r="E271" s="84"/>
      <c r="F271" s="84"/>
      <c r="G271" s="84"/>
      <c r="H271" s="84"/>
      <c r="J271" s="84"/>
      <c r="K271" s="84"/>
      <c r="L271" s="84"/>
      <c r="M271" s="84"/>
      <c r="O271" s="84"/>
      <c r="P271" s="84"/>
      <c r="Q271" s="84"/>
      <c r="R271" s="84"/>
      <c r="S271" s="84"/>
      <c r="T271" s="84"/>
      <c r="U271" s="84"/>
      <c r="V271" s="84"/>
      <c r="W271" s="84"/>
      <c r="X271" s="84"/>
      <c r="Y271" s="84"/>
      <c r="Z271" s="84"/>
      <c r="AA271" s="84"/>
      <c r="AB271" s="84"/>
      <c r="AC271" s="84"/>
      <c r="AD271" s="84"/>
      <c r="AE271" s="84"/>
      <c r="AF271" s="84"/>
      <c r="AG271" s="84"/>
      <c r="AH271" s="84"/>
      <c r="AI271" s="84"/>
      <c r="AJ271" s="84"/>
      <c r="AK271" s="84"/>
      <c r="AL271" s="84"/>
      <c r="AN271" s="84"/>
      <c r="AO271" s="84"/>
      <c r="AP271" s="84"/>
      <c r="AQ271" s="84"/>
      <c r="AR271" s="84"/>
      <c r="AS271" s="84"/>
      <c r="AT271" s="84"/>
      <c r="AU271" s="84"/>
      <c r="AV271" s="84"/>
      <c r="AW271" s="84"/>
      <c r="AX271" s="84"/>
      <c r="AY271" s="84"/>
      <c r="AZ271" s="84"/>
      <c r="BA271" s="84"/>
      <c r="BB271" s="84"/>
      <c r="BC271" s="84"/>
      <c r="BD271" s="84"/>
      <c r="BE271" s="84"/>
      <c r="BF271" s="84"/>
      <c r="BG271" s="84"/>
      <c r="BH271" s="84"/>
      <c r="BI271" s="84"/>
      <c r="BJ271" s="84"/>
      <c r="BK271" s="84"/>
      <c r="BL271" s="84"/>
      <c r="BM271" s="84"/>
      <c r="BN271" s="84"/>
      <c r="BO271" s="84"/>
      <c r="BP271" s="84"/>
      <c r="BQ271" s="84"/>
      <c r="BR271" s="84"/>
      <c r="BS271" s="84"/>
      <c r="BT271" s="84"/>
      <c r="BU271" s="84"/>
      <c r="BV271" s="84"/>
      <c r="BW271" s="84"/>
      <c r="BX271" s="84"/>
      <c r="BY271" s="84"/>
      <c r="BZ271" s="84"/>
      <c r="CA271" s="84"/>
      <c r="CB271" s="84"/>
      <c r="CC271" s="84"/>
      <c r="CD271" s="84"/>
      <c r="CE271" s="84"/>
      <c r="CF271" s="84"/>
      <c r="CG271" s="84"/>
      <c r="CH271" s="84"/>
      <c r="CI271" s="84"/>
      <c r="CJ271" s="84"/>
      <c r="CK271" s="84"/>
      <c r="CL271" s="84"/>
      <c r="CM271" s="84"/>
      <c r="CN271" s="84"/>
      <c r="CO271" s="84"/>
      <c r="CP271" s="84"/>
      <c r="CR271" s="84"/>
      <c r="CS271" s="84"/>
      <c r="CT271" s="84"/>
      <c r="CU271" s="84"/>
      <c r="CV271" s="84"/>
      <c r="CW271" s="84"/>
      <c r="CX271" s="84"/>
      <c r="CY271" s="84"/>
      <c r="CZ271" s="84"/>
      <c r="DA271" s="84"/>
      <c r="DB271" s="84"/>
      <c r="DC271" s="84"/>
      <c r="DD271" s="84"/>
      <c r="DE271" s="84"/>
      <c r="DF271" s="84"/>
      <c r="DG271" s="84"/>
      <c r="DH271" s="84"/>
      <c r="DI271" s="84"/>
      <c r="DJ271" s="84"/>
      <c r="DK271" s="84"/>
      <c r="DL271" s="84"/>
      <c r="DM271" s="84"/>
      <c r="DN271" s="84"/>
      <c r="DO271" s="84"/>
      <c r="DP271" s="84"/>
      <c r="DQ271" s="84"/>
      <c r="DR271" s="84"/>
      <c r="DS271" s="84"/>
      <c r="DT271" s="84"/>
      <c r="DU271" s="84"/>
      <c r="DV271" s="84"/>
      <c r="DW271" s="84"/>
      <c r="DX271" s="84"/>
      <c r="DY271" s="84"/>
      <c r="DZ271" s="84"/>
      <c r="EA271" s="84"/>
      <c r="EB271" s="84"/>
      <c r="EC271" s="84"/>
      <c r="ED271" s="84"/>
      <c r="EE271" s="84"/>
      <c r="EF271" s="84"/>
      <c r="EG271" s="84"/>
      <c r="EH271" s="84"/>
      <c r="EI271" s="84"/>
      <c r="EJ271" s="84"/>
      <c r="EK271" s="84"/>
      <c r="EL271" s="84"/>
      <c r="EM271" s="84"/>
      <c r="EN271" s="84"/>
      <c r="EO271" s="84"/>
    </row>
    <row r="272" spans="1:145" x14ac:dyDescent="0.4">
      <c r="A272" s="60"/>
      <c r="B272" s="60"/>
      <c r="C272" s="84"/>
      <c r="D272" s="84"/>
      <c r="E272" s="84"/>
      <c r="F272" s="84"/>
      <c r="G272" s="84"/>
      <c r="H272" s="84"/>
      <c r="J272" s="84"/>
      <c r="K272" s="84"/>
      <c r="L272" s="84"/>
      <c r="M272" s="84"/>
      <c r="O272" s="84"/>
      <c r="P272" s="84"/>
      <c r="Q272" s="84"/>
      <c r="R272" s="84"/>
      <c r="S272" s="84"/>
      <c r="T272" s="84"/>
      <c r="U272" s="84"/>
      <c r="V272" s="84"/>
      <c r="W272" s="84"/>
      <c r="X272" s="84"/>
      <c r="Y272" s="84"/>
      <c r="Z272" s="84"/>
      <c r="AA272" s="84"/>
      <c r="AB272" s="84"/>
      <c r="AC272" s="84"/>
      <c r="AD272" s="84"/>
      <c r="AE272" s="84"/>
      <c r="AF272" s="84"/>
      <c r="AG272" s="84"/>
      <c r="AH272" s="84"/>
      <c r="AI272" s="84"/>
      <c r="AJ272" s="84"/>
      <c r="AK272" s="84"/>
      <c r="AL272" s="84"/>
      <c r="AN272" s="84"/>
      <c r="AO272" s="84"/>
      <c r="AP272" s="84"/>
      <c r="AQ272" s="84"/>
      <c r="AR272" s="84"/>
      <c r="AS272" s="84"/>
      <c r="AT272" s="84"/>
      <c r="AU272" s="84"/>
      <c r="AV272" s="84"/>
      <c r="AW272" s="84"/>
      <c r="AX272" s="84"/>
      <c r="AY272" s="84"/>
      <c r="AZ272" s="84"/>
      <c r="BA272" s="84"/>
      <c r="BB272" s="84"/>
      <c r="BC272" s="84"/>
      <c r="BD272" s="84"/>
      <c r="BE272" s="84"/>
      <c r="BF272" s="84"/>
      <c r="BG272" s="84"/>
      <c r="BH272" s="84"/>
      <c r="BI272" s="84"/>
      <c r="BJ272" s="84"/>
      <c r="BK272" s="84"/>
      <c r="BL272" s="84"/>
      <c r="BM272" s="84"/>
      <c r="BN272" s="84"/>
      <c r="BO272" s="84"/>
      <c r="BP272" s="84"/>
      <c r="BQ272" s="84"/>
      <c r="BR272" s="84"/>
      <c r="BS272" s="84"/>
      <c r="BT272" s="84"/>
      <c r="BU272" s="84"/>
      <c r="BV272" s="84"/>
      <c r="BW272" s="84"/>
      <c r="BX272" s="84"/>
      <c r="BY272" s="84"/>
      <c r="BZ272" s="84"/>
      <c r="CA272" s="84"/>
      <c r="CB272" s="84"/>
      <c r="CC272" s="84"/>
      <c r="CD272" s="84"/>
      <c r="CE272" s="84"/>
      <c r="CF272" s="84"/>
      <c r="CG272" s="84"/>
      <c r="CH272" s="84"/>
      <c r="CI272" s="84"/>
      <c r="CJ272" s="84"/>
      <c r="CK272" s="84"/>
      <c r="CL272" s="84"/>
      <c r="CM272" s="84"/>
      <c r="CN272" s="84"/>
      <c r="CO272" s="84"/>
      <c r="CP272" s="84"/>
      <c r="CR272" s="84"/>
      <c r="CS272" s="84"/>
      <c r="CT272" s="84"/>
      <c r="CU272" s="84"/>
      <c r="CV272" s="84"/>
      <c r="CW272" s="84"/>
      <c r="CX272" s="84"/>
      <c r="CY272" s="84"/>
      <c r="CZ272" s="84"/>
      <c r="DA272" s="84"/>
      <c r="DB272" s="84"/>
      <c r="DC272" s="84"/>
      <c r="DD272" s="84"/>
      <c r="DE272" s="84"/>
      <c r="DF272" s="84"/>
      <c r="DG272" s="84"/>
      <c r="DH272" s="84"/>
      <c r="DI272" s="84"/>
      <c r="DJ272" s="84"/>
      <c r="DK272" s="84"/>
      <c r="DL272" s="84"/>
      <c r="DM272" s="84"/>
      <c r="DN272" s="84"/>
      <c r="DO272" s="84"/>
      <c r="DP272" s="84"/>
      <c r="DQ272" s="84"/>
      <c r="DR272" s="84"/>
      <c r="DS272" s="84"/>
      <c r="DT272" s="84"/>
      <c r="DU272" s="84"/>
      <c r="DV272" s="84"/>
      <c r="DW272" s="84"/>
      <c r="DX272" s="84"/>
      <c r="DY272" s="84"/>
      <c r="DZ272" s="84"/>
      <c r="EA272" s="84"/>
      <c r="EB272" s="84"/>
      <c r="EC272" s="84"/>
      <c r="ED272" s="84"/>
      <c r="EE272" s="84"/>
      <c r="EF272" s="84"/>
      <c r="EG272" s="84"/>
      <c r="EH272" s="84"/>
      <c r="EI272" s="84"/>
      <c r="EJ272" s="84"/>
      <c r="EK272" s="84"/>
      <c r="EL272" s="84"/>
      <c r="EM272" s="84"/>
      <c r="EN272" s="84"/>
      <c r="EO272" s="84"/>
    </row>
    <row r="273" spans="1:145" x14ac:dyDescent="0.4">
      <c r="A273" s="60"/>
      <c r="B273" s="60"/>
      <c r="C273" s="84"/>
      <c r="D273" s="84"/>
      <c r="E273" s="84"/>
      <c r="F273" s="84"/>
      <c r="G273" s="84"/>
      <c r="H273" s="84"/>
      <c r="J273" s="84"/>
      <c r="K273" s="84"/>
      <c r="L273" s="84"/>
      <c r="M273" s="84"/>
      <c r="O273" s="84"/>
      <c r="P273" s="84"/>
      <c r="Q273" s="84"/>
      <c r="R273" s="84"/>
      <c r="S273" s="84"/>
      <c r="T273" s="84"/>
      <c r="U273" s="84"/>
      <c r="V273" s="84"/>
      <c r="W273" s="84"/>
      <c r="X273" s="84"/>
      <c r="Y273" s="84"/>
      <c r="Z273" s="84"/>
      <c r="AA273" s="84"/>
      <c r="AB273" s="84"/>
      <c r="AC273" s="84"/>
      <c r="AD273" s="84"/>
      <c r="AE273" s="84"/>
      <c r="AF273" s="84"/>
      <c r="AG273" s="84"/>
      <c r="AH273" s="84"/>
      <c r="AI273" s="84"/>
      <c r="AJ273" s="84"/>
      <c r="AK273" s="84"/>
      <c r="AL273" s="84"/>
      <c r="AN273" s="84"/>
      <c r="AO273" s="84"/>
      <c r="AP273" s="84"/>
      <c r="AQ273" s="84"/>
      <c r="AR273" s="84"/>
      <c r="AS273" s="84"/>
      <c r="AT273" s="84"/>
      <c r="AU273" s="84"/>
      <c r="AV273" s="84"/>
      <c r="AW273" s="84"/>
      <c r="AX273" s="84"/>
      <c r="AY273" s="84"/>
      <c r="AZ273" s="84"/>
      <c r="BA273" s="84"/>
      <c r="BB273" s="84"/>
      <c r="BC273" s="84"/>
      <c r="BD273" s="84"/>
      <c r="BE273" s="84"/>
      <c r="BF273" s="84"/>
      <c r="BG273" s="84"/>
      <c r="BH273" s="84"/>
      <c r="BI273" s="84"/>
      <c r="BJ273" s="84"/>
      <c r="BK273" s="84"/>
      <c r="BL273" s="84"/>
      <c r="BM273" s="84"/>
      <c r="BN273" s="84"/>
      <c r="BO273" s="84"/>
      <c r="BP273" s="84"/>
      <c r="BQ273" s="84"/>
      <c r="BR273" s="84"/>
      <c r="BS273" s="84"/>
      <c r="BT273" s="84"/>
      <c r="BU273" s="84"/>
      <c r="BV273" s="84"/>
      <c r="BW273" s="84"/>
      <c r="BX273" s="84"/>
      <c r="BY273" s="84"/>
      <c r="BZ273" s="84"/>
      <c r="CA273" s="84"/>
      <c r="CB273" s="84"/>
      <c r="CC273" s="84"/>
      <c r="CD273" s="84"/>
      <c r="CE273" s="84"/>
      <c r="CF273" s="84"/>
      <c r="CG273" s="84"/>
      <c r="CH273" s="84"/>
      <c r="CI273" s="84"/>
      <c r="CJ273" s="84"/>
      <c r="CK273" s="84"/>
      <c r="CL273" s="84"/>
      <c r="CM273" s="84"/>
      <c r="CN273" s="84"/>
      <c r="CO273" s="84"/>
      <c r="CP273" s="84"/>
      <c r="CR273" s="84"/>
      <c r="CS273" s="84"/>
      <c r="CT273" s="84"/>
      <c r="CU273" s="84"/>
      <c r="CV273" s="84"/>
      <c r="CW273" s="84"/>
      <c r="CX273" s="84"/>
      <c r="CY273" s="84"/>
      <c r="CZ273" s="84"/>
      <c r="DA273" s="84"/>
      <c r="DB273" s="84"/>
      <c r="DC273" s="84"/>
      <c r="DD273" s="84"/>
      <c r="DE273" s="84"/>
      <c r="DF273" s="84"/>
      <c r="DG273" s="84"/>
      <c r="DH273" s="84"/>
      <c r="DI273" s="84"/>
      <c r="DJ273" s="84"/>
      <c r="DK273" s="84"/>
      <c r="DL273" s="84"/>
      <c r="DM273" s="84"/>
      <c r="DN273" s="84"/>
      <c r="DO273" s="84"/>
      <c r="DP273" s="84"/>
      <c r="DQ273" s="84"/>
      <c r="DR273" s="84"/>
      <c r="DS273" s="84"/>
      <c r="DT273" s="84"/>
      <c r="DU273" s="84"/>
      <c r="DV273" s="84"/>
      <c r="DW273" s="84"/>
      <c r="DX273" s="84"/>
      <c r="DY273" s="84"/>
      <c r="DZ273" s="84"/>
      <c r="EA273" s="84"/>
      <c r="EB273" s="84"/>
      <c r="EC273" s="84"/>
      <c r="ED273" s="84"/>
      <c r="EE273" s="84"/>
      <c r="EF273" s="84"/>
      <c r="EG273" s="84"/>
      <c r="EH273" s="84"/>
      <c r="EI273" s="84"/>
      <c r="EJ273" s="84"/>
      <c r="EK273" s="84"/>
      <c r="EL273" s="84"/>
      <c r="EM273" s="84"/>
      <c r="EN273" s="84"/>
      <c r="EO273" s="84"/>
    </row>
    <row r="274" spans="1:145" x14ac:dyDescent="0.4">
      <c r="A274" s="60"/>
      <c r="B274" s="60"/>
      <c r="C274" s="84"/>
      <c r="D274" s="84"/>
      <c r="E274" s="84"/>
      <c r="F274" s="84"/>
      <c r="G274" s="84"/>
      <c r="H274" s="84"/>
      <c r="J274" s="84"/>
      <c r="K274" s="84"/>
      <c r="L274" s="84"/>
      <c r="M274" s="84"/>
      <c r="O274" s="84"/>
      <c r="P274" s="84"/>
      <c r="Q274" s="84"/>
      <c r="R274" s="84"/>
      <c r="S274" s="84"/>
      <c r="T274" s="84"/>
      <c r="U274" s="84"/>
      <c r="V274" s="84"/>
      <c r="W274" s="84"/>
      <c r="X274" s="84"/>
      <c r="Y274" s="84"/>
      <c r="Z274" s="84"/>
      <c r="AA274" s="84"/>
      <c r="AB274" s="84"/>
      <c r="AC274" s="84"/>
      <c r="AD274" s="84"/>
      <c r="AE274" s="84"/>
      <c r="AF274" s="84"/>
      <c r="AG274" s="84"/>
      <c r="AH274" s="84"/>
      <c r="AI274" s="84"/>
      <c r="AJ274" s="84"/>
      <c r="AK274" s="84"/>
      <c r="AL274" s="84"/>
      <c r="AN274" s="84"/>
      <c r="AO274" s="84"/>
      <c r="AP274" s="84"/>
      <c r="AQ274" s="84"/>
      <c r="AR274" s="84"/>
      <c r="AS274" s="84"/>
      <c r="AT274" s="84"/>
      <c r="AU274" s="84"/>
      <c r="AV274" s="84"/>
      <c r="AW274" s="84"/>
      <c r="AX274" s="84"/>
      <c r="AY274" s="84"/>
      <c r="AZ274" s="84"/>
      <c r="BA274" s="84"/>
      <c r="BB274" s="84"/>
      <c r="BC274" s="84"/>
      <c r="BD274" s="84"/>
      <c r="BE274" s="84"/>
      <c r="BF274" s="84"/>
      <c r="BG274" s="84"/>
      <c r="BH274" s="84"/>
      <c r="BI274" s="84"/>
      <c r="BJ274" s="84"/>
      <c r="BK274" s="84"/>
      <c r="BL274" s="84"/>
      <c r="BM274" s="84"/>
      <c r="BN274" s="84"/>
      <c r="BO274" s="84"/>
      <c r="BP274" s="84"/>
      <c r="BQ274" s="84"/>
      <c r="BR274" s="84"/>
      <c r="BS274" s="84"/>
      <c r="BT274" s="84"/>
      <c r="BU274" s="84"/>
      <c r="BV274" s="84"/>
      <c r="BW274" s="84"/>
      <c r="BX274" s="84"/>
      <c r="BY274" s="84"/>
      <c r="BZ274" s="84"/>
      <c r="CA274" s="84"/>
      <c r="CB274" s="84"/>
      <c r="CC274" s="84"/>
      <c r="CD274" s="84"/>
      <c r="CE274" s="84"/>
      <c r="CF274" s="84"/>
      <c r="CG274" s="84"/>
      <c r="CH274" s="84"/>
      <c r="CI274" s="84"/>
      <c r="CJ274" s="84"/>
      <c r="CK274" s="84"/>
      <c r="CL274" s="84"/>
      <c r="CM274" s="84"/>
      <c r="CN274" s="84"/>
      <c r="CO274" s="84"/>
      <c r="CP274" s="84"/>
      <c r="CR274" s="84"/>
      <c r="CS274" s="84"/>
      <c r="CT274" s="84"/>
      <c r="CU274" s="84"/>
      <c r="CV274" s="84"/>
      <c r="CW274" s="84"/>
      <c r="CX274" s="84"/>
      <c r="CY274" s="84"/>
      <c r="CZ274" s="84"/>
      <c r="DA274" s="84"/>
      <c r="DB274" s="84"/>
      <c r="DC274" s="84"/>
      <c r="DD274" s="84"/>
      <c r="DE274" s="84"/>
      <c r="DF274" s="84"/>
      <c r="DG274" s="84"/>
      <c r="DH274" s="84"/>
      <c r="DI274" s="84"/>
      <c r="DJ274" s="84"/>
      <c r="DK274" s="84"/>
      <c r="DL274" s="84"/>
      <c r="DM274" s="84"/>
      <c r="DN274" s="84"/>
      <c r="DO274" s="84"/>
      <c r="DP274" s="84"/>
      <c r="DQ274" s="84"/>
      <c r="DR274" s="84"/>
      <c r="DS274" s="84"/>
      <c r="DT274" s="84"/>
      <c r="DU274" s="84"/>
      <c r="DV274" s="84"/>
      <c r="DW274" s="84"/>
      <c r="DX274" s="84"/>
      <c r="DY274" s="84"/>
      <c r="DZ274" s="84"/>
      <c r="EA274" s="84"/>
      <c r="EB274" s="84"/>
      <c r="EC274" s="84"/>
      <c r="ED274" s="84"/>
      <c r="EE274" s="84"/>
      <c r="EF274" s="84"/>
      <c r="EG274" s="84"/>
      <c r="EH274" s="84"/>
      <c r="EI274" s="84"/>
      <c r="EJ274" s="84"/>
      <c r="EK274" s="84"/>
      <c r="EL274" s="84"/>
      <c r="EM274" s="84"/>
      <c r="EN274" s="84"/>
      <c r="EO274" s="84"/>
    </row>
    <row r="275" spans="1:145" x14ac:dyDescent="0.4">
      <c r="A275" s="60"/>
      <c r="B275" s="60"/>
      <c r="C275" s="84"/>
      <c r="D275" s="84"/>
      <c r="E275" s="84"/>
      <c r="F275" s="84"/>
      <c r="G275" s="84"/>
      <c r="H275" s="84"/>
      <c r="J275" s="84"/>
      <c r="K275" s="84"/>
      <c r="L275" s="84"/>
      <c r="M275" s="84"/>
      <c r="O275" s="84"/>
      <c r="P275" s="84"/>
      <c r="Q275" s="84"/>
      <c r="R275" s="84"/>
      <c r="S275" s="84"/>
      <c r="T275" s="84"/>
      <c r="U275" s="84"/>
      <c r="V275" s="84"/>
      <c r="W275" s="84"/>
      <c r="X275" s="84"/>
      <c r="Y275" s="84"/>
      <c r="Z275" s="84"/>
      <c r="AA275" s="84"/>
      <c r="AB275" s="84"/>
      <c r="AC275" s="84"/>
      <c r="AD275" s="84"/>
      <c r="AE275" s="84"/>
      <c r="AF275" s="84"/>
      <c r="AG275" s="84"/>
      <c r="AH275" s="84"/>
      <c r="AI275" s="84"/>
      <c r="AJ275" s="84"/>
      <c r="AK275" s="84"/>
      <c r="AL275" s="84"/>
      <c r="AN275" s="84"/>
      <c r="AO275" s="84"/>
      <c r="AP275" s="84"/>
      <c r="AQ275" s="84"/>
      <c r="AR275" s="84"/>
      <c r="AS275" s="84"/>
      <c r="AT275" s="84"/>
      <c r="AU275" s="84"/>
      <c r="AV275" s="84"/>
      <c r="AW275" s="84"/>
      <c r="AX275" s="84"/>
      <c r="AY275" s="84"/>
      <c r="AZ275" s="84"/>
      <c r="BA275" s="84"/>
      <c r="BB275" s="84"/>
      <c r="BC275" s="84"/>
      <c r="BD275" s="84"/>
      <c r="BE275" s="84"/>
      <c r="BF275" s="84"/>
      <c r="BG275" s="84"/>
      <c r="BH275" s="84"/>
      <c r="BI275" s="84"/>
      <c r="BJ275" s="84"/>
      <c r="BK275" s="84"/>
      <c r="BL275" s="84"/>
      <c r="BM275" s="84"/>
      <c r="BN275" s="84"/>
      <c r="BO275" s="84"/>
      <c r="BP275" s="84"/>
      <c r="BQ275" s="84"/>
      <c r="BR275" s="84"/>
      <c r="BS275" s="84"/>
      <c r="BT275" s="84"/>
      <c r="BU275" s="84"/>
      <c r="BV275" s="84"/>
      <c r="BW275" s="84"/>
      <c r="BX275" s="84"/>
      <c r="BY275" s="84"/>
      <c r="BZ275" s="84"/>
      <c r="CA275" s="84"/>
      <c r="CB275" s="84"/>
      <c r="CC275" s="84"/>
      <c r="CD275" s="84"/>
      <c r="CE275" s="84"/>
      <c r="CF275" s="84"/>
      <c r="CG275" s="84"/>
      <c r="CH275" s="84"/>
      <c r="CI275" s="84"/>
      <c r="CJ275" s="84"/>
      <c r="CK275" s="84"/>
      <c r="CL275" s="84"/>
      <c r="CM275" s="84"/>
      <c r="CN275" s="84"/>
      <c r="CO275" s="84"/>
      <c r="CP275" s="84"/>
      <c r="CR275" s="84"/>
      <c r="CS275" s="84"/>
      <c r="CT275" s="84"/>
      <c r="CU275" s="84"/>
      <c r="CV275" s="84"/>
      <c r="CW275" s="84"/>
      <c r="CX275" s="84"/>
      <c r="CY275" s="84"/>
      <c r="CZ275" s="84"/>
      <c r="DA275" s="84"/>
      <c r="DB275" s="84"/>
      <c r="DC275" s="84"/>
      <c r="DD275" s="84"/>
      <c r="DE275" s="84"/>
      <c r="DF275" s="84"/>
      <c r="DG275" s="84"/>
      <c r="DH275" s="84"/>
      <c r="DI275" s="84"/>
      <c r="DJ275" s="84"/>
      <c r="DK275" s="84"/>
      <c r="DL275" s="84"/>
      <c r="DM275" s="84"/>
      <c r="DN275" s="84"/>
      <c r="DO275" s="84"/>
      <c r="DP275" s="84"/>
      <c r="DQ275" s="84"/>
      <c r="DR275" s="84"/>
      <c r="DS275" s="84"/>
      <c r="DT275" s="84"/>
      <c r="DU275" s="84"/>
      <c r="DV275" s="84"/>
      <c r="DW275" s="84"/>
      <c r="DX275" s="84"/>
      <c r="DY275" s="84"/>
      <c r="DZ275" s="84"/>
      <c r="EA275" s="84"/>
      <c r="EB275" s="84"/>
      <c r="EC275" s="84"/>
      <c r="ED275" s="84"/>
      <c r="EE275" s="84"/>
      <c r="EF275" s="84"/>
      <c r="EG275" s="84"/>
      <c r="EH275" s="84"/>
      <c r="EI275" s="84"/>
      <c r="EJ275" s="84"/>
      <c r="EK275" s="84"/>
      <c r="EL275" s="84"/>
      <c r="EM275" s="84"/>
      <c r="EN275" s="84"/>
      <c r="EO275" s="84"/>
    </row>
    <row r="276" spans="1:145" x14ac:dyDescent="0.4">
      <c r="A276" s="60"/>
      <c r="B276" s="60"/>
      <c r="C276" s="84"/>
      <c r="D276" s="84"/>
      <c r="E276" s="84"/>
      <c r="F276" s="84"/>
      <c r="G276" s="84"/>
      <c r="H276" s="84"/>
      <c r="J276" s="84"/>
      <c r="K276" s="84"/>
      <c r="L276" s="84"/>
      <c r="M276" s="84"/>
      <c r="O276" s="84"/>
      <c r="P276" s="84"/>
      <c r="Q276" s="84"/>
      <c r="R276" s="84"/>
      <c r="S276" s="84"/>
      <c r="T276" s="84"/>
      <c r="U276" s="84"/>
      <c r="V276" s="84"/>
      <c r="W276" s="84"/>
      <c r="X276" s="84"/>
      <c r="Y276" s="84"/>
      <c r="Z276" s="84"/>
      <c r="AA276" s="84"/>
      <c r="AB276" s="84"/>
      <c r="AC276" s="84"/>
      <c r="AD276" s="84"/>
      <c r="AE276" s="84"/>
      <c r="AF276" s="84"/>
      <c r="AG276" s="84"/>
      <c r="AH276" s="84"/>
      <c r="AI276" s="84"/>
      <c r="AJ276" s="84"/>
      <c r="AK276" s="84"/>
      <c r="AL276" s="84"/>
      <c r="AN276" s="84"/>
      <c r="AO276" s="84"/>
      <c r="AP276" s="84"/>
      <c r="AQ276" s="84"/>
      <c r="AR276" s="84"/>
      <c r="AS276" s="84"/>
      <c r="AT276" s="84"/>
      <c r="AU276" s="84"/>
      <c r="AV276" s="84"/>
      <c r="AW276" s="84"/>
      <c r="AX276" s="84"/>
      <c r="AY276" s="84"/>
      <c r="AZ276" s="84"/>
      <c r="BA276" s="84"/>
      <c r="BB276" s="84"/>
      <c r="BC276" s="84"/>
      <c r="BD276" s="84"/>
      <c r="BE276" s="84"/>
      <c r="BF276" s="84"/>
      <c r="BG276" s="84"/>
      <c r="BH276" s="84"/>
      <c r="BI276" s="84"/>
      <c r="BJ276" s="84"/>
      <c r="BK276" s="84"/>
      <c r="BL276" s="84"/>
      <c r="BM276" s="84"/>
      <c r="BN276" s="84"/>
      <c r="BO276" s="84"/>
      <c r="BP276" s="84"/>
      <c r="BQ276" s="84"/>
      <c r="BR276" s="84"/>
      <c r="BS276" s="84"/>
      <c r="BT276" s="84"/>
      <c r="BU276" s="84"/>
      <c r="BV276" s="84"/>
      <c r="BW276" s="84"/>
      <c r="BX276" s="84"/>
      <c r="BY276" s="84"/>
      <c r="BZ276" s="84"/>
      <c r="CA276" s="84"/>
      <c r="CB276" s="84"/>
      <c r="CC276" s="84"/>
      <c r="CD276" s="84"/>
      <c r="CE276" s="84"/>
      <c r="CF276" s="84"/>
      <c r="CG276" s="84"/>
      <c r="CH276" s="84"/>
      <c r="CI276" s="84"/>
      <c r="CJ276" s="84"/>
      <c r="CK276" s="84"/>
      <c r="CL276" s="84"/>
      <c r="CM276" s="84"/>
      <c r="CN276" s="84"/>
      <c r="CO276" s="84"/>
      <c r="CP276" s="84"/>
      <c r="CR276" s="84"/>
      <c r="CS276" s="84"/>
      <c r="CT276" s="84"/>
      <c r="CU276" s="84"/>
      <c r="CV276" s="84"/>
      <c r="CW276" s="84"/>
      <c r="CX276" s="84"/>
      <c r="CY276" s="84"/>
      <c r="CZ276" s="84"/>
      <c r="DA276" s="84"/>
      <c r="DB276" s="84"/>
      <c r="DC276" s="84"/>
      <c r="DD276" s="84"/>
      <c r="DE276" s="84"/>
      <c r="DF276" s="84"/>
      <c r="DG276" s="84"/>
      <c r="DH276" s="84"/>
      <c r="DI276" s="84"/>
      <c r="DJ276" s="84"/>
      <c r="DK276" s="84"/>
      <c r="DL276" s="84"/>
      <c r="DM276" s="84"/>
      <c r="DN276" s="84"/>
      <c r="DO276" s="84"/>
      <c r="DP276" s="84"/>
      <c r="DQ276" s="84"/>
      <c r="DR276" s="84"/>
      <c r="DS276" s="84"/>
      <c r="DT276" s="84"/>
      <c r="DU276" s="84"/>
      <c r="DV276" s="84"/>
      <c r="DW276" s="84"/>
      <c r="DX276" s="84"/>
      <c r="DY276" s="84"/>
      <c r="DZ276" s="84"/>
      <c r="EA276" s="84"/>
      <c r="EB276" s="84"/>
      <c r="EC276" s="84"/>
      <c r="ED276" s="84"/>
      <c r="EE276" s="84"/>
      <c r="EF276" s="84"/>
      <c r="EG276" s="84"/>
      <c r="EH276" s="84"/>
      <c r="EI276" s="84"/>
      <c r="EJ276" s="84"/>
      <c r="EK276" s="84"/>
      <c r="EL276" s="84"/>
      <c r="EM276" s="84"/>
      <c r="EN276" s="84"/>
      <c r="EO276" s="84"/>
    </row>
    <row r="277" spans="1:145" x14ac:dyDescent="0.4">
      <c r="A277" s="60"/>
      <c r="B277" s="60"/>
      <c r="C277" s="84"/>
      <c r="D277" s="84"/>
      <c r="E277" s="84"/>
      <c r="F277" s="84"/>
      <c r="G277" s="84"/>
      <c r="H277" s="84"/>
      <c r="J277" s="84"/>
      <c r="K277" s="84"/>
      <c r="L277" s="84"/>
      <c r="M277" s="84"/>
      <c r="O277" s="84"/>
      <c r="P277" s="84"/>
      <c r="Q277" s="84"/>
      <c r="R277" s="84"/>
      <c r="S277" s="84"/>
      <c r="T277" s="84"/>
      <c r="U277" s="84"/>
      <c r="V277" s="84"/>
      <c r="W277" s="84"/>
      <c r="X277" s="84"/>
      <c r="Y277" s="84"/>
      <c r="Z277" s="84"/>
      <c r="AA277" s="84"/>
      <c r="AB277" s="84"/>
      <c r="AC277" s="84"/>
      <c r="AD277" s="84"/>
      <c r="AE277" s="84"/>
      <c r="AF277" s="84"/>
      <c r="AG277" s="84"/>
      <c r="AH277" s="84"/>
      <c r="AI277" s="84"/>
      <c r="AJ277" s="84"/>
      <c r="AK277" s="84"/>
      <c r="AL277" s="84"/>
      <c r="AN277" s="84"/>
      <c r="AO277" s="84"/>
      <c r="AP277" s="84"/>
      <c r="AQ277" s="84"/>
      <c r="AR277" s="84"/>
      <c r="AS277" s="84"/>
      <c r="AT277" s="84"/>
      <c r="AU277" s="84"/>
      <c r="AV277" s="84"/>
      <c r="AW277" s="84"/>
      <c r="AX277" s="84"/>
      <c r="AY277" s="84"/>
      <c r="AZ277" s="84"/>
      <c r="BA277" s="84"/>
      <c r="BB277" s="84"/>
      <c r="BC277" s="84"/>
      <c r="BD277" s="84"/>
      <c r="BE277" s="84"/>
      <c r="BF277" s="84"/>
      <c r="BG277" s="84"/>
      <c r="BH277" s="84"/>
      <c r="BI277" s="84"/>
      <c r="BJ277" s="84"/>
      <c r="BK277" s="84"/>
      <c r="BL277" s="84"/>
      <c r="BM277" s="84"/>
      <c r="BN277" s="84"/>
      <c r="BO277" s="84"/>
      <c r="BP277" s="84"/>
      <c r="BQ277" s="84"/>
      <c r="BR277" s="84"/>
      <c r="BS277" s="84"/>
      <c r="BT277" s="84"/>
      <c r="BU277" s="84"/>
      <c r="BV277" s="84"/>
      <c r="BW277" s="84"/>
      <c r="BX277" s="84"/>
      <c r="BY277" s="84"/>
      <c r="BZ277" s="84"/>
      <c r="CA277" s="84"/>
      <c r="CB277" s="84"/>
      <c r="CC277" s="84"/>
      <c r="CD277" s="84"/>
      <c r="CE277" s="84"/>
      <c r="CF277" s="84"/>
      <c r="CG277" s="84"/>
      <c r="CH277" s="84"/>
      <c r="CI277" s="84"/>
      <c r="CJ277" s="84"/>
      <c r="CK277" s="84"/>
      <c r="CL277" s="84"/>
      <c r="CM277" s="84"/>
      <c r="CN277" s="84"/>
      <c r="CO277" s="84"/>
      <c r="CP277" s="84"/>
      <c r="CR277" s="84"/>
      <c r="CS277" s="84"/>
      <c r="CT277" s="84"/>
      <c r="CU277" s="84"/>
      <c r="CV277" s="84"/>
      <c r="CW277" s="84"/>
      <c r="CX277" s="84"/>
      <c r="CY277" s="84"/>
      <c r="CZ277" s="84"/>
      <c r="DA277" s="84"/>
      <c r="DB277" s="84"/>
      <c r="DC277" s="84"/>
      <c r="DD277" s="84"/>
      <c r="DE277" s="84"/>
      <c r="DF277" s="84"/>
      <c r="DG277" s="84"/>
      <c r="DH277" s="84"/>
      <c r="DI277" s="84"/>
      <c r="DJ277" s="84"/>
      <c r="DK277" s="84"/>
      <c r="DL277" s="84"/>
      <c r="DM277" s="84"/>
      <c r="DN277" s="84"/>
      <c r="DO277" s="84"/>
      <c r="DP277" s="84"/>
      <c r="DQ277" s="84"/>
      <c r="DR277" s="84"/>
      <c r="DS277" s="84"/>
      <c r="DT277" s="84"/>
      <c r="DU277" s="84"/>
      <c r="DV277" s="84"/>
      <c r="DW277" s="84"/>
      <c r="DX277" s="84"/>
      <c r="DY277" s="84"/>
      <c r="DZ277" s="84"/>
      <c r="EA277" s="84"/>
      <c r="EB277" s="84"/>
      <c r="EC277" s="84"/>
      <c r="ED277" s="84"/>
      <c r="EE277" s="84"/>
      <c r="EF277" s="84"/>
      <c r="EG277" s="84"/>
      <c r="EH277" s="84"/>
      <c r="EI277" s="84"/>
      <c r="EJ277" s="84"/>
      <c r="EK277" s="84"/>
      <c r="EL277" s="84"/>
      <c r="EM277" s="84"/>
      <c r="EN277" s="84"/>
      <c r="EO277" s="84"/>
    </row>
    <row r="278" spans="1:145" x14ac:dyDescent="0.4">
      <c r="A278" s="60"/>
      <c r="B278" s="60"/>
      <c r="C278" s="84"/>
      <c r="D278" s="84"/>
      <c r="E278" s="84"/>
      <c r="F278" s="84"/>
      <c r="G278" s="84"/>
      <c r="H278" s="84"/>
      <c r="J278" s="84"/>
      <c r="K278" s="84"/>
      <c r="L278" s="84"/>
      <c r="M278" s="84"/>
      <c r="O278" s="84"/>
      <c r="P278" s="84"/>
      <c r="Q278" s="84"/>
      <c r="R278" s="84"/>
      <c r="S278" s="84"/>
      <c r="T278" s="84"/>
      <c r="U278" s="84"/>
      <c r="V278" s="84"/>
      <c r="W278" s="84"/>
      <c r="X278" s="84"/>
      <c r="Y278" s="84"/>
      <c r="Z278" s="84"/>
      <c r="AA278" s="84"/>
      <c r="AB278" s="84"/>
      <c r="AC278" s="84"/>
      <c r="AD278" s="84"/>
      <c r="AE278" s="84"/>
      <c r="AF278" s="84"/>
      <c r="AG278" s="84"/>
      <c r="AH278" s="84"/>
      <c r="AI278" s="84"/>
      <c r="AJ278" s="84"/>
      <c r="AK278" s="84"/>
      <c r="AL278" s="84"/>
      <c r="AN278" s="84"/>
      <c r="AO278" s="84"/>
      <c r="AP278" s="84"/>
      <c r="AQ278" s="84"/>
      <c r="AR278" s="84"/>
      <c r="AS278" s="84"/>
      <c r="AT278" s="84"/>
      <c r="AU278" s="84"/>
      <c r="AV278" s="84"/>
      <c r="AW278" s="84"/>
      <c r="AX278" s="84"/>
      <c r="AY278" s="84"/>
      <c r="AZ278" s="84"/>
      <c r="BA278" s="84"/>
      <c r="BB278" s="84"/>
      <c r="BC278" s="84"/>
      <c r="BD278" s="84"/>
      <c r="BE278" s="84"/>
      <c r="BF278" s="84"/>
      <c r="BG278" s="84"/>
      <c r="BH278" s="84"/>
      <c r="BI278" s="84"/>
      <c r="BJ278" s="84"/>
      <c r="BK278" s="84"/>
      <c r="BL278" s="84"/>
      <c r="BM278" s="84"/>
      <c r="BN278" s="84"/>
      <c r="BO278" s="84"/>
      <c r="BP278" s="84"/>
      <c r="BQ278" s="84"/>
      <c r="BR278" s="84"/>
      <c r="BS278" s="84"/>
      <c r="BT278" s="84"/>
      <c r="BU278" s="84"/>
      <c r="BV278" s="84"/>
      <c r="BW278" s="84"/>
      <c r="BX278" s="84"/>
      <c r="BY278" s="84"/>
      <c r="BZ278" s="84"/>
      <c r="CA278" s="84"/>
      <c r="CB278" s="84"/>
      <c r="CC278" s="84"/>
      <c r="CD278" s="84"/>
      <c r="CE278" s="84"/>
      <c r="CF278" s="84"/>
      <c r="CG278" s="84"/>
      <c r="CH278" s="84"/>
      <c r="CI278" s="84"/>
      <c r="CJ278" s="84"/>
      <c r="CK278" s="84"/>
      <c r="CL278" s="84"/>
      <c r="CM278" s="84"/>
      <c r="CN278" s="84"/>
      <c r="CO278" s="84"/>
      <c r="CP278" s="84"/>
      <c r="CR278" s="84"/>
      <c r="CS278" s="84"/>
      <c r="CT278" s="84"/>
      <c r="CU278" s="84"/>
      <c r="CV278" s="84"/>
      <c r="CW278" s="84"/>
      <c r="CX278" s="84"/>
      <c r="CY278" s="84"/>
      <c r="CZ278" s="84"/>
      <c r="DA278" s="84"/>
      <c r="DB278" s="84"/>
      <c r="DC278" s="84"/>
      <c r="DD278" s="84"/>
      <c r="DE278" s="84"/>
      <c r="DF278" s="84"/>
      <c r="DG278" s="84"/>
      <c r="DH278" s="84"/>
      <c r="DI278" s="84"/>
      <c r="DJ278" s="84"/>
      <c r="DK278" s="84"/>
      <c r="DL278" s="84"/>
      <c r="DM278" s="84"/>
      <c r="DN278" s="84"/>
      <c r="DO278" s="84"/>
      <c r="DP278" s="84"/>
      <c r="DQ278" s="84"/>
      <c r="DR278" s="84"/>
      <c r="DS278" s="84"/>
      <c r="DT278" s="84"/>
      <c r="DU278" s="84"/>
      <c r="DV278" s="84"/>
      <c r="DW278" s="84"/>
      <c r="DX278" s="84"/>
      <c r="DY278" s="84"/>
      <c r="DZ278" s="84"/>
      <c r="EA278" s="84"/>
      <c r="EB278" s="84"/>
      <c r="EC278" s="84"/>
      <c r="ED278" s="84"/>
      <c r="EE278" s="84"/>
      <c r="EF278" s="84"/>
      <c r="EG278" s="84"/>
      <c r="EH278" s="84"/>
      <c r="EI278" s="84"/>
      <c r="EJ278" s="84"/>
      <c r="EK278" s="84"/>
      <c r="EL278" s="84"/>
      <c r="EM278" s="84"/>
      <c r="EN278" s="84"/>
      <c r="EO278" s="84"/>
    </row>
    <row r="279" spans="1:145" x14ac:dyDescent="0.4">
      <c r="A279" s="60"/>
      <c r="B279" s="60"/>
      <c r="C279" s="84"/>
      <c r="D279" s="84"/>
      <c r="E279" s="84"/>
      <c r="F279" s="84"/>
      <c r="G279" s="84"/>
      <c r="H279" s="84"/>
      <c r="J279" s="84"/>
      <c r="K279" s="84"/>
      <c r="L279" s="84"/>
      <c r="M279" s="84"/>
      <c r="O279" s="84"/>
      <c r="P279" s="84"/>
      <c r="Q279" s="84"/>
      <c r="R279" s="84"/>
      <c r="S279" s="84"/>
      <c r="T279" s="84"/>
      <c r="U279" s="84"/>
      <c r="V279" s="84"/>
      <c r="W279" s="84"/>
      <c r="X279" s="84"/>
      <c r="Y279" s="84"/>
      <c r="Z279" s="84"/>
      <c r="AA279" s="84"/>
      <c r="AB279" s="84"/>
      <c r="AC279" s="84"/>
      <c r="AD279" s="84"/>
      <c r="AE279" s="84"/>
      <c r="AF279" s="84"/>
      <c r="AG279" s="84"/>
      <c r="AH279" s="84"/>
      <c r="AI279" s="84"/>
      <c r="AJ279" s="84"/>
      <c r="AK279" s="84"/>
      <c r="AL279" s="84"/>
      <c r="AN279" s="84"/>
      <c r="AO279" s="84"/>
      <c r="AP279" s="84"/>
      <c r="AQ279" s="84"/>
      <c r="AR279" s="84"/>
      <c r="AS279" s="84"/>
      <c r="AT279" s="84"/>
      <c r="AU279" s="84"/>
      <c r="AV279" s="84"/>
      <c r="AW279" s="84"/>
      <c r="AX279" s="84"/>
      <c r="AY279" s="84"/>
      <c r="AZ279" s="84"/>
      <c r="BA279" s="84"/>
      <c r="BB279" s="84"/>
      <c r="BC279" s="84"/>
      <c r="BD279" s="84"/>
      <c r="BE279" s="84"/>
      <c r="BF279" s="84"/>
      <c r="BG279" s="84"/>
      <c r="BH279" s="84"/>
      <c r="BI279" s="84"/>
      <c r="BJ279" s="84"/>
      <c r="BK279" s="84"/>
      <c r="BL279" s="84"/>
      <c r="BM279" s="84"/>
      <c r="BN279" s="84"/>
      <c r="BO279" s="84"/>
      <c r="BP279" s="84"/>
      <c r="BQ279" s="84"/>
      <c r="BR279" s="84"/>
      <c r="BS279" s="84"/>
      <c r="BT279" s="84"/>
      <c r="BU279" s="84"/>
      <c r="BV279" s="84"/>
      <c r="BW279" s="84"/>
      <c r="BX279" s="84"/>
      <c r="BY279" s="84"/>
      <c r="BZ279" s="84"/>
      <c r="CA279" s="84"/>
      <c r="CB279" s="84"/>
      <c r="CC279" s="84"/>
      <c r="CD279" s="84"/>
      <c r="CE279" s="84"/>
      <c r="CF279" s="84"/>
      <c r="CG279" s="84"/>
      <c r="CH279" s="84"/>
      <c r="CI279" s="84"/>
      <c r="CJ279" s="84"/>
      <c r="CK279" s="84"/>
      <c r="CL279" s="84"/>
      <c r="CM279" s="84"/>
      <c r="CN279" s="84"/>
      <c r="CO279" s="84"/>
      <c r="CP279" s="84"/>
      <c r="CR279" s="84"/>
      <c r="CS279" s="84"/>
      <c r="CT279" s="84"/>
      <c r="CU279" s="84"/>
      <c r="CV279" s="84"/>
      <c r="CW279" s="84"/>
      <c r="CX279" s="84"/>
      <c r="CY279" s="84"/>
      <c r="CZ279" s="84"/>
      <c r="DA279" s="84"/>
      <c r="DB279" s="84"/>
      <c r="DC279" s="84"/>
      <c r="DD279" s="84"/>
      <c r="DE279" s="84"/>
      <c r="DF279" s="84"/>
      <c r="DG279" s="84"/>
      <c r="DH279" s="84"/>
      <c r="DI279" s="84"/>
      <c r="DJ279" s="84"/>
      <c r="DK279" s="84"/>
      <c r="DL279" s="84"/>
      <c r="DM279" s="84"/>
      <c r="DN279" s="84"/>
      <c r="DO279" s="84"/>
      <c r="DP279" s="84"/>
      <c r="DQ279" s="84"/>
      <c r="DR279" s="84"/>
      <c r="DS279" s="84"/>
      <c r="DT279" s="84"/>
      <c r="DU279" s="84"/>
      <c r="DV279" s="84"/>
      <c r="DW279" s="84"/>
      <c r="DX279" s="84"/>
      <c r="DY279" s="84"/>
      <c r="DZ279" s="84"/>
      <c r="EA279" s="84"/>
      <c r="EB279" s="84"/>
      <c r="EC279" s="84"/>
      <c r="ED279" s="84"/>
      <c r="EE279" s="84"/>
      <c r="EF279" s="84"/>
      <c r="EG279" s="84"/>
      <c r="EH279" s="84"/>
      <c r="EI279" s="84"/>
      <c r="EJ279" s="84"/>
      <c r="EK279" s="84"/>
      <c r="EL279" s="84"/>
      <c r="EM279" s="84"/>
      <c r="EN279" s="84"/>
      <c r="EO279" s="84"/>
    </row>
    <row r="280" spans="1:145" x14ac:dyDescent="0.4">
      <c r="A280" s="60"/>
      <c r="B280" s="60"/>
      <c r="C280" s="84"/>
      <c r="D280" s="84"/>
      <c r="E280" s="84"/>
      <c r="F280" s="84"/>
      <c r="G280" s="84"/>
      <c r="H280" s="84"/>
      <c r="J280" s="84"/>
      <c r="K280" s="84"/>
      <c r="L280" s="84"/>
      <c r="M280" s="84"/>
      <c r="O280" s="84"/>
      <c r="P280" s="84"/>
      <c r="Q280" s="84"/>
      <c r="R280" s="84"/>
      <c r="S280" s="84"/>
      <c r="T280" s="84"/>
      <c r="U280" s="84"/>
      <c r="V280" s="84"/>
      <c r="W280" s="84"/>
      <c r="X280" s="84"/>
      <c r="Y280" s="84"/>
      <c r="Z280" s="84"/>
      <c r="AA280" s="84"/>
      <c r="AB280" s="84"/>
      <c r="AC280" s="84"/>
      <c r="AD280" s="84"/>
      <c r="AE280" s="84"/>
      <c r="AF280" s="84"/>
      <c r="AG280" s="84"/>
      <c r="AH280" s="84"/>
      <c r="AI280" s="84"/>
      <c r="AJ280" s="84"/>
      <c r="AK280" s="84"/>
      <c r="AL280" s="84"/>
      <c r="AN280" s="84"/>
      <c r="AO280" s="84"/>
      <c r="AP280" s="84"/>
      <c r="AQ280" s="84"/>
      <c r="AR280" s="84"/>
      <c r="AS280" s="84"/>
      <c r="AT280" s="84"/>
      <c r="AU280" s="84"/>
      <c r="AV280" s="84"/>
      <c r="AW280" s="84"/>
      <c r="AX280" s="84"/>
      <c r="AY280" s="84"/>
      <c r="AZ280" s="84"/>
      <c r="BA280" s="84"/>
      <c r="BB280" s="84"/>
      <c r="BC280" s="84"/>
      <c r="BD280" s="84"/>
      <c r="BE280" s="84"/>
      <c r="BF280" s="84"/>
      <c r="BG280" s="84"/>
      <c r="BH280" s="84"/>
      <c r="BI280" s="84"/>
      <c r="BJ280" s="84"/>
      <c r="BK280" s="84"/>
      <c r="BL280" s="84"/>
      <c r="BM280" s="84"/>
      <c r="BN280" s="84"/>
      <c r="BO280" s="84"/>
      <c r="BP280" s="84"/>
      <c r="BQ280" s="84"/>
      <c r="BR280" s="84"/>
      <c r="BS280" s="84"/>
      <c r="BT280" s="84"/>
      <c r="BU280" s="84"/>
      <c r="BV280" s="84"/>
      <c r="BW280" s="84"/>
      <c r="BX280" s="84"/>
      <c r="BY280" s="84"/>
      <c r="BZ280" s="84"/>
      <c r="CA280" s="84"/>
      <c r="CB280" s="84"/>
      <c r="CC280" s="84"/>
      <c r="CD280" s="84"/>
      <c r="CE280" s="84"/>
      <c r="CF280" s="84"/>
      <c r="CG280" s="84"/>
      <c r="CH280" s="84"/>
      <c r="CI280" s="84"/>
      <c r="CJ280" s="84"/>
      <c r="CK280" s="84"/>
      <c r="CL280" s="84"/>
      <c r="CM280" s="84"/>
      <c r="CN280" s="84"/>
      <c r="CO280" s="84"/>
      <c r="CP280" s="84"/>
      <c r="CR280" s="84"/>
      <c r="CS280" s="84"/>
      <c r="CT280" s="84"/>
      <c r="CU280" s="84"/>
      <c r="CV280" s="84"/>
      <c r="CW280" s="84"/>
      <c r="CX280" s="84"/>
      <c r="CY280" s="84"/>
      <c r="CZ280" s="84"/>
      <c r="DA280" s="84"/>
      <c r="DB280" s="84"/>
      <c r="DC280" s="84"/>
      <c r="DD280" s="84"/>
      <c r="DE280" s="84"/>
      <c r="DF280" s="84"/>
      <c r="DG280" s="84"/>
      <c r="DH280" s="84"/>
      <c r="DI280" s="84"/>
      <c r="DJ280" s="84"/>
      <c r="DK280" s="84"/>
      <c r="DL280" s="84"/>
      <c r="DM280" s="84"/>
      <c r="DN280" s="84"/>
      <c r="DO280" s="84"/>
      <c r="DP280" s="84"/>
      <c r="DQ280" s="84"/>
      <c r="DR280" s="84"/>
      <c r="DS280" s="84"/>
      <c r="DT280" s="84"/>
      <c r="DU280" s="84"/>
      <c r="DV280" s="84"/>
      <c r="DW280" s="84"/>
      <c r="DX280" s="84"/>
      <c r="DY280" s="84"/>
      <c r="DZ280" s="84"/>
      <c r="EA280" s="84"/>
      <c r="EB280" s="84"/>
      <c r="EC280" s="84"/>
      <c r="ED280" s="84"/>
      <c r="EE280" s="84"/>
      <c r="EF280" s="84"/>
      <c r="EG280" s="84"/>
      <c r="EH280" s="84"/>
      <c r="EI280" s="84"/>
      <c r="EJ280" s="84"/>
      <c r="EK280" s="84"/>
      <c r="EL280" s="84"/>
      <c r="EM280" s="84"/>
      <c r="EN280" s="84"/>
      <c r="EO280" s="84"/>
    </row>
    <row r="281" spans="1:145" x14ac:dyDescent="0.4">
      <c r="A281" s="60"/>
      <c r="B281" s="60"/>
      <c r="C281" s="84"/>
      <c r="D281" s="84"/>
      <c r="E281" s="84"/>
      <c r="F281" s="84"/>
      <c r="G281" s="84"/>
      <c r="H281" s="84"/>
      <c r="J281" s="84"/>
      <c r="K281" s="84"/>
      <c r="L281" s="84"/>
      <c r="M281" s="84"/>
      <c r="O281" s="84"/>
      <c r="P281" s="84"/>
      <c r="Q281" s="84"/>
      <c r="R281" s="84"/>
      <c r="S281" s="84"/>
      <c r="T281" s="84"/>
      <c r="U281" s="84"/>
      <c r="V281" s="84"/>
      <c r="W281" s="84"/>
      <c r="X281" s="84"/>
      <c r="Y281" s="84"/>
      <c r="Z281" s="84"/>
      <c r="AA281" s="84"/>
      <c r="AB281" s="84"/>
      <c r="AC281" s="84"/>
      <c r="AD281" s="84"/>
      <c r="AE281" s="84"/>
      <c r="AF281" s="84"/>
      <c r="AG281" s="84"/>
      <c r="AH281" s="84"/>
      <c r="AI281" s="84"/>
      <c r="AJ281" s="84"/>
      <c r="AK281" s="84"/>
      <c r="AL281" s="84"/>
      <c r="AN281" s="84"/>
      <c r="AO281" s="84"/>
      <c r="AP281" s="84"/>
      <c r="AQ281" s="84"/>
      <c r="AR281" s="84"/>
      <c r="AS281" s="84"/>
      <c r="AT281" s="84"/>
      <c r="AU281" s="84"/>
      <c r="AV281" s="84"/>
      <c r="AW281" s="84"/>
      <c r="AX281" s="84"/>
      <c r="AY281" s="84"/>
      <c r="AZ281" s="84"/>
      <c r="BA281" s="84"/>
      <c r="BB281" s="84"/>
      <c r="BC281" s="84"/>
      <c r="BD281" s="84"/>
      <c r="BE281" s="84"/>
      <c r="BF281" s="84"/>
      <c r="BG281" s="84"/>
      <c r="BH281" s="84"/>
      <c r="BI281" s="84"/>
      <c r="BJ281" s="84"/>
      <c r="BK281" s="84"/>
      <c r="BL281" s="84"/>
      <c r="BM281" s="84"/>
      <c r="BN281" s="84"/>
      <c r="BO281" s="84"/>
      <c r="BP281" s="84"/>
      <c r="BQ281" s="84"/>
      <c r="BR281" s="84"/>
      <c r="BS281" s="84"/>
      <c r="BT281" s="84"/>
      <c r="BU281" s="84"/>
      <c r="BV281" s="84"/>
      <c r="BW281" s="84"/>
      <c r="BX281" s="84"/>
      <c r="BY281" s="84"/>
      <c r="BZ281" s="84"/>
      <c r="CA281" s="84"/>
      <c r="CB281" s="84"/>
      <c r="CC281" s="84"/>
      <c r="CD281" s="84"/>
      <c r="CE281" s="84"/>
      <c r="CF281" s="84"/>
      <c r="CG281" s="84"/>
      <c r="CH281" s="84"/>
      <c r="CI281" s="84"/>
      <c r="CJ281" s="84"/>
      <c r="CK281" s="84"/>
      <c r="CL281" s="84"/>
      <c r="CM281" s="84"/>
      <c r="CN281" s="84"/>
      <c r="CO281" s="84"/>
      <c r="CP281" s="84"/>
      <c r="CR281" s="84"/>
      <c r="CS281" s="84"/>
      <c r="CT281" s="84"/>
      <c r="CU281" s="84"/>
      <c r="CV281" s="84"/>
      <c r="CW281" s="84"/>
      <c r="CX281" s="84"/>
      <c r="CY281" s="84"/>
      <c r="CZ281" s="84"/>
      <c r="DA281" s="84"/>
      <c r="DB281" s="84"/>
      <c r="DC281" s="84"/>
      <c r="DD281" s="84"/>
      <c r="DE281" s="84"/>
      <c r="DF281" s="84"/>
      <c r="DG281" s="84"/>
      <c r="DH281" s="84"/>
      <c r="DI281" s="84"/>
      <c r="DJ281" s="84"/>
      <c r="DK281" s="84"/>
      <c r="DL281" s="84"/>
      <c r="DM281" s="84"/>
      <c r="DN281" s="84"/>
      <c r="DO281" s="84"/>
      <c r="DP281" s="84"/>
      <c r="DQ281" s="84"/>
      <c r="DR281" s="84"/>
      <c r="DS281" s="84"/>
      <c r="DT281" s="84"/>
      <c r="DU281" s="84"/>
      <c r="DV281" s="84"/>
      <c r="DW281" s="84"/>
      <c r="DX281" s="84"/>
      <c r="DY281" s="84"/>
      <c r="DZ281" s="84"/>
      <c r="EA281" s="84"/>
      <c r="EB281" s="84"/>
      <c r="EC281" s="84"/>
      <c r="ED281" s="84"/>
      <c r="EE281" s="84"/>
      <c r="EF281" s="84"/>
      <c r="EG281" s="84"/>
      <c r="EH281" s="84"/>
      <c r="EI281" s="84"/>
      <c r="EJ281" s="84"/>
      <c r="EK281" s="84"/>
      <c r="EL281" s="84"/>
      <c r="EM281" s="84"/>
      <c r="EN281" s="84"/>
      <c r="EO281" s="84"/>
    </row>
    <row r="282" spans="1:145" x14ac:dyDescent="0.4">
      <c r="A282" s="60"/>
      <c r="B282" s="60"/>
      <c r="C282" s="84"/>
      <c r="D282" s="84"/>
      <c r="E282" s="84"/>
      <c r="F282" s="84"/>
      <c r="G282" s="84"/>
      <c r="H282" s="84"/>
      <c r="J282" s="84"/>
      <c r="K282" s="84"/>
      <c r="L282" s="84"/>
      <c r="M282" s="84"/>
      <c r="O282" s="84"/>
      <c r="P282" s="84"/>
      <c r="Q282" s="84"/>
      <c r="R282" s="84"/>
      <c r="S282" s="84"/>
      <c r="T282" s="84"/>
      <c r="U282" s="84"/>
      <c r="V282" s="84"/>
      <c r="W282" s="84"/>
      <c r="X282" s="84"/>
      <c r="Y282" s="84"/>
      <c r="Z282" s="84"/>
      <c r="AA282" s="84"/>
      <c r="AB282" s="84"/>
      <c r="AC282" s="84"/>
      <c r="AD282" s="84"/>
      <c r="AE282" s="84"/>
      <c r="AF282" s="84"/>
      <c r="AG282" s="84"/>
      <c r="AH282" s="84"/>
      <c r="AI282" s="84"/>
      <c r="AJ282" s="84"/>
      <c r="AK282" s="84"/>
      <c r="AL282" s="84"/>
      <c r="AN282" s="84"/>
      <c r="AO282" s="84"/>
      <c r="AP282" s="84"/>
      <c r="AQ282" s="84"/>
      <c r="AR282" s="84"/>
      <c r="AS282" s="84"/>
      <c r="AT282" s="84"/>
      <c r="AU282" s="84"/>
      <c r="AV282" s="84"/>
      <c r="AW282" s="84"/>
      <c r="AX282" s="84"/>
      <c r="AY282" s="84"/>
      <c r="AZ282" s="84"/>
      <c r="BA282" s="84"/>
      <c r="BB282" s="84"/>
      <c r="BC282" s="84"/>
      <c r="BD282" s="84"/>
      <c r="BE282" s="84"/>
      <c r="BF282" s="84"/>
      <c r="BG282" s="84"/>
      <c r="BH282" s="84"/>
      <c r="BI282" s="84"/>
      <c r="BJ282" s="84"/>
      <c r="BK282" s="84"/>
      <c r="BL282" s="84"/>
      <c r="BM282" s="84"/>
      <c r="BN282" s="84"/>
      <c r="BO282" s="84"/>
      <c r="BP282" s="84"/>
      <c r="BQ282" s="84"/>
      <c r="BR282" s="84"/>
      <c r="BS282" s="84"/>
      <c r="BT282" s="84"/>
      <c r="BU282" s="84"/>
      <c r="BV282" s="84"/>
      <c r="BW282" s="84"/>
      <c r="BX282" s="84"/>
      <c r="BY282" s="84"/>
      <c r="BZ282" s="84"/>
      <c r="CA282" s="84"/>
      <c r="CB282" s="84"/>
      <c r="CC282" s="84"/>
      <c r="CD282" s="84"/>
      <c r="CE282" s="84"/>
      <c r="CF282" s="84"/>
      <c r="CG282" s="84"/>
      <c r="CH282" s="84"/>
      <c r="CI282" s="84"/>
      <c r="CJ282" s="84"/>
      <c r="CK282" s="84"/>
      <c r="CL282" s="84"/>
      <c r="CM282" s="84"/>
      <c r="CN282" s="84"/>
      <c r="CO282" s="84"/>
      <c r="CP282" s="84"/>
      <c r="CR282" s="84"/>
      <c r="CS282" s="84"/>
      <c r="CT282" s="84"/>
      <c r="CU282" s="84"/>
      <c r="CV282" s="84"/>
      <c r="CW282" s="84"/>
      <c r="CX282" s="84"/>
      <c r="CY282" s="84"/>
      <c r="CZ282" s="84"/>
      <c r="DA282" s="84"/>
      <c r="DB282" s="84"/>
      <c r="DC282" s="84"/>
      <c r="DD282" s="84"/>
      <c r="DE282" s="84"/>
      <c r="DF282" s="84"/>
      <c r="DG282" s="84"/>
      <c r="DH282" s="84"/>
      <c r="DI282" s="84"/>
      <c r="DJ282" s="84"/>
      <c r="DK282" s="84"/>
      <c r="DL282" s="84"/>
      <c r="DM282" s="84"/>
      <c r="DN282" s="84"/>
      <c r="DO282" s="84"/>
      <c r="DP282" s="84"/>
      <c r="DQ282" s="84"/>
      <c r="DR282" s="84"/>
      <c r="DS282" s="84"/>
      <c r="DT282" s="84"/>
      <c r="DU282" s="84"/>
      <c r="DV282" s="84"/>
      <c r="DW282" s="84"/>
      <c r="DX282" s="84"/>
      <c r="DY282" s="84"/>
      <c r="DZ282" s="84"/>
      <c r="EA282" s="84"/>
      <c r="EB282" s="84"/>
      <c r="EC282" s="84"/>
      <c r="ED282" s="84"/>
      <c r="EE282" s="84"/>
      <c r="EF282" s="84"/>
      <c r="EG282" s="84"/>
      <c r="EH282" s="84"/>
      <c r="EI282" s="84"/>
      <c r="EJ282" s="84"/>
      <c r="EK282" s="84"/>
      <c r="EL282" s="84"/>
      <c r="EM282" s="84"/>
      <c r="EN282" s="84"/>
      <c r="EO282" s="84"/>
    </row>
    <row r="283" spans="1:145" x14ac:dyDescent="0.4">
      <c r="A283" s="60"/>
      <c r="B283" s="60"/>
      <c r="C283" s="84"/>
      <c r="D283" s="84"/>
      <c r="E283" s="84"/>
      <c r="F283" s="84"/>
      <c r="G283" s="84"/>
      <c r="H283" s="84"/>
      <c r="J283" s="84"/>
      <c r="K283" s="84"/>
      <c r="L283" s="84"/>
      <c r="M283" s="84"/>
      <c r="O283" s="84"/>
      <c r="P283" s="84"/>
      <c r="Q283" s="84"/>
      <c r="R283" s="84"/>
      <c r="S283" s="84"/>
      <c r="T283" s="84"/>
      <c r="U283" s="84"/>
      <c r="V283" s="84"/>
      <c r="W283" s="84"/>
      <c r="X283" s="84"/>
      <c r="Y283" s="84"/>
      <c r="Z283" s="84"/>
      <c r="AA283" s="84"/>
      <c r="AB283" s="84"/>
      <c r="AC283" s="84"/>
      <c r="AD283" s="84"/>
      <c r="AE283" s="84"/>
      <c r="AF283" s="84"/>
      <c r="AG283" s="84"/>
      <c r="AH283" s="84"/>
      <c r="AI283" s="84"/>
      <c r="AJ283" s="84"/>
      <c r="AK283" s="84"/>
      <c r="AL283" s="84"/>
      <c r="AN283" s="84"/>
      <c r="AO283" s="84"/>
      <c r="AP283" s="84"/>
      <c r="AQ283" s="84"/>
      <c r="AR283" s="84"/>
      <c r="AS283" s="84"/>
      <c r="AT283" s="84"/>
      <c r="AU283" s="84"/>
      <c r="AV283" s="84"/>
      <c r="AW283" s="84"/>
      <c r="AX283" s="84"/>
      <c r="AY283" s="84"/>
      <c r="AZ283" s="84"/>
      <c r="BA283" s="84"/>
      <c r="BB283" s="84"/>
      <c r="BC283" s="84"/>
      <c r="BD283" s="84"/>
      <c r="BE283" s="84"/>
      <c r="BF283" s="84"/>
      <c r="BG283" s="84"/>
      <c r="BH283" s="84"/>
      <c r="BI283" s="84"/>
      <c r="BJ283" s="84"/>
      <c r="BK283" s="84"/>
      <c r="BL283" s="84"/>
      <c r="BM283" s="84"/>
      <c r="BN283" s="84"/>
      <c r="BO283" s="84"/>
      <c r="BP283" s="84"/>
      <c r="BQ283" s="84"/>
      <c r="BR283" s="84"/>
      <c r="BS283" s="84"/>
      <c r="BT283" s="84"/>
      <c r="BU283" s="84"/>
      <c r="BV283" s="84"/>
      <c r="BW283" s="84"/>
      <c r="BX283" s="84"/>
      <c r="BY283" s="84"/>
      <c r="BZ283" s="84"/>
      <c r="CA283" s="84"/>
      <c r="CB283" s="84"/>
      <c r="CC283" s="84"/>
      <c r="CD283" s="84"/>
      <c r="CE283" s="84"/>
      <c r="CF283" s="84"/>
      <c r="CG283" s="84"/>
      <c r="CH283" s="84"/>
      <c r="CI283" s="84"/>
      <c r="CJ283" s="84"/>
      <c r="CK283" s="84"/>
      <c r="CL283" s="84"/>
      <c r="CM283" s="84"/>
      <c r="CN283" s="84"/>
      <c r="CO283" s="84"/>
      <c r="CP283" s="84"/>
      <c r="CR283" s="84"/>
      <c r="CS283" s="84"/>
      <c r="CT283" s="84"/>
      <c r="CU283" s="84"/>
      <c r="CV283" s="84"/>
      <c r="CW283" s="84"/>
      <c r="CX283" s="84"/>
      <c r="CY283" s="84"/>
      <c r="CZ283" s="84"/>
      <c r="DA283" s="84"/>
      <c r="DB283" s="84"/>
      <c r="DC283" s="84"/>
      <c r="DD283" s="84"/>
      <c r="DE283" s="84"/>
      <c r="DF283" s="84"/>
      <c r="DG283" s="84"/>
      <c r="DH283" s="84"/>
      <c r="DI283" s="84"/>
      <c r="DJ283" s="84"/>
      <c r="DK283" s="84"/>
      <c r="DL283" s="84"/>
      <c r="DM283" s="84"/>
      <c r="DN283" s="84"/>
      <c r="DO283" s="84"/>
      <c r="DP283" s="84"/>
      <c r="DQ283" s="84"/>
      <c r="DR283" s="84"/>
      <c r="DS283" s="84"/>
      <c r="DT283" s="84"/>
      <c r="DU283" s="84"/>
      <c r="DV283" s="84"/>
      <c r="DW283" s="84"/>
      <c r="DX283" s="84"/>
      <c r="DY283" s="84"/>
      <c r="DZ283" s="84"/>
      <c r="EA283" s="84"/>
      <c r="EB283" s="84"/>
      <c r="EC283" s="84"/>
      <c r="ED283" s="84"/>
      <c r="EE283" s="84"/>
      <c r="EF283" s="84"/>
      <c r="EG283" s="84"/>
      <c r="EH283" s="84"/>
      <c r="EI283" s="84"/>
      <c r="EJ283" s="84"/>
      <c r="EK283" s="84"/>
      <c r="EL283" s="84"/>
      <c r="EM283" s="84"/>
      <c r="EN283" s="84"/>
      <c r="EO283" s="84"/>
    </row>
    <row r="284" spans="1:145" x14ac:dyDescent="0.4">
      <c r="A284" s="60"/>
      <c r="B284" s="60"/>
      <c r="C284" s="84"/>
      <c r="D284" s="84"/>
      <c r="E284" s="84"/>
      <c r="F284" s="84"/>
      <c r="G284" s="84"/>
      <c r="H284" s="84"/>
      <c r="J284" s="84"/>
      <c r="K284" s="84"/>
      <c r="L284" s="84"/>
      <c r="M284" s="84"/>
      <c r="O284" s="84"/>
      <c r="P284" s="84"/>
      <c r="Q284" s="84"/>
      <c r="R284" s="84"/>
      <c r="S284" s="84"/>
      <c r="T284" s="84"/>
      <c r="U284" s="84"/>
      <c r="V284" s="84"/>
      <c r="W284" s="84"/>
      <c r="X284" s="84"/>
      <c r="Y284" s="84"/>
      <c r="Z284" s="84"/>
      <c r="AA284" s="84"/>
      <c r="AB284" s="84"/>
      <c r="AC284" s="84"/>
      <c r="AD284" s="84"/>
      <c r="AE284" s="84"/>
      <c r="AF284" s="84"/>
      <c r="AG284" s="84"/>
      <c r="AH284" s="84"/>
      <c r="AI284" s="84"/>
      <c r="AJ284" s="84"/>
      <c r="AK284" s="84"/>
      <c r="AL284" s="84"/>
      <c r="AN284" s="84"/>
      <c r="AO284" s="84"/>
      <c r="AP284" s="84"/>
      <c r="AQ284" s="84"/>
      <c r="AR284" s="84"/>
      <c r="AS284" s="84"/>
      <c r="AT284" s="84"/>
      <c r="AU284" s="84"/>
      <c r="AV284" s="84"/>
      <c r="AW284" s="84"/>
      <c r="AX284" s="84"/>
      <c r="AY284" s="84"/>
      <c r="AZ284" s="84"/>
      <c r="BA284" s="84"/>
      <c r="BB284" s="84"/>
      <c r="BC284" s="84"/>
      <c r="BD284" s="84"/>
      <c r="BE284" s="84"/>
      <c r="BF284" s="84"/>
      <c r="BG284" s="84"/>
      <c r="BH284" s="84"/>
      <c r="BI284" s="84"/>
      <c r="BJ284" s="84"/>
      <c r="BK284" s="84"/>
      <c r="BL284" s="84"/>
      <c r="BM284" s="84"/>
      <c r="BN284" s="84"/>
      <c r="BO284" s="84"/>
      <c r="BP284" s="84"/>
      <c r="BQ284" s="84"/>
      <c r="BR284" s="84"/>
      <c r="BS284" s="84"/>
      <c r="BT284" s="84"/>
      <c r="BU284" s="84"/>
      <c r="BV284" s="84"/>
      <c r="BW284" s="84"/>
      <c r="BX284" s="84"/>
      <c r="BY284" s="84"/>
      <c r="BZ284" s="84"/>
      <c r="CA284" s="84"/>
      <c r="CB284" s="84"/>
      <c r="CC284" s="84"/>
      <c r="CD284" s="84"/>
      <c r="CE284" s="84"/>
      <c r="CF284" s="84"/>
      <c r="CG284" s="84"/>
      <c r="CH284" s="84"/>
      <c r="CI284" s="84"/>
      <c r="CJ284" s="84"/>
      <c r="CK284" s="84"/>
      <c r="CL284" s="84"/>
      <c r="CM284" s="84"/>
      <c r="CN284" s="84"/>
      <c r="CO284" s="84"/>
      <c r="CP284" s="84"/>
      <c r="CR284" s="84"/>
      <c r="CS284" s="84"/>
      <c r="CT284" s="84"/>
      <c r="CU284" s="84"/>
      <c r="CV284" s="84"/>
      <c r="CW284" s="84"/>
      <c r="CX284" s="84"/>
      <c r="CY284" s="84"/>
      <c r="CZ284" s="84"/>
      <c r="DA284" s="84"/>
      <c r="DB284" s="84"/>
      <c r="DC284" s="84"/>
      <c r="DD284" s="84"/>
      <c r="DE284" s="84"/>
      <c r="DF284" s="84"/>
      <c r="DG284" s="84"/>
      <c r="DH284" s="84"/>
      <c r="DI284" s="84"/>
      <c r="DJ284" s="84"/>
      <c r="DK284" s="84"/>
      <c r="DL284" s="84"/>
      <c r="DM284" s="84"/>
      <c r="DN284" s="84"/>
      <c r="DO284" s="84"/>
      <c r="DP284" s="84"/>
      <c r="DQ284" s="84"/>
      <c r="DR284" s="84"/>
      <c r="DS284" s="84"/>
      <c r="DT284" s="84"/>
      <c r="DU284" s="84"/>
      <c r="DV284" s="84"/>
      <c r="DW284" s="84"/>
      <c r="DX284" s="84"/>
      <c r="DY284" s="84"/>
      <c r="DZ284" s="84"/>
      <c r="EA284" s="84"/>
      <c r="EB284" s="84"/>
      <c r="EC284" s="84"/>
      <c r="ED284" s="84"/>
      <c r="EE284" s="84"/>
      <c r="EF284" s="84"/>
      <c r="EG284" s="84"/>
      <c r="EH284" s="84"/>
      <c r="EI284" s="84"/>
      <c r="EJ284" s="84"/>
      <c r="EK284" s="84"/>
      <c r="EL284" s="84"/>
      <c r="EM284" s="84"/>
      <c r="EN284" s="84"/>
      <c r="EO284" s="84"/>
    </row>
    <row r="285" spans="1:145" x14ac:dyDescent="0.4">
      <c r="A285" s="60"/>
      <c r="B285" s="60"/>
      <c r="C285" s="84"/>
      <c r="D285" s="84"/>
      <c r="E285" s="84"/>
      <c r="F285" s="84"/>
      <c r="G285" s="84"/>
      <c r="H285" s="84"/>
      <c r="J285" s="84"/>
      <c r="K285" s="84"/>
      <c r="L285" s="84"/>
      <c r="M285" s="84"/>
      <c r="O285" s="84"/>
      <c r="P285" s="84"/>
      <c r="Q285" s="84"/>
      <c r="R285" s="84"/>
      <c r="S285" s="84"/>
      <c r="T285" s="84"/>
      <c r="U285" s="84"/>
      <c r="V285" s="84"/>
      <c r="W285" s="84"/>
      <c r="X285" s="84"/>
      <c r="Y285" s="84"/>
      <c r="Z285" s="84"/>
      <c r="AA285" s="84"/>
      <c r="AB285" s="84"/>
      <c r="AC285" s="84"/>
      <c r="AD285" s="84"/>
      <c r="AE285" s="84"/>
      <c r="AF285" s="84"/>
      <c r="AG285" s="84"/>
      <c r="AH285" s="84"/>
      <c r="AI285" s="84"/>
      <c r="AJ285" s="84"/>
      <c r="AK285" s="84"/>
      <c r="AL285" s="84"/>
      <c r="AN285" s="84"/>
      <c r="AO285" s="84"/>
      <c r="AP285" s="84"/>
      <c r="AQ285" s="84"/>
      <c r="AR285" s="84"/>
      <c r="AS285" s="84"/>
      <c r="AT285" s="84"/>
      <c r="AU285" s="84"/>
      <c r="AV285" s="84"/>
      <c r="AW285" s="84"/>
      <c r="AX285" s="84"/>
      <c r="AY285" s="84"/>
      <c r="AZ285" s="84"/>
      <c r="BA285" s="84"/>
      <c r="BB285" s="84"/>
      <c r="BC285" s="84"/>
      <c r="BD285" s="84"/>
      <c r="BE285" s="84"/>
      <c r="BF285" s="84"/>
      <c r="BG285" s="84"/>
      <c r="BH285" s="84"/>
      <c r="BI285" s="84"/>
      <c r="BJ285" s="84"/>
      <c r="BK285" s="84"/>
      <c r="BL285" s="84"/>
      <c r="BM285" s="84"/>
      <c r="BN285" s="84"/>
      <c r="BO285" s="84"/>
      <c r="BP285" s="84"/>
      <c r="BQ285" s="84"/>
      <c r="BR285" s="84"/>
      <c r="BS285" s="84"/>
      <c r="BT285" s="84"/>
      <c r="BU285" s="84"/>
      <c r="BV285" s="84"/>
      <c r="BW285" s="84"/>
      <c r="BX285" s="84"/>
      <c r="BY285" s="84"/>
      <c r="BZ285" s="84"/>
      <c r="CA285" s="84"/>
      <c r="CB285" s="84"/>
      <c r="CC285" s="84"/>
      <c r="CD285" s="84"/>
      <c r="CE285" s="84"/>
      <c r="CF285" s="84"/>
      <c r="CG285" s="84"/>
      <c r="CH285" s="84"/>
      <c r="CI285" s="84"/>
      <c r="CJ285" s="84"/>
      <c r="CK285" s="84"/>
      <c r="CL285" s="84"/>
      <c r="CM285" s="84"/>
      <c r="CN285" s="84"/>
      <c r="CO285" s="84"/>
      <c r="CP285" s="84"/>
      <c r="CR285" s="84"/>
      <c r="CS285" s="84"/>
      <c r="CT285" s="84"/>
      <c r="CU285" s="84"/>
      <c r="CV285" s="84"/>
      <c r="CW285" s="84"/>
      <c r="CX285" s="84"/>
      <c r="CY285" s="84"/>
      <c r="CZ285" s="84"/>
      <c r="DA285" s="84"/>
      <c r="DB285" s="84"/>
      <c r="DC285" s="84"/>
      <c r="DD285" s="84"/>
      <c r="DE285" s="84"/>
      <c r="DF285" s="84"/>
      <c r="DG285" s="84"/>
      <c r="DH285" s="84"/>
      <c r="DI285" s="84"/>
      <c r="DJ285" s="84"/>
      <c r="DK285" s="84"/>
      <c r="DL285" s="84"/>
      <c r="DM285" s="84"/>
      <c r="DN285" s="84"/>
      <c r="DO285" s="84"/>
      <c r="DP285" s="84"/>
      <c r="DQ285" s="84"/>
      <c r="DR285" s="84"/>
      <c r="DS285" s="84"/>
      <c r="DT285" s="84"/>
      <c r="DU285" s="84"/>
      <c r="DV285" s="84"/>
      <c r="DW285" s="84"/>
      <c r="DX285" s="84"/>
      <c r="DY285" s="84"/>
      <c r="DZ285" s="84"/>
      <c r="EA285" s="84"/>
      <c r="EB285" s="84"/>
      <c r="EC285" s="84"/>
      <c r="ED285" s="84"/>
      <c r="EE285" s="84"/>
      <c r="EF285" s="84"/>
      <c r="EG285" s="84"/>
      <c r="EH285" s="84"/>
      <c r="EI285" s="84"/>
      <c r="EJ285" s="84"/>
      <c r="EK285" s="84"/>
      <c r="EL285" s="84"/>
      <c r="EM285" s="84"/>
      <c r="EN285" s="84"/>
      <c r="EO285" s="84"/>
    </row>
    <row r="286" spans="1:145" x14ac:dyDescent="0.4">
      <c r="A286" s="60"/>
      <c r="B286" s="60"/>
      <c r="C286" s="84"/>
      <c r="D286" s="84"/>
      <c r="E286" s="84"/>
      <c r="F286" s="84"/>
      <c r="G286" s="84"/>
      <c r="H286" s="84"/>
      <c r="J286" s="84"/>
      <c r="K286" s="84"/>
      <c r="L286" s="84"/>
      <c r="M286" s="84"/>
      <c r="O286" s="84"/>
      <c r="P286" s="84"/>
      <c r="Q286" s="84"/>
      <c r="R286" s="84"/>
      <c r="S286" s="84"/>
      <c r="T286" s="84"/>
      <c r="U286" s="84"/>
      <c r="V286" s="84"/>
      <c r="W286" s="84"/>
      <c r="X286" s="84"/>
      <c r="Y286" s="84"/>
      <c r="Z286" s="84"/>
      <c r="AA286" s="84"/>
      <c r="AB286" s="84"/>
      <c r="AC286" s="84"/>
      <c r="AD286" s="84"/>
      <c r="AE286" s="84"/>
      <c r="AF286" s="84"/>
      <c r="AG286" s="84"/>
      <c r="AH286" s="84"/>
      <c r="AI286" s="84"/>
      <c r="AJ286" s="84"/>
      <c r="AK286" s="84"/>
      <c r="AL286" s="84"/>
      <c r="AN286" s="84"/>
      <c r="AO286" s="84"/>
      <c r="AP286" s="84"/>
      <c r="AQ286" s="84"/>
      <c r="AR286" s="84"/>
      <c r="AS286" s="84"/>
      <c r="AT286" s="84"/>
      <c r="AU286" s="84"/>
      <c r="AV286" s="84"/>
      <c r="AW286" s="84"/>
      <c r="AX286" s="84"/>
      <c r="AY286" s="84"/>
      <c r="AZ286" s="84"/>
      <c r="BA286" s="84"/>
      <c r="BB286" s="84"/>
      <c r="BC286" s="84"/>
      <c r="BD286" s="84"/>
      <c r="BE286" s="84"/>
      <c r="BF286" s="84"/>
      <c r="BG286" s="84"/>
      <c r="BH286" s="84"/>
      <c r="BI286" s="84"/>
      <c r="BJ286" s="84"/>
      <c r="BK286" s="84"/>
      <c r="BL286" s="84"/>
      <c r="BM286" s="84"/>
      <c r="BN286" s="84"/>
      <c r="BO286" s="84"/>
      <c r="BP286" s="84"/>
      <c r="BQ286" s="84"/>
      <c r="BR286" s="84"/>
      <c r="BS286" s="84"/>
      <c r="BT286" s="84"/>
      <c r="BU286" s="84"/>
      <c r="BV286" s="84"/>
      <c r="BW286" s="84"/>
      <c r="BX286" s="84"/>
      <c r="BY286" s="84"/>
      <c r="BZ286" s="84"/>
      <c r="CA286" s="84"/>
      <c r="CB286" s="84"/>
      <c r="CC286" s="84"/>
      <c r="CD286" s="84"/>
      <c r="CE286" s="84"/>
      <c r="CF286" s="84"/>
      <c r="CG286" s="84"/>
      <c r="CH286" s="84"/>
      <c r="CI286" s="84"/>
      <c r="CJ286" s="84"/>
      <c r="CK286" s="84"/>
      <c r="CL286" s="84"/>
      <c r="CM286" s="84"/>
      <c r="CN286" s="84"/>
      <c r="CO286" s="84"/>
      <c r="CP286" s="84"/>
      <c r="CR286" s="84"/>
      <c r="CS286" s="84"/>
      <c r="CT286" s="84"/>
      <c r="CU286" s="84"/>
      <c r="CV286" s="84"/>
      <c r="CW286" s="84"/>
      <c r="CX286" s="84"/>
      <c r="CY286" s="84"/>
      <c r="CZ286" s="84"/>
      <c r="DA286" s="84"/>
      <c r="DB286" s="84"/>
      <c r="DC286" s="84"/>
      <c r="DD286" s="84"/>
      <c r="DE286" s="84"/>
      <c r="DF286" s="84"/>
      <c r="DG286" s="84"/>
      <c r="DH286" s="84"/>
      <c r="DI286" s="84"/>
      <c r="DJ286" s="84"/>
      <c r="DK286" s="84"/>
      <c r="DL286" s="84"/>
      <c r="DM286" s="84"/>
      <c r="DN286" s="84"/>
      <c r="DO286" s="84"/>
      <c r="DP286" s="84"/>
      <c r="DQ286" s="84"/>
      <c r="DR286" s="84"/>
      <c r="DS286" s="84"/>
      <c r="DT286" s="84"/>
      <c r="DU286" s="84"/>
      <c r="DV286" s="84"/>
      <c r="DW286" s="84"/>
      <c r="DX286" s="84"/>
      <c r="DY286" s="84"/>
      <c r="DZ286" s="84"/>
      <c r="EA286" s="84"/>
      <c r="EB286" s="84"/>
      <c r="EC286" s="84"/>
      <c r="ED286" s="84"/>
      <c r="EE286" s="84"/>
      <c r="EF286" s="84"/>
      <c r="EG286" s="84"/>
      <c r="EH286" s="84"/>
      <c r="EI286" s="84"/>
      <c r="EJ286" s="84"/>
      <c r="EK286" s="84"/>
      <c r="EL286" s="84"/>
      <c r="EM286" s="84"/>
      <c r="EN286" s="84"/>
      <c r="EO286" s="84"/>
    </row>
    <row r="287" spans="1:145" x14ac:dyDescent="0.4">
      <c r="A287" s="60"/>
      <c r="B287" s="60"/>
      <c r="C287" s="84"/>
      <c r="D287" s="84"/>
      <c r="E287" s="84"/>
      <c r="F287" s="84"/>
      <c r="G287" s="84"/>
      <c r="H287" s="84"/>
      <c r="J287" s="84"/>
      <c r="K287" s="84"/>
      <c r="L287" s="84"/>
      <c r="M287" s="84"/>
      <c r="O287" s="84"/>
      <c r="P287" s="84"/>
      <c r="Q287" s="84"/>
      <c r="R287" s="84"/>
      <c r="S287" s="84"/>
      <c r="T287" s="84"/>
      <c r="U287" s="84"/>
      <c r="V287" s="84"/>
      <c r="W287" s="84"/>
      <c r="X287" s="84"/>
      <c r="Y287" s="84"/>
      <c r="Z287" s="84"/>
      <c r="AA287" s="84"/>
      <c r="AB287" s="84"/>
      <c r="AC287" s="84"/>
      <c r="AD287" s="84"/>
      <c r="AE287" s="84"/>
      <c r="AF287" s="84"/>
      <c r="AG287" s="84"/>
      <c r="AH287" s="84"/>
      <c r="AI287" s="84"/>
      <c r="AJ287" s="84"/>
      <c r="AK287" s="84"/>
      <c r="AL287" s="84"/>
      <c r="AN287" s="84"/>
      <c r="AO287" s="84"/>
      <c r="AP287" s="84"/>
      <c r="AQ287" s="84"/>
      <c r="AR287" s="84"/>
      <c r="AS287" s="84"/>
      <c r="AT287" s="84"/>
      <c r="AU287" s="84"/>
      <c r="AV287" s="84"/>
      <c r="AW287" s="84"/>
      <c r="AX287" s="84"/>
      <c r="AY287" s="84"/>
      <c r="AZ287" s="84"/>
      <c r="BA287" s="84"/>
      <c r="BB287" s="84"/>
      <c r="BC287" s="84"/>
      <c r="BD287" s="84"/>
      <c r="BE287" s="84"/>
      <c r="BF287" s="84"/>
      <c r="BG287" s="84"/>
      <c r="BH287" s="84"/>
      <c r="BI287" s="84"/>
      <c r="BJ287" s="84"/>
      <c r="BK287" s="84"/>
      <c r="BL287" s="84"/>
      <c r="BM287" s="84"/>
      <c r="BN287" s="84"/>
      <c r="BO287" s="84"/>
      <c r="BP287" s="84"/>
      <c r="BQ287" s="84"/>
      <c r="BR287" s="84"/>
      <c r="BS287" s="84"/>
      <c r="BT287" s="84"/>
      <c r="BU287" s="84"/>
      <c r="BV287" s="84"/>
      <c r="BW287" s="84"/>
      <c r="BX287" s="84"/>
      <c r="BY287" s="84"/>
      <c r="BZ287" s="84"/>
      <c r="CA287" s="84"/>
      <c r="CB287" s="84"/>
      <c r="CC287" s="84"/>
      <c r="CD287" s="84"/>
      <c r="CE287" s="84"/>
      <c r="CF287" s="84"/>
      <c r="CG287" s="84"/>
      <c r="CH287" s="84"/>
      <c r="CI287" s="84"/>
      <c r="CJ287" s="84"/>
      <c r="CK287" s="84"/>
      <c r="CL287" s="84"/>
      <c r="CM287" s="84"/>
      <c r="CN287" s="84"/>
      <c r="CO287" s="84"/>
      <c r="CP287" s="84"/>
      <c r="CR287" s="84"/>
      <c r="CS287" s="84"/>
      <c r="CT287" s="84"/>
      <c r="CU287" s="84"/>
      <c r="CV287" s="84"/>
      <c r="CW287" s="84"/>
      <c r="CX287" s="84"/>
      <c r="CY287" s="84"/>
      <c r="CZ287" s="84"/>
      <c r="DA287" s="84"/>
      <c r="DB287" s="84"/>
      <c r="DC287" s="84"/>
      <c r="DD287" s="84"/>
      <c r="DE287" s="84"/>
      <c r="DF287" s="84"/>
      <c r="DG287" s="84"/>
      <c r="DH287" s="84"/>
      <c r="DI287" s="84"/>
      <c r="DJ287" s="84"/>
      <c r="DK287" s="84"/>
      <c r="DL287" s="84"/>
      <c r="DM287" s="84"/>
      <c r="DN287" s="84"/>
      <c r="DO287" s="84"/>
      <c r="DP287" s="84"/>
      <c r="DQ287" s="84"/>
      <c r="DR287" s="84"/>
      <c r="DS287" s="84"/>
      <c r="DT287" s="84"/>
      <c r="DU287" s="84"/>
      <c r="DV287" s="84"/>
      <c r="DW287" s="84"/>
      <c r="DX287" s="84"/>
      <c r="DY287" s="84"/>
      <c r="DZ287" s="84"/>
      <c r="EA287" s="84"/>
      <c r="EB287" s="84"/>
      <c r="EC287" s="84"/>
      <c r="ED287" s="84"/>
      <c r="EE287" s="84"/>
      <c r="EF287" s="84"/>
      <c r="EG287" s="84"/>
      <c r="EH287" s="84"/>
      <c r="EI287" s="84"/>
      <c r="EJ287" s="84"/>
      <c r="EK287" s="84"/>
      <c r="EL287" s="84"/>
      <c r="EM287" s="84"/>
      <c r="EN287" s="84"/>
      <c r="EO287" s="84"/>
    </row>
    <row r="288" spans="1:145" x14ac:dyDescent="0.4">
      <c r="A288" s="60"/>
      <c r="B288" s="60"/>
      <c r="C288" s="84"/>
      <c r="D288" s="84"/>
      <c r="E288" s="84"/>
      <c r="F288" s="84"/>
      <c r="G288" s="84"/>
      <c r="H288" s="84"/>
      <c r="J288" s="84"/>
      <c r="K288" s="84"/>
      <c r="L288" s="84"/>
      <c r="M288" s="84"/>
      <c r="O288" s="84"/>
      <c r="P288" s="84"/>
      <c r="Q288" s="84"/>
      <c r="R288" s="84"/>
      <c r="S288" s="84"/>
      <c r="T288" s="84"/>
      <c r="U288" s="84"/>
      <c r="V288" s="84"/>
      <c r="W288" s="84"/>
      <c r="X288" s="84"/>
      <c r="Y288" s="84"/>
      <c r="Z288" s="84"/>
      <c r="AA288" s="84"/>
      <c r="AB288" s="84"/>
      <c r="AC288" s="84"/>
      <c r="AD288" s="84"/>
      <c r="AE288" s="84"/>
      <c r="AF288" s="84"/>
      <c r="AG288" s="84"/>
      <c r="AH288" s="84"/>
      <c r="AI288" s="84"/>
      <c r="AJ288" s="84"/>
      <c r="AK288" s="84"/>
      <c r="AL288" s="84"/>
      <c r="AN288" s="84"/>
      <c r="AO288" s="84"/>
      <c r="AP288" s="84"/>
      <c r="AQ288" s="84"/>
      <c r="AR288" s="84"/>
      <c r="AS288" s="84"/>
      <c r="AT288" s="84"/>
      <c r="AU288" s="84"/>
      <c r="AV288" s="84"/>
      <c r="AW288" s="84"/>
      <c r="AX288" s="84"/>
      <c r="AY288" s="84"/>
      <c r="AZ288" s="84"/>
      <c r="BA288" s="84"/>
      <c r="BB288" s="84"/>
      <c r="BC288" s="84"/>
      <c r="BD288" s="84"/>
      <c r="BE288" s="84"/>
      <c r="BF288" s="84"/>
      <c r="BG288" s="84"/>
      <c r="BH288" s="84"/>
      <c r="BI288" s="84"/>
      <c r="BJ288" s="84"/>
      <c r="BK288" s="84"/>
      <c r="BL288" s="84"/>
      <c r="BM288" s="84"/>
      <c r="BN288" s="84"/>
      <c r="BO288" s="84"/>
      <c r="BP288" s="84"/>
      <c r="BQ288" s="84"/>
      <c r="BR288" s="84"/>
      <c r="BS288" s="84"/>
      <c r="BT288" s="84"/>
      <c r="BU288" s="84"/>
      <c r="BV288" s="84"/>
      <c r="BW288" s="84"/>
      <c r="BX288" s="84"/>
      <c r="BY288" s="84"/>
      <c r="BZ288" s="84"/>
      <c r="CA288" s="84"/>
      <c r="CB288" s="84"/>
      <c r="CC288" s="84"/>
      <c r="CD288" s="84"/>
      <c r="CE288" s="84"/>
      <c r="CF288" s="84"/>
      <c r="CG288" s="84"/>
      <c r="CH288" s="84"/>
      <c r="CI288" s="84"/>
      <c r="CJ288" s="84"/>
      <c r="CK288" s="84"/>
      <c r="CL288" s="84"/>
      <c r="CM288" s="84"/>
      <c r="CN288" s="84"/>
      <c r="CO288" s="84"/>
      <c r="CP288" s="84"/>
      <c r="CR288" s="84"/>
      <c r="CS288" s="84"/>
      <c r="CT288" s="84"/>
      <c r="CU288" s="84"/>
      <c r="CV288" s="84"/>
      <c r="CW288" s="84"/>
      <c r="CX288" s="84"/>
      <c r="CY288" s="84"/>
      <c r="CZ288" s="84"/>
      <c r="DA288" s="84"/>
      <c r="DB288" s="84"/>
      <c r="DC288" s="84"/>
      <c r="DD288" s="84"/>
      <c r="DE288" s="84"/>
      <c r="DF288" s="84"/>
      <c r="DG288" s="84"/>
      <c r="DH288" s="84"/>
      <c r="DI288" s="84"/>
      <c r="DJ288" s="84"/>
      <c r="DK288" s="84"/>
      <c r="DL288" s="84"/>
      <c r="DM288" s="84"/>
      <c r="DN288" s="84"/>
      <c r="DO288" s="84"/>
      <c r="DP288" s="84"/>
      <c r="DQ288" s="84"/>
      <c r="DR288" s="84"/>
      <c r="DS288" s="84"/>
      <c r="DT288" s="84"/>
      <c r="DU288" s="84"/>
      <c r="DV288" s="84"/>
      <c r="DW288" s="84"/>
      <c r="DX288" s="84"/>
      <c r="DY288" s="84"/>
      <c r="DZ288" s="84"/>
      <c r="EA288" s="84"/>
      <c r="EB288" s="84"/>
      <c r="EC288" s="84"/>
      <c r="ED288" s="84"/>
      <c r="EE288" s="84"/>
      <c r="EF288" s="84"/>
      <c r="EG288" s="84"/>
      <c r="EH288" s="84"/>
      <c r="EI288" s="84"/>
      <c r="EJ288" s="84"/>
      <c r="EK288" s="84"/>
      <c r="EL288" s="84"/>
      <c r="EM288" s="84"/>
      <c r="EN288" s="84"/>
      <c r="EO288" s="84"/>
    </row>
    <row r="289" spans="1:145" x14ac:dyDescent="0.4">
      <c r="A289" s="60"/>
      <c r="B289" s="60"/>
      <c r="C289" s="84"/>
      <c r="D289" s="84"/>
      <c r="E289" s="84"/>
      <c r="F289" s="84"/>
      <c r="G289" s="84"/>
      <c r="H289" s="84"/>
      <c r="J289" s="84"/>
      <c r="K289" s="84"/>
      <c r="L289" s="84"/>
      <c r="M289" s="84"/>
      <c r="O289" s="84"/>
      <c r="P289" s="84"/>
      <c r="Q289" s="84"/>
      <c r="R289" s="84"/>
      <c r="S289" s="84"/>
      <c r="T289" s="84"/>
      <c r="U289" s="84"/>
      <c r="V289" s="84"/>
      <c r="W289" s="84"/>
      <c r="X289" s="84"/>
      <c r="Y289" s="84"/>
      <c r="Z289" s="84"/>
      <c r="AA289" s="84"/>
      <c r="AB289" s="84"/>
      <c r="AC289" s="84"/>
      <c r="AD289" s="84"/>
      <c r="AE289" s="84"/>
      <c r="AF289" s="84"/>
      <c r="AG289" s="84"/>
      <c r="AH289" s="84"/>
      <c r="AI289" s="84"/>
      <c r="AJ289" s="84"/>
      <c r="AK289" s="84"/>
      <c r="AL289" s="84"/>
      <c r="AN289" s="84"/>
      <c r="AO289" s="84"/>
      <c r="AP289" s="84"/>
      <c r="AQ289" s="84"/>
      <c r="AR289" s="84"/>
      <c r="AS289" s="84"/>
      <c r="AT289" s="84"/>
      <c r="AU289" s="84"/>
      <c r="AV289" s="84"/>
      <c r="AW289" s="84"/>
      <c r="AX289" s="84"/>
      <c r="AY289" s="84"/>
      <c r="AZ289" s="84"/>
      <c r="BA289" s="84"/>
      <c r="BB289" s="84"/>
      <c r="BC289" s="84"/>
      <c r="BD289" s="84"/>
      <c r="BE289" s="84"/>
      <c r="BF289" s="84"/>
      <c r="BG289" s="84"/>
      <c r="BH289" s="84"/>
      <c r="BI289" s="84"/>
      <c r="BJ289" s="84"/>
      <c r="BK289" s="84"/>
      <c r="BL289" s="84"/>
      <c r="BM289" s="84"/>
      <c r="BN289" s="84"/>
      <c r="BO289" s="84"/>
      <c r="BP289" s="84"/>
      <c r="BQ289" s="84"/>
      <c r="BR289" s="84"/>
      <c r="BS289" s="84"/>
      <c r="BT289" s="84"/>
      <c r="BU289" s="84"/>
      <c r="BV289" s="84"/>
      <c r="BW289" s="84"/>
      <c r="BX289" s="84"/>
      <c r="BY289" s="84"/>
      <c r="BZ289" s="84"/>
      <c r="CA289" s="84"/>
      <c r="CB289" s="84"/>
      <c r="CC289" s="84"/>
      <c r="CD289" s="84"/>
      <c r="CE289" s="84"/>
      <c r="CF289" s="84"/>
      <c r="CG289" s="84"/>
      <c r="CH289" s="84"/>
      <c r="CI289" s="84"/>
      <c r="CJ289" s="84"/>
      <c r="CK289" s="84"/>
      <c r="CL289" s="84"/>
      <c r="CM289" s="84"/>
      <c r="CN289" s="84"/>
      <c r="CO289" s="84"/>
      <c r="CP289" s="84"/>
      <c r="CR289" s="84"/>
      <c r="CS289" s="84"/>
      <c r="CT289" s="84"/>
      <c r="CU289" s="84"/>
      <c r="CV289" s="84"/>
      <c r="CW289" s="84"/>
      <c r="CX289" s="84"/>
      <c r="CY289" s="84"/>
      <c r="CZ289" s="84"/>
      <c r="DA289" s="84"/>
      <c r="DB289" s="84"/>
      <c r="DC289" s="84"/>
      <c r="DD289" s="84"/>
      <c r="DE289" s="84"/>
      <c r="DF289" s="84"/>
      <c r="DG289" s="84"/>
      <c r="DH289" s="84"/>
      <c r="DI289" s="84"/>
      <c r="DJ289" s="84"/>
      <c r="DK289" s="84"/>
      <c r="DL289" s="84"/>
      <c r="DM289" s="84"/>
      <c r="DN289" s="84"/>
      <c r="DO289" s="84"/>
      <c r="DP289" s="84"/>
      <c r="DQ289" s="84"/>
      <c r="DR289" s="84"/>
      <c r="DS289" s="84"/>
      <c r="DT289" s="84"/>
      <c r="DU289" s="84"/>
      <c r="DV289" s="84"/>
      <c r="DW289" s="84"/>
      <c r="DX289" s="84"/>
      <c r="DY289" s="84"/>
      <c r="DZ289" s="84"/>
      <c r="EA289" s="84"/>
      <c r="EB289" s="84"/>
      <c r="EC289" s="84"/>
      <c r="ED289" s="84"/>
      <c r="EE289" s="84"/>
      <c r="EF289" s="84"/>
      <c r="EG289" s="84"/>
      <c r="EH289" s="84"/>
      <c r="EI289" s="84"/>
      <c r="EJ289" s="84"/>
      <c r="EK289" s="84"/>
      <c r="EL289" s="84"/>
      <c r="EM289" s="84"/>
      <c r="EN289" s="84"/>
      <c r="EO289" s="84"/>
    </row>
    <row r="290" spans="1:145" x14ac:dyDescent="0.4">
      <c r="A290" s="60"/>
      <c r="B290" s="60"/>
      <c r="C290" s="84"/>
      <c r="D290" s="84"/>
      <c r="E290" s="84"/>
      <c r="F290" s="84"/>
      <c r="G290" s="84"/>
      <c r="H290" s="84"/>
      <c r="J290" s="84"/>
      <c r="K290" s="84"/>
      <c r="L290" s="84"/>
      <c r="M290" s="84"/>
      <c r="O290" s="84"/>
      <c r="P290" s="84"/>
      <c r="Q290" s="84"/>
      <c r="R290" s="84"/>
      <c r="S290" s="84"/>
      <c r="T290" s="84"/>
      <c r="U290" s="84"/>
      <c r="V290" s="84"/>
      <c r="W290" s="84"/>
      <c r="X290" s="84"/>
      <c r="Y290" s="84"/>
      <c r="Z290" s="84"/>
      <c r="AA290" s="84"/>
      <c r="AB290" s="84"/>
      <c r="AC290" s="84"/>
      <c r="AD290" s="84"/>
      <c r="AE290" s="84"/>
      <c r="AF290" s="84"/>
      <c r="AG290" s="84"/>
      <c r="AH290" s="84"/>
      <c r="AI290" s="84"/>
      <c r="AJ290" s="84"/>
      <c r="AK290" s="84"/>
      <c r="AL290" s="84"/>
      <c r="AN290" s="84"/>
      <c r="AO290" s="84"/>
      <c r="AP290" s="84"/>
      <c r="AQ290" s="84"/>
      <c r="AR290" s="84"/>
      <c r="AS290" s="84"/>
      <c r="AT290" s="84"/>
      <c r="AU290" s="84"/>
      <c r="AV290" s="84"/>
      <c r="AW290" s="84"/>
      <c r="AX290" s="84"/>
      <c r="AY290" s="84"/>
      <c r="AZ290" s="84"/>
      <c r="BA290" s="84"/>
      <c r="BB290" s="84"/>
      <c r="BC290" s="84"/>
      <c r="BD290" s="84"/>
      <c r="BE290" s="84"/>
      <c r="BF290" s="84"/>
      <c r="BG290" s="84"/>
      <c r="BH290" s="84"/>
      <c r="BI290" s="84"/>
      <c r="BJ290" s="84"/>
      <c r="BK290" s="84"/>
      <c r="BL290" s="84"/>
      <c r="BM290" s="84"/>
      <c r="BN290" s="84"/>
      <c r="BO290" s="84"/>
      <c r="BP290" s="84"/>
      <c r="BQ290" s="84"/>
      <c r="BR290" s="84"/>
      <c r="BS290" s="84"/>
      <c r="BT290" s="84"/>
      <c r="BU290" s="84"/>
      <c r="BV290" s="84"/>
      <c r="BW290" s="84"/>
      <c r="BX290" s="84"/>
      <c r="BY290" s="84"/>
      <c r="BZ290" s="84"/>
      <c r="CA290" s="84"/>
      <c r="CB290" s="84"/>
      <c r="CC290" s="84"/>
      <c r="CD290" s="84"/>
      <c r="CE290" s="84"/>
      <c r="CF290" s="84"/>
      <c r="CG290" s="84"/>
      <c r="CH290" s="84"/>
      <c r="CI290" s="84"/>
      <c r="CJ290" s="84"/>
      <c r="CK290" s="84"/>
      <c r="CL290" s="84"/>
      <c r="CM290" s="84"/>
      <c r="CN290" s="84"/>
      <c r="CO290" s="84"/>
      <c r="CP290" s="84"/>
      <c r="CR290" s="84"/>
      <c r="CS290" s="84"/>
      <c r="CT290" s="84"/>
      <c r="CU290" s="84"/>
      <c r="CV290" s="84"/>
      <c r="CW290" s="84"/>
      <c r="CX290" s="84"/>
      <c r="CY290" s="84"/>
      <c r="CZ290" s="84"/>
      <c r="DA290" s="84"/>
      <c r="DB290" s="84"/>
      <c r="DC290" s="84"/>
      <c r="DD290" s="84"/>
      <c r="DE290" s="84"/>
      <c r="DF290" s="84"/>
      <c r="DG290" s="84"/>
      <c r="DH290" s="84"/>
      <c r="DI290" s="84"/>
      <c r="DJ290" s="84"/>
      <c r="DK290" s="84"/>
      <c r="DL290" s="84"/>
      <c r="DM290" s="84"/>
      <c r="DN290" s="84"/>
      <c r="DO290" s="84"/>
      <c r="DP290" s="84"/>
      <c r="DQ290" s="84"/>
      <c r="DR290" s="84"/>
      <c r="DS290" s="84"/>
      <c r="DT290" s="84"/>
      <c r="DU290" s="84"/>
      <c r="DV290" s="84"/>
      <c r="DW290" s="84"/>
      <c r="DX290" s="84"/>
      <c r="DY290" s="84"/>
      <c r="DZ290" s="84"/>
      <c r="EA290" s="84"/>
      <c r="EB290" s="84"/>
      <c r="EC290" s="84"/>
      <c r="ED290" s="84"/>
      <c r="EE290" s="84"/>
      <c r="EF290" s="84"/>
      <c r="EG290" s="84"/>
      <c r="EH290" s="84"/>
      <c r="EI290" s="84"/>
      <c r="EJ290" s="84"/>
      <c r="EK290" s="84"/>
      <c r="EL290" s="84"/>
      <c r="EM290" s="84"/>
      <c r="EN290" s="84"/>
      <c r="EO290" s="84"/>
    </row>
    <row r="291" spans="1:145" x14ac:dyDescent="0.4">
      <c r="A291" s="60"/>
      <c r="B291" s="60"/>
      <c r="C291" s="84"/>
      <c r="D291" s="84"/>
      <c r="E291" s="84"/>
      <c r="F291" s="84"/>
      <c r="G291" s="84"/>
      <c r="H291" s="84"/>
      <c r="J291" s="84"/>
      <c r="K291" s="84"/>
      <c r="L291" s="84"/>
      <c r="M291" s="84"/>
      <c r="O291" s="84"/>
      <c r="P291" s="84"/>
      <c r="Q291" s="84"/>
      <c r="R291" s="84"/>
      <c r="S291" s="84"/>
      <c r="T291" s="84"/>
      <c r="U291" s="84"/>
      <c r="V291" s="84"/>
      <c r="W291" s="84"/>
      <c r="X291" s="84"/>
      <c r="Y291" s="84"/>
      <c r="Z291" s="84"/>
      <c r="AA291" s="84"/>
      <c r="AB291" s="84"/>
      <c r="AC291" s="84"/>
      <c r="AD291" s="84"/>
      <c r="AE291" s="84"/>
      <c r="AF291" s="84"/>
      <c r="AG291" s="84"/>
      <c r="AH291" s="84"/>
      <c r="AI291" s="84"/>
      <c r="AJ291" s="84"/>
      <c r="AK291" s="84"/>
      <c r="AL291" s="84"/>
      <c r="AN291" s="84"/>
      <c r="AO291" s="84"/>
      <c r="AP291" s="84"/>
      <c r="AQ291" s="84"/>
      <c r="AR291" s="84"/>
      <c r="AS291" s="84"/>
      <c r="AT291" s="84"/>
      <c r="AU291" s="84"/>
      <c r="AV291" s="84"/>
      <c r="AW291" s="84"/>
      <c r="AX291" s="84"/>
      <c r="AY291" s="84"/>
      <c r="AZ291" s="84"/>
      <c r="BA291" s="84"/>
      <c r="BB291" s="84"/>
      <c r="BC291" s="84"/>
      <c r="BD291" s="84"/>
      <c r="BE291" s="84"/>
      <c r="BF291" s="84"/>
      <c r="BG291" s="84"/>
      <c r="BH291" s="84"/>
      <c r="BI291" s="84"/>
      <c r="BJ291" s="84"/>
      <c r="BK291" s="84"/>
      <c r="BL291" s="84"/>
      <c r="BM291" s="84"/>
      <c r="BN291" s="84"/>
      <c r="BO291" s="84"/>
      <c r="BP291" s="84"/>
      <c r="BQ291" s="84"/>
      <c r="BR291" s="84"/>
      <c r="BS291" s="84"/>
      <c r="BT291" s="84"/>
      <c r="BU291" s="84"/>
      <c r="BV291" s="84"/>
      <c r="BW291" s="84"/>
      <c r="BX291" s="84"/>
      <c r="BY291" s="84"/>
      <c r="BZ291" s="84"/>
      <c r="CA291" s="84"/>
      <c r="CB291" s="84"/>
      <c r="CC291" s="84"/>
      <c r="CD291" s="84"/>
      <c r="CE291" s="84"/>
      <c r="CF291" s="84"/>
      <c r="CG291" s="84"/>
      <c r="CH291" s="84"/>
      <c r="CI291" s="84"/>
      <c r="CJ291" s="84"/>
      <c r="CK291" s="84"/>
      <c r="CL291" s="84"/>
      <c r="CM291" s="84"/>
      <c r="CN291" s="84"/>
      <c r="CO291" s="84"/>
      <c r="CP291" s="84"/>
      <c r="CR291" s="84"/>
      <c r="CS291" s="84"/>
      <c r="CT291" s="84"/>
      <c r="CU291" s="84"/>
      <c r="CV291" s="84"/>
      <c r="CW291" s="84"/>
      <c r="CX291" s="84"/>
      <c r="CY291" s="84"/>
      <c r="CZ291" s="84"/>
      <c r="DA291" s="84"/>
      <c r="DB291" s="84"/>
      <c r="DC291" s="84"/>
      <c r="DD291" s="84"/>
      <c r="DE291" s="84"/>
      <c r="DF291" s="84"/>
      <c r="DG291" s="84"/>
      <c r="DH291" s="84"/>
      <c r="DI291" s="84"/>
      <c r="DJ291" s="84"/>
      <c r="DK291" s="84"/>
      <c r="DL291" s="84"/>
      <c r="DM291" s="84"/>
      <c r="DN291" s="84"/>
      <c r="DO291" s="84"/>
      <c r="DP291" s="84"/>
      <c r="DQ291" s="84"/>
      <c r="DR291" s="84"/>
      <c r="DS291" s="84"/>
      <c r="DT291" s="84"/>
      <c r="DU291" s="84"/>
      <c r="DV291" s="84"/>
      <c r="DW291" s="84"/>
      <c r="DX291" s="84"/>
      <c r="DY291" s="84"/>
      <c r="DZ291" s="84"/>
      <c r="EA291" s="84"/>
      <c r="EB291" s="84"/>
      <c r="EC291" s="84"/>
      <c r="ED291" s="84"/>
      <c r="EE291" s="84"/>
      <c r="EF291" s="84"/>
      <c r="EG291" s="84"/>
      <c r="EH291" s="84"/>
      <c r="EI291" s="84"/>
      <c r="EJ291" s="84"/>
      <c r="EK291" s="84"/>
      <c r="EL291" s="84"/>
      <c r="EM291" s="84"/>
      <c r="EN291" s="84"/>
      <c r="EO291" s="84"/>
    </row>
    <row r="292" spans="1:145" x14ac:dyDescent="0.4">
      <c r="A292" s="60"/>
      <c r="B292" s="60"/>
      <c r="C292" s="84"/>
      <c r="D292" s="84"/>
      <c r="E292" s="84"/>
      <c r="F292" s="84"/>
      <c r="G292" s="84"/>
      <c r="H292" s="84"/>
      <c r="J292" s="84"/>
      <c r="K292" s="84"/>
      <c r="L292" s="84"/>
      <c r="M292" s="84"/>
      <c r="O292" s="84"/>
      <c r="P292" s="84"/>
      <c r="Q292" s="84"/>
      <c r="R292" s="84"/>
      <c r="S292" s="84"/>
      <c r="T292" s="84"/>
      <c r="U292" s="84"/>
      <c r="V292" s="84"/>
      <c r="W292" s="84"/>
      <c r="X292" s="84"/>
      <c r="Y292" s="84"/>
      <c r="Z292" s="84"/>
      <c r="AA292" s="84"/>
      <c r="AB292" s="84"/>
      <c r="AC292" s="84"/>
      <c r="AD292" s="84"/>
      <c r="AE292" s="84"/>
      <c r="AF292" s="84"/>
      <c r="AG292" s="84"/>
      <c r="AH292" s="84"/>
      <c r="AI292" s="84"/>
      <c r="AJ292" s="84"/>
      <c r="AK292" s="84"/>
      <c r="AL292" s="84"/>
      <c r="AN292" s="84"/>
      <c r="AO292" s="84"/>
      <c r="AP292" s="84"/>
      <c r="AQ292" s="84"/>
      <c r="AR292" s="84"/>
      <c r="AS292" s="84"/>
      <c r="AT292" s="84"/>
      <c r="AU292" s="84"/>
      <c r="AV292" s="84"/>
      <c r="AW292" s="84"/>
      <c r="AX292" s="84"/>
      <c r="AY292" s="84"/>
      <c r="AZ292" s="84"/>
      <c r="BA292" s="84"/>
      <c r="BB292" s="84"/>
      <c r="BC292" s="84"/>
      <c r="BD292" s="84"/>
      <c r="BE292" s="84"/>
      <c r="BF292" s="84"/>
      <c r="BG292" s="84"/>
      <c r="BH292" s="84"/>
      <c r="BI292" s="84"/>
      <c r="BJ292" s="84"/>
      <c r="BK292" s="84"/>
      <c r="BL292" s="84"/>
      <c r="BM292" s="84"/>
      <c r="BN292" s="84"/>
      <c r="BO292" s="84"/>
      <c r="BP292" s="84"/>
      <c r="BQ292" s="84"/>
      <c r="BR292" s="84"/>
      <c r="BS292" s="84"/>
      <c r="BT292" s="84"/>
      <c r="BU292" s="84"/>
      <c r="BV292" s="84"/>
      <c r="BW292" s="84"/>
      <c r="BX292" s="84"/>
      <c r="BY292" s="84"/>
      <c r="BZ292" s="84"/>
      <c r="CA292" s="84"/>
      <c r="CB292" s="84"/>
      <c r="CC292" s="84"/>
      <c r="CD292" s="84"/>
      <c r="CE292" s="84"/>
      <c r="CF292" s="84"/>
      <c r="CG292" s="84"/>
      <c r="CH292" s="84"/>
      <c r="CI292" s="84"/>
      <c r="CJ292" s="84"/>
      <c r="CK292" s="84"/>
      <c r="CL292" s="84"/>
      <c r="CM292" s="84"/>
      <c r="CN292" s="84"/>
      <c r="CO292" s="84"/>
      <c r="CP292" s="84"/>
      <c r="CR292" s="84"/>
      <c r="CS292" s="84"/>
      <c r="CT292" s="84"/>
      <c r="CU292" s="84"/>
      <c r="CV292" s="84"/>
      <c r="CW292" s="84"/>
      <c r="CX292" s="84"/>
      <c r="CY292" s="84"/>
      <c r="CZ292" s="84"/>
      <c r="DA292" s="84"/>
      <c r="DB292" s="84"/>
      <c r="DC292" s="84"/>
      <c r="DD292" s="84"/>
      <c r="DE292" s="84"/>
      <c r="DF292" s="84"/>
      <c r="DG292" s="84"/>
      <c r="DH292" s="84"/>
      <c r="DI292" s="84"/>
      <c r="DJ292" s="84"/>
      <c r="DK292" s="84"/>
      <c r="DL292" s="84"/>
      <c r="DM292" s="84"/>
      <c r="DN292" s="84"/>
      <c r="DO292" s="84"/>
      <c r="DP292" s="84"/>
      <c r="DQ292" s="84"/>
      <c r="DR292" s="84"/>
      <c r="DS292" s="84"/>
      <c r="DT292" s="84"/>
      <c r="DU292" s="84"/>
      <c r="DV292" s="84"/>
      <c r="DW292" s="84"/>
      <c r="DX292" s="84"/>
      <c r="DY292" s="84"/>
      <c r="DZ292" s="84"/>
      <c r="EA292" s="84"/>
      <c r="EB292" s="84"/>
      <c r="EC292" s="84"/>
      <c r="ED292" s="84"/>
      <c r="EE292" s="84"/>
      <c r="EF292" s="84"/>
      <c r="EG292" s="84"/>
      <c r="EH292" s="84"/>
      <c r="EI292" s="84"/>
      <c r="EJ292" s="84"/>
      <c r="EK292" s="84"/>
      <c r="EL292" s="84"/>
      <c r="EM292" s="84"/>
      <c r="EN292" s="84"/>
      <c r="EO292" s="84"/>
    </row>
    <row r="293" spans="1:145" x14ac:dyDescent="0.4">
      <c r="A293" s="60"/>
      <c r="B293" s="60"/>
      <c r="C293" s="84"/>
      <c r="D293" s="84"/>
      <c r="E293" s="84"/>
      <c r="F293" s="84"/>
      <c r="G293" s="84"/>
      <c r="H293" s="84"/>
      <c r="J293" s="84"/>
      <c r="K293" s="84"/>
      <c r="L293" s="84"/>
      <c r="M293" s="84"/>
      <c r="O293" s="84"/>
      <c r="P293" s="84"/>
      <c r="Q293" s="84"/>
      <c r="R293" s="84"/>
      <c r="S293" s="84"/>
      <c r="T293" s="84"/>
      <c r="U293" s="84"/>
      <c r="V293" s="84"/>
      <c r="W293" s="84"/>
      <c r="X293" s="84"/>
      <c r="Y293" s="84"/>
      <c r="Z293" s="84"/>
      <c r="AA293" s="84"/>
      <c r="AB293" s="84"/>
      <c r="AC293" s="84"/>
      <c r="AD293" s="84"/>
      <c r="AE293" s="84"/>
      <c r="AF293" s="84"/>
      <c r="AG293" s="84"/>
      <c r="AH293" s="84"/>
      <c r="AI293" s="84"/>
      <c r="AJ293" s="84"/>
      <c r="AK293" s="84"/>
      <c r="AL293" s="84"/>
      <c r="AN293" s="84"/>
      <c r="AO293" s="84"/>
      <c r="AP293" s="84"/>
      <c r="AQ293" s="84"/>
      <c r="AR293" s="84"/>
      <c r="AS293" s="84"/>
      <c r="AT293" s="84"/>
      <c r="AU293" s="84"/>
      <c r="AV293" s="84"/>
      <c r="AW293" s="84"/>
      <c r="AX293" s="84"/>
      <c r="AY293" s="84"/>
      <c r="AZ293" s="84"/>
      <c r="BA293" s="84"/>
      <c r="BB293" s="84"/>
      <c r="BC293" s="84"/>
      <c r="BD293" s="84"/>
      <c r="BE293" s="84"/>
      <c r="BF293" s="84"/>
      <c r="BG293" s="84"/>
      <c r="BH293" s="84"/>
      <c r="BI293" s="84"/>
      <c r="BJ293" s="84"/>
      <c r="BK293" s="84"/>
      <c r="BL293" s="84"/>
      <c r="BM293" s="84"/>
      <c r="BN293" s="84"/>
      <c r="BO293" s="84"/>
      <c r="BP293" s="84"/>
      <c r="BQ293" s="84"/>
      <c r="BR293" s="84"/>
      <c r="BS293" s="84"/>
      <c r="BT293" s="84"/>
      <c r="BU293" s="84"/>
      <c r="BV293" s="84"/>
      <c r="BW293" s="84"/>
      <c r="BX293" s="84"/>
      <c r="BY293" s="84"/>
      <c r="BZ293" s="84"/>
      <c r="CA293" s="84"/>
      <c r="CB293" s="84"/>
      <c r="CC293" s="84"/>
      <c r="CD293" s="84"/>
      <c r="CE293" s="84"/>
      <c r="CF293" s="84"/>
      <c r="CG293" s="84"/>
      <c r="CH293" s="84"/>
      <c r="CI293" s="84"/>
      <c r="CJ293" s="84"/>
      <c r="CK293" s="84"/>
      <c r="CL293" s="84"/>
      <c r="CM293" s="84"/>
      <c r="CN293" s="84"/>
      <c r="CO293" s="84"/>
      <c r="CP293" s="84"/>
      <c r="CR293" s="84"/>
      <c r="CS293" s="84"/>
      <c r="CT293" s="84"/>
      <c r="CU293" s="84"/>
      <c r="CV293" s="84"/>
      <c r="CW293" s="84"/>
      <c r="CX293" s="84"/>
      <c r="CY293" s="84"/>
      <c r="CZ293" s="84"/>
      <c r="DA293" s="84"/>
      <c r="DB293" s="84"/>
      <c r="DC293" s="84"/>
      <c r="DD293" s="84"/>
      <c r="DE293" s="84"/>
      <c r="DF293" s="84"/>
      <c r="DG293" s="84"/>
      <c r="DH293" s="84"/>
      <c r="DI293" s="84"/>
      <c r="DJ293" s="84"/>
      <c r="DK293" s="84"/>
      <c r="DL293" s="84"/>
      <c r="DM293" s="84"/>
      <c r="DN293" s="84"/>
      <c r="DO293" s="84"/>
      <c r="DP293" s="84"/>
      <c r="DQ293" s="84"/>
      <c r="DR293" s="84"/>
      <c r="DS293" s="84"/>
      <c r="DT293" s="84"/>
      <c r="DU293" s="84"/>
      <c r="DV293" s="84"/>
      <c r="DW293" s="84"/>
      <c r="DX293" s="84"/>
      <c r="DY293" s="84"/>
      <c r="DZ293" s="84"/>
      <c r="EA293" s="84"/>
      <c r="EB293" s="84"/>
      <c r="EC293" s="84"/>
      <c r="ED293" s="84"/>
      <c r="EE293" s="84"/>
      <c r="EF293" s="84"/>
      <c r="EG293" s="84"/>
      <c r="EH293" s="84"/>
      <c r="EI293" s="84"/>
      <c r="EJ293" s="84"/>
      <c r="EK293" s="84"/>
      <c r="EL293" s="84"/>
      <c r="EM293" s="84"/>
      <c r="EN293" s="84"/>
      <c r="EO293" s="84"/>
    </row>
    <row r="294" spans="1:145" x14ac:dyDescent="0.4">
      <c r="A294" s="60"/>
      <c r="B294" s="60"/>
      <c r="C294" s="84"/>
      <c r="D294" s="84"/>
      <c r="E294" s="84"/>
      <c r="F294" s="84"/>
      <c r="G294" s="84"/>
      <c r="H294" s="84"/>
      <c r="J294" s="84"/>
      <c r="K294" s="84"/>
      <c r="L294" s="84"/>
      <c r="M294" s="84"/>
      <c r="O294" s="84"/>
      <c r="P294" s="84"/>
      <c r="Q294" s="84"/>
      <c r="R294" s="84"/>
      <c r="S294" s="84"/>
      <c r="T294" s="84"/>
      <c r="U294" s="84"/>
      <c r="V294" s="84"/>
      <c r="W294" s="84"/>
      <c r="X294" s="84"/>
      <c r="Y294" s="84"/>
      <c r="Z294" s="84"/>
      <c r="AA294" s="84"/>
      <c r="AB294" s="84"/>
      <c r="AC294" s="84"/>
      <c r="AD294" s="84"/>
      <c r="AE294" s="84"/>
      <c r="AF294" s="84"/>
      <c r="AG294" s="84"/>
      <c r="AH294" s="84"/>
      <c r="AI294" s="84"/>
      <c r="AJ294" s="84"/>
      <c r="AK294" s="84"/>
      <c r="AL294" s="84"/>
      <c r="AN294" s="84"/>
      <c r="AO294" s="84"/>
      <c r="AP294" s="84"/>
      <c r="AQ294" s="84"/>
      <c r="AR294" s="84"/>
      <c r="AS294" s="84"/>
      <c r="AT294" s="84"/>
      <c r="AU294" s="84"/>
      <c r="AV294" s="84"/>
      <c r="AW294" s="84"/>
      <c r="AX294" s="84"/>
      <c r="AY294" s="84"/>
      <c r="AZ294" s="84"/>
      <c r="BA294" s="84"/>
      <c r="BB294" s="84"/>
      <c r="BC294" s="84"/>
      <c r="BD294" s="84"/>
      <c r="BE294" s="84"/>
      <c r="BF294" s="84"/>
      <c r="BG294" s="84"/>
      <c r="BH294" s="84"/>
      <c r="BI294" s="84"/>
      <c r="BJ294" s="84"/>
      <c r="BK294" s="84"/>
      <c r="BL294" s="84"/>
      <c r="BM294" s="84"/>
      <c r="BN294" s="84"/>
      <c r="BO294" s="84"/>
      <c r="BP294" s="84"/>
      <c r="BQ294" s="84"/>
      <c r="BR294" s="84"/>
      <c r="BS294" s="84"/>
      <c r="BT294" s="84"/>
      <c r="BU294" s="84"/>
      <c r="BV294" s="84"/>
      <c r="BW294" s="84"/>
      <c r="BX294" s="84"/>
      <c r="BY294" s="84"/>
      <c r="BZ294" s="84"/>
      <c r="CA294" s="84"/>
      <c r="CB294" s="84"/>
      <c r="CC294" s="84"/>
      <c r="CD294" s="84"/>
      <c r="CE294" s="84"/>
      <c r="CF294" s="84"/>
      <c r="CG294" s="84"/>
      <c r="CH294" s="84"/>
      <c r="CI294" s="84"/>
      <c r="CJ294" s="84"/>
      <c r="CK294" s="84"/>
      <c r="CL294" s="84"/>
      <c r="CM294" s="84"/>
      <c r="CN294" s="84"/>
      <c r="CO294" s="84"/>
      <c r="CP294" s="84"/>
      <c r="CR294" s="84"/>
      <c r="CS294" s="84"/>
      <c r="CT294" s="84"/>
      <c r="CU294" s="84"/>
      <c r="CV294" s="84"/>
      <c r="CW294" s="84"/>
      <c r="CX294" s="84"/>
      <c r="CY294" s="84"/>
      <c r="CZ294" s="84"/>
      <c r="DA294" s="84"/>
      <c r="DB294" s="84"/>
      <c r="DC294" s="84"/>
      <c r="DD294" s="84"/>
      <c r="DE294" s="84"/>
      <c r="DF294" s="84"/>
      <c r="DG294" s="84"/>
      <c r="DH294" s="84"/>
      <c r="DI294" s="84"/>
      <c r="DJ294" s="84"/>
      <c r="DK294" s="84"/>
      <c r="DL294" s="84"/>
      <c r="DM294" s="84"/>
      <c r="DN294" s="84"/>
      <c r="DO294" s="84"/>
      <c r="DP294" s="84"/>
      <c r="DQ294" s="84"/>
      <c r="DR294" s="84"/>
      <c r="DS294" s="84"/>
      <c r="DT294" s="84"/>
      <c r="DU294" s="84"/>
      <c r="DV294" s="84"/>
      <c r="DW294" s="84"/>
      <c r="DX294" s="84"/>
      <c r="DY294" s="84"/>
      <c r="DZ294" s="84"/>
      <c r="EA294" s="84"/>
      <c r="EB294" s="84"/>
      <c r="EC294" s="84"/>
      <c r="ED294" s="84"/>
      <c r="EE294" s="84"/>
      <c r="EF294" s="84"/>
      <c r="EG294" s="84"/>
      <c r="EH294" s="84"/>
      <c r="EI294" s="84"/>
      <c r="EJ294" s="84"/>
      <c r="EK294" s="84"/>
      <c r="EL294" s="84"/>
      <c r="EM294" s="84"/>
      <c r="EN294" s="84"/>
      <c r="EO294" s="84"/>
    </row>
    <row r="295" spans="1:145" x14ac:dyDescent="0.4">
      <c r="A295" s="60"/>
      <c r="B295" s="60"/>
      <c r="C295" s="84"/>
      <c r="D295" s="84"/>
      <c r="E295" s="84"/>
      <c r="F295" s="84"/>
      <c r="G295" s="84"/>
      <c r="H295" s="84"/>
      <c r="J295" s="84"/>
      <c r="K295" s="84"/>
      <c r="L295" s="84"/>
      <c r="M295" s="84"/>
      <c r="O295" s="84"/>
      <c r="P295" s="84"/>
      <c r="Q295" s="84"/>
      <c r="R295" s="84"/>
      <c r="S295" s="84"/>
      <c r="T295" s="84"/>
      <c r="U295" s="84"/>
      <c r="V295" s="84"/>
      <c r="W295" s="84"/>
      <c r="X295" s="84"/>
      <c r="Y295" s="84"/>
      <c r="Z295" s="84"/>
      <c r="AA295" s="84"/>
      <c r="AB295" s="84"/>
      <c r="AC295" s="84"/>
      <c r="AD295" s="84"/>
      <c r="AE295" s="84"/>
      <c r="AF295" s="84"/>
      <c r="AG295" s="84"/>
      <c r="AH295" s="84"/>
      <c r="AI295" s="84"/>
      <c r="AJ295" s="84"/>
      <c r="AK295" s="84"/>
      <c r="AL295" s="84"/>
      <c r="AN295" s="84"/>
      <c r="AO295" s="84"/>
      <c r="AP295" s="84"/>
      <c r="AQ295" s="84"/>
      <c r="AR295" s="84"/>
      <c r="AS295" s="84"/>
      <c r="AT295" s="84"/>
      <c r="AU295" s="84"/>
      <c r="AV295" s="84"/>
      <c r="AW295" s="84"/>
      <c r="AX295" s="84"/>
      <c r="AY295" s="84"/>
      <c r="AZ295" s="84"/>
      <c r="BA295" s="84"/>
      <c r="BB295" s="84"/>
      <c r="BC295" s="84"/>
      <c r="BD295" s="84"/>
      <c r="BE295" s="84"/>
      <c r="BF295" s="84"/>
      <c r="BG295" s="84"/>
      <c r="BH295" s="84"/>
      <c r="BI295" s="84"/>
      <c r="BJ295" s="84"/>
      <c r="BK295" s="84"/>
      <c r="BL295" s="84"/>
      <c r="BM295" s="84"/>
      <c r="BN295" s="84"/>
      <c r="BO295" s="84"/>
      <c r="BP295" s="84"/>
      <c r="BQ295" s="84"/>
      <c r="BR295" s="84"/>
      <c r="BS295" s="84"/>
      <c r="BT295" s="84"/>
      <c r="BU295" s="84"/>
      <c r="BV295" s="84"/>
      <c r="BW295" s="84"/>
      <c r="BX295" s="84"/>
      <c r="BY295" s="84"/>
      <c r="BZ295" s="84"/>
      <c r="CA295" s="84"/>
      <c r="CB295" s="84"/>
      <c r="CC295" s="84"/>
      <c r="CD295" s="84"/>
      <c r="CE295" s="84"/>
      <c r="CF295" s="84"/>
      <c r="CG295" s="84"/>
      <c r="CH295" s="84"/>
      <c r="CI295" s="84"/>
      <c r="CJ295" s="84"/>
      <c r="CK295" s="84"/>
      <c r="CL295" s="84"/>
      <c r="CM295" s="84"/>
      <c r="CN295" s="84"/>
      <c r="CO295" s="84"/>
      <c r="CP295" s="84"/>
      <c r="CR295" s="84"/>
      <c r="CS295" s="84"/>
      <c r="CT295" s="84"/>
      <c r="CU295" s="84"/>
      <c r="CV295" s="84"/>
      <c r="CW295" s="84"/>
      <c r="CX295" s="84"/>
      <c r="CY295" s="84"/>
      <c r="CZ295" s="84"/>
      <c r="DA295" s="84"/>
      <c r="DB295" s="84"/>
      <c r="DC295" s="84"/>
      <c r="DD295" s="84"/>
      <c r="DE295" s="84"/>
      <c r="DF295" s="84"/>
      <c r="DG295" s="84"/>
      <c r="DH295" s="84"/>
      <c r="DI295" s="84"/>
      <c r="DJ295" s="84"/>
      <c r="DK295" s="84"/>
      <c r="DL295" s="84"/>
      <c r="DM295" s="84"/>
      <c r="DN295" s="84"/>
      <c r="DO295" s="84"/>
      <c r="DP295" s="84"/>
      <c r="DQ295" s="84"/>
      <c r="DR295" s="84"/>
      <c r="DS295" s="84"/>
      <c r="DT295" s="84"/>
      <c r="DU295" s="84"/>
      <c r="DV295" s="84"/>
      <c r="DW295" s="84"/>
      <c r="DX295" s="84"/>
      <c r="DY295" s="84"/>
      <c r="DZ295" s="84"/>
      <c r="EA295" s="84"/>
      <c r="EB295" s="84"/>
      <c r="EC295" s="84"/>
      <c r="ED295" s="84"/>
      <c r="EE295" s="84"/>
      <c r="EF295" s="84"/>
      <c r="EG295" s="84"/>
      <c r="EH295" s="84"/>
      <c r="EI295" s="84"/>
      <c r="EJ295" s="84"/>
      <c r="EK295" s="84"/>
      <c r="EL295" s="84"/>
      <c r="EM295" s="84"/>
      <c r="EN295" s="84"/>
      <c r="EO295" s="84"/>
    </row>
    <row r="296" spans="1:145" x14ac:dyDescent="0.4">
      <c r="A296" s="60"/>
      <c r="B296" s="60"/>
      <c r="C296" s="84"/>
      <c r="D296" s="84"/>
      <c r="E296" s="84"/>
      <c r="F296" s="84"/>
      <c r="G296" s="84"/>
      <c r="H296" s="84"/>
      <c r="J296" s="84"/>
      <c r="K296" s="84"/>
      <c r="L296" s="84"/>
      <c r="M296" s="84"/>
      <c r="O296" s="84"/>
      <c r="P296" s="84"/>
      <c r="Q296" s="84"/>
      <c r="R296" s="84"/>
      <c r="S296" s="84"/>
      <c r="T296" s="84"/>
      <c r="U296" s="84"/>
      <c r="V296" s="84"/>
      <c r="W296" s="84"/>
      <c r="X296" s="84"/>
      <c r="Y296" s="84"/>
      <c r="Z296" s="84"/>
      <c r="AA296" s="84"/>
      <c r="AB296" s="84"/>
      <c r="AC296" s="84"/>
      <c r="AD296" s="84"/>
      <c r="AE296" s="84"/>
      <c r="AF296" s="84"/>
      <c r="AG296" s="84"/>
      <c r="AH296" s="84"/>
      <c r="AI296" s="84"/>
      <c r="AJ296" s="84"/>
      <c r="AK296" s="84"/>
      <c r="AL296" s="84"/>
      <c r="AN296" s="84"/>
      <c r="AO296" s="84"/>
      <c r="AP296" s="84"/>
      <c r="AQ296" s="84"/>
      <c r="AR296" s="84"/>
      <c r="AS296" s="84"/>
      <c r="AT296" s="84"/>
      <c r="AU296" s="84"/>
      <c r="AV296" s="84"/>
      <c r="AW296" s="84"/>
      <c r="AX296" s="84"/>
      <c r="AY296" s="84"/>
      <c r="AZ296" s="84"/>
      <c r="BA296" s="84"/>
      <c r="BB296" s="84"/>
      <c r="BC296" s="84"/>
      <c r="BD296" s="84"/>
      <c r="BE296" s="84"/>
      <c r="BF296" s="84"/>
      <c r="BG296" s="84"/>
      <c r="BH296" s="84"/>
      <c r="BI296" s="84"/>
      <c r="BJ296" s="84"/>
      <c r="BK296" s="84"/>
      <c r="BL296" s="84"/>
      <c r="BM296" s="84"/>
      <c r="BN296" s="84"/>
      <c r="BO296" s="84"/>
      <c r="BP296" s="84"/>
      <c r="BQ296" s="84"/>
      <c r="BR296" s="84"/>
      <c r="BS296" s="84"/>
      <c r="BT296" s="84"/>
      <c r="BU296" s="84"/>
      <c r="BV296" s="84"/>
      <c r="BW296" s="84"/>
      <c r="BX296" s="84"/>
      <c r="BY296" s="84"/>
      <c r="BZ296" s="84"/>
      <c r="CA296" s="84"/>
      <c r="CB296" s="84"/>
      <c r="CC296" s="84"/>
      <c r="CD296" s="84"/>
      <c r="CE296" s="84"/>
      <c r="CF296" s="84"/>
      <c r="CG296" s="84"/>
      <c r="CH296" s="84"/>
      <c r="CI296" s="84"/>
      <c r="CJ296" s="84"/>
      <c r="CK296" s="84"/>
      <c r="CL296" s="84"/>
      <c r="CM296" s="84"/>
      <c r="CN296" s="84"/>
      <c r="CO296" s="84"/>
      <c r="CP296" s="84"/>
      <c r="CR296" s="84"/>
      <c r="CS296" s="84"/>
      <c r="CT296" s="84"/>
      <c r="CU296" s="84"/>
      <c r="CV296" s="84"/>
      <c r="CW296" s="84"/>
      <c r="CX296" s="84"/>
      <c r="CY296" s="84"/>
      <c r="CZ296" s="84"/>
      <c r="DA296" s="84"/>
      <c r="DB296" s="84"/>
      <c r="DC296" s="84"/>
      <c r="DD296" s="84"/>
      <c r="DE296" s="84"/>
      <c r="DF296" s="84"/>
      <c r="DG296" s="84"/>
      <c r="DH296" s="84"/>
      <c r="DI296" s="84"/>
      <c r="DJ296" s="84"/>
      <c r="DK296" s="84"/>
      <c r="DL296" s="84"/>
      <c r="DM296" s="84"/>
      <c r="DN296" s="84"/>
      <c r="DO296" s="84"/>
      <c r="DP296" s="84"/>
      <c r="DQ296" s="84"/>
      <c r="DR296" s="84"/>
      <c r="DS296" s="84"/>
      <c r="DT296" s="84"/>
      <c r="DU296" s="84"/>
      <c r="DV296" s="84"/>
      <c r="DW296" s="84"/>
      <c r="DX296" s="84"/>
      <c r="DY296" s="84"/>
      <c r="DZ296" s="84"/>
      <c r="EA296" s="84"/>
      <c r="EB296" s="84"/>
      <c r="EC296" s="84"/>
      <c r="ED296" s="84"/>
      <c r="EE296" s="84"/>
      <c r="EF296" s="84"/>
      <c r="EG296" s="84"/>
      <c r="EH296" s="84"/>
      <c r="EI296" s="84"/>
      <c r="EJ296" s="84"/>
      <c r="EK296" s="84"/>
      <c r="EL296" s="84"/>
      <c r="EM296" s="84"/>
      <c r="EN296" s="84"/>
      <c r="EO296" s="84"/>
    </row>
    <row r="297" spans="1:145" x14ac:dyDescent="0.4">
      <c r="A297" s="60"/>
      <c r="B297" s="60"/>
      <c r="C297" s="84"/>
      <c r="D297" s="84"/>
      <c r="E297" s="84"/>
      <c r="F297" s="84"/>
      <c r="G297" s="84"/>
      <c r="H297" s="84"/>
      <c r="J297" s="84"/>
      <c r="K297" s="84"/>
      <c r="L297" s="84"/>
      <c r="M297" s="84"/>
      <c r="O297" s="84"/>
      <c r="P297" s="84"/>
      <c r="Q297" s="84"/>
      <c r="R297" s="84"/>
      <c r="S297" s="84"/>
      <c r="T297" s="84"/>
      <c r="U297" s="84"/>
      <c r="V297" s="84"/>
      <c r="W297" s="84"/>
      <c r="X297" s="84"/>
      <c r="Y297" s="84"/>
      <c r="Z297" s="84"/>
      <c r="AA297" s="84"/>
      <c r="AB297" s="84"/>
      <c r="AC297" s="84"/>
      <c r="AD297" s="84"/>
      <c r="AE297" s="84"/>
      <c r="AF297" s="84"/>
      <c r="AG297" s="84"/>
      <c r="AH297" s="84"/>
      <c r="AI297" s="84"/>
      <c r="AJ297" s="84"/>
      <c r="AK297" s="84"/>
      <c r="AL297" s="84"/>
      <c r="AN297" s="84"/>
      <c r="AO297" s="84"/>
      <c r="AP297" s="84"/>
      <c r="AQ297" s="84"/>
      <c r="AR297" s="84"/>
      <c r="AS297" s="84"/>
      <c r="AT297" s="84"/>
      <c r="AU297" s="84"/>
      <c r="AV297" s="84"/>
      <c r="AW297" s="84"/>
      <c r="AX297" s="84"/>
      <c r="AY297" s="84"/>
      <c r="AZ297" s="84"/>
      <c r="BA297" s="84"/>
      <c r="BB297" s="84"/>
      <c r="BC297" s="84"/>
      <c r="BD297" s="84"/>
      <c r="BE297" s="84"/>
      <c r="BF297" s="84"/>
      <c r="BG297" s="84"/>
      <c r="BH297" s="84"/>
      <c r="BI297" s="84"/>
      <c r="BJ297" s="84"/>
      <c r="BK297" s="84"/>
      <c r="BL297" s="84"/>
      <c r="BM297" s="84"/>
      <c r="BN297" s="84"/>
      <c r="BO297" s="84"/>
      <c r="BP297" s="84"/>
      <c r="BQ297" s="84"/>
      <c r="BR297" s="84"/>
      <c r="BS297" s="84"/>
      <c r="BT297" s="84"/>
      <c r="BU297" s="84"/>
      <c r="BV297" s="84"/>
      <c r="BW297" s="84"/>
      <c r="BX297" s="84"/>
      <c r="BY297" s="84"/>
      <c r="BZ297" s="84"/>
      <c r="CA297" s="84"/>
      <c r="CB297" s="84"/>
      <c r="CC297" s="84"/>
      <c r="CD297" s="84"/>
      <c r="CE297" s="84"/>
      <c r="CF297" s="84"/>
      <c r="CG297" s="84"/>
      <c r="CH297" s="84"/>
      <c r="CI297" s="84"/>
      <c r="CJ297" s="84"/>
      <c r="CK297" s="84"/>
      <c r="CL297" s="84"/>
      <c r="CM297" s="84"/>
      <c r="CN297" s="84"/>
      <c r="CO297" s="84"/>
      <c r="CP297" s="84"/>
      <c r="CR297" s="84"/>
      <c r="CS297" s="84"/>
      <c r="CT297" s="84"/>
      <c r="CU297" s="84"/>
      <c r="CV297" s="84"/>
      <c r="CW297" s="84"/>
      <c r="CX297" s="84"/>
      <c r="CY297" s="84"/>
      <c r="CZ297" s="84"/>
      <c r="DA297" s="84"/>
      <c r="DB297" s="84"/>
      <c r="DC297" s="84"/>
      <c r="DD297" s="84"/>
      <c r="DE297" s="84"/>
      <c r="DF297" s="84"/>
      <c r="DG297" s="84"/>
      <c r="DH297" s="84"/>
      <c r="DI297" s="84"/>
      <c r="DJ297" s="84"/>
      <c r="DK297" s="84"/>
      <c r="DL297" s="84"/>
      <c r="DM297" s="84"/>
      <c r="DN297" s="84"/>
      <c r="DO297" s="84"/>
      <c r="DP297" s="84"/>
      <c r="DQ297" s="84"/>
      <c r="DR297" s="84"/>
      <c r="DS297" s="84"/>
      <c r="DT297" s="84"/>
      <c r="DU297" s="84"/>
      <c r="DV297" s="84"/>
      <c r="DW297" s="84"/>
      <c r="DX297" s="84"/>
      <c r="DY297" s="84"/>
      <c r="DZ297" s="84"/>
      <c r="EA297" s="84"/>
      <c r="EB297" s="84"/>
      <c r="EC297" s="84"/>
      <c r="ED297" s="84"/>
      <c r="EE297" s="84"/>
      <c r="EF297" s="84"/>
      <c r="EG297" s="84"/>
      <c r="EH297" s="84"/>
      <c r="EI297" s="84"/>
      <c r="EJ297" s="84"/>
      <c r="EK297" s="84"/>
      <c r="EL297" s="84"/>
      <c r="EM297" s="84"/>
      <c r="EN297" s="84"/>
      <c r="EO297" s="84"/>
    </row>
    <row r="298" spans="1:145" x14ac:dyDescent="0.4">
      <c r="A298" s="60"/>
      <c r="B298" s="60"/>
      <c r="C298" s="84"/>
      <c r="D298" s="84"/>
      <c r="E298" s="84"/>
      <c r="F298" s="84"/>
      <c r="G298" s="84"/>
      <c r="H298" s="84"/>
      <c r="J298" s="84"/>
      <c r="K298" s="84"/>
      <c r="L298" s="84"/>
      <c r="M298" s="84"/>
      <c r="O298" s="84"/>
      <c r="P298" s="84"/>
      <c r="Q298" s="84"/>
      <c r="R298" s="84"/>
      <c r="S298" s="84"/>
      <c r="T298" s="84"/>
      <c r="U298" s="84"/>
      <c r="V298" s="84"/>
      <c r="W298" s="84"/>
      <c r="X298" s="84"/>
      <c r="Y298" s="84"/>
      <c r="Z298" s="84"/>
      <c r="AA298" s="84"/>
      <c r="AB298" s="84"/>
      <c r="AC298" s="84"/>
      <c r="AD298" s="84"/>
      <c r="AE298" s="84"/>
      <c r="AF298" s="84"/>
      <c r="AG298" s="84"/>
      <c r="AH298" s="84"/>
      <c r="AI298" s="84"/>
      <c r="AJ298" s="84"/>
      <c r="AK298" s="84"/>
      <c r="AL298" s="84"/>
      <c r="AN298" s="84"/>
      <c r="AO298" s="84"/>
      <c r="AP298" s="84"/>
      <c r="AQ298" s="84"/>
      <c r="AR298" s="84"/>
      <c r="AS298" s="84"/>
      <c r="AT298" s="84"/>
      <c r="AU298" s="84"/>
      <c r="AV298" s="84"/>
      <c r="AW298" s="84"/>
      <c r="AX298" s="84"/>
      <c r="AY298" s="84"/>
      <c r="AZ298" s="84"/>
      <c r="BA298" s="84"/>
      <c r="BB298" s="84"/>
      <c r="BC298" s="84"/>
      <c r="BD298" s="84"/>
      <c r="BE298" s="84"/>
      <c r="BF298" s="84"/>
      <c r="BG298" s="84"/>
      <c r="BH298" s="84"/>
      <c r="BI298" s="84"/>
      <c r="BJ298" s="84"/>
      <c r="BK298" s="84"/>
      <c r="BL298" s="84"/>
      <c r="BM298" s="84"/>
      <c r="BN298" s="84"/>
      <c r="BO298" s="84"/>
      <c r="BP298" s="84"/>
      <c r="BQ298" s="84"/>
      <c r="BR298" s="84"/>
      <c r="BS298" s="84"/>
      <c r="BT298" s="84"/>
      <c r="BU298" s="84"/>
      <c r="BV298" s="84"/>
      <c r="BW298" s="84"/>
      <c r="BX298" s="84"/>
      <c r="BY298" s="84"/>
      <c r="BZ298" s="84"/>
      <c r="CA298" s="84"/>
      <c r="CB298" s="84"/>
      <c r="CC298" s="84"/>
      <c r="CD298" s="84"/>
      <c r="CE298" s="84"/>
      <c r="CF298" s="84"/>
      <c r="CG298" s="84"/>
      <c r="CH298" s="84"/>
      <c r="CI298" s="84"/>
      <c r="CJ298" s="84"/>
      <c r="CK298" s="84"/>
      <c r="CL298" s="84"/>
      <c r="CM298" s="84"/>
      <c r="CN298" s="84"/>
      <c r="CO298" s="84"/>
      <c r="CP298" s="84"/>
      <c r="CR298" s="84"/>
      <c r="CS298" s="84"/>
      <c r="CT298" s="84"/>
      <c r="CU298" s="84"/>
      <c r="CV298" s="84"/>
      <c r="CW298" s="84"/>
      <c r="CX298" s="84"/>
      <c r="CY298" s="84"/>
      <c r="CZ298" s="84"/>
      <c r="DA298" s="84"/>
      <c r="DB298" s="84"/>
      <c r="DC298" s="84"/>
      <c r="DD298" s="84"/>
      <c r="DE298" s="84"/>
      <c r="DF298" s="84"/>
      <c r="DG298" s="84"/>
      <c r="DH298" s="84"/>
      <c r="DI298" s="84"/>
      <c r="DJ298" s="84"/>
      <c r="DK298" s="84"/>
      <c r="DL298" s="84"/>
      <c r="DM298" s="84"/>
      <c r="DN298" s="84"/>
      <c r="DO298" s="84"/>
      <c r="DP298" s="84"/>
      <c r="DQ298" s="84"/>
      <c r="DR298" s="84"/>
      <c r="DS298" s="84"/>
      <c r="DT298" s="84"/>
      <c r="DU298" s="84"/>
      <c r="DV298" s="84"/>
      <c r="DW298" s="84"/>
      <c r="DX298" s="84"/>
      <c r="DY298" s="84"/>
      <c r="DZ298" s="84"/>
      <c r="EA298" s="84"/>
      <c r="EB298" s="84"/>
      <c r="EC298" s="84"/>
      <c r="ED298" s="84"/>
      <c r="EE298" s="84"/>
      <c r="EF298" s="84"/>
      <c r="EG298" s="84"/>
      <c r="EH298" s="84"/>
      <c r="EI298" s="84"/>
      <c r="EJ298" s="84"/>
      <c r="EK298" s="84"/>
      <c r="EL298" s="84"/>
      <c r="EM298" s="84"/>
      <c r="EN298" s="84"/>
      <c r="EO298" s="84"/>
    </row>
    <row r="299" spans="1:145" x14ac:dyDescent="0.4">
      <c r="A299" s="60"/>
      <c r="B299" s="60"/>
      <c r="C299" s="84"/>
      <c r="D299" s="84"/>
      <c r="E299" s="84"/>
      <c r="F299" s="84"/>
      <c r="G299" s="84"/>
      <c r="H299" s="84"/>
      <c r="J299" s="84"/>
      <c r="K299" s="84"/>
      <c r="L299" s="84"/>
      <c r="M299" s="84"/>
      <c r="O299" s="84"/>
      <c r="P299" s="84"/>
      <c r="Q299" s="84"/>
      <c r="R299" s="84"/>
      <c r="S299" s="84"/>
      <c r="T299" s="84"/>
      <c r="U299" s="84"/>
      <c r="V299" s="84"/>
      <c r="W299" s="84"/>
      <c r="X299" s="84"/>
      <c r="Y299" s="84"/>
      <c r="Z299" s="84"/>
      <c r="AA299" s="84"/>
      <c r="AB299" s="84"/>
      <c r="AC299" s="84"/>
      <c r="AD299" s="84"/>
      <c r="AE299" s="84"/>
      <c r="AF299" s="84"/>
      <c r="AG299" s="84"/>
      <c r="AH299" s="84"/>
      <c r="AI299" s="84"/>
      <c r="AJ299" s="84"/>
      <c r="AK299" s="84"/>
      <c r="AL299" s="84"/>
      <c r="AN299" s="84"/>
      <c r="AO299" s="84"/>
      <c r="AP299" s="84"/>
      <c r="AQ299" s="84"/>
      <c r="AR299" s="84"/>
      <c r="AS299" s="84"/>
      <c r="AT299" s="84"/>
      <c r="AU299" s="84"/>
      <c r="AV299" s="84"/>
      <c r="AW299" s="84"/>
      <c r="AX299" s="84"/>
      <c r="AY299" s="84"/>
      <c r="AZ299" s="84"/>
      <c r="BA299" s="84"/>
      <c r="BB299" s="84"/>
      <c r="BC299" s="84"/>
      <c r="BD299" s="84"/>
      <c r="BE299" s="84"/>
      <c r="BF299" s="84"/>
      <c r="BG299" s="84"/>
      <c r="BH299" s="84"/>
      <c r="BI299" s="84"/>
      <c r="BJ299" s="84"/>
      <c r="BK299" s="84"/>
      <c r="BL299" s="84"/>
      <c r="BM299" s="84"/>
      <c r="BN299" s="84"/>
      <c r="BO299" s="84"/>
      <c r="BP299" s="84"/>
      <c r="BQ299" s="84"/>
      <c r="BR299" s="84"/>
      <c r="BS299" s="84"/>
      <c r="BT299" s="84"/>
      <c r="BU299" s="84"/>
      <c r="BV299" s="84"/>
      <c r="BW299" s="84"/>
      <c r="BX299" s="84"/>
      <c r="BY299" s="84"/>
      <c r="BZ299" s="84"/>
      <c r="CA299" s="84"/>
      <c r="CB299" s="84"/>
      <c r="CC299" s="84"/>
      <c r="CD299" s="84"/>
      <c r="CE299" s="84"/>
      <c r="CF299" s="84"/>
      <c r="CG299" s="84"/>
      <c r="CH299" s="84"/>
      <c r="CI299" s="84"/>
      <c r="CJ299" s="84"/>
      <c r="CK299" s="84"/>
      <c r="CL299" s="84"/>
      <c r="CM299" s="84"/>
      <c r="CN299" s="84"/>
      <c r="CO299" s="84"/>
      <c r="CP299" s="84"/>
      <c r="CR299" s="84"/>
      <c r="CS299" s="84"/>
      <c r="CT299" s="84"/>
      <c r="CU299" s="84"/>
      <c r="CV299" s="84"/>
      <c r="CW299" s="84"/>
      <c r="CX299" s="84"/>
      <c r="CY299" s="84"/>
      <c r="CZ299" s="84"/>
      <c r="DA299" s="84"/>
      <c r="DB299" s="84"/>
      <c r="DC299" s="84"/>
      <c r="DD299" s="84"/>
      <c r="DE299" s="84"/>
      <c r="DF299" s="84"/>
      <c r="DG299" s="84"/>
      <c r="DH299" s="84"/>
      <c r="DI299" s="84"/>
      <c r="DJ299" s="84"/>
      <c r="DK299" s="84"/>
      <c r="DL299" s="84"/>
      <c r="DM299" s="84"/>
      <c r="DN299" s="84"/>
      <c r="DO299" s="84"/>
      <c r="DP299" s="84"/>
      <c r="DQ299" s="84"/>
      <c r="DR299" s="84"/>
      <c r="DS299" s="84"/>
      <c r="DT299" s="84"/>
      <c r="DU299" s="84"/>
      <c r="DV299" s="84"/>
      <c r="DW299" s="84"/>
      <c r="DX299" s="84"/>
      <c r="DY299" s="84"/>
      <c r="DZ299" s="84"/>
      <c r="EA299" s="84"/>
      <c r="EB299" s="84"/>
      <c r="EC299" s="84"/>
      <c r="ED299" s="84"/>
      <c r="EE299" s="84"/>
      <c r="EF299" s="84"/>
      <c r="EG299" s="84"/>
      <c r="EH299" s="84"/>
      <c r="EI299" s="84"/>
      <c r="EJ299" s="84"/>
      <c r="EK299" s="84"/>
      <c r="EL299" s="84"/>
      <c r="EM299" s="84"/>
      <c r="EN299" s="84"/>
      <c r="EO299" s="84"/>
    </row>
    <row r="300" spans="1:145" x14ac:dyDescent="0.4">
      <c r="A300" s="60"/>
      <c r="B300" s="60"/>
      <c r="C300" s="84"/>
      <c r="D300" s="84"/>
      <c r="E300" s="84"/>
      <c r="F300" s="84"/>
      <c r="G300" s="84"/>
      <c r="H300" s="84"/>
      <c r="J300" s="84"/>
      <c r="K300" s="84"/>
      <c r="L300" s="84"/>
      <c r="M300" s="84"/>
      <c r="O300" s="84"/>
      <c r="P300" s="84"/>
      <c r="Q300" s="84"/>
      <c r="R300" s="84"/>
      <c r="S300" s="84"/>
      <c r="T300" s="84"/>
      <c r="U300" s="84"/>
      <c r="V300" s="84"/>
      <c r="W300" s="84"/>
      <c r="X300" s="84"/>
      <c r="Y300" s="84"/>
      <c r="Z300" s="84"/>
      <c r="AA300" s="84"/>
      <c r="AB300" s="84"/>
      <c r="AC300" s="84"/>
      <c r="AD300" s="84"/>
      <c r="AE300" s="84"/>
      <c r="AF300" s="84"/>
      <c r="AG300" s="84"/>
      <c r="AH300" s="84"/>
      <c r="AI300" s="84"/>
      <c r="AJ300" s="84"/>
      <c r="AK300" s="84"/>
      <c r="AL300" s="84"/>
      <c r="AN300" s="84"/>
      <c r="AO300" s="84"/>
      <c r="AP300" s="84"/>
      <c r="AQ300" s="84"/>
      <c r="AR300" s="84"/>
      <c r="AS300" s="84"/>
      <c r="AT300" s="84"/>
      <c r="AU300" s="84"/>
      <c r="AV300" s="84"/>
      <c r="AW300" s="84"/>
      <c r="AX300" s="84"/>
      <c r="AY300" s="84"/>
      <c r="AZ300" s="84"/>
      <c r="BA300" s="84"/>
      <c r="BB300" s="84"/>
      <c r="BC300" s="84"/>
      <c r="BD300" s="84"/>
      <c r="BE300" s="84"/>
      <c r="BF300" s="84"/>
      <c r="BG300" s="84"/>
      <c r="BH300" s="84"/>
      <c r="BI300" s="84"/>
      <c r="BJ300" s="84"/>
      <c r="BK300" s="84"/>
      <c r="BL300" s="84"/>
      <c r="BM300" s="84"/>
      <c r="BN300" s="84"/>
      <c r="BO300" s="84"/>
      <c r="BP300" s="84"/>
      <c r="BQ300" s="84"/>
      <c r="BR300" s="84"/>
      <c r="BS300" s="84"/>
      <c r="BT300" s="84"/>
      <c r="BU300" s="84"/>
      <c r="BV300" s="84"/>
      <c r="BW300" s="84"/>
      <c r="BX300" s="84"/>
      <c r="BY300" s="84"/>
      <c r="BZ300" s="84"/>
      <c r="CA300" s="84"/>
      <c r="CB300" s="84"/>
      <c r="CC300" s="84"/>
      <c r="CD300" s="84"/>
      <c r="CE300" s="84"/>
      <c r="CF300" s="84"/>
      <c r="CG300" s="84"/>
      <c r="CH300" s="84"/>
      <c r="CI300" s="84"/>
      <c r="CJ300" s="84"/>
      <c r="CK300" s="84"/>
      <c r="CL300" s="84"/>
      <c r="CM300" s="84"/>
      <c r="CN300" s="84"/>
      <c r="CO300" s="84"/>
      <c r="CP300" s="84"/>
      <c r="CR300" s="84"/>
      <c r="CS300" s="84"/>
      <c r="CT300" s="84"/>
      <c r="CU300" s="84"/>
      <c r="CV300" s="84"/>
      <c r="CW300" s="84"/>
      <c r="CX300" s="84"/>
      <c r="CY300" s="84"/>
      <c r="CZ300" s="84"/>
      <c r="DA300" s="84"/>
      <c r="DB300" s="84"/>
      <c r="DC300" s="84"/>
      <c r="DD300" s="84"/>
      <c r="DE300" s="84"/>
      <c r="DF300" s="84"/>
      <c r="DG300" s="84"/>
      <c r="DH300" s="84"/>
      <c r="DI300" s="84"/>
      <c r="DJ300" s="84"/>
      <c r="DK300" s="84"/>
      <c r="DL300" s="84"/>
      <c r="DM300" s="84"/>
      <c r="DN300" s="84"/>
      <c r="DO300" s="84"/>
      <c r="DP300" s="84"/>
      <c r="DQ300" s="84"/>
      <c r="DR300" s="84"/>
      <c r="DS300" s="84"/>
      <c r="DT300" s="84"/>
      <c r="DU300" s="84"/>
      <c r="DV300" s="84"/>
      <c r="DW300" s="84"/>
      <c r="DX300" s="84"/>
      <c r="DY300" s="84"/>
      <c r="DZ300" s="84"/>
      <c r="EA300" s="84"/>
      <c r="EB300" s="84"/>
      <c r="EC300" s="84"/>
      <c r="ED300" s="84"/>
      <c r="EE300" s="84"/>
      <c r="EF300" s="84"/>
      <c r="EG300" s="84"/>
      <c r="EH300" s="84"/>
      <c r="EI300" s="84"/>
      <c r="EJ300" s="84"/>
      <c r="EK300" s="84"/>
      <c r="EL300" s="84"/>
      <c r="EM300" s="84"/>
      <c r="EN300" s="84"/>
      <c r="EO300" s="84"/>
    </row>
    <row r="301" spans="1:145" x14ac:dyDescent="0.4">
      <c r="A301" s="60"/>
      <c r="B301" s="60"/>
      <c r="C301" s="84"/>
      <c r="D301" s="84"/>
      <c r="E301" s="84"/>
      <c r="F301" s="84"/>
      <c r="G301" s="84"/>
      <c r="H301" s="84"/>
      <c r="J301" s="84"/>
      <c r="K301" s="84"/>
      <c r="L301" s="84"/>
      <c r="M301" s="84"/>
      <c r="O301" s="84"/>
      <c r="P301" s="84"/>
      <c r="Q301" s="84"/>
      <c r="R301" s="84"/>
      <c r="S301" s="84"/>
      <c r="T301" s="84"/>
      <c r="U301" s="84"/>
      <c r="V301" s="84"/>
      <c r="W301" s="84"/>
      <c r="X301" s="84"/>
      <c r="Y301" s="84"/>
      <c r="Z301" s="84"/>
      <c r="AA301" s="84"/>
      <c r="AB301" s="84"/>
      <c r="AC301" s="84"/>
      <c r="AD301" s="84"/>
      <c r="AE301" s="84"/>
      <c r="AF301" s="84"/>
      <c r="AG301" s="84"/>
      <c r="AH301" s="84"/>
      <c r="AI301" s="84"/>
      <c r="AJ301" s="84"/>
      <c r="AK301" s="84"/>
      <c r="AL301" s="84"/>
      <c r="AN301" s="84"/>
      <c r="AO301" s="84"/>
      <c r="AP301" s="84"/>
      <c r="AQ301" s="84"/>
      <c r="AR301" s="84"/>
      <c r="AS301" s="84"/>
      <c r="AT301" s="84"/>
      <c r="AU301" s="84"/>
      <c r="AV301" s="84"/>
      <c r="AW301" s="84"/>
      <c r="AX301" s="84"/>
      <c r="AY301" s="84"/>
      <c r="AZ301" s="84"/>
      <c r="BA301" s="84"/>
      <c r="BB301" s="84"/>
      <c r="BC301" s="84"/>
      <c r="BD301" s="84"/>
      <c r="BE301" s="84"/>
      <c r="BF301" s="84"/>
      <c r="BG301" s="84"/>
      <c r="BH301" s="84"/>
      <c r="BI301" s="84"/>
      <c r="BJ301" s="84"/>
      <c r="BK301" s="84"/>
      <c r="BL301" s="84"/>
      <c r="BM301" s="84"/>
      <c r="BN301" s="84"/>
      <c r="BO301" s="84"/>
      <c r="BP301" s="84"/>
      <c r="BQ301" s="84"/>
      <c r="BR301" s="84"/>
      <c r="BS301" s="84"/>
      <c r="BT301" s="84"/>
      <c r="BU301" s="84"/>
      <c r="BV301" s="84"/>
      <c r="BW301" s="84"/>
      <c r="BX301" s="84"/>
      <c r="BY301" s="84"/>
      <c r="BZ301" s="84"/>
      <c r="CA301" s="84"/>
      <c r="CB301" s="84"/>
      <c r="CC301" s="84"/>
      <c r="CD301" s="84"/>
      <c r="CE301" s="84"/>
      <c r="CF301" s="84"/>
      <c r="CG301" s="84"/>
      <c r="CH301" s="84"/>
      <c r="CI301" s="84"/>
      <c r="CJ301" s="84"/>
      <c r="CK301" s="84"/>
      <c r="CL301" s="84"/>
      <c r="CM301" s="84"/>
      <c r="CN301" s="84"/>
      <c r="CO301" s="84"/>
      <c r="CP301" s="84"/>
      <c r="CR301" s="84"/>
      <c r="CS301" s="84"/>
      <c r="CT301" s="84"/>
      <c r="CU301" s="84"/>
      <c r="CV301" s="84"/>
      <c r="CW301" s="84"/>
      <c r="CX301" s="84"/>
      <c r="CY301" s="84"/>
      <c r="CZ301" s="84"/>
      <c r="DA301" s="84"/>
      <c r="DB301" s="84"/>
      <c r="DC301" s="84"/>
      <c r="DD301" s="84"/>
      <c r="DE301" s="84"/>
      <c r="DF301" s="84"/>
      <c r="DG301" s="84"/>
      <c r="DH301" s="84"/>
      <c r="DI301" s="84"/>
      <c r="DJ301" s="84"/>
      <c r="DK301" s="84"/>
      <c r="DL301" s="84"/>
      <c r="DM301" s="84"/>
      <c r="DN301" s="84"/>
      <c r="DO301" s="84"/>
      <c r="DP301" s="84"/>
      <c r="DQ301" s="84"/>
      <c r="DR301" s="84"/>
      <c r="DS301" s="84"/>
      <c r="DT301" s="84"/>
      <c r="DU301" s="84"/>
      <c r="DV301" s="84"/>
      <c r="DW301" s="84"/>
      <c r="DX301" s="84"/>
      <c r="DY301" s="84"/>
      <c r="DZ301" s="84"/>
      <c r="EA301" s="84"/>
      <c r="EB301" s="84"/>
      <c r="EC301" s="84"/>
      <c r="ED301" s="84"/>
      <c r="EE301" s="84"/>
      <c r="EF301" s="84"/>
      <c r="EG301" s="84"/>
      <c r="EH301" s="84"/>
      <c r="EI301" s="84"/>
      <c r="EJ301" s="84"/>
      <c r="EK301" s="84"/>
      <c r="EL301" s="84"/>
      <c r="EM301" s="84"/>
      <c r="EN301" s="84"/>
      <c r="EO301" s="84"/>
    </row>
    <row r="302" spans="1:145" x14ac:dyDescent="0.4">
      <c r="A302" s="60"/>
      <c r="B302" s="60"/>
      <c r="C302" s="84"/>
      <c r="D302" s="84"/>
      <c r="E302" s="84"/>
      <c r="F302" s="84"/>
      <c r="G302" s="84"/>
      <c r="H302" s="84"/>
      <c r="J302" s="84"/>
      <c r="K302" s="84"/>
      <c r="L302" s="84"/>
      <c r="M302" s="84"/>
      <c r="O302" s="84"/>
      <c r="P302" s="84"/>
      <c r="Q302" s="84"/>
      <c r="R302" s="84"/>
      <c r="S302" s="84"/>
      <c r="T302" s="84"/>
      <c r="U302" s="84"/>
      <c r="V302" s="84"/>
      <c r="W302" s="84"/>
      <c r="X302" s="84"/>
      <c r="Y302" s="84"/>
      <c r="Z302" s="84"/>
      <c r="AA302" s="84"/>
      <c r="AB302" s="84"/>
      <c r="AC302" s="84"/>
      <c r="AD302" s="84"/>
      <c r="AE302" s="84"/>
      <c r="AF302" s="84"/>
      <c r="AG302" s="84"/>
      <c r="AH302" s="84"/>
      <c r="AI302" s="84"/>
      <c r="AJ302" s="84"/>
      <c r="AK302" s="84"/>
      <c r="AL302" s="84"/>
      <c r="AN302" s="84"/>
      <c r="AO302" s="84"/>
      <c r="AP302" s="84"/>
      <c r="AQ302" s="84"/>
      <c r="AR302" s="84"/>
      <c r="AS302" s="84"/>
      <c r="AT302" s="84"/>
      <c r="AU302" s="84"/>
      <c r="AV302" s="84"/>
      <c r="AW302" s="84"/>
      <c r="AX302" s="84"/>
      <c r="AY302" s="84"/>
      <c r="AZ302" s="84"/>
      <c r="BA302" s="84"/>
      <c r="BB302" s="84"/>
      <c r="BC302" s="84"/>
      <c r="BD302" s="84"/>
      <c r="BE302" s="84"/>
      <c r="BF302" s="84"/>
      <c r="BG302" s="84"/>
      <c r="BH302" s="84"/>
      <c r="BI302" s="84"/>
      <c r="BJ302" s="84"/>
      <c r="BK302" s="84"/>
      <c r="BL302" s="84"/>
      <c r="BM302" s="84"/>
      <c r="BN302" s="84"/>
      <c r="BO302" s="84"/>
      <c r="BP302" s="84"/>
      <c r="BQ302" s="84"/>
      <c r="BR302" s="84"/>
      <c r="BS302" s="84"/>
      <c r="BT302" s="84"/>
      <c r="BU302" s="84"/>
      <c r="BV302" s="84"/>
      <c r="BW302" s="84"/>
      <c r="BX302" s="84"/>
      <c r="BY302" s="84"/>
      <c r="BZ302" s="84"/>
      <c r="CA302" s="84"/>
      <c r="CB302" s="84"/>
      <c r="CC302" s="84"/>
      <c r="CD302" s="84"/>
      <c r="CE302" s="84"/>
      <c r="CF302" s="84"/>
      <c r="CG302" s="84"/>
      <c r="CH302" s="84"/>
      <c r="CI302" s="84"/>
      <c r="CJ302" s="84"/>
      <c r="CK302" s="84"/>
      <c r="CL302" s="84"/>
      <c r="CM302" s="84"/>
      <c r="CN302" s="84"/>
      <c r="CO302" s="84"/>
      <c r="CP302" s="84"/>
      <c r="CR302" s="84"/>
      <c r="CS302" s="84"/>
      <c r="CT302" s="84"/>
      <c r="CU302" s="84"/>
      <c r="CV302" s="84"/>
      <c r="CW302" s="84"/>
      <c r="CX302" s="84"/>
      <c r="CY302" s="84"/>
      <c r="CZ302" s="84"/>
      <c r="DA302" s="84"/>
      <c r="DB302" s="84"/>
      <c r="DC302" s="84"/>
      <c r="DD302" s="84"/>
      <c r="DE302" s="84"/>
      <c r="DF302" s="84"/>
      <c r="DG302" s="84"/>
      <c r="DH302" s="84"/>
      <c r="DI302" s="84"/>
      <c r="DJ302" s="84"/>
      <c r="DK302" s="84"/>
      <c r="DL302" s="84"/>
      <c r="DM302" s="84"/>
      <c r="DN302" s="84"/>
      <c r="DO302" s="84"/>
      <c r="DP302" s="84"/>
      <c r="DQ302" s="84"/>
      <c r="DR302" s="84"/>
      <c r="DS302" s="84"/>
      <c r="DT302" s="84"/>
      <c r="DU302" s="84"/>
      <c r="DV302" s="84"/>
      <c r="DW302" s="84"/>
      <c r="DX302" s="84"/>
      <c r="DY302" s="84"/>
      <c r="DZ302" s="84"/>
      <c r="EA302" s="84"/>
      <c r="EB302" s="84"/>
      <c r="EC302" s="84"/>
      <c r="ED302" s="84"/>
      <c r="EE302" s="84"/>
      <c r="EF302" s="84"/>
      <c r="EG302" s="84"/>
      <c r="EH302" s="84"/>
      <c r="EI302" s="84"/>
      <c r="EJ302" s="84"/>
      <c r="EK302" s="84"/>
      <c r="EL302" s="84"/>
      <c r="EM302" s="84"/>
      <c r="EN302" s="84"/>
      <c r="EO302" s="84"/>
    </row>
    <row r="303" spans="1:145" x14ac:dyDescent="0.4">
      <c r="A303" s="60"/>
      <c r="B303" s="60"/>
      <c r="C303" s="84"/>
      <c r="D303" s="84"/>
      <c r="E303" s="84"/>
      <c r="F303" s="84"/>
      <c r="G303" s="84"/>
      <c r="H303" s="84"/>
      <c r="J303" s="84"/>
      <c r="K303" s="84"/>
      <c r="L303" s="84"/>
      <c r="M303" s="84"/>
      <c r="O303" s="84"/>
      <c r="P303" s="84"/>
      <c r="Q303" s="84"/>
      <c r="R303" s="84"/>
      <c r="S303" s="84"/>
      <c r="T303" s="84"/>
      <c r="U303" s="84"/>
      <c r="V303" s="84"/>
      <c r="W303" s="84"/>
      <c r="X303" s="84"/>
      <c r="Y303" s="84"/>
      <c r="Z303" s="84"/>
      <c r="AA303" s="84"/>
      <c r="AB303" s="84"/>
      <c r="AC303" s="84"/>
      <c r="AD303" s="84"/>
      <c r="AE303" s="84"/>
      <c r="AF303" s="84"/>
      <c r="AG303" s="84"/>
      <c r="AH303" s="84"/>
      <c r="AI303" s="84"/>
      <c r="AJ303" s="84"/>
      <c r="AK303" s="84"/>
      <c r="AL303" s="84"/>
      <c r="AN303" s="84"/>
      <c r="AO303" s="84"/>
      <c r="AP303" s="84"/>
      <c r="AQ303" s="84"/>
      <c r="AR303" s="84"/>
      <c r="AS303" s="84"/>
      <c r="AT303" s="84"/>
      <c r="AU303" s="84"/>
      <c r="AV303" s="84"/>
      <c r="AW303" s="84"/>
      <c r="AX303" s="84"/>
      <c r="AY303" s="84"/>
      <c r="AZ303" s="84"/>
      <c r="BA303" s="84"/>
      <c r="BB303" s="84"/>
      <c r="BC303" s="84"/>
      <c r="BD303" s="84"/>
      <c r="BE303" s="84"/>
      <c r="BF303" s="84"/>
      <c r="BG303" s="84"/>
      <c r="BH303" s="84"/>
      <c r="BI303" s="84"/>
      <c r="BJ303" s="84"/>
      <c r="BK303" s="84"/>
      <c r="BL303" s="84"/>
      <c r="BM303" s="84"/>
      <c r="BN303" s="84"/>
      <c r="BO303" s="84"/>
      <c r="BP303" s="84"/>
      <c r="BQ303" s="84"/>
      <c r="BR303" s="84"/>
      <c r="BS303" s="84"/>
      <c r="BT303" s="84"/>
      <c r="BU303" s="84"/>
      <c r="BV303" s="84"/>
      <c r="BW303" s="84"/>
      <c r="BX303" s="84"/>
      <c r="BY303" s="84"/>
      <c r="BZ303" s="84"/>
      <c r="CA303" s="84"/>
      <c r="CB303" s="84"/>
      <c r="CC303" s="84"/>
      <c r="CD303" s="84"/>
      <c r="CE303" s="84"/>
      <c r="CF303" s="84"/>
      <c r="CG303" s="84"/>
      <c r="CH303" s="84"/>
      <c r="CI303" s="84"/>
      <c r="CJ303" s="84"/>
      <c r="CK303" s="84"/>
      <c r="CL303" s="84"/>
      <c r="CM303" s="84"/>
      <c r="CN303" s="84"/>
      <c r="CO303" s="84"/>
      <c r="CP303" s="84"/>
      <c r="CR303" s="84"/>
      <c r="CS303" s="84"/>
      <c r="CT303" s="84"/>
      <c r="CU303" s="84"/>
      <c r="CV303" s="84"/>
      <c r="CW303" s="84"/>
      <c r="CX303" s="84"/>
      <c r="CY303" s="84"/>
      <c r="CZ303" s="84"/>
      <c r="DA303" s="84"/>
      <c r="DB303" s="84"/>
      <c r="DC303" s="84"/>
      <c r="DD303" s="84"/>
      <c r="DE303" s="84"/>
      <c r="DF303" s="84"/>
      <c r="DG303" s="84"/>
      <c r="DH303" s="84"/>
      <c r="DI303" s="84"/>
      <c r="DJ303" s="84"/>
      <c r="DK303" s="84"/>
      <c r="DL303" s="84"/>
      <c r="DM303" s="84"/>
      <c r="DN303" s="84"/>
      <c r="DO303" s="84"/>
      <c r="DP303" s="84"/>
      <c r="DQ303" s="84"/>
      <c r="DR303" s="84"/>
      <c r="DS303" s="84"/>
      <c r="DT303" s="84"/>
      <c r="DU303" s="84"/>
      <c r="DV303" s="84"/>
      <c r="DW303" s="84"/>
      <c r="DX303" s="84"/>
      <c r="DY303" s="84"/>
      <c r="DZ303" s="84"/>
      <c r="EA303" s="84"/>
      <c r="EB303" s="84"/>
      <c r="EC303" s="84"/>
      <c r="ED303" s="84"/>
      <c r="EE303" s="84"/>
      <c r="EF303" s="84"/>
      <c r="EG303" s="84"/>
      <c r="EH303" s="84"/>
      <c r="EI303" s="84"/>
      <c r="EJ303" s="84"/>
      <c r="EK303" s="84"/>
      <c r="EL303" s="84"/>
      <c r="EM303" s="84"/>
      <c r="EN303" s="84"/>
      <c r="EO303" s="84"/>
    </row>
    <row r="304" spans="1:145" x14ac:dyDescent="0.4">
      <c r="A304" s="60"/>
      <c r="B304" s="60"/>
      <c r="C304" s="84"/>
      <c r="D304" s="84"/>
      <c r="E304" s="84"/>
      <c r="F304" s="84"/>
      <c r="G304" s="84"/>
      <c r="H304" s="84"/>
      <c r="J304" s="84"/>
      <c r="K304" s="84"/>
      <c r="L304" s="84"/>
      <c r="M304" s="84"/>
      <c r="O304" s="84"/>
      <c r="P304" s="84"/>
      <c r="Q304" s="84"/>
      <c r="R304" s="84"/>
      <c r="S304" s="84"/>
      <c r="T304" s="84"/>
      <c r="U304" s="84"/>
      <c r="V304" s="84"/>
      <c r="W304" s="84"/>
      <c r="X304" s="84"/>
      <c r="Y304" s="84"/>
      <c r="Z304" s="84"/>
      <c r="AA304" s="84"/>
      <c r="AB304" s="84"/>
      <c r="AC304" s="84"/>
      <c r="AD304" s="84"/>
      <c r="AE304" s="84"/>
      <c r="AF304" s="84"/>
      <c r="AG304" s="84"/>
      <c r="AH304" s="84"/>
      <c r="AI304" s="84"/>
      <c r="AJ304" s="84"/>
      <c r="AK304" s="84"/>
      <c r="AL304" s="84"/>
      <c r="AN304" s="84"/>
      <c r="AO304" s="84"/>
      <c r="AP304" s="84"/>
      <c r="AQ304" s="84"/>
      <c r="AR304" s="84"/>
      <c r="AS304" s="84"/>
      <c r="AT304" s="84"/>
      <c r="AU304" s="84"/>
      <c r="AV304" s="84"/>
      <c r="AW304" s="84"/>
      <c r="AX304" s="84"/>
      <c r="AY304" s="84"/>
      <c r="AZ304" s="84"/>
      <c r="BA304" s="84"/>
      <c r="BB304" s="84"/>
      <c r="BC304" s="84"/>
      <c r="BD304" s="84"/>
      <c r="BE304" s="84"/>
      <c r="BF304" s="84"/>
      <c r="BG304" s="84"/>
      <c r="BH304" s="84"/>
      <c r="BI304" s="84"/>
      <c r="BJ304" s="84"/>
      <c r="BK304" s="84"/>
      <c r="BL304" s="84"/>
      <c r="BM304" s="84"/>
      <c r="BN304" s="84"/>
      <c r="BO304" s="84"/>
      <c r="BP304" s="84"/>
      <c r="BQ304" s="84"/>
      <c r="BR304" s="84"/>
      <c r="BS304" s="84"/>
      <c r="BT304" s="84"/>
      <c r="BU304" s="84"/>
      <c r="BV304" s="84"/>
      <c r="BW304" s="84"/>
      <c r="BX304" s="84"/>
      <c r="BY304" s="84"/>
      <c r="BZ304" s="84"/>
      <c r="CA304" s="84"/>
      <c r="CB304" s="84"/>
      <c r="CC304" s="84"/>
      <c r="CD304" s="84"/>
      <c r="CE304" s="84"/>
      <c r="CF304" s="84"/>
      <c r="CG304" s="84"/>
      <c r="CH304" s="84"/>
      <c r="CI304" s="84"/>
      <c r="CJ304" s="84"/>
      <c r="CK304" s="84"/>
      <c r="CL304" s="84"/>
      <c r="CM304" s="84"/>
      <c r="CN304" s="84"/>
      <c r="CO304" s="84"/>
      <c r="CP304" s="84"/>
      <c r="CR304" s="84"/>
      <c r="CS304" s="84"/>
      <c r="CT304" s="84"/>
      <c r="CU304" s="84"/>
      <c r="CV304" s="84"/>
      <c r="CW304" s="84"/>
      <c r="CX304" s="84"/>
      <c r="CY304" s="84"/>
      <c r="CZ304" s="84"/>
      <c r="DA304" s="84"/>
      <c r="DB304" s="84"/>
      <c r="DC304" s="84"/>
      <c r="DD304" s="84"/>
      <c r="DE304" s="84"/>
      <c r="DF304" s="84"/>
      <c r="DG304" s="84"/>
      <c r="DH304" s="84"/>
      <c r="DI304" s="84"/>
      <c r="DJ304" s="84"/>
      <c r="DK304" s="84"/>
      <c r="DL304" s="84"/>
      <c r="DM304" s="84"/>
      <c r="DN304" s="84"/>
      <c r="DO304" s="84"/>
      <c r="DP304" s="84"/>
      <c r="DQ304" s="84"/>
      <c r="DR304" s="84"/>
      <c r="DS304" s="84"/>
      <c r="DT304" s="84"/>
      <c r="DU304" s="84"/>
      <c r="DV304" s="84"/>
      <c r="DW304" s="84"/>
      <c r="DX304" s="84"/>
      <c r="DY304" s="84"/>
      <c r="DZ304" s="84"/>
      <c r="EA304" s="84"/>
      <c r="EB304" s="84"/>
      <c r="EC304" s="84"/>
      <c r="ED304" s="84"/>
      <c r="EE304" s="84"/>
      <c r="EF304" s="84"/>
      <c r="EG304" s="84"/>
      <c r="EH304" s="84"/>
      <c r="EI304" s="84"/>
      <c r="EJ304" s="84"/>
      <c r="EK304" s="84"/>
      <c r="EL304" s="84"/>
      <c r="EM304" s="84"/>
      <c r="EN304" s="84"/>
      <c r="EO304" s="84"/>
    </row>
    <row r="305" spans="1:145" x14ac:dyDescent="0.4">
      <c r="A305" s="60"/>
      <c r="B305" s="60"/>
      <c r="C305" s="84"/>
      <c r="D305" s="84"/>
      <c r="E305" s="84"/>
      <c r="F305" s="84"/>
      <c r="G305" s="84"/>
      <c r="H305" s="84"/>
      <c r="J305" s="84"/>
      <c r="K305" s="84"/>
      <c r="L305" s="84"/>
      <c r="M305" s="84"/>
      <c r="O305" s="84"/>
      <c r="P305" s="84"/>
      <c r="Q305" s="84"/>
      <c r="R305" s="84"/>
      <c r="S305" s="84"/>
      <c r="T305" s="84"/>
      <c r="U305" s="84"/>
      <c r="V305" s="84"/>
      <c r="W305" s="84"/>
      <c r="X305" s="84"/>
      <c r="Y305" s="84"/>
      <c r="Z305" s="84"/>
      <c r="AA305" s="84"/>
      <c r="AB305" s="84"/>
      <c r="AC305" s="84"/>
      <c r="AD305" s="84"/>
      <c r="AE305" s="84"/>
      <c r="AF305" s="84"/>
      <c r="AG305" s="84"/>
      <c r="AH305" s="84"/>
      <c r="AI305" s="84"/>
      <c r="AJ305" s="84"/>
      <c r="AK305" s="84"/>
      <c r="AL305" s="84"/>
      <c r="AN305" s="84"/>
      <c r="AO305" s="84"/>
      <c r="AP305" s="84"/>
      <c r="AQ305" s="84"/>
      <c r="AR305" s="84"/>
      <c r="AS305" s="84"/>
      <c r="AT305" s="84"/>
      <c r="AU305" s="84"/>
      <c r="AV305" s="84"/>
      <c r="AW305" s="84"/>
      <c r="AX305" s="84"/>
      <c r="AY305" s="84"/>
      <c r="AZ305" s="84"/>
      <c r="BA305" s="84"/>
      <c r="BB305" s="84"/>
      <c r="BC305" s="84"/>
      <c r="BD305" s="84"/>
      <c r="BE305" s="84"/>
      <c r="BF305" s="84"/>
      <c r="BG305" s="84"/>
      <c r="BH305" s="84"/>
      <c r="BI305" s="84"/>
      <c r="BJ305" s="84"/>
      <c r="BK305" s="84"/>
      <c r="BL305" s="84"/>
      <c r="BM305" s="84"/>
      <c r="BN305" s="84"/>
      <c r="BO305" s="84"/>
      <c r="BP305" s="84"/>
      <c r="BQ305" s="84"/>
      <c r="BR305" s="84"/>
      <c r="BS305" s="84"/>
      <c r="BT305" s="84"/>
      <c r="BU305" s="84"/>
      <c r="BV305" s="84"/>
      <c r="BW305" s="84"/>
      <c r="BX305" s="84"/>
      <c r="BY305" s="84"/>
      <c r="BZ305" s="84"/>
      <c r="CA305" s="84"/>
      <c r="CB305" s="84"/>
      <c r="CC305" s="84"/>
      <c r="CD305" s="84"/>
      <c r="CE305" s="84"/>
      <c r="CF305" s="84"/>
      <c r="CG305" s="84"/>
      <c r="CH305" s="84"/>
      <c r="CI305" s="84"/>
      <c r="CJ305" s="84"/>
      <c r="CK305" s="84"/>
      <c r="CL305" s="84"/>
      <c r="CM305" s="84"/>
      <c r="CN305" s="84"/>
      <c r="CO305" s="84"/>
      <c r="CP305" s="84"/>
      <c r="CR305" s="84"/>
      <c r="CS305" s="84"/>
      <c r="CT305" s="84"/>
      <c r="CU305" s="84"/>
      <c r="CV305" s="84"/>
      <c r="CW305" s="84"/>
      <c r="CX305" s="84"/>
      <c r="CY305" s="84"/>
      <c r="CZ305" s="84"/>
      <c r="DA305" s="84"/>
      <c r="DB305" s="84"/>
      <c r="DC305" s="84"/>
      <c r="DD305" s="84"/>
      <c r="DE305" s="84"/>
      <c r="DF305" s="84"/>
      <c r="DG305" s="84"/>
      <c r="DH305" s="84"/>
      <c r="DI305" s="84"/>
      <c r="DJ305" s="84"/>
      <c r="DK305" s="84"/>
      <c r="DL305" s="84"/>
      <c r="DM305" s="84"/>
      <c r="DN305" s="84"/>
      <c r="DO305" s="84"/>
      <c r="DP305" s="84"/>
      <c r="DQ305" s="84"/>
      <c r="DR305" s="84"/>
      <c r="DS305" s="84"/>
      <c r="DT305" s="84"/>
      <c r="DU305" s="84"/>
      <c r="DV305" s="84"/>
      <c r="DW305" s="84"/>
      <c r="DX305" s="84"/>
      <c r="DY305" s="84"/>
      <c r="DZ305" s="84"/>
      <c r="EA305" s="84"/>
      <c r="EB305" s="84"/>
      <c r="EC305" s="84"/>
      <c r="ED305" s="84"/>
      <c r="EE305" s="84"/>
      <c r="EF305" s="84"/>
      <c r="EG305" s="84"/>
      <c r="EH305" s="84"/>
      <c r="EI305" s="84"/>
      <c r="EJ305" s="84"/>
      <c r="EK305" s="84"/>
      <c r="EL305" s="84"/>
      <c r="EM305" s="84"/>
      <c r="EN305" s="84"/>
      <c r="EO305" s="84"/>
    </row>
    <row r="306" spans="1:145" x14ac:dyDescent="0.4">
      <c r="A306" s="60"/>
      <c r="B306" s="60"/>
      <c r="C306" s="84"/>
      <c r="D306" s="84"/>
      <c r="E306" s="84"/>
      <c r="F306" s="84"/>
      <c r="G306" s="84"/>
      <c r="H306" s="84"/>
      <c r="J306" s="84"/>
      <c r="K306" s="84"/>
      <c r="L306" s="84"/>
      <c r="M306" s="84"/>
      <c r="O306" s="84"/>
      <c r="P306" s="84"/>
      <c r="Q306" s="84"/>
      <c r="R306" s="84"/>
      <c r="S306" s="84"/>
      <c r="T306" s="84"/>
      <c r="U306" s="84"/>
      <c r="V306" s="84"/>
      <c r="W306" s="84"/>
      <c r="X306" s="84"/>
      <c r="Y306" s="84"/>
      <c r="Z306" s="84"/>
      <c r="AA306" s="84"/>
      <c r="AB306" s="84"/>
      <c r="AC306" s="84"/>
      <c r="AD306" s="84"/>
      <c r="AE306" s="84"/>
      <c r="AF306" s="84"/>
      <c r="AG306" s="84"/>
      <c r="AH306" s="84"/>
      <c r="AI306" s="84"/>
      <c r="AJ306" s="84"/>
      <c r="AK306" s="84"/>
      <c r="AL306" s="84"/>
      <c r="AN306" s="84"/>
      <c r="AO306" s="84"/>
      <c r="AP306" s="84"/>
      <c r="AQ306" s="84"/>
      <c r="AR306" s="84"/>
      <c r="AS306" s="84"/>
      <c r="AT306" s="84"/>
      <c r="AU306" s="84"/>
      <c r="AV306" s="84"/>
      <c r="AW306" s="84"/>
      <c r="AX306" s="84"/>
      <c r="AY306" s="84"/>
      <c r="AZ306" s="84"/>
      <c r="BA306" s="84"/>
      <c r="BB306" s="84"/>
      <c r="BC306" s="84"/>
      <c r="BD306" s="84"/>
      <c r="BE306" s="84"/>
      <c r="BF306" s="84"/>
      <c r="BG306" s="84"/>
      <c r="BH306" s="84"/>
      <c r="BI306" s="84"/>
      <c r="BJ306" s="84"/>
      <c r="BK306" s="84"/>
      <c r="BL306" s="84"/>
      <c r="BM306" s="84"/>
      <c r="BN306" s="84"/>
      <c r="BO306" s="84"/>
      <c r="BP306" s="84"/>
      <c r="BQ306" s="84"/>
      <c r="BR306" s="84"/>
      <c r="BS306" s="84"/>
      <c r="BT306" s="84"/>
      <c r="BU306" s="84"/>
      <c r="BV306" s="84"/>
      <c r="BW306" s="84"/>
      <c r="BX306" s="84"/>
      <c r="BY306" s="84"/>
      <c r="BZ306" s="84"/>
      <c r="CA306" s="84"/>
      <c r="CB306" s="84"/>
      <c r="CC306" s="84"/>
      <c r="CD306" s="84"/>
      <c r="CE306" s="84"/>
      <c r="CF306" s="84"/>
      <c r="CG306" s="84"/>
      <c r="CH306" s="84"/>
      <c r="CI306" s="84"/>
      <c r="CJ306" s="84"/>
      <c r="CK306" s="84"/>
      <c r="CL306" s="84"/>
      <c r="CM306" s="84"/>
      <c r="CN306" s="84"/>
      <c r="CO306" s="84"/>
      <c r="CP306" s="84"/>
      <c r="CR306" s="84"/>
      <c r="CS306" s="84"/>
      <c r="CT306" s="84"/>
      <c r="CU306" s="84"/>
      <c r="CV306" s="84"/>
      <c r="CW306" s="84"/>
      <c r="CX306" s="84"/>
      <c r="CY306" s="84"/>
      <c r="CZ306" s="84"/>
      <c r="DA306" s="84"/>
      <c r="DB306" s="84"/>
      <c r="DC306" s="84"/>
      <c r="DD306" s="84"/>
      <c r="DE306" s="84"/>
      <c r="DF306" s="84"/>
      <c r="DG306" s="84"/>
      <c r="DH306" s="84"/>
      <c r="DI306" s="84"/>
      <c r="DJ306" s="84"/>
      <c r="DK306" s="84"/>
      <c r="DL306" s="84"/>
      <c r="DM306" s="84"/>
      <c r="DN306" s="84"/>
      <c r="DO306" s="84"/>
      <c r="DP306" s="84"/>
      <c r="DQ306" s="84"/>
      <c r="DR306" s="84"/>
      <c r="DS306" s="84"/>
      <c r="DT306" s="84"/>
      <c r="DU306" s="84"/>
      <c r="DV306" s="84"/>
      <c r="DW306" s="84"/>
      <c r="DX306" s="84"/>
      <c r="DY306" s="84"/>
      <c r="DZ306" s="84"/>
      <c r="EA306" s="84"/>
      <c r="EB306" s="84"/>
      <c r="EC306" s="84"/>
      <c r="ED306" s="84"/>
      <c r="EE306" s="84"/>
      <c r="EF306" s="84"/>
      <c r="EG306" s="84"/>
      <c r="EH306" s="84"/>
      <c r="EI306" s="84"/>
      <c r="EJ306" s="84"/>
      <c r="EK306" s="84"/>
      <c r="EL306" s="84"/>
      <c r="EM306" s="84"/>
      <c r="EN306" s="84"/>
      <c r="EO306" s="84"/>
    </row>
    <row r="307" spans="1:145" x14ac:dyDescent="0.4">
      <c r="A307" s="60"/>
      <c r="B307" s="60"/>
      <c r="C307" s="84"/>
      <c r="D307" s="84"/>
      <c r="E307" s="84"/>
      <c r="F307" s="84"/>
      <c r="G307" s="84"/>
      <c r="H307" s="84"/>
      <c r="J307" s="84"/>
      <c r="K307" s="84"/>
      <c r="L307" s="84"/>
      <c r="M307" s="84"/>
      <c r="O307" s="84"/>
      <c r="P307" s="84"/>
      <c r="Q307" s="84"/>
      <c r="R307" s="84"/>
      <c r="S307" s="84"/>
      <c r="T307" s="84"/>
      <c r="U307" s="84"/>
      <c r="V307" s="84"/>
      <c r="W307" s="84"/>
      <c r="X307" s="84"/>
      <c r="Y307" s="84"/>
      <c r="Z307" s="84"/>
      <c r="AA307" s="84"/>
      <c r="AB307" s="84"/>
      <c r="AC307" s="84"/>
      <c r="AD307" s="84"/>
      <c r="AE307" s="84"/>
      <c r="AF307" s="84"/>
      <c r="AG307" s="84"/>
      <c r="AH307" s="84"/>
      <c r="AI307" s="84"/>
      <c r="AJ307" s="84"/>
      <c r="AK307" s="84"/>
      <c r="AL307" s="84"/>
      <c r="AN307" s="84"/>
      <c r="AO307" s="84"/>
      <c r="AP307" s="84"/>
      <c r="AQ307" s="84"/>
      <c r="AR307" s="84"/>
      <c r="AS307" s="84"/>
      <c r="AT307" s="84"/>
      <c r="AU307" s="84"/>
      <c r="AV307" s="84"/>
      <c r="AW307" s="84"/>
      <c r="AX307" s="84"/>
      <c r="AY307" s="84"/>
      <c r="AZ307" s="84"/>
      <c r="BA307" s="84"/>
      <c r="BB307" s="84"/>
      <c r="BC307" s="84"/>
      <c r="BD307" s="84"/>
      <c r="BE307" s="84"/>
      <c r="BF307" s="84"/>
      <c r="BG307" s="84"/>
      <c r="BH307" s="84"/>
      <c r="BI307" s="84"/>
      <c r="BJ307" s="84"/>
      <c r="BK307" s="84"/>
      <c r="BL307" s="84"/>
      <c r="BM307" s="84"/>
      <c r="BN307" s="84"/>
      <c r="BO307" s="84"/>
      <c r="BP307" s="84"/>
      <c r="BQ307" s="84"/>
      <c r="BR307" s="84"/>
      <c r="BS307" s="84"/>
      <c r="BT307" s="84"/>
      <c r="BU307" s="84"/>
      <c r="BV307" s="84"/>
      <c r="BW307" s="84"/>
      <c r="BX307" s="84"/>
      <c r="BY307" s="84"/>
      <c r="BZ307" s="84"/>
      <c r="CA307" s="84"/>
      <c r="CB307" s="84"/>
      <c r="CC307" s="84"/>
      <c r="CD307" s="84"/>
      <c r="CE307" s="84"/>
      <c r="CF307" s="84"/>
      <c r="CG307" s="84"/>
      <c r="CH307" s="84"/>
      <c r="CI307" s="84"/>
      <c r="CJ307" s="84"/>
      <c r="CK307" s="84"/>
      <c r="CL307" s="84"/>
      <c r="CM307" s="84"/>
      <c r="CN307" s="84"/>
      <c r="CO307" s="84"/>
      <c r="CP307" s="84"/>
      <c r="CR307" s="84"/>
      <c r="CS307" s="84"/>
      <c r="CT307" s="84"/>
      <c r="CU307" s="84"/>
      <c r="CV307" s="84"/>
      <c r="CW307" s="84"/>
      <c r="CX307" s="84"/>
      <c r="CY307" s="84"/>
      <c r="CZ307" s="84"/>
      <c r="DA307" s="84"/>
      <c r="DB307" s="84"/>
      <c r="DC307" s="84"/>
      <c r="DD307" s="84"/>
      <c r="DE307" s="84"/>
      <c r="DF307" s="84"/>
      <c r="DG307" s="84"/>
      <c r="DH307" s="84"/>
      <c r="DI307" s="84"/>
      <c r="DJ307" s="84"/>
      <c r="DK307" s="84"/>
      <c r="DL307" s="84"/>
      <c r="DM307" s="84"/>
      <c r="DN307" s="84"/>
      <c r="DO307" s="84"/>
      <c r="DP307" s="84"/>
      <c r="DQ307" s="84"/>
      <c r="DR307" s="84"/>
      <c r="DS307" s="84"/>
      <c r="DT307" s="84"/>
      <c r="DU307" s="84"/>
      <c r="DV307" s="84"/>
      <c r="DW307" s="84"/>
      <c r="DX307" s="84"/>
      <c r="DY307" s="84"/>
      <c r="DZ307" s="84"/>
      <c r="EA307" s="84"/>
      <c r="EB307" s="84"/>
      <c r="EC307" s="84"/>
      <c r="ED307" s="84"/>
      <c r="EE307" s="84"/>
      <c r="EF307" s="84"/>
      <c r="EG307" s="84"/>
      <c r="EH307" s="84"/>
      <c r="EI307" s="84"/>
      <c r="EJ307" s="84"/>
      <c r="EK307" s="84"/>
      <c r="EL307" s="84"/>
      <c r="EM307" s="84"/>
      <c r="EN307" s="84"/>
      <c r="EO307" s="84"/>
    </row>
    <row r="308" spans="1:145" x14ac:dyDescent="0.4">
      <c r="A308" s="60"/>
      <c r="B308" s="60"/>
      <c r="C308" s="84"/>
      <c r="D308" s="84"/>
      <c r="E308" s="84"/>
      <c r="F308" s="84"/>
      <c r="G308" s="84"/>
      <c r="H308" s="84"/>
      <c r="J308" s="84"/>
      <c r="K308" s="84"/>
      <c r="L308" s="84"/>
      <c r="M308" s="84"/>
      <c r="O308" s="84"/>
      <c r="P308" s="84"/>
      <c r="Q308" s="84"/>
      <c r="R308" s="84"/>
      <c r="S308" s="84"/>
      <c r="T308" s="84"/>
      <c r="U308" s="84"/>
      <c r="V308" s="84"/>
      <c r="W308" s="84"/>
      <c r="X308" s="84"/>
      <c r="Y308" s="84"/>
      <c r="Z308" s="84"/>
      <c r="AA308" s="84"/>
      <c r="AB308" s="84"/>
      <c r="AC308" s="84"/>
      <c r="AD308" s="84"/>
      <c r="AE308" s="84"/>
      <c r="AF308" s="84"/>
      <c r="AG308" s="84"/>
      <c r="AH308" s="84"/>
      <c r="AI308" s="84"/>
      <c r="AJ308" s="84"/>
      <c r="AK308" s="84"/>
      <c r="AL308" s="84"/>
      <c r="AN308" s="84"/>
      <c r="AO308" s="84"/>
      <c r="AP308" s="84"/>
      <c r="AQ308" s="84"/>
      <c r="AR308" s="84"/>
      <c r="AS308" s="84"/>
      <c r="AT308" s="84"/>
      <c r="AU308" s="84"/>
      <c r="AV308" s="84"/>
      <c r="AW308" s="84"/>
      <c r="AX308" s="84"/>
      <c r="AY308" s="84"/>
      <c r="AZ308" s="84"/>
      <c r="BA308" s="84"/>
      <c r="BB308" s="84"/>
      <c r="BC308" s="84"/>
      <c r="BD308" s="84"/>
      <c r="BE308" s="84"/>
      <c r="BF308" s="84"/>
      <c r="BG308" s="84"/>
      <c r="BH308" s="84"/>
      <c r="BI308" s="84"/>
      <c r="BJ308" s="84"/>
      <c r="BK308" s="84"/>
      <c r="BL308" s="84"/>
      <c r="BM308" s="84"/>
      <c r="BN308" s="84"/>
      <c r="BO308" s="84"/>
      <c r="BP308" s="84"/>
      <c r="BQ308" s="84"/>
      <c r="BR308" s="84"/>
      <c r="BS308" s="84"/>
      <c r="BT308" s="84"/>
      <c r="BU308" s="84"/>
      <c r="BV308" s="84"/>
      <c r="BW308" s="84"/>
      <c r="BX308" s="84"/>
      <c r="BY308" s="84"/>
      <c r="BZ308" s="84"/>
      <c r="CA308" s="84"/>
      <c r="CB308" s="84"/>
      <c r="CC308" s="84"/>
      <c r="CD308" s="84"/>
      <c r="CE308" s="84"/>
      <c r="CF308" s="84"/>
      <c r="CG308" s="84"/>
      <c r="CH308" s="84"/>
      <c r="CI308" s="84"/>
      <c r="CJ308" s="84"/>
      <c r="CK308" s="84"/>
      <c r="CL308" s="84"/>
      <c r="CM308" s="84"/>
      <c r="CN308" s="84"/>
      <c r="CO308" s="84"/>
      <c r="CP308" s="84"/>
      <c r="CR308" s="84"/>
      <c r="CS308" s="84"/>
      <c r="CT308" s="84"/>
      <c r="CU308" s="84"/>
      <c r="CV308" s="84"/>
      <c r="CW308" s="84"/>
      <c r="CX308" s="84"/>
      <c r="CY308" s="84"/>
      <c r="CZ308" s="84"/>
      <c r="DA308" s="84"/>
      <c r="DB308" s="84"/>
      <c r="DC308" s="84"/>
      <c r="DD308" s="84"/>
      <c r="DE308" s="84"/>
      <c r="DF308" s="84"/>
      <c r="DG308" s="84"/>
      <c r="DH308" s="84"/>
      <c r="DI308" s="84"/>
      <c r="DJ308" s="84"/>
      <c r="DK308" s="84"/>
      <c r="DL308" s="84"/>
      <c r="DM308" s="84"/>
      <c r="DN308" s="84"/>
      <c r="DO308" s="84"/>
      <c r="DP308" s="84"/>
      <c r="DQ308" s="84"/>
      <c r="DR308" s="84"/>
      <c r="DS308" s="84"/>
      <c r="DT308" s="84"/>
      <c r="DU308" s="84"/>
      <c r="DV308" s="84"/>
      <c r="DW308" s="84"/>
      <c r="DX308" s="84"/>
      <c r="DY308" s="84"/>
      <c r="DZ308" s="84"/>
      <c r="EA308" s="84"/>
      <c r="EB308" s="84"/>
      <c r="EC308" s="84"/>
      <c r="ED308" s="84"/>
      <c r="EE308" s="84"/>
      <c r="EF308" s="84"/>
      <c r="EG308" s="84"/>
      <c r="EH308" s="84"/>
      <c r="EI308" s="84"/>
      <c r="EJ308" s="84"/>
      <c r="EK308" s="84"/>
      <c r="EL308" s="84"/>
      <c r="EM308" s="84"/>
      <c r="EN308" s="84"/>
      <c r="EO308" s="84"/>
    </row>
    <row r="309" spans="1:145" x14ac:dyDescent="0.4">
      <c r="A309" s="60"/>
      <c r="B309" s="60"/>
      <c r="C309" s="84"/>
      <c r="D309" s="84"/>
      <c r="E309" s="84"/>
      <c r="F309" s="84"/>
      <c r="G309" s="84"/>
      <c r="H309" s="84"/>
      <c r="J309" s="84"/>
      <c r="K309" s="84"/>
      <c r="L309" s="84"/>
      <c r="M309" s="84"/>
      <c r="O309" s="84"/>
      <c r="P309" s="84"/>
      <c r="Q309" s="84"/>
      <c r="R309" s="84"/>
      <c r="S309" s="84"/>
      <c r="T309" s="84"/>
      <c r="U309" s="84"/>
      <c r="V309" s="84"/>
      <c r="W309" s="84"/>
      <c r="X309" s="84"/>
      <c r="Y309" s="84"/>
      <c r="Z309" s="84"/>
      <c r="AA309" s="84"/>
      <c r="AB309" s="84"/>
      <c r="AC309" s="84"/>
      <c r="AD309" s="84"/>
      <c r="AE309" s="84"/>
      <c r="AF309" s="84"/>
      <c r="AG309" s="84"/>
      <c r="AH309" s="84"/>
      <c r="AI309" s="84"/>
      <c r="AJ309" s="84"/>
      <c r="AK309" s="84"/>
      <c r="AL309" s="84"/>
      <c r="AN309" s="84"/>
      <c r="AO309" s="84"/>
      <c r="AP309" s="84"/>
      <c r="AQ309" s="84"/>
      <c r="AR309" s="84"/>
      <c r="AS309" s="84"/>
      <c r="AT309" s="84"/>
      <c r="AU309" s="84"/>
      <c r="AV309" s="84"/>
      <c r="AW309" s="84"/>
      <c r="AX309" s="84"/>
      <c r="AY309" s="84"/>
      <c r="AZ309" s="84"/>
      <c r="BA309" s="84"/>
      <c r="BB309" s="84"/>
      <c r="BC309" s="84"/>
      <c r="BD309" s="84"/>
      <c r="BE309" s="84"/>
      <c r="BF309" s="84"/>
      <c r="BG309" s="84"/>
      <c r="BH309" s="84"/>
      <c r="BI309" s="84"/>
      <c r="BJ309" s="84"/>
      <c r="BK309" s="84"/>
      <c r="BL309" s="84"/>
      <c r="BM309" s="84"/>
      <c r="BN309" s="84"/>
      <c r="BO309" s="84"/>
      <c r="BP309" s="84"/>
      <c r="BQ309" s="84"/>
      <c r="BR309" s="84"/>
      <c r="BS309" s="84"/>
      <c r="BT309" s="84"/>
      <c r="BU309" s="84"/>
      <c r="BV309" s="84"/>
      <c r="BW309" s="84"/>
      <c r="BX309" s="84"/>
      <c r="BY309" s="84"/>
      <c r="BZ309" s="84"/>
      <c r="CA309" s="84"/>
      <c r="CB309" s="84"/>
      <c r="CC309" s="84"/>
      <c r="CD309" s="84"/>
      <c r="CE309" s="84"/>
      <c r="CF309" s="84"/>
      <c r="CG309" s="84"/>
      <c r="CH309" s="84"/>
      <c r="CI309" s="84"/>
      <c r="CJ309" s="84"/>
      <c r="CK309" s="84"/>
      <c r="CL309" s="84"/>
      <c r="CM309" s="84"/>
      <c r="CN309" s="84"/>
      <c r="CO309" s="84"/>
      <c r="CP309" s="84"/>
      <c r="CR309" s="84"/>
      <c r="CS309" s="84"/>
      <c r="CT309" s="84"/>
      <c r="CU309" s="84"/>
      <c r="CV309" s="84"/>
      <c r="CW309" s="84"/>
      <c r="CX309" s="84"/>
      <c r="CY309" s="84"/>
      <c r="CZ309" s="84"/>
      <c r="DA309" s="84"/>
      <c r="DB309" s="84"/>
      <c r="DC309" s="84"/>
      <c r="DD309" s="84"/>
      <c r="DE309" s="84"/>
      <c r="DF309" s="84"/>
      <c r="DG309" s="84"/>
      <c r="DH309" s="84"/>
      <c r="DI309" s="84"/>
      <c r="DJ309" s="84"/>
      <c r="DK309" s="84"/>
      <c r="DL309" s="84"/>
      <c r="DM309" s="84"/>
      <c r="DN309" s="84"/>
      <c r="DO309" s="84"/>
      <c r="DP309" s="84"/>
      <c r="DQ309" s="84"/>
      <c r="DR309" s="84"/>
      <c r="DS309" s="84"/>
      <c r="DT309" s="84"/>
      <c r="DU309" s="84"/>
      <c r="DV309" s="84"/>
      <c r="DW309" s="84"/>
      <c r="DX309" s="84"/>
      <c r="DY309" s="84"/>
      <c r="DZ309" s="84"/>
      <c r="EA309" s="84"/>
      <c r="EB309" s="84"/>
      <c r="EC309" s="84"/>
      <c r="ED309" s="84"/>
      <c r="EE309" s="84"/>
      <c r="EF309" s="84"/>
      <c r="EG309" s="84"/>
      <c r="EH309" s="84"/>
      <c r="EI309" s="84"/>
      <c r="EJ309" s="84"/>
      <c r="EK309" s="84"/>
      <c r="EL309" s="84"/>
      <c r="EM309" s="84"/>
      <c r="EN309" s="84"/>
      <c r="EO309" s="84"/>
    </row>
    <row r="310" spans="1:145" x14ac:dyDescent="0.4">
      <c r="A310" s="60"/>
      <c r="B310" s="60"/>
      <c r="C310" s="84"/>
      <c r="D310" s="84"/>
      <c r="E310" s="84"/>
      <c r="F310" s="84"/>
      <c r="G310" s="84"/>
      <c r="H310" s="84"/>
      <c r="J310" s="84"/>
      <c r="K310" s="84"/>
      <c r="L310" s="84"/>
      <c r="M310" s="84"/>
      <c r="O310" s="84"/>
      <c r="P310" s="84"/>
      <c r="Q310" s="84"/>
      <c r="R310" s="84"/>
      <c r="S310" s="84"/>
      <c r="T310" s="84"/>
      <c r="U310" s="84"/>
      <c r="V310" s="84"/>
      <c r="W310" s="84"/>
      <c r="X310" s="84"/>
      <c r="Y310" s="84"/>
      <c r="Z310" s="84"/>
      <c r="AA310" s="84"/>
      <c r="AB310" s="84"/>
      <c r="AC310" s="84"/>
      <c r="AD310" s="84"/>
      <c r="AE310" s="84"/>
      <c r="AF310" s="84"/>
      <c r="AG310" s="84"/>
      <c r="AH310" s="84"/>
      <c r="AI310" s="84"/>
      <c r="AJ310" s="84"/>
      <c r="AK310" s="84"/>
      <c r="AL310" s="84"/>
      <c r="AN310" s="84"/>
      <c r="AO310" s="84"/>
      <c r="AP310" s="84"/>
      <c r="AQ310" s="84"/>
      <c r="AR310" s="84"/>
      <c r="AS310" s="84"/>
      <c r="AT310" s="84"/>
      <c r="AU310" s="84"/>
      <c r="AV310" s="84"/>
      <c r="AW310" s="84"/>
      <c r="AX310" s="84"/>
      <c r="AY310" s="84"/>
      <c r="AZ310" s="84"/>
      <c r="BA310" s="84"/>
      <c r="BB310" s="84"/>
      <c r="BC310" s="84"/>
      <c r="BD310" s="84"/>
      <c r="BE310" s="84"/>
      <c r="BF310" s="84"/>
      <c r="BG310" s="84"/>
      <c r="BH310" s="84"/>
      <c r="BI310" s="84"/>
      <c r="BJ310" s="84"/>
      <c r="BK310" s="84"/>
      <c r="BL310" s="84"/>
      <c r="BM310" s="84"/>
      <c r="BN310" s="84"/>
      <c r="BO310" s="84"/>
      <c r="BP310" s="84"/>
      <c r="BQ310" s="84"/>
      <c r="BR310" s="84"/>
      <c r="BS310" s="84"/>
      <c r="BT310" s="84"/>
      <c r="BU310" s="84"/>
      <c r="BV310" s="84"/>
      <c r="BW310" s="84"/>
      <c r="BX310" s="84"/>
      <c r="BY310" s="84"/>
      <c r="BZ310" s="84"/>
      <c r="CA310" s="84"/>
      <c r="CB310" s="84"/>
      <c r="CC310" s="84"/>
      <c r="CD310" s="84"/>
      <c r="CE310" s="84"/>
      <c r="CF310" s="84"/>
      <c r="CG310" s="84"/>
      <c r="CH310" s="84"/>
      <c r="CI310" s="84"/>
      <c r="CJ310" s="84"/>
      <c r="CK310" s="84"/>
      <c r="CL310" s="84"/>
      <c r="CM310" s="84"/>
      <c r="CN310" s="84"/>
      <c r="CO310" s="84"/>
      <c r="CP310" s="84"/>
      <c r="CR310" s="84"/>
      <c r="CS310" s="84"/>
      <c r="CT310" s="84"/>
      <c r="CU310" s="84"/>
      <c r="CV310" s="84"/>
      <c r="CW310" s="84"/>
      <c r="CX310" s="84"/>
      <c r="CY310" s="84"/>
      <c r="CZ310" s="84"/>
      <c r="DA310" s="84"/>
      <c r="DB310" s="84"/>
      <c r="DC310" s="84"/>
      <c r="DD310" s="84"/>
      <c r="DE310" s="84"/>
      <c r="DF310" s="84"/>
      <c r="DG310" s="84"/>
      <c r="DH310" s="84"/>
      <c r="DI310" s="84"/>
      <c r="DJ310" s="84"/>
      <c r="DK310" s="84"/>
      <c r="DL310" s="84"/>
      <c r="DM310" s="84"/>
      <c r="DN310" s="84"/>
      <c r="DO310" s="84"/>
      <c r="DP310" s="84"/>
      <c r="DQ310" s="84"/>
      <c r="DR310" s="84"/>
      <c r="DS310" s="84"/>
      <c r="DT310" s="84"/>
      <c r="DU310" s="84"/>
      <c r="DV310" s="84"/>
      <c r="DW310" s="84"/>
      <c r="DX310" s="84"/>
      <c r="DY310" s="84"/>
      <c r="DZ310" s="84"/>
      <c r="EA310" s="84"/>
      <c r="EB310" s="84"/>
      <c r="EC310" s="84"/>
      <c r="ED310" s="84"/>
      <c r="EE310" s="84"/>
      <c r="EF310" s="84"/>
      <c r="EG310" s="84"/>
      <c r="EH310" s="84"/>
      <c r="EI310" s="84"/>
      <c r="EJ310" s="84"/>
      <c r="EK310" s="84"/>
      <c r="EL310" s="84"/>
      <c r="EM310" s="84"/>
      <c r="EN310" s="84"/>
      <c r="EO310" s="84"/>
    </row>
    <row r="311" spans="1:145" x14ac:dyDescent="0.4">
      <c r="A311" s="60"/>
      <c r="B311" s="60"/>
      <c r="C311" s="84"/>
      <c r="D311" s="84"/>
      <c r="E311" s="84"/>
      <c r="F311" s="84"/>
      <c r="G311" s="84"/>
      <c r="H311" s="84"/>
      <c r="J311" s="84"/>
      <c r="K311" s="84"/>
      <c r="L311" s="84"/>
      <c r="M311" s="84"/>
      <c r="O311" s="84"/>
      <c r="P311" s="84"/>
      <c r="Q311" s="84"/>
      <c r="R311" s="84"/>
      <c r="S311" s="84"/>
      <c r="T311" s="84"/>
      <c r="U311" s="84"/>
      <c r="V311" s="84"/>
      <c r="W311" s="84"/>
      <c r="X311" s="84"/>
      <c r="Y311" s="84"/>
      <c r="Z311" s="84"/>
      <c r="AA311" s="84"/>
      <c r="AB311" s="84"/>
      <c r="AC311" s="84"/>
      <c r="AD311" s="84"/>
      <c r="AE311" s="84"/>
      <c r="AF311" s="84"/>
      <c r="AG311" s="84"/>
      <c r="AH311" s="84"/>
      <c r="AI311" s="84"/>
      <c r="AJ311" s="84"/>
      <c r="AK311" s="84"/>
      <c r="AL311" s="84"/>
      <c r="AN311" s="84"/>
      <c r="AO311" s="84"/>
      <c r="AP311" s="84"/>
      <c r="AQ311" s="84"/>
      <c r="AR311" s="84"/>
      <c r="AS311" s="84"/>
      <c r="AT311" s="84"/>
      <c r="AU311" s="84"/>
      <c r="AV311" s="84"/>
      <c r="AW311" s="84"/>
      <c r="AX311" s="84"/>
      <c r="AY311" s="84"/>
      <c r="AZ311" s="84"/>
      <c r="BA311" s="84"/>
      <c r="BB311" s="84"/>
      <c r="BC311" s="84"/>
      <c r="BD311" s="84"/>
      <c r="BE311" s="84"/>
      <c r="BF311" s="84"/>
      <c r="BG311" s="84"/>
      <c r="BH311" s="84"/>
      <c r="BI311" s="84"/>
      <c r="BJ311" s="84"/>
      <c r="BK311" s="84"/>
      <c r="BL311" s="84"/>
      <c r="BM311" s="84"/>
      <c r="BN311" s="84"/>
      <c r="BO311" s="84"/>
      <c r="BP311" s="84"/>
      <c r="BQ311" s="84"/>
      <c r="BR311" s="84"/>
      <c r="BS311" s="84"/>
      <c r="BT311" s="84"/>
      <c r="BU311" s="84"/>
      <c r="BV311" s="84"/>
      <c r="BW311" s="84"/>
      <c r="BX311" s="84"/>
      <c r="BY311" s="84"/>
      <c r="BZ311" s="84"/>
      <c r="CA311" s="84"/>
      <c r="CB311" s="84"/>
      <c r="CC311" s="84"/>
      <c r="CD311" s="84"/>
      <c r="CE311" s="84"/>
      <c r="CF311" s="84"/>
      <c r="CG311" s="84"/>
      <c r="CH311" s="84"/>
      <c r="CI311" s="84"/>
      <c r="CJ311" s="84"/>
      <c r="CK311" s="84"/>
      <c r="CL311" s="84"/>
      <c r="CM311" s="84"/>
      <c r="CN311" s="84"/>
      <c r="CO311" s="84"/>
      <c r="CP311" s="84"/>
      <c r="CR311" s="84"/>
      <c r="CS311" s="84"/>
      <c r="CT311" s="84"/>
      <c r="CU311" s="84"/>
      <c r="CV311" s="84"/>
      <c r="CW311" s="84"/>
      <c r="CX311" s="84"/>
      <c r="CY311" s="84"/>
      <c r="CZ311" s="84"/>
      <c r="DA311" s="84"/>
      <c r="DB311" s="84"/>
      <c r="DC311" s="84"/>
      <c r="DD311" s="84"/>
      <c r="DE311" s="84"/>
      <c r="DF311" s="84"/>
      <c r="DG311" s="84"/>
      <c r="DH311" s="84"/>
      <c r="DI311" s="84"/>
      <c r="DJ311" s="84"/>
      <c r="DK311" s="84"/>
      <c r="DL311" s="84"/>
      <c r="DM311" s="84"/>
      <c r="DN311" s="84"/>
      <c r="DO311" s="84"/>
      <c r="DP311" s="84"/>
      <c r="DQ311" s="84"/>
      <c r="DR311" s="84"/>
      <c r="DS311" s="84"/>
      <c r="DT311" s="84"/>
      <c r="DU311" s="84"/>
      <c r="DV311" s="84"/>
      <c r="DW311" s="84"/>
      <c r="DX311" s="84"/>
      <c r="DY311" s="84"/>
      <c r="DZ311" s="84"/>
      <c r="EA311" s="84"/>
      <c r="EB311" s="84"/>
      <c r="EC311" s="84"/>
      <c r="ED311" s="84"/>
      <c r="EE311" s="84"/>
      <c r="EF311" s="84"/>
      <c r="EG311" s="84"/>
      <c r="EH311" s="84"/>
      <c r="EI311" s="84"/>
      <c r="EJ311" s="84"/>
      <c r="EK311" s="84"/>
      <c r="EL311" s="84"/>
      <c r="EM311" s="84"/>
      <c r="EN311" s="84"/>
      <c r="EO311" s="84"/>
    </row>
    <row r="312" spans="1:145" x14ac:dyDescent="0.4">
      <c r="A312" s="60"/>
      <c r="B312" s="60"/>
      <c r="C312" s="84"/>
      <c r="D312" s="84"/>
      <c r="E312" s="84"/>
      <c r="F312" s="84"/>
      <c r="G312" s="84"/>
      <c r="H312" s="84"/>
      <c r="J312" s="84"/>
      <c r="K312" s="84"/>
      <c r="L312" s="84"/>
      <c r="M312" s="84"/>
      <c r="O312" s="84"/>
      <c r="P312" s="84"/>
      <c r="Q312" s="84"/>
      <c r="R312" s="84"/>
      <c r="S312" s="84"/>
      <c r="T312" s="84"/>
      <c r="U312" s="84"/>
      <c r="V312" s="84"/>
      <c r="W312" s="84"/>
      <c r="X312" s="84"/>
      <c r="Y312" s="84"/>
      <c r="Z312" s="84"/>
      <c r="AA312" s="84"/>
      <c r="AB312" s="84"/>
      <c r="AC312" s="84"/>
      <c r="AD312" s="84"/>
      <c r="AE312" s="84"/>
      <c r="AF312" s="84"/>
      <c r="AG312" s="84"/>
      <c r="AH312" s="84"/>
      <c r="AI312" s="84"/>
      <c r="AJ312" s="84"/>
      <c r="AK312" s="84"/>
      <c r="AL312" s="84"/>
      <c r="AN312" s="84"/>
      <c r="AO312" s="84"/>
      <c r="AP312" s="84"/>
      <c r="AQ312" s="84"/>
      <c r="AR312" s="84"/>
      <c r="AS312" s="84"/>
      <c r="AT312" s="84"/>
      <c r="AU312" s="84"/>
      <c r="AV312" s="84"/>
      <c r="AW312" s="84"/>
      <c r="AX312" s="84"/>
      <c r="AY312" s="84"/>
      <c r="AZ312" s="84"/>
      <c r="BA312" s="84"/>
      <c r="BB312" s="84"/>
      <c r="BC312" s="84"/>
      <c r="BD312" s="84"/>
      <c r="BE312" s="84"/>
      <c r="BF312" s="84"/>
      <c r="BG312" s="84"/>
      <c r="BH312" s="84"/>
      <c r="BI312" s="84"/>
      <c r="BJ312" s="84"/>
      <c r="BK312" s="84"/>
      <c r="BL312" s="84"/>
      <c r="BM312" s="84"/>
      <c r="BN312" s="84"/>
      <c r="BO312" s="84"/>
      <c r="BP312" s="84"/>
      <c r="BQ312" s="84"/>
      <c r="BR312" s="84"/>
      <c r="BS312" s="84"/>
      <c r="BT312" s="84"/>
      <c r="BU312" s="84"/>
      <c r="BV312" s="84"/>
      <c r="BW312" s="84"/>
      <c r="BX312" s="84"/>
      <c r="BY312" s="84"/>
      <c r="BZ312" s="84"/>
      <c r="CA312" s="84"/>
      <c r="CB312" s="84"/>
      <c r="CC312" s="84"/>
      <c r="CD312" s="84"/>
      <c r="CE312" s="84"/>
      <c r="CF312" s="84"/>
      <c r="CG312" s="84"/>
      <c r="CH312" s="84"/>
      <c r="CI312" s="84"/>
      <c r="CJ312" s="84"/>
      <c r="CK312" s="84"/>
      <c r="CL312" s="84"/>
      <c r="CM312" s="84"/>
      <c r="CN312" s="84"/>
      <c r="CO312" s="84"/>
      <c r="CP312" s="84"/>
      <c r="CR312" s="84"/>
      <c r="CS312" s="84"/>
      <c r="CT312" s="84"/>
      <c r="CU312" s="84"/>
      <c r="CV312" s="84"/>
      <c r="CW312" s="84"/>
      <c r="CX312" s="84"/>
      <c r="CY312" s="84"/>
      <c r="CZ312" s="84"/>
      <c r="DA312" s="84"/>
      <c r="DB312" s="84"/>
      <c r="DC312" s="84"/>
      <c r="DD312" s="84"/>
      <c r="DE312" s="84"/>
      <c r="DF312" s="84"/>
      <c r="DG312" s="84"/>
      <c r="DH312" s="84"/>
      <c r="DI312" s="84"/>
      <c r="DJ312" s="84"/>
      <c r="DK312" s="84"/>
      <c r="DL312" s="84"/>
      <c r="DM312" s="84"/>
      <c r="DN312" s="84"/>
      <c r="DO312" s="84"/>
      <c r="DP312" s="84"/>
      <c r="DQ312" s="84"/>
      <c r="DR312" s="84"/>
      <c r="DS312" s="84"/>
      <c r="DT312" s="84"/>
      <c r="DU312" s="84"/>
      <c r="DV312" s="84"/>
      <c r="DW312" s="84"/>
      <c r="DX312" s="84"/>
      <c r="DY312" s="84"/>
      <c r="DZ312" s="84"/>
      <c r="EA312" s="84"/>
      <c r="EB312" s="84"/>
      <c r="EC312" s="84"/>
      <c r="ED312" s="84"/>
      <c r="EE312" s="84"/>
      <c r="EF312" s="84"/>
      <c r="EG312" s="84"/>
      <c r="EH312" s="84"/>
      <c r="EI312" s="84"/>
      <c r="EJ312" s="84"/>
      <c r="EK312" s="84"/>
      <c r="EL312" s="84"/>
      <c r="EM312" s="84"/>
      <c r="EN312" s="84"/>
      <c r="EO312" s="84"/>
    </row>
    <row r="313" spans="1:145" x14ac:dyDescent="0.4">
      <c r="A313" s="60"/>
      <c r="B313" s="60"/>
      <c r="C313" s="84"/>
      <c r="D313" s="84"/>
      <c r="E313" s="84"/>
      <c r="F313" s="84"/>
      <c r="G313" s="84"/>
      <c r="H313" s="84"/>
      <c r="J313" s="84"/>
      <c r="K313" s="84"/>
      <c r="L313" s="84"/>
      <c r="M313" s="84"/>
      <c r="O313" s="84"/>
      <c r="P313" s="84"/>
      <c r="Q313" s="84"/>
      <c r="R313" s="84"/>
      <c r="S313" s="84"/>
      <c r="T313" s="84"/>
      <c r="U313" s="84"/>
      <c r="V313" s="84"/>
      <c r="W313" s="84"/>
      <c r="X313" s="84"/>
      <c r="Y313" s="84"/>
      <c r="Z313" s="84"/>
      <c r="AA313" s="84"/>
      <c r="AB313" s="84"/>
      <c r="AC313" s="84"/>
      <c r="AD313" s="84"/>
      <c r="AE313" s="84"/>
      <c r="AF313" s="84"/>
      <c r="AG313" s="84"/>
      <c r="AH313" s="84"/>
      <c r="AI313" s="84"/>
      <c r="AJ313" s="84"/>
      <c r="AK313" s="84"/>
      <c r="AL313" s="84"/>
      <c r="AN313" s="84"/>
      <c r="AO313" s="84"/>
      <c r="AP313" s="84"/>
      <c r="AQ313" s="84"/>
      <c r="AR313" s="84"/>
      <c r="AS313" s="84"/>
      <c r="AT313" s="84"/>
      <c r="AU313" s="84"/>
      <c r="AV313" s="84"/>
      <c r="AW313" s="84"/>
      <c r="AX313" s="84"/>
      <c r="AY313" s="84"/>
      <c r="AZ313" s="84"/>
      <c r="BA313" s="84"/>
      <c r="BB313" s="84"/>
      <c r="BC313" s="84"/>
      <c r="BD313" s="84"/>
      <c r="BE313" s="84"/>
      <c r="BF313" s="84"/>
      <c r="BG313" s="84"/>
      <c r="BH313" s="84"/>
      <c r="BI313" s="84"/>
      <c r="BJ313" s="84"/>
      <c r="BK313" s="84"/>
      <c r="BL313" s="84"/>
      <c r="BM313" s="84"/>
      <c r="BN313" s="84"/>
      <c r="BO313" s="84"/>
      <c r="BP313" s="84"/>
      <c r="BQ313" s="84"/>
      <c r="BR313" s="84"/>
      <c r="BS313" s="84"/>
      <c r="BT313" s="84"/>
      <c r="BU313" s="84"/>
      <c r="BV313" s="84"/>
      <c r="BW313" s="84"/>
      <c r="BX313" s="84"/>
      <c r="BY313" s="84"/>
      <c r="BZ313" s="84"/>
      <c r="CA313" s="84"/>
      <c r="CB313" s="84"/>
      <c r="CC313" s="84"/>
      <c r="CD313" s="84"/>
      <c r="CE313" s="84"/>
      <c r="CF313" s="84"/>
      <c r="CG313" s="84"/>
      <c r="CH313" s="84"/>
      <c r="CI313" s="84"/>
      <c r="CJ313" s="84"/>
      <c r="CK313" s="84"/>
      <c r="CL313" s="84"/>
      <c r="CM313" s="84"/>
      <c r="CN313" s="84"/>
      <c r="CO313" s="84"/>
      <c r="CP313" s="84"/>
      <c r="CR313" s="84"/>
      <c r="CS313" s="84"/>
      <c r="CT313" s="84"/>
      <c r="CU313" s="84"/>
      <c r="CV313" s="84"/>
      <c r="CW313" s="84"/>
      <c r="CX313" s="84"/>
      <c r="CY313" s="84"/>
      <c r="CZ313" s="84"/>
      <c r="DA313" s="84"/>
      <c r="DB313" s="84"/>
      <c r="DC313" s="84"/>
      <c r="DD313" s="84"/>
      <c r="DE313" s="84"/>
      <c r="DF313" s="84"/>
      <c r="DG313" s="84"/>
      <c r="DH313" s="84"/>
      <c r="DI313" s="84"/>
      <c r="DJ313" s="84"/>
      <c r="DK313" s="84"/>
      <c r="DL313" s="84"/>
      <c r="DM313" s="84"/>
      <c r="DN313" s="84"/>
      <c r="DO313" s="84"/>
      <c r="DP313" s="84"/>
      <c r="DQ313" s="84"/>
      <c r="DR313" s="84"/>
      <c r="DS313" s="84"/>
      <c r="DT313" s="84"/>
      <c r="DU313" s="84"/>
      <c r="DV313" s="84"/>
      <c r="DW313" s="84"/>
      <c r="DX313" s="84"/>
      <c r="DY313" s="84"/>
      <c r="DZ313" s="84"/>
      <c r="EA313" s="84"/>
      <c r="EB313" s="84"/>
      <c r="EC313" s="84"/>
      <c r="ED313" s="84"/>
      <c r="EE313" s="84"/>
      <c r="EF313" s="84"/>
      <c r="EG313" s="84"/>
      <c r="EH313" s="84"/>
      <c r="EI313" s="84"/>
      <c r="EJ313" s="84"/>
      <c r="EK313" s="84"/>
      <c r="EL313" s="84"/>
      <c r="EM313" s="84"/>
      <c r="EN313" s="84"/>
      <c r="EO313" s="84"/>
    </row>
    <row r="314" spans="1:145" x14ac:dyDescent="0.4">
      <c r="A314" s="60"/>
      <c r="B314" s="60"/>
      <c r="C314" s="84"/>
      <c r="D314" s="84"/>
      <c r="E314" s="84"/>
      <c r="F314" s="84"/>
      <c r="G314" s="84"/>
      <c r="H314" s="84"/>
      <c r="J314" s="84"/>
      <c r="K314" s="84"/>
      <c r="L314" s="84"/>
      <c r="M314" s="84"/>
      <c r="O314" s="84"/>
      <c r="P314" s="84"/>
      <c r="Q314" s="84"/>
      <c r="R314" s="84"/>
      <c r="S314" s="84"/>
      <c r="T314" s="84"/>
      <c r="U314" s="84"/>
      <c r="V314" s="84"/>
      <c r="W314" s="84"/>
      <c r="X314" s="84"/>
      <c r="Y314" s="84"/>
      <c r="Z314" s="84"/>
      <c r="AA314" s="84"/>
      <c r="AB314" s="84"/>
      <c r="AC314" s="84"/>
      <c r="AD314" s="84"/>
      <c r="AE314" s="84"/>
      <c r="AF314" s="84"/>
      <c r="AG314" s="84"/>
      <c r="AH314" s="84"/>
      <c r="AI314" s="84"/>
      <c r="AJ314" s="84"/>
      <c r="AK314" s="84"/>
      <c r="AL314" s="84"/>
      <c r="AN314" s="84"/>
      <c r="AO314" s="84"/>
      <c r="AP314" s="84"/>
      <c r="AQ314" s="84"/>
      <c r="AR314" s="84"/>
      <c r="AS314" s="84"/>
      <c r="AT314" s="84"/>
      <c r="AU314" s="84"/>
      <c r="AV314" s="84"/>
      <c r="AW314" s="84"/>
      <c r="AX314" s="84"/>
      <c r="AY314" s="84"/>
      <c r="AZ314" s="84"/>
      <c r="BA314" s="84"/>
      <c r="BB314" s="84"/>
      <c r="BC314" s="84"/>
      <c r="BD314" s="84"/>
      <c r="BE314" s="84"/>
      <c r="BF314" s="84"/>
      <c r="BG314" s="84"/>
      <c r="BH314" s="84"/>
      <c r="BI314" s="84"/>
      <c r="BJ314" s="84"/>
      <c r="BK314" s="84"/>
      <c r="BL314" s="84"/>
      <c r="BM314" s="84"/>
      <c r="BN314" s="84"/>
      <c r="BO314" s="84"/>
      <c r="BP314" s="84"/>
      <c r="BQ314" s="84"/>
      <c r="BR314" s="84"/>
      <c r="BS314" s="84"/>
      <c r="BT314" s="84"/>
      <c r="BU314" s="84"/>
      <c r="BV314" s="84"/>
      <c r="BW314" s="84"/>
      <c r="BX314" s="84"/>
      <c r="BY314" s="84"/>
      <c r="BZ314" s="84"/>
      <c r="CA314" s="84"/>
      <c r="CB314" s="84"/>
      <c r="CC314" s="84"/>
      <c r="CD314" s="84"/>
      <c r="CE314" s="84"/>
      <c r="CF314" s="84"/>
      <c r="CG314" s="84"/>
      <c r="CH314" s="84"/>
      <c r="CI314" s="84"/>
      <c r="CJ314" s="84"/>
      <c r="CK314" s="84"/>
      <c r="CL314" s="84"/>
      <c r="CM314" s="84"/>
      <c r="CN314" s="84"/>
      <c r="CO314" s="84"/>
      <c r="CP314" s="84"/>
      <c r="CR314" s="84"/>
      <c r="CS314" s="84"/>
      <c r="CT314" s="84"/>
      <c r="CU314" s="84"/>
      <c r="CV314" s="84"/>
      <c r="CW314" s="84"/>
      <c r="CX314" s="84"/>
      <c r="CY314" s="84"/>
      <c r="CZ314" s="84"/>
      <c r="DA314" s="84"/>
      <c r="DB314" s="84"/>
      <c r="DC314" s="84"/>
      <c r="DD314" s="84"/>
      <c r="DE314" s="84"/>
      <c r="DF314" s="84"/>
      <c r="DG314" s="84"/>
      <c r="DH314" s="84"/>
      <c r="DI314" s="84"/>
      <c r="DJ314" s="84"/>
      <c r="DK314" s="84"/>
      <c r="DL314" s="84"/>
      <c r="DM314" s="84"/>
      <c r="DN314" s="84"/>
      <c r="DO314" s="84"/>
      <c r="DP314" s="84"/>
      <c r="DQ314" s="84"/>
      <c r="DR314" s="84"/>
      <c r="DS314" s="84"/>
      <c r="DT314" s="84"/>
      <c r="DU314" s="84"/>
      <c r="DV314" s="84"/>
      <c r="DW314" s="84"/>
      <c r="DX314" s="84"/>
      <c r="DY314" s="84"/>
      <c r="DZ314" s="84"/>
      <c r="EA314" s="84"/>
      <c r="EB314" s="84"/>
      <c r="EC314" s="84"/>
      <c r="ED314" s="84"/>
      <c r="EE314" s="84"/>
      <c r="EF314" s="84"/>
      <c r="EG314" s="84"/>
      <c r="EH314" s="84"/>
      <c r="EI314" s="84"/>
      <c r="EJ314" s="84"/>
      <c r="EK314" s="84"/>
      <c r="EL314" s="84"/>
      <c r="EM314" s="84"/>
      <c r="EN314" s="84"/>
      <c r="EO314" s="84"/>
    </row>
    <row r="315" spans="1:145" x14ac:dyDescent="0.4">
      <c r="A315" s="60"/>
      <c r="B315" s="60"/>
      <c r="C315" s="84"/>
      <c r="D315" s="84"/>
      <c r="E315" s="84"/>
      <c r="F315" s="84"/>
      <c r="G315" s="84"/>
      <c r="H315" s="84"/>
      <c r="J315" s="84"/>
      <c r="K315" s="84"/>
      <c r="L315" s="84"/>
      <c r="M315" s="84"/>
      <c r="O315" s="84"/>
      <c r="P315" s="84"/>
      <c r="Q315" s="84"/>
      <c r="R315" s="84"/>
      <c r="S315" s="84"/>
      <c r="T315" s="84"/>
      <c r="U315" s="84"/>
      <c r="V315" s="84"/>
      <c r="W315" s="84"/>
      <c r="X315" s="84"/>
      <c r="Y315" s="84"/>
      <c r="Z315" s="84"/>
      <c r="AA315" s="84"/>
      <c r="AB315" s="84"/>
      <c r="AC315" s="84"/>
      <c r="AD315" s="84"/>
      <c r="AE315" s="84"/>
      <c r="AF315" s="84"/>
      <c r="AG315" s="84"/>
      <c r="AH315" s="84"/>
      <c r="AI315" s="84"/>
      <c r="AJ315" s="84"/>
      <c r="AK315" s="84"/>
      <c r="AL315" s="84"/>
      <c r="AN315" s="84"/>
      <c r="AO315" s="84"/>
      <c r="AP315" s="84"/>
      <c r="AQ315" s="84"/>
      <c r="AR315" s="84"/>
      <c r="AS315" s="84"/>
      <c r="AT315" s="84"/>
      <c r="AU315" s="84"/>
      <c r="AV315" s="84"/>
      <c r="AW315" s="84"/>
      <c r="AX315" s="84"/>
      <c r="AY315" s="84"/>
      <c r="AZ315" s="84"/>
      <c r="BA315" s="84"/>
      <c r="BB315" s="84"/>
      <c r="BC315" s="84"/>
      <c r="BD315" s="84"/>
      <c r="BE315" s="84"/>
      <c r="BF315" s="84"/>
      <c r="BG315" s="84"/>
      <c r="BH315" s="84"/>
      <c r="BI315" s="84"/>
      <c r="BJ315" s="84"/>
      <c r="BK315" s="84"/>
      <c r="BL315" s="84"/>
      <c r="BM315" s="84"/>
      <c r="BN315" s="84"/>
      <c r="BO315" s="84"/>
      <c r="BP315" s="84"/>
      <c r="BQ315" s="84"/>
      <c r="BR315" s="84"/>
      <c r="BS315" s="84"/>
      <c r="BT315" s="84"/>
      <c r="BU315" s="84"/>
      <c r="BV315" s="84"/>
      <c r="BW315" s="84"/>
      <c r="BX315" s="84"/>
      <c r="BY315" s="84"/>
      <c r="BZ315" s="84"/>
      <c r="CA315" s="84"/>
      <c r="CB315" s="84"/>
      <c r="CC315" s="84"/>
      <c r="CD315" s="84"/>
      <c r="CE315" s="84"/>
      <c r="CF315" s="84"/>
      <c r="CG315" s="84"/>
      <c r="CH315" s="84"/>
      <c r="CI315" s="84"/>
      <c r="CJ315" s="84"/>
      <c r="CK315" s="84"/>
      <c r="CL315" s="84"/>
      <c r="CM315" s="84"/>
      <c r="CN315" s="84"/>
      <c r="CO315" s="84"/>
      <c r="CP315" s="84"/>
      <c r="CR315" s="84"/>
      <c r="CS315" s="84"/>
      <c r="CT315" s="84"/>
      <c r="CU315" s="84"/>
      <c r="CV315" s="84"/>
      <c r="CW315" s="84"/>
      <c r="CX315" s="84"/>
      <c r="CY315" s="84"/>
      <c r="CZ315" s="84"/>
      <c r="DA315" s="84"/>
      <c r="DB315" s="84"/>
      <c r="DC315" s="84"/>
      <c r="DD315" s="84"/>
      <c r="DE315" s="84"/>
      <c r="DF315" s="84"/>
      <c r="DG315" s="84"/>
      <c r="DH315" s="84"/>
      <c r="DI315" s="84"/>
      <c r="DJ315" s="84"/>
      <c r="DK315" s="84"/>
      <c r="DL315" s="84"/>
      <c r="DM315" s="84"/>
      <c r="DN315" s="84"/>
      <c r="DO315" s="84"/>
      <c r="DP315" s="84"/>
      <c r="DQ315" s="84"/>
      <c r="DR315" s="84"/>
      <c r="DS315" s="84"/>
      <c r="DT315" s="84"/>
      <c r="DU315" s="84"/>
      <c r="DV315" s="84"/>
      <c r="DW315" s="84"/>
      <c r="DX315" s="84"/>
      <c r="DY315" s="84"/>
      <c r="DZ315" s="84"/>
      <c r="EA315" s="84"/>
      <c r="EB315" s="84"/>
      <c r="EC315" s="84"/>
      <c r="ED315" s="84"/>
      <c r="EE315" s="84"/>
      <c r="EF315" s="84"/>
      <c r="EG315" s="84"/>
      <c r="EH315" s="84"/>
      <c r="EI315" s="84"/>
      <c r="EJ315" s="84"/>
      <c r="EK315" s="84"/>
      <c r="EL315" s="84"/>
      <c r="EM315" s="84"/>
      <c r="EN315" s="84"/>
      <c r="EO315" s="84"/>
    </row>
    <row r="316" spans="1:145" x14ac:dyDescent="0.4">
      <c r="A316" s="60"/>
      <c r="B316" s="60"/>
      <c r="C316" s="84"/>
      <c r="D316" s="84"/>
      <c r="E316" s="84"/>
      <c r="F316" s="84"/>
      <c r="G316" s="84"/>
      <c r="H316" s="84"/>
      <c r="J316" s="84"/>
      <c r="K316" s="84"/>
      <c r="L316" s="84"/>
      <c r="M316" s="84"/>
      <c r="O316" s="84"/>
      <c r="P316" s="84"/>
      <c r="Q316" s="84"/>
      <c r="R316" s="84"/>
      <c r="S316" s="84"/>
      <c r="T316" s="84"/>
      <c r="U316" s="84"/>
      <c r="V316" s="84"/>
      <c r="W316" s="84"/>
      <c r="X316" s="84"/>
      <c r="Y316" s="84"/>
      <c r="Z316" s="84"/>
      <c r="AA316" s="84"/>
      <c r="AB316" s="84"/>
      <c r="AC316" s="84"/>
      <c r="AD316" s="84"/>
      <c r="AE316" s="84"/>
      <c r="AF316" s="84"/>
      <c r="AG316" s="84"/>
      <c r="AH316" s="84"/>
      <c r="AI316" s="84"/>
      <c r="AJ316" s="84"/>
      <c r="AK316" s="84"/>
      <c r="AL316" s="84"/>
      <c r="AN316" s="84"/>
      <c r="AO316" s="84"/>
      <c r="AP316" s="84"/>
      <c r="AQ316" s="84"/>
      <c r="AR316" s="84"/>
      <c r="AS316" s="84"/>
      <c r="AT316" s="84"/>
      <c r="AU316" s="84"/>
      <c r="AV316" s="84"/>
      <c r="AW316" s="84"/>
      <c r="AX316" s="84"/>
      <c r="AY316" s="84"/>
      <c r="AZ316" s="84"/>
      <c r="BA316" s="84"/>
      <c r="BB316" s="84"/>
      <c r="BC316" s="84"/>
      <c r="BD316" s="84"/>
      <c r="BE316" s="84"/>
      <c r="BF316" s="84"/>
      <c r="BG316" s="84"/>
      <c r="BH316" s="84"/>
      <c r="BI316" s="84"/>
      <c r="BJ316" s="84"/>
      <c r="BK316" s="84"/>
      <c r="BL316" s="84"/>
      <c r="BM316" s="84"/>
      <c r="BN316" s="84"/>
      <c r="BO316" s="84"/>
      <c r="BP316" s="84"/>
      <c r="BQ316" s="84"/>
      <c r="BR316" s="84"/>
      <c r="BS316" s="84"/>
      <c r="BT316" s="84"/>
      <c r="BU316" s="84"/>
      <c r="BV316" s="84"/>
      <c r="BW316" s="84"/>
      <c r="BX316" s="84"/>
      <c r="BY316" s="84"/>
      <c r="BZ316" s="84"/>
      <c r="CA316" s="84"/>
      <c r="CB316" s="84"/>
      <c r="CC316" s="84"/>
      <c r="CD316" s="84"/>
      <c r="CE316" s="84"/>
      <c r="CF316" s="84"/>
      <c r="CG316" s="84"/>
      <c r="CH316" s="84"/>
      <c r="CI316" s="84"/>
      <c r="CJ316" s="84"/>
      <c r="CK316" s="84"/>
      <c r="CL316" s="84"/>
      <c r="CM316" s="84"/>
      <c r="CN316" s="84"/>
      <c r="CO316" s="84"/>
      <c r="CP316" s="84"/>
      <c r="CR316" s="84"/>
      <c r="CS316" s="84"/>
      <c r="CT316" s="84"/>
      <c r="CU316" s="84"/>
      <c r="CV316" s="84"/>
      <c r="CW316" s="84"/>
      <c r="CX316" s="84"/>
      <c r="CY316" s="84"/>
      <c r="CZ316" s="84"/>
      <c r="DA316" s="84"/>
      <c r="DB316" s="84"/>
      <c r="DC316" s="84"/>
      <c r="DD316" s="84"/>
      <c r="DE316" s="84"/>
      <c r="DF316" s="84"/>
      <c r="DG316" s="84"/>
      <c r="DH316" s="84"/>
      <c r="DI316" s="84"/>
      <c r="DJ316" s="84"/>
      <c r="DK316" s="84"/>
      <c r="DL316" s="84"/>
      <c r="DM316" s="84"/>
      <c r="DN316" s="84"/>
      <c r="DO316" s="84"/>
      <c r="DP316" s="84"/>
      <c r="DQ316" s="84"/>
      <c r="DR316" s="84"/>
      <c r="DS316" s="84"/>
      <c r="DT316" s="84"/>
      <c r="DU316" s="84"/>
      <c r="DV316" s="84"/>
      <c r="DW316" s="84"/>
      <c r="DX316" s="84"/>
      <c r="DY316" s="84"/>
      <c r="DZ316" s="84"/>
      <c r="EA316" s="84"/>
      <c r="EB316" s="84"/>
      <c r="EC316" s="84"/>
      <c r="ED316" s="84"/>
      <c r="EE316" s="84"/>
      <c r="EF316" s="84"/>
      <c r="EG316" s="84"/>
      <c r="EH316" s="84"/>
      <c r="EI316" s="84"/>
      <c r="EJ316" s="84"/>
      <c r="EK316" s="84"/>
      <c r="EL316" s="84"/>
      <c r="EM316" s="84"/>
      <c r="EN316" s="84"/>
      <c r="EO316" s="84"/>
    </row>
    <row r="317" spans="1:145" x14ac:dyDescent="0.4">
      <c r="A317" s="60"/>
      <c r="B317" s="60"/>
      <c r="C317" s="84"/>
      <c r="D317" s="84"/>
      <c r="E317" s="84"/>
      <c r="F317" s="84"/>
      <c r="G317" s="84"/>
      <c r="H317" s="84"/>
      <c r="J317" s="84"/>
      <c r="K317" s="84"/>
      <c r="L317" s="84"/>
      <c r="M317" s="84"/>
      <c r="O317" s="84"/>
      <c r="P317" s="84"/>
      <c r="Q317" s="84"/>
      <c r="R317" s="84"/>
      <c r="S317" s="84"/>
      <c r="T317" s="84"/>
      <c r="U317" s="84"/>
      <c r="V317" s="84"/>
      <c r="W317" s="84"/>
      <c r="X317" s="84"/>
      <c r="Y317" s="84"/>
      <c r="Z317" s="84"/>
      <c r="AA317" s="84"/>
      <c r="AB317" s="84"/>
      <c r="AC317" s="84"/>
      <c r="AD317" s="84"/>
      <c r="AE317" s="84"/>
      <c r="AF317" s="84"/>
      <c r="AG317" s="84"/>
      <c r="AH317" s="84"/>
      <c r="AI317" s="84"/>
      <c r="AJ317" s="84"/>
      <c r="AK317" s="84"/>
      <c r="AL317" s="84"/>
      <c r="AN317" s="84"/>
      <c r="AO317" s="84"/>
      <c r="AP317" s="84"/>
      <c r="AQ317" s="84"/>
      <c r="AR317" s="84"/>
      <c r="AS317" s="84"/>
      <c r="AT317" s="84"/>
      <c r="AU317" s="84"/>
      <c r="AV317" s="84"/>
      <c r="AW317" s="84"/>
      <c r="AX317" s="84"/>
      <c r="AY317" s="84"/>
      <c r="AZ317" s="84"/>
      <c r="BA317" s="84"/>
      <c r="BB317" s="84"/>
      <c r="BC317" s="84"/>
      <c r="BD317" s="84"/>
      <c r="BE317" s="84"/>
      <c r="BF317" s="84"/>
      <c r="BG317" s="84"/>
      <c r="BH317" s="84"/>
      <c r="BI317" s="84"/>
      <c r="BJ317" s="84"/>
      <c r="BK317" s="84"/>
      <c r="BL317" s="84"/>
      <c r="BM317" s="84"/>
      <c r="BN317" s="84"/>
      <c r="BO317" s="84"/>
      <c r="BP317" s="84"/>
      <c r="BQ317" s="84"/>
      <c r="BR317" s="84"/>
      <c r="BS317" s="84"/>
      <c r="BT317" s="84"/>
      <c r="BU317" s="84"/>
      <c r="BV317" s="84"/>
      <c r="BW317" s="84"/>
      <c r="BX317" s="84"/>
      <c r="BY317" s="84"/>
      <c r="BZ317" s="84"/>
      <c r="CA317" s="84"/>
      <c r="CB317" s="84"/>
      <c r="CC317" s="84"/>
      <c r="CD317" s="84"/>
      <c r="CE317" s="84"/>
      <c r="CF317" s="84"/>
      <c r="CG317" s="84"/>
      <c r="CH317" s="84"/>
      <c r="CI317" s="84"/>
      <c r="CJ317" s="84"/>
      <c r="CK317" s="84"/>
      <c r="CL317" s="84"/>
      <c r="CM317" s="84"/>
      <c r="CN317" s="84"/>
      <c r="CO317" s="84"/>
      <c r="CP317" s="84"/>
      <c r="CR317" s="84"/>
      <c r="CS317" s="84"/>
      <c r="CT317" s="84"/>
      <c r="CU317" s="84"/>
      <c r="CV317" s="84"/>
      <c r="CW317" s="84"/>
      <c r="CX317" s="84"/>
      <c r="CY317" s="84"/>
      <c r="CZ317" s="84"/>
      <c r="DA317" s="84"/>
      <c r="DB317" s="84"/>
      <c r="DC317" s="84"/>
      <c r="DD317" s="84"/>
      <c r="DE317" s="84"/>
      <c r="DF317" s="84"/>
      <c r="DG317" s="84"/>
      <c r="DH317" s="84"/>
      <c r="DI317" s="84"/>
      <c r="DJ317" s="84"/>
      <c r="DK317" s="84"/>
      <c r="DL317" s="84"/>
      <c r="DM317" s="84"/>
      <c r="DN317" s="84"/>
      <c r="DO317" s="84"/>
      <c r="DP317" s="84"/>
      <c r="DQ317" s="84"/>
      <c r="DR317" s="84"/>
      <c r="DS317" s="84"/>
      <c r="DT317" s="84"/>
      <c r="DU317" s="84"/>
      <c r="DV317" s="84"/>
      <c r="DW317" s="84"/>
      <c r="DX317" s="84"/>
      <c r="DY317" s="84"/>
      <c r="DZ317" s="84"/>
      <c r="EA317" s="84"/>
      <c r="EB317" s="84"/>
      <c r="EC317" s="84"/>
      <c r="ED317" s="84"/>
      <c r="EE317" s="84"/>
      <c r="EF317" s="84"/>
      <c r="EG317" s="84"/>
      <c r="EH317" s="84"/>
      <c r="EI317" s="84"/>
      <c r="EJ317" s="84"/>
      <c r="EK317" s="84"/>
      <c r="EL317" s="84"/>
      <c r="EM317" s="84"/>
      <c r="EN317" s="84"/>
      <c r="EO317" s="84"/>
    </row>
    <row r="318" spans="1:145" x14ac:dyDescent="0.4">
      <c r="A318" s="60"/>
      <c r="B318" s="60"/>
      <c r="C318" s="84"/>
      <c r="D318" s="84"/>
      <c r="E318" s="84"/>
      <c r="F318" s="84"/>
      <c r="G318" s="84"/>
      <c r="H318" s="84"/>
      <c r="J318" s="84"/>
      <c r="K318" s="84"/>
      <c r="L318" s="84"/>
      <c r="M318" s="84"/>
      <c r="O318" s="84"/>
      <c r="P318" s="84"/>
      <c r="Q318" s="84"/>
      <c r="R318" s="84"/>
      <c r="S318" s="84"/>
      <c r="T318" s="84"/>
      <c r="U318" s="84"/>
      <c r="V318" s="84"/>
      <c r="W318" s="84"/>
      <c r="X318" s="84"/>
      <c r="Y318" s="84"/>
      <c r="Z318" s="84"/>
      <c r="AA318" s="84"/>
      <c r="AB318" s="84"/>
      <c r="AC318" s="84"/>
      <c r="AD318" s="84"/>
      <c r="AE318" s="84"/>
      <c r="AF318" s="84"/>
      <c r="AG318" s="84"/>
      <c r="AH318" s="84"/>
      <c r="AI318" s="84"/>
      <c r="AJ318" s="84"/>
      <c r="AK318" s="84"/>
      <c r="AL318" s="84"/>
      <c r="AN318" s="84"/>
      <c r="AO318" s="84"/>
      <c r="AP318" s="84"/>
      <c r="AQ318" s="84"/>
      <c r="AR318" s="84"/>
      <c r="AS318" s="84"/>
      <c r="AT318" s="84"/>
      <c r="AU318" s="84"/>
      <c r="AV318" s="84"/>
      <c r="AW318" s="84"/>
      <c r="AX318" s="84"/>
      <c r="AY318" s="84"/>
      <c r="AZ318" s="84"/>
      <c r="BA318" s="84"/>
      <c r="BB318" s="84"/>
      <c r="BC318" s="84"/>
      <c r="BD318" s="84"/>
      <c r="BE318" s="84"/>
      <c r="BF318" s="84"/>
      <c r="BG318" s="84"/>
      <c r="BH318" s="84"/>
      <c r="BI318" s="84"/>
      <c r="BJ318" s="84"/>
      <c r="BK318" s="84"/>
      <c r="BL318" s="84"/>
      <c r="BM318" s="84"/>
      <c r="BN318" s="84"/>
      <c r="BO318" s="84"/>
      <c r="BP318" s="84"/>
      <c r="BQ318" s="84"/>
      <c r="BR318" s="84"/>
      <c r="BS318" s="84"/>
      <c r="BT318" s="84"/>
      <c r="BU318" s="84"/>
      <c r="BV318" s="84"/>
      <c r="BW318" s="84"/>
      <c r="BX318" s="84"/>
      <c r="BY318" s="84"/>
      <c r="BZ318" s="84"/>
      <c r="CA318" s="84"/>
      <c r="CB318" s="84"/>
      <c r="CC318" s="84"/>
      <c r="CD318" s="84"/>
      <c r="CE318" s="84"/>
      <c r="CF318" s="84"/>
      <c r="CG318" s="84"/>
      <c r="CH318" s="84"/>
      <c r="CI318" s="84"/>
      <c r="CJ318" s="84"/>
      <c r="CK318" s="84"/>
      <c r="CL318" s="84"/>
      <c r="CM318" s="84"/>
      <c r="CN318" s="84"/>
      <c r="CO318" s="84"/>
      <c r="CP318" s="84"/>
      <c r="CR318" s="84"/>
      <c r="CS318" s="84"/>
      <c r="CT318" s="84"/>
      <c r="CU318" s="84"/>
      <c r="CV318" s="84"/>
      <c r="CW318" s="84"/>
      <c r="CX318" s="84"/>
      <c r="CY318" s="84"/>
      <c r="CZ318" s="84"/>
      <c r="DA318" s="84"/>
      <c r="DB318" s="84"/>
      <c r="DC318" s="84"/>
      <c r="DD318" s="84"/>
      <c r="DE318" s="84"/>
      <c r="DF318" s="84"/>
      <c r="DG318" s="84"/>
      <c r="DH318" s="84"/>
      <c r="DI318" s="84"/>
      <c r="DJ318" s="84"/>
      <c r="DK318" s="84"/>
      <c r="DL318" s="84"/>
      <c r="DM318" s="84"/>
      <c r="DN318" s="84"/>
      <c r="DO318" s="84"/>
      <c r="DP318" s="84"/>
      <c r="DQ318" s="84"/>
      <c r="DR318" s="84"/>
      <c r="DS318" s="84"/>
      <c r="DT318" s="84"/>
      <c r="DU318" s="84"/>
      <c r="DV318" s="84"/>
      <c r="DW318" s="84"/>
      <c r="DX318" s="84"/>
      <c r="DY318" s="84"/>
      <c r="DZ318" s="84"/>
      <c r="EA318" s="84"/>
      <c r="EB318" s="84"/>
      <c r="EC318" s="84"/>
      <c r="ED318" s="84"/>
      <c r="EE318" s="84"/>
      <c r="EF318" s="84"/>
      <c r="EG318" s="84"/>
      <c r="EH318" s="84"/>
      <c r="EI318" s="84"/>
      <c r="EJ318" s="84"/>
      <c r="EK318" s="84"/>
      <c r="EL318" s="84"/>
      <c r="EM318" s="84"/>
      <c r="EN318" s="84"/>
      <c r="EO318" s="84"/>
    </row>
    <row r="319" spans="1:145" x14ac:dyDescent="0.4">
      <c r="A319" s="60"/>
      <c r="B319" s="60"/>
      <c r="C319" s="84"/>
      <c r="D319" s="84"/>
      <c r="E319" s="84"/>
      <c r="F319" s="84"/>
      <c r="G319" s="84"/>
      <c r="H319" s="84"/>
      <c r="J319" s="84"/>
      <c r="K319" s="84"/>
      <c r="L319" s="84"/>
      <c r="M319" s="84"/>
      <c r="O319" s="84"/>
      <c r="P319" s="84"/>
      <c r="Q319" s="84"/>
      <c r="R319" s="84"/>
      <c r="S319" s="84"/>
      <c r="T319" s="84"/>
      <c r="U319" s="84"/>
      <c r="V319" s="84"/>
      <c r="W319" s="84"/>
      <c r="X319" s="84"/>
      <c r="Y319" s="84"/>
      <c r="Z319" s="84"/>
      <c r="AA319" s="84"/>
      <c r="AB319" s="84"/>
      <c r="AC319" s="84"/>
      <c r="AD319" s="84"/>
      <c r="AE319" s="84"/>
      <c r="AF319" s="84"/>
      <c r="AG319" s="84"/>
      <c r="AH319" s="84"/>
      <c r="AI319" s="84"/>
      <c r="AJ319" s="84"/>
      <c r="AK319" s="84"/>
      <c r="AL319" s="84"/>
      <c r="AN319" s="84"/>
      <c r="AO319" s="84"/>
      <c r="AP319" s="84"/>
      <c r="AQ319" s="84"/>
      <c r="AR319" s="84"/>
      <c r="AS319" s="84"/>
      <c r="AT319" s="84"/>
      <c r="AU319" s="84"/>
      <c r="AV319" s="84"/>
      <c r="AW319" s="84"/>
      <c r="AX319" s="84"/>
      <c r="AY319" s="84"/>
      <c r="AZ319" s="84"/>
      <c r="BA319" s="84"/>
      <c r="BB319" s="84"/>
      <c r="BC319" s="84"/>
      <c r="BD319" s="84"/>
      <c r="BE319" s="84"/>
      <c r="BF319" s="84"/>
      <c r="BG319" s="84"/>
      <c r="BH319" s="84"/>
      <c r="BI319" s="84"/>
      <c r="BJ319" s="84"/>
      <c r="BK319" s="84"/>
      <c r="BL319" s="84"/>
      <c r="BM319" s="84"/>
      <c r="BN319" s="84"/>
      <c r="BO319" s="84"/>
      <c r="BP319" s="84"/>
      <c r="BQ319" s="84"/>
      <c r="BR319" s="84"/>
      <c r="BS319" s="84"/>
      <c r="BT319" s="84"/>
      <c r="BU319" s="84"/>
      <c r="BV319" s="84"/>
      <c r="BW319" s="84"/>
      <c r="BX319" s="84"/>
      <c r="BY319" s="84"/>
      <c r="BZ319" s="84"/>
      <c r="CA319" s="84"/>
      <c r="CB319" s="84"/>
      <c r="CC319" s="84"/>
      <c r="CD319" s="84"/>
      <c r="CE319" s="84"/>
      <c r="CF319" s="84"/>
      <c r="CG319" s="84"/>
      <c r="CH319" s="84"/>
      <c r="CI319" s="84"/>
      <c r="CJ319" s="84"/>
      <c r="CK319" s="84"/>
      <c r="CL319" s="84"/>
      <c r="CM319" s="84"/>
      <c r="CN319" s="84"/>
      <c r="CO319" s="84"/>
      <c r="CP319" s="84"/>
      <c r="CR319" s="84"/>
      <c r="CS319" s="84"/>
      <c r="CT319" s="84"/>
      <c r="CU319" s="84"/>
      <c r="CV319" s="84"/>
      <c r="CW319" s="84"/>
      <c r="CX319" s="84"/>
      <c r="CY319" s="84"/>
      <c r="CZ319" s="84"/>
      <c r="DA319" s="84"/>
      <c r="DB319" s="84"/>
      <c r="DC319" s="84"/>
      <c r="DD319" s="84"/>
      <c r="DE319" s="84"/>
      <c r="DF319" s="84"/>
      <c r="DG319" s="84"/>
      <c r="DH319" s="84"/>
      <c r="DI319" s="84"/>
      <c r="DJ319" s="84"/>
      <c r="DK319" s="84"/>
      <c r="DL319" s="84"/>
      <c r="DM319" s="84"/>
      <c r="DN319" s="84"/>
      <c r="DO319" s="84"/>
      <c r="DP319" s="84"/>
      <c r="DQ319" s="84"/>
      <c r="DR319" s="84"/>
      <c r="DS319" s="84"/>
      <c r="DT319" s="84"/>
      <c r="DU319" s="84"/>
      <c r="DV319" s="84"/>
      <c r="DW319" s="84"/>
      <c r="DX319" s="84"/>
      <c r="DY319" s="84"/>
      <c r="DZ319" s="84"/>
      <c r="EA319" s="84"/>
      <c r="EB319" s="84"/>
      <c r="EC319" s="84"/>
      <c r="ED319" s="84"/>
      <c r="EE319" s="84"/>
      <c r="EF319" s="84"/>
      <c r="EG319" s="84"/>
      <c r="EH319" s="84"/>
      <c r="EI319" s="84"/>
      <c r="EJ319" s="84"/>
      <c r="EK319" s="84"/>
      <c r="EL319" s="84"/>
      <c r="EM319" s="84"/>
      <c r="EN319" s="84"/>
      <c r="EO319" s="84"/>
    </row>
    <row r="320" spans="1:145" x14ac:dyDescent="0.4">
      <c r="A320" s="60"/>
      <c r="B320" s="60"/>
      <c r="C320" s="84"/>
      <c r="D320" s="84"/>
      <c r="E320" s="84"/>
      <c r="F320" s="84"/>
      <c r="G320" s="84"/>
      <c r="H320" s="84"/>
      <c r="J320" s="84"/>
      <c r="K320" s="84"/>
      <c r="L320" s="84"/>
      <c r="M320" s="84"/>
      <c r="O320" s="84"/>
      <c r="P320" s="84"/>
      <c r="Q320" s="84"/>
      <c r="R320" s="84"/>
      <c r="S320" s="84"/>
      <c r="T320" s="84"/>
      <c r="U320" s="84"/>
      <c r="V320" s="84"/>
      <c r="W320" s="84"/>
      <c r="X320" s="84"/>
      <c r="Y320" s="84"/>
      <c r="Z320" s="84"/>
      <c r="AA320" s="84"/>
      <c r="AB320" s="84"/>
      <c r="AC320" s="84"/>
      <c r="AD320" s="84"/>
      <c r="AE320" s="84"/>
      <c r="AF320" s="84"/>
      <c r="AG320" s="84"/>
      <c r="AH320" s="84"/>
      <c r="AI320" s="84"/>
      <c r="AJ320" s="84"/>
      <c r="AK320" s="84"/>
      <c r="AL320" s="84"/>
      <c r="AN320" s="84"/>
      <c r="AO320" s="84"/>
      <c r="AP320" s="84"/>
      <c r="AQ320" s="84"/>
      <c r="AR320" s="84"/>
      <c r="AS320" s="84"/>
      <c r="AT320" s="84"/>
      <c r="AU320" s="84"/>
      <c r="AV320" s="84"/>
      <c r="AW320" s="84"/>
      <c r="AX320" s="84"/>
      <c r="AY320" s="84"/>
      <c r="AZ320" s="84"/>
      <c r="BA320" s="84"/>
      <c r="BB320" s="84"/>
      <c r="BC320" s="84"/>
      <c r="BD320" s="84"/>
      <c r="BE320" s="84"/>
      <c r="BF320" s="84"/>
      <c r="BG320" s="84"/>
      <c r="BH320" s="84"/>
      <c r="BI320" s="84"/>
      <c r="BJ320" s="84"/>
      <c r="BK320" s="84"/>
      <c r="BL320" s="84"/>
      <c r="BM320" s="84"/>
      <c r="BN320" s="84"/>
      <c r="BO320" s="84"/>
      <c r="BP320" s="84"/>
      <c r="BQ320" s="84"/>
      <c r="BR320" s="84"/>
      <c r="BS320" s="84"/>
      <c r="BT320" s="84"/>
      <c r="BU320" s="84"/>
      <c r="BV320" s="84"/>
      <c r="BW320" s="84"/>
      <c r="BX320" s="84"/>
      <c r="BY320" s="84"/>
      <c r="BZ320" s="84"/>
      <c r="CA320" s="84"/>
      <c r="CB320" s="84"/>
      <c r="CC320" s="84"/>
      <c r="CD320" s="84"/>
      <c r="CE320" s="84"/>
      <c r="CF320" s="84"/>
      <c r="CG320" s="84"/>
      <c r="CH320" s="84"/>
      <c r="CI320" s="84"/>
      <c r="CJ320" s="84"/>
      <c r="CK320" s="84"/>
      <c r="CL320" s="84"/>
      <c r="CM320" s="84"/>
      <c r="CN320" s="84"/>
      <c r="CO320" s="84"/>
      <c r="CP320" s="84"/>
      <c r="CR320" s="84"/>
      <c r="CS320" s="84"/>
      <c r="CT320" s="84"/>
      <c r="CU320" s="84"/>
      <c r="CV320" s="84"/>
      <c r="CW320" s="84"/>
      <c r="CX320" s="84"/>
      <c r="CY320" s="84"/>
      <c r="CZ320" s="84"/>
      <c r="DA320" s="84"/>
      <c r="DB320" s="84"/>
      <c r="DC320" s="84"/>
      <c r="DD320" s="84"/>
      <c r="DE320" s="84"/>
      <c r="DF320" s="84"/>
      <c r="DG320" s="84"/>
      <c r="DH320" s="84"/>
      <c r="DI320" s="84"/>
      <c r="DJ320" s="84"/>
      <c r="DK320" s="84"/>
      <c r="DL320" s="84"/>
      <c r="DM320" s="84"/>
      <c r="DN320" s="84"/>
      <c r="DO320" s="84"/>
      <c r="DP320" s="84"/>
      <c r="DQ320" s="84"/>
      <c r="DR320" s="84"/>
      <c r="DS320" s="84"/>
      <c r="DT320" s="84"/>
      <c r="DU320" s="84"/>
      <c r="DV320" s="84"/>
      <c r="DW320" s="84"/>
      <c r="DX320" s="84"/>
      <c r="DY320" s="84"/>
      <c r="DZ320" s="84"/>
      <c r="EA320" s="84"/>
      <c r="EB320" s="84"/>
      <c r="EC320" s="84"/>
      <c r="ED320" s="84"/>
      <c r="EE320" s="84"/>
      <c r="EF320" s="84"/>
      <c r="EG320" s="84"/>
      <c r="EH320" s="84"/>
      <c r="EI320" s="84"/>
      <c r="EJ320" s="84"/>
      <c r="EK320" s="84"/>
      <c r="EL320" s="84"/>
      <c r="EM320" s="84"/>
      <c r="EN320" s="84"/>
      <c r="EO320" s="84"/>
    </row>
    <row r="321" spans="1:145" x14ac:dyDescent="0.4">
      <c r="A321" s="60"/>
      <c r="B321" s="60"/>
      <c r="C321" s="84"/>
      <c r="D321" s="84"/>
      <c r="E321" s="84"/>
      <c r="F321" s="84"/>
      <c r="G321" s="84"/>
      <c r="H321" s="84"/>
      <c r="J321" s="84"/>
      <c r="K321" s="84"/>
      <c r="L321" s="84"/>
      <c r="M321" s="84"/>
      <c r="O321" s="84"/>
      <c r="P321" s="84"/>
      <c r="Q321" s="84"/>
      <c r="R321" s="84"/>
      <c r="S321" s="84"/>
      <c r="T321" s="84"/>
      <c r="U321" s="84"/>
      <c r="V321" s="84"/>
      <c r="W321" s="84"/>
      <c r="X321" s="84"/>
      <c r="Y321" s="84"/>
      <c r="Z321" s="84"/>
      <c r="AA321" s="84"/>
      <c r="AB321" s="84"/>
      <c r="AC321" s="84"/>
      <c r="AD321" s="84"/>
      <c r="AE321" s="84"/>
      <c r="AF321" s="84"/>
      <c r="AG321" s="84"/>
      <c r="AH321" s="84"/>
      <c r="AI321" s="84"/>
      <c r="AJ321" s="84"/>
      <c r="AK321" s="84"/>
      <c r="AL321" s="84"/>
      <c r="AM321" s="84"/>
      <c r="AN321" s="84"/>
      <c r="AO321" s="84"/>
      <c r="AP321" s="84"/>
      <c r="AQ321" s="84"/>
      <c r="AR321" s="84"/>
      <c r="AS321" s="84"/>
      <c r="AT321" s="84"/>
      <c r="AU321" s="84"/>
      <c r="AV321" s="84"/>
      <c r="AW321" s="84"/>
      <c r="AX321" s="84"/>
      <c r="AY321" s="84"/>
      <c r="AZ321" s="84"/>
      <c r="BA321" s="84"/>
      <c r="BB321" s="84"/>
      <c r="BC321" s="84"/>
      <c r="BD321" s="84"/>
      <c r="BE321" s="84"/>
      <c r="BF321" s="84"/>
      <c r="BG321" s="84"/>
      <c r="BH321" s="84"/>
      <c r="BI321" s="84"/>
      <c r="BJ321" s="84"/>
      <c r="BK321" s="84"/>
      <c r="BL321" s="84"/>
      <c r="BM321" s="84"/>
      <c r="BN321" s="84"/>
      <c r="BO321" s="84"/>
      <c r="BP321" s="84"/>
      <c r="BQ321" s="84"/>
      <c r="BR321" s="84"/>
      <c r="BS321" s="84"/>
      <c r="BT321" s="84"/>
      <c r="BU321" s="84"/>
      <c r="BV321" s="84"/>
      <c r="BW321" s="84"/>
      <c r="BX321" s="84"/>
      <c r="BY321" s="84"/>
      <c r="BZ321" s="84"/>
      <c r="CA321" s="84"/>
      <c r="CB321" s="84"/>
      <c r="CC321" s="84"/>
      <c r="CD321" s="84"/>
      <c r="CE321" s="84"/>
      <c r="CF321" s="84"/>
      <c r="CG321" s="84"/>
      <c r="CH321" s="84"/>
      <c r="CI321" s="84"/>
      <c r="CJ321" s="84"/>
      <c r="CK321" s="84"/>
      <c r="CL321" s="84"/>
      <c r="CM321" s="84"/>
      <c r="CN321" s="84"/>
      <c r="CO321" s="84"/>
      <c r="CP321" s="84"/>
      <c r="CR321" s="84"/>
      <c r="CS321" s="84"/>
      <c r="CT321" s="84"/>
      <c r="CU321" s="84"/>
      <c r="CV321" s="84"/>
      <c r="CW321" s="84"/>
      <c r="CX321" s="84"/>
      <c r="CY321" s="84"/>
      <c r="CZ321" s="84"/>
      <c r="DA321" s="84"/>
      <c r="DB321" s="84"/>
      <c r="DC321" s="84"/>
      <c r="DD321" s="84"/>
      <c r="DE321" s="84"/>
      <c r="DF321" s="84"/>
      <c r="DG321" s="84"/>
      <c r="DH321" s="84"/>
      <c r="DI321" s="84"/>
      <c r="DJ321" s="84"/>
      <c r="DK321" s="84"/>
      <c r="DL321" s="84"/>
      <c r="DM321" s="84"/>
      <c r="DN321" s="84"/>
      <c r="DO321" s="84"/>
      <c r="DP321" s="84"/>
      <c r="DQ321" s="84"/>
      <c r="DR321" s="84"/>
      <c r="DS321" s="84"/>
      <c r="DT321" s="84"/>
      <c r="DU321" s="84"/>
      <c r="DV321" s="84"/>
      <c r="DW321" s="84"/>
      <c r="DX321" s="84"/>
      <c r="DY321" s="84"/>
      <c r="DZ321" s="84"/>
      <c r="EA321" s="84"/>
      <c r="EB321" s="84"/>
      <c r="EC321" s="84"/>
      <c r="ED321" s="84"/>
      <c r="EE321" s="84"/>
      <c r="EF321" s="84"/>
      <c r="EG321" s="84"/>
      <c r="EH321" s="84"/>
      <c r="EI321" s="84"/>
      <c r="EJ321" s="84"/>
      <c r="EK321" s="84"/>
      <c r="EL321" s="84"/>
      <c r="EM321" s="84"/>
      <c r="EN321" s="84"/>
      <c r="EO321" s="84"/>
    </row>
    <row r="322" spans="1:145" x14ac:dyDescent="0.4">
      <c r="A322" s="60"/>
      <c r="B322" s="60"/>
      <c r="C322" s="84"/>
      <c r="D322" s="84"/>
      <c r="E322" s="84"/>
      <c r="F322" s="84"/>
      <c r="G322" s="84"/>
      <c r="H322" s="84"/>
      <c r="J322" s="84"/>
      <c r="K322" s="84"/>
      <c r="L322" s="84"/>
      <c r="M322" s="84"/>
      <c r="O322" s="84"/>
      <c r="P322" s="84"/>
      <c r="Q322" s="84"/>
      <c r="R322" s="84"/>
      <c r="S322" s="84"/>
      <c r="T322" s="84"/>
      <c r="U322" s="84"/>
      <c r="V322" s="84"/>
      <c r="W322" s="84"/>
      <c r="X322" s="84"/>
      <c r="Y322" s="84"/>
      <c r="Z322" s="84"/>
      <c r="AA322" s="84"/>
      <c r="AB322" s="84"/>
      <c r="AC322" s="84"/>
      <c r="AD322" s="84"/>
      <c r="AE322" s="84"/>
      <c r="AF322" s="84"/>
      <c r="AG322" s="84"/>
      <c r="AH322" s="84"/>
      <c r="AI322" s="84"/>
      <c r="AJ322" s="84"/>
      <c r="AK322" s="84"/>
      <c r="AL322" s="84"/>
      <c r="AM322" s="84"/>
      <c r="AN322" s="84"/>
      <c r="AO322" s="84"/>
      <c r="AP322" s="84"/>
      <c r="AQ322" s="84"/>
      <c r="AR322" s="84"/>
      <c r="AS322" s="84"/>
      <c r="AT322" s="84"/>
      <c r="AU322" s="84"/>
      <c r="AV322" s="84"/>
      <c r="AW322" s="84"/>
      <c r="AX322" s="84"/>
      <c r="AY322" s="84"/>
      <c r="AZ322" s="84"/>
      <c r="BA322" s="84"/>
      <c r="BB322" s="84"/>
      <c r="BC322" s="84"/>
      <c r="BD322" s="84"/>
      <c r="BE322" s="84"/>
      <c r="BF322" s="84"/>
      <c r="BG322" s="84"/>
      <c r="BH322" s="84"/>
      <c r="BI322" s="84"/>
      <c r="BJ322" s="84"/>
      <c r="BK322" s="84"/>
      <c r="BL322" s="84"/>
      <c r="BM322" s="84"/>
      <c r="BN322" s="84"/>
      <c r="BO322" s="84"/>
      <c r="BP322" s="84"/>
      <c r="BQ322" s="84"/>
      <c r="BR322" s="84"/>
      <c r="BS322" s="84"/>
      <c r="BT322" s="84"/>
      <c r="BU322" s="84"/>
      <c r="BV322" s="84"/>
      <c r="BW322" s="84"/>
      <c r="BX322" s="84"/>
      <c r="BY322" s="84"/>
      <c r="BZ322" s="84"/>
      <c r="CA322" s="84"/>
      <c r="CB322" s="84"/>
      <c r="CC322" s="84"/>
      <c r="CD322" s="84"/>
      <c r="CE322" s="84"/>
      <c r="CF322" s="84"/>
      <c r="CG322" s="84"/>
      <c r="CH322" s="84"/>
      <c r="CI322" s="84"/>
      <c r="CJ322" s="84"/>
      <c r="CK322" s="84"/>
      <c r="CL322" s="84"/>
      <c r="CM322" s="84"/>
      <c r="CN322" s="84"/>
      <c r="CO322" s="84"/>
      <c r="CP322" s="84"/>
      <c r="CR322" s="84"/>
      <c r="CS322" s="84"/>
      <c r="CT322" s="84"/>
      <c r="CU322" s="84"/>
      <c r="CV322" s="84"/>
      <c r="CW322" s="84"/>
      <c r="CX322" s="84"/>
      <c r="CY322" s="84"/>
      <c r="CZ322" s="84"/>
      <c r="DA322" s="84"/>
      <c r="DB322" s="84"/>
      <c r="DC322" s="84"/>
      <c r="DD322" s="84"/>
      <c r="DE322" s="84"/>
      <c r="DF322" s="84"/>
      <c r="DG322" s="84"/>
      <c r="DH322" s="84"/>
      <c r="DI322" s="84"/>
      <c r="DJ322" s="84"/>
      <c r="DK322" s="84"/>
      <c r="DL322" s="84"/>
      <c r="DM322" s="84"/>
      <c r="DN322" s="84"/>
      <c r="DO322" s="84"/>
      <c r="DP322" s="84"/>
      <c r="DQ322" s="84"/>
      <c r="DR322" s="84"/>
      <c r="DS322" s="84"/>
      <c r="DT322" s="84"/>
      <c r="DU322" s="84"/>
      <c r="DV322" s="84"/>
      <c r="DW322" s="84"/>
      <c r="DX322" s="84"/>
      <c r="DY322" s="84"/>
      <c r="DZ322" s="84"/>
      <c r="EA322" s="84"/>
      <c r="EB322" s="84"/>
      <c r="EC322" s="84"/>
      <c r="ED322" s="84"/>
      <c r="EE322" s="84"/>
      <c r="EF322" s="84"/>
      <c r="EG322" s="84"/>
      <c r="EH322" s="84"/>
      <c r="EI322" s="84"/>
      <c r="EJ322" s="84"/>
      <c r="EK322" s="84"/>
      <c r="EL322" s="84"/>
      <c r="EM322" s="84"/>
      <c r="EN322" s="84"/>
      <c r="EO322" s="84"/>
    </row>
    <row r="323" spans="1:145" x14ac:dyDescent="0.4">
      <c r="A323" s="60"/>
      <c r="B323" s="60"/>
      <c r="C323" s="84"/>
      <c r="D323" s="84"/>
      <c r="E323" s="84"/>
      <c r="F323" s="84"/>
      <c r="G323" s="84"/>
      <c r="H323" s="84"/>
      <c r="J323" s="84"/>
      <c r="K323" s="84"/>
      <c r="L323" s="84"/>
      <c r="M323" s="84"/>
      <c r="O323" s="84"/>
      <c r="P323" s="84"/>
      <c r="Q323" s="84"/>
      <c r="R323" s="84"/>
      <c r="S323" s="84"/>
      <c r="T323" s="84"/>
      <c r="U323" s="84"/>
      <c r="V323" s="84"/>
      <c r="W323" s="84"/>
      <c r="X323" s="84"/>
      <c r="Y323" s="84"/>
      <c r="Z323" s="84"/>
      <c r="AA323" s="84"/>
      <c r="AB323" s="84"/>
      <c r="AC323" s="84"/>
      <c r="AD323" s="84"/>
      <c r="AE323" s="84"/>
      <c r="AF323" s="84"/>
      <c r="AG323" s="84"/>
      <c r="AH323" s="84"/>
      <c r="AI323" s="84"/>
      <c r="AJ323" s="84"/>
      <c r="AK323" s="84"/>
      <c r="AL323" s="84"/>
      <c r="AM323" s="84"/>
      <c r="AN323" s="84"/>
      <c r="AO323" s="84"/>
      <c r="AP323" s="84"/>
      <c r="AQ323" s="84"/>
      <c r="AR323" s="84"/>
      <c r="AS323" s="84"/>
      <c r="AT323" s="84"/>
      <c r="AU323" s="84"/>
      <c r="AV323" s="84"/>
      <c r="AW323" s="84"/>
      <c r="AX323" s="84"/>
      <c r="AY323" s="84"/>
      <c r="AZ323" s="84"/>
      <c r="BA323" s="84"/>
      <c r="BB323" s="84"/>
      <c r="BC323" s="84"/>
      <c r="BD323" s="84"/>
      <c r="BE323" s="84"/>
      <c r="BF323" s="84"/>
      <c r="BG323" s="84"/>
      <c r="BH323" s="84"/>
      <c r="BI323" s="84"/>
      <c r="BJ323" s="84"/>
      <c r="BK323" s="84"/>
      <c r="BL323" s="84"/>
      <c r="BM323" s="84"/>
      <c r="BN323" s="84"/>
      <c r="BO323" s="84"/>
      <c r="BP323" s="84"/>
      <c r="BQ323" s="84"/>
      <c r="BR323" s="84"/>
      <c r="BS323" s="84"/>
      <c r="BT323" s="84"/>
      <c r="BU323" s="84"/>
      <c r="BV323" s="84"/>
      <c r="BW323" s="84"/>
      <c r="BX323" s="84"/>
      <c r="BY323" s="84"/>
      <c r="BZ323" s="84"/>
      <c r="CA323" s="84"/>
      <c r="CB323" s="84"/>
      <c r="CC323" s="84"/>
      <c r="CD323" s="84"/>
      <c r="CE323" s="84"/>
      <c r="CF323" s="84"/>
      <c r="CG323" s="84"/>
      <c r="CH323" s="84"/>
      <c r="CI323" s="84"/>
      <c r="CJ323" s="84"/>
      <c r="CK323" s="84"/>
      <c r="CL323" s="84"/>
      <c r="CM323" s="84"/>
      <c r="CN323" s="84"/>
      <c r="CO323" s="84"/>
      <c r="CP323" s="84"/>
      <c r="CR323" s="84"/>
      <c r="CS323" s="84"/>
      <c r="CT323" s="84"/>
      <c r="CU323" s="84"/>
      <c r="CV323" s="84"/>
      <c r="CW323" s="84"/>
      <c r="CX323" s="84"/>
      <c r="CY323" s="84"/>
      <c r="CZ323" s="84"/>
      <c r="DA323" s="84"/>
      <c r="DB323" s="84"/>
      <c r="DC323" s="84"/>
      <c r="DD323" s="84"/>
      <c r="DE323" s="84"/>
      <c r="DF323" s="84"/>
      <c r="DG323" s="84"/>
      <c r="DH323" s="84"/>
      <c r="DI323" s="84"/>
      <c r="DJ323" s="84"/>
      <c r="DK323" s="84"/>
      <c r="DL323" s="84"/>
      <c r="DM323" s="84"/>
      <c r="DN323" s="84"/>
      <c r="DO323" s="84"/>
      <c r="DP323" s="84"/>
      <c r="DQ323" s="84"/>
      <c r="DR323" s="84"/>
      <c r="DS323" s="84"/>
      <c r="DT323" s="84"/>
      <c r="DU323" s="84"/>
      <c r="DV323" s="84"/>
      <c r="DW323" s="84"/>
      <c r="DX323" s="84"/>
      <c r="DY323" s="84"/>
      <c r="DZ323" s="84"/>
      <c r="EA323" s="84"/>
      <c r="EB323" s="84"/>
      <c r="EC323" s="84"/>
      <c r="ED323" s="84"/>
      <c r="EE323" s="84"/>
      <c r="EF323" s="84"/>
      <c r="EG323" s="84"/>
      <c r="EH323" s="84"/>
      <c r="EI323" s="84"/>
      <c r="EJ323" s="84"/>
      <c r="EK323" s="84"/>
      <c r="EL323" s="84"/>
      <c r="EM323" s="84"/>
      <c r="EN323" s="84"/>
      <c r="EO323" s="84"/>
    </row>
    <row r="324" spans="1:145" x14ac:dyDescent="0.4">
      <c r="A324" s="60"/>
      <c r="B324" s="60"/>
      <c r="C324" s="84"/>
      <c r="D324" s="84"/>
      <c r="E324" s="84"/>
      <c r="F324" s="84"/>
      <c r="G324" s="84"/>
      <c r="H324" s="84"/>
      <c r="J324" s="84"/>
      <c r="K324" s="84"/>
      <c r="L324" s="84"/>
      <c r="M324" s="84"/>
      <c r="O324" s="84"/>
      <c r="P324" s="84"/>
      <c r="Q324" s="84"/>
      <c r="R324" s="84"/>
      <c r="S324" s="84"/>
      <c r="T324" s="84"/>
      <c r="U324" s="84"/>
      <c r="V324" s="84"/>
      <c r="W324" s="84"/>
      <c r="X324" s="84"/>
      <c r="Y324" s="84"/>
      <c r="Z324" s="84"/>
      <c r="AA324" s="84"/>
      <c r="AB324" s="84"/>
      <c r="AC324" s="84"/>
      <c r="AD324" s="84"/>
      <c r="AE324" s="84"/>
      <c r="AF324" s="84"/>
      <c r="AG324" s="84"/>
      <c r="AH324" s="84"/>
      <c r="AI324" s="84"/>
      <c r="AJ324" s="84"/>
      <c r="AK324" s="84"/>
      <c r="AL324" s="84"/>
      <c r="AM324" s="84"/>
      <c r="AN324" s="84"/>
      <c r="AO324" s="84"/>
      <c r="AP324" s="84"/>
      <c r="AQ324" s="84"/>
      <c r="AR324" s="84"/>
      <c r="AS324" s="84"/>
      <c r="AT324" s="84"/>
      <c r="AU324" s="84"/>
      <c r="AV324" s="84"/>
      <c r="AW324" s="84"/>
      <c r="AX324" s="84"/>
      <c r="AY324" s="84"/>
      <c r="AZ324" s="84"/>
      <c r="BA324" s="84"/>
      <c r="BB324" s="84"/>
      <c r="BC324" s="84"/>
      <c r="BD324" s="84"/>
      <c r="BE324" s="84"/>
      <c r="BF324" s="84"/>
      <c r="BG324" s="84"/>
      <c r="BH324" s="84"/>
      <c r="BI324" s="84"/>
      <c r="BJ324" s="84"/>
      <c r="BK324" s="84"/>
      <c r="BL324" s="84"/>
      <c r="BM324" s="84"/>
      <c r="BN324" s="84"/>
      <c r="BO324" s="84"/>
      <c r="BP324" s="84"/>
      <c r="BQ324" s="84"/>
      <c r="BR324" s="84"/>
      <c r="BS324" s="84"/>
      <c r="BT324" s="84"/>
      <c r="BU324" s="84"/>
      <c r="BV324" s="84"/>
      <c r="BW324" s="84"/>
      <c r="BX324" s="84"/>
      <c r="BY324" s="84"/>
      <c r="BZ324" s="84"/>
      <c r="CA324" s="84"/>
      <c r="CB324" s="84"/>
      <c r="CC324" s="84"/>
      <c r="CD324" s="84"/>
      <c r="CE324" s="84"/>
      <c r="CF324" s="84"/>
      <c r="CG324" s="84"/>
      <c r="CH324" s="84"/>
      <c r="CI324" s="84"/>
      <c r="CJ324" s="84"/>
      <c r="CK324" s="84"/>
      <c r="CL324" s="84"/>
      <c r="CM324" s="84"/>
      <c r="CN324" s="84"/>
      <c r="CO324" s="84"/>
      <c r="CP324" s="84"/>
      <c r="CR324" s="84"/>
      <c r="CS324" s="84"/>
      <c r="CT324" s="84"/>
      <c r="CU324" s="84"/>
      <c r="CV324" s="84"/>
      <c r="CW324" s="84"/>
      <c r="CX324" s="84"/>
      <c r="CY324" s="84"/>
      <c r="CZ324" s="84"/>
      <c r="DA324" s="84"/>
      <c r="DB324" s="84"/>
      <c r="DC324" s="84"/>
      <c r="DD324" s="84"/>
      <c r="DE324" s="84"/>
      <c r="DF324" s="84"/>
      <c r="DG324" s="84"/>
      <c r="DH324" s="84"/>
      <c r="DI324" s="84"/>
      <c r="DJ324" s="84"/>
      <c r="DK324" s="84"/>
      <c r="DL324" s="84"/>
      <c r="DM324" s="84"/>
      <c r="DN324" s="84"/>
      <c r="DO324" s="84"/>
      <c r="DP324" s="84"/>
      <c r="DQ324" s="84"/>
      <c r="DR324" s="84"/>
      <c r="DS324" s="84"/>
      <c r="DT324" s="84"/>
      <c r="DU324" s="84"/>
      <c r="DV324" s="84"/>
      <c r="DW324" s="84"/>
      <c r="DX324" s="84"/>
      <c r="DY324" s="84"/>
      <c r="DZ324" s="84"/>
      <c r="EA324" s="84"/>
      <c r="EB324" s="84"/>
      <c r="EC324" s="84"/>
      <c r="ED324" s="84"/>
      <c r="EE324" s="84"/>
      <c r="EF324" s="84"/>
      <c r="EG324" s="84"/>
      <c r="EH324" s="84"/>
      <c r="EI324" s="84"/>
      <c r="EJ324" s="84"/>
      <c r="EK324" s="84"/>
      <c r="EL324" s="84"/>
      <c r="EM324" s="84"/>
      <c r="EN324" s="84"/>
      <c r="EO324" s="84"/>
    </row>
    <row r="325" spans="1:145" x14ac:dyDescent="0.4">
      <c r="A325" s="60"/>
      <c r="B325" s="60"/>
      <c r="C325" s="84"/>
      <c r="D325" s="84"/>
      <c r="E325" s="84"/>
      <c r="F325" s="84"/>
      <c r="G325" s="84"/>
      <c r="H325" s="84"/>
      <c r="J325" s="84"/>
      <c r="K325" s="84"/>
      <c r="L325" s="84"/>
      <c r="M325" s="84"/>
      <c r="O325" s="84"/>
      <c r="P325" s="84"/>
      <c r="Q325" s="84"/>
      <c r="R325" s="84"/>
      <c r="S325" s="84"/>
      <c r="T325" s="84"/>
      <c r="U325" s="84"/>
      <c r="V325" s="84"/>
      <c r="W325" s="84"/>
      <c r="X325" s="84"/>
      <c r="Y325" s="84"/>
      <c r="Z325" s="84"/>
      <c r="AA325" s="84"/>
      <c r="AB325" s="84"/>
      <c r="AC325" s="84"/>
      <c r="AD325" s="84"/>
      <c r="AE325" s="84"/>
      <c r="AF325" s="84"/>
      <c r="AG325" s="84"/>
      <c r="AH325" s="84"/>
      <c r="AI325" s="84"/>
      <c r="AJ325" s="84"/>
      <c r="AK325" s="84"/>
      <c r="AL325" s="84"/>
      <c r="AM325" s="84"/>
      <c r="AN325" s="84"/>
      <c r="AO325" s="84"/>
      <c r="AP325" s="84"/>
      <c r="AQ325" s="84"/>
      <c r="AR325" s="84"/>
      <c r="AS325" s="84"/>
      <c r="AT325" s="84"/>
      <c r="AU325" s="84"/>
      <c r="AV325" s="84"/>
      <c r="AW325" s="84"/>
      <c r="AX325" s="84"/>
      <c r="AY325" s="84"/>
      <c r="AZ325" s="84"/>
      <c r="BA325" s="84"/>
      <c r="BB325" s="84"/>
      <c r="BC325" s="84"/>
      <c r="BD325" s="84"/>
      <c r="BE325" s="84"/>
      <c r="BF325" s="84"/>
      <c r="BG325" s="84"/>
      <c r="BH325" s="84"/>
      <c r="BI325" s="84"/>
      <c r="BJ325" s="84"/>
      <c r="BK325" s="84"/>
      <c r="BL325" s="84"/>
      <c r="BM325" s="84"/>
      <c r="BN325" s="84"/>
      <c r="BO325" s="84"/>
      <c r="BP325" s="84"/>
      <c r="BQ325" s="84"/>
      <c r="BR325" s="84"/>
      <c r="BS325" s="84"/>
      <c r="BT325" s="84"/>
      <c r="BU325" s="84"/>
      <c r="BV325" s="84"/>
      <c r="BW325" s="84"/>
      <c r="BX325" s="84"/>
      <c r="BY325" s="84"/>
      <c r="BZ325" s="84"/>
      <c r="CA325" s="84"/>
      <c r="CB325" s="84"/>
      <c r="CC325" s="84"/>
      <c r="CD325" s="84"/>
      <c r="CE325" s="84"/>
      <c r="CF325" s="84"/>
      <c r="CG325" s="84"/>
      <c r="CH325" s="84"/>
      <c r="CI325" s="84"/>
      <c r="CJ325" s="84"/>
      <c r="CK325" s="84"/>
      <c r="CL325" s="84"/>
      <c r="CM325" s="84"/>
      <c r="CN325" s="84"/>
      <c r="CO325" s="84"/>
      <c r="CP325" s="84"/>
      <c r="CR325" s="84"/>
      <c r="CS325" s="84"/>
      <c r="CT325" s="84"/>
      <c r="CU325" s="84"/>
      <c r="CV325" s="84"/>
      <c r="CW325" s="84"/>
      <c r="CX325" s="84"/>
      <c r="CY325" s="84"/>
      <c r="CZ325" s="84"/>
      <c r="DA325" s="84"/>
      <c r="DB325" s="84"/>
      <c r="DC325" s="84"/>
      <c r="DD325" s="84"/>
      <c r="DE325" s="84"/>
      <c r="DF325" s="84"/>
      <c r="DG325" s="84"/>
      <c r="DH325" s="84"/>
      <c r="DI325" s="84"/>
      <c r="DJ325" s="84"/>
      <c r="DK325" s="84"/>
      <c r="DL325" s="84"/>
      <c r="DM325" s="84"/>
      <c r="DN325" s="84"/>
      <c r="DO325" s="84"/>
      <c r="DP325" s="84"/>
      <c r="DQ325" s="84"/>
      <c r="DR325" s="84"/>
      <c r="DS325" s="84"/>
      <c r="DT325" s="84"/>
      <c r="DU325" s="84"/>
      <c r="DV325" s="84"/>
      <c r="DW325" s="84"/>
      <c r="DX325" s="84"/>
      <c r="DY325" s="84"/>
      <c r="DZ325" s="84"/>
      <c r="EA325" s="84"/>
      <c r="EB325" s="84"/>
      <c r="EC325" s="84"/>
      <c r="ED325" s="84"/>
      <c r="EE325" s="84"/>
      <c r="EF325" s="84"/>
      <c r="EG325" s="84"/>
      <c r="EH325" s="84"/>
      <c r="EI325" s="84"/>
      <c r="EJ325" s="84"/>
      <c r="EK325" s="84"/>
      <c r="EL325" s="84"/>
      <c r="EM325" s="84"/>
      <c r="EN325" s="84"/>
      <c r="EO325" s="84"/>
    </row>
    <row r="326" spans="1:145" x14ac:dyDescent="0.4">
      <c r="A326" s="60"/>
      <c r="B326" s="60"/>
      <c r="C326" s="84"/>
      <c r="D326" s="84"/>
      <c r="E326" s="84"/>
      <c r="F326" s="84"/>
      <c r="G326" s="84"/>
      <c r="H326" s="84"/>
      <c r="J326" s="84"/>
      <c r="K326" s="84"/>
      <c r="L326" s="84"/>
      <c r="M326" s="84"/>
      <c r="O326" s="84"/>
      <c r="P326" s="84"/>
      <c r="Q326" s="84"/>
      <c r="R326" s="84"/>
      <c r="S326" s="84"/>
      <c r="T326" s="84"/>
      <c r="U326" s="84"/>
      <c r="V326" s="84"/>
      <c r="W326" s="84"/>
      <c r="X326" s="84"/>
      <c r="Y326" s="84"/>
      <c r="Z326" s="84"/>
      <c r="AA326" s="84"/>
      <c r="AB326" s="84"/>
      <c r="AC326" s="84"/>
      <c r="AD326" s="84"/>
      <c r="AE326" s="84"/>
      <c r="AF326" s="84"/>
      <c r="AG326" s="84"/>
      <c r="AH326" s="84"/>
      <c r="AI326" s="84"/>
      <c r="AJ326" s="84"/>
      <c r="AK326" s="84"/>
      <c r="AL326" s="84"/>
      <c r="AM326" s="84"/>
      <c r="AN326" s="84"/>
      <c r="AO326" s="84"/>
      <c r="AP326" s="84"/>
      <c r="AQ326" s="84"/>
      <c r="AR326" s="84"/>
      <c r="AS326" s="84"/>
      <c r="AT326" s="84"/>
      <c r="AU326" s="84"/>
      <c r="AV326" s="84"/>
      <c r="AW326" s="84"/>
      <c r="AX326" s="84"/>
      <c r="AY326" s="84"/>
      <c r="AZ326" s="84"/>
      <c r="BA326" s="84"/>
      <c r="BB326" s="84"/>
      <c r="BC326" s="84"/>
      <c r="BD326" s="84"/>
      <c r="BE326" s="84"/>
      <c r="BF326" s="84"/>
      <c r="BG326" s="84"/>
      <c r="BH326" s="84"/>
      <c r="BI326" s="84"/>
      <c r="BJ326" s="84"/>
      <c r="BK326" s="84"/>
      <c r="BL326" s="84"/>
      <c r="BM326" s="84"/>
      <c r="BN326" s="84"/>
      <c r="BO326" s="84"/>
      <c r="BP326" s="84"/>
      <c r="BQ326" s="84"/>
      <c r="BR326" s="84"/>
      <c r="BS326" s="84"/>
      <c r="BT326" s="84"/>
      <c r="BU326" s="84"/>
      <c r="BV326" s="84"/>
      <c r="BW326" s="84"/>
      <c r="BX326" s="84"/>
      <c r="BY326" s="84"/>
      <c r="BZ326" s="84"/>
      <c r="CA326" s="84"/>
      <c r="CB326" s="84"/>
      <c r="CC326" s="84"/>
      <c r="CD326" s="84"/>
      <c r="CE326" s="84"/>
      <c r="CF326" s="84"/>
      <c r="CG326" s="84"/>
      <c r="CH326" s="84"/>
      <c r="CI326" s="84"/>
      <c r="CJ326" s="84"/>
      <c r="CK326" s="84"/>
      <c r="CL326" s="84"/>
      <c r="CM326" s="84"/>
      <c r="CN326" s="84"/>
      <c r="CO326" s="84"/>
      <c r="CP326" s="84"/>
      <c r="CR326" s="84"/>
      <c r="CS326" s="84"/>
      <c r="CT326" s="84"/>
      <c r="CU326" s="84"/>
      <c r="CV326" s="84"/>
      <c r="CW326" s="84"/>
      <c r="CX326" s="84"/>
      <c r="CY326" s="84"/>
      <c r="CZ326" s="84"/>
      <c r="DA326" s="84"/>
      <c r="DB326" s="84"/>
      <c r="DC326" s="84"/>
      <c r="DD326" s="84"/>
      <c r="DE326" s="84"/>
      <c r="DF326" s="84"/>
      <c r="DG326" s="84"/>
      <c r="DH326" s="84"/>
      <c r="DI326" s="84"/>
      <c r="DJ326" s="84"/>
      <c r="DK326" s="84"/>
      <c r="DL326" s="84"/>
      <c r="DM326" s="84"/>
      <c r="DN326" s="84"/>
      <c r="DO326" s="84"/>
      <c r="DP326" s="84"/>
      <c r="DQ326" s="84"/>
      <c r="DR326" s="84"/>
      <c r="DS326" s="84"/>
      <c r="DT326" s="84"/>
      <c r="DU326" s="84"/>
      <c r="DV326" s="84"/>
      <c r="DW326" s="84"/>
      <c r="DX326" s="84"/>
      <c r="DY326" s="84"/>
      <c r="DZ326" s="84"/>
      <c r="EA326" s="84"/>
      <c r="EB326" s="84"/>
      <c r="EC326" s="84"/>
      <c r="ED326" s="84"/>
      <c r="EE326" s="84"/>
      <c r="EF326" s="84"/>
      <c r="EG326" s="84"/>
      <c r="EH326" s="84"/>
      <c r="EI326" s="84"/>
      <c r="EJ326" s="84"/>
      <c r="EK326" s="84"/>
      <c r="EL326" s="84"/>
      <c r="EM326" s="84"/>
      <c r="EN326" s="84"/>
      <c r="EO326" s="84"/>
    </row>
    <row r="327" spans="1:145" x14ac:dyDescent="0.4">
      <c r="A327" s="60"/>
      <c r="B327" s="60"/>
      <c r="C327" s="84"/>
      <c r="D327" s="84"/>
      <c r="E327" s="84"/>
      <c r="F327" s="84"/>
      <c r="G327" s="84"/>
      <c r="H327" s="84"/>
      <c r="J327" s="84"/>
      <c r="K327" s="84"/>
      <c r="L327" s="84"/>
      <c r="M327" s="84"/>
      <c r="O327" s="84"/>
      <c r="P327" s="84"/>
      <c r="Q327" s="84"/>
      <c r="R327" s="84"/>
      <c r="S327" s="84"/>
      <c r="T327" s="84"/>
      <c r="U327" s="84"/>
      <c r="V327" s="84"/>
      <c r="W327" s="84"/>
      <c r="X327" s="84"/>
      <c r="Y327" s="84"/>
      <c r="Z327" s="84"/>
      <c r="AA327" s="84"/>
      <c r="AB327" s="84"/>
      <c r="AC327" s="84"/>
      <c r="AD327" s="84"/>
      <c r="AE327" s="84"/>
      <c r="AF327" s="84"/>
      <c r="AG327" s="84"/>
      <c r="AH327" s="84"/>
      <c r="AI327" s="84"/>
      <c r="AJ327" s="84"/>
      <c r="AK327" s="84"/>
      <c r="AL327" s="84"/>
      <c r="AM327" s="84"/>
      <c r="AN327" s="84"/>
      <c r="AO327" s="84"/>
      <c r="AP327" s="84"/>
      <c r="AQ327" s="84"/>
      <c r="AR327" s="84"/>
      <c r="AS327" s="84"/>
      <c r="AT327" s="84"/>
      <c r="AU327" s="84"/>
      <c r="AV327" s="84"/>
      <c r="AW327" s="84"/>
      <c r="AX327" s="84"/>
      <c r="AY327" s="84"/>
      <c r="AZ327" s="84"/>
      <c r="BA327" s="84"/>
      <c r="BB327" s="84"/>
      <c r="BC327" s="84"/>
      <c r="BD327" s="84"/>
      <c r="BE327" s="84"/>
      <c r="BF327" s="84"/>
      <c r="BG327" s="84"/>
      <c r="BH327" s="84"/>
      <c r="BI327" s="84"/>
      <c r="BJ327" s="84"/>
      <c r="BK327" s="84"/>
      <c r="BL327" s="84"/>
      <c r="BM327" s="84"/>
      <c r="BN327" s="84"/>
      <c r="BO327" s="84"/>
      <c r="BP327" s="84"/>
      <c r="BQ327" s="84"/>
      <c r="BR327" s="84"/>
      <c r="BS327" s="84"/>
      <c r="BT327" s="84"/>
      <c r="BU327" s="84"/>
      <c r="BV327" s="84"/>
      <c r="BW327" s="84"/>
      <c r="BX327" s="84"/>
      <c r="BY327" s="84"/>
      <c r="BZ327" s="84"/>
      <c r="CA327" s="84"/>
      <c r="CB327" s="84"/>
      <c r="CC327" s="84"/>
      <c r="CD327" s="84"/>
      <c r="CE327" s="84"/>
      <c r="CF327" s="84"/>
      <c r="CG327" s="84"/>
      <c r="CH327" s="84"/>
      <c r="CI327" s="84"/>
      <c r="CJ327" s="84"/>
      <c r="CK327" s="84"/>
      <c r="CL327" s="84"/>
      <c r="CM327" s="84"/>
      <c r="CN327" s="84"/>
      <c r="CO327" s="84"/>
      <c r="CP327" s="84"/>
      <c r="CR327" s="84"/>
      <c r="CS327" s="84"/>
      <c r="CT327" s="84"/>
      <c r="CU327" s="84"/>
      <c r="CV327" s="84"/>
      <c r="CW327" s="84"/>
      <c r="CX327" s="84"/>
      <c r="CY327" s="84"/>
      <c r="CZ327" s="84"/>
      <c r="DA327" s="84"/>
      <c r="DB327" s="84"/>
      <c r="DC327" s="84"/>
      <c r="DD327" s="84"/>
      <c r="DE327" s="84"/>
      <c r="DF327" s="84"/>
      <c r="DG327" s="84"/>
      <c r="DH327" s="84"/>
      <c r="DI327" s="84"/>
      <c r="DJ327" s="84"/>
      <c r="DK327" s="84"/>
      <c r="DL327" s="84"/>
      <c r="DM327" s="84"/>
      <c r="DN327" s="84"/>
      <c r="DO327" s="84"/>
      <c r="DP327" s="84"/>
      <c r="DQ327" s="84"/>
      <c r="DR327" s="84"/>
      <c r="DS327" s="84"/>
      <c r="DT327" s="84"/>
      <c r="DU327" s="84"/>
      <c r="DV327" s="84"/>
      <c r="DW327" s="84"/>
      <c r="DX327" s="84"/>
      <c r="DY327" s="84"/>
      <c r="DZ327" s="84"/>
      <c r="EA327" s="84"/>
      <c r="EB327" s="84"/>
      <c r="EC327" s="84"/>
      <c r="ED327" s="84"/>
      <c r="EE327" s="84"/>
      <c r="EF327" s="84"/>
      <c r="EG327" s="84"/>
      <c r="EH327" s="84"/>
      <c r="EI327" s="84"/>
      <c r="EJ327" s="84"/>
      <c r="EK327" s="84"/>
      <c r="EL327" s="84"/>
      <c r="EM327" s="84"/>
      <c r="EN327" s="84"/>
      <c r="EO327" s="84"/>
    </row>
    <row r="328" spans="1:145" x14ac:dyDescent="0.4">
      <c r="A328" s="60"/>
      <c r="B328" s="60"/>
      <c r="C328" s="84"/>
      <c r="D328" s="84"/>
      <c r="E328" s="84"/>
      <c r="F328" s="84"/>
      <c r="G328" s="84"/>
      <c r="H328" s="84"/>
      <c r="J328" s="84"/>
      <c r="K328" s="84"/>
      <c r="L328" s="84"/>
      <c r="M328" s="84"/>
      <c r="O328" s="84"/>
      <c r="P328" s="84"/>
      <c r="Q328" s="84"/>
      <c r="R328" s="84"/>
      <c r="S328" s="84"/>
      <c r="T328" s="84"/>
      <c r="U328" s="84"/>
      <c r="V328" s="84"/>
      <c r="W328" s="84"/>
      <c r="X328" s="84"/>
      <c r="Y328" s="84"/>
      <c r="Z328" s="84"/>
      <c r="AA328" s="84"/>
      <c r="AB328" s="84"/>
      <c r="AC328" s="84"/>
      <c r="AD328" s="84"/>
      <c r="AE328" s="84"/>
      <c r="AF328" s="84"/>
      <c r="AG328" s="84"/>
      <c r="AH328" s="84"/>
      <c r="AI328" s="84"/>
      <c r="AJ328" s="84"/>
      <c r="AK328" s="84"/>
      <c r="AL328" s="84"/>
      <c r="AM328" s="84"/>
      <c r="AN328" s="84"/>
      <c r="AO328" s="84"/>
      <c r="AP328" s="84"/>
      <c r="AQ328" s="84"/>
      <c r="AR328" s="84"/>
      <c r="AS328" s="84"/>
      <c r="AT328" s="84"/>
      <c r="AU328" s="84"/>
      <c r="AV328" s="84"/>
      <c r="AW328" s="84"/>
      <c r="AX328" s="84"/>
      <c r="AY328" s="84"/>
      <c r="AZ328" s="84"/>
      <c r="BA328" s="84"/>
      <c r="BB328" s="84"/>
      <c r="BC328" s="84"/>
      <c r="BD328" s="84"/>
      <c r="BE328" s="84"/>
      <c r="BF328" s="84"/>
      <c r="BG328" s="84"/>
      <c r="BH328" s="84"/>
      <c r="BI328" s="84"/>
      <c r="BJ328" s="84"/>
      <c r="BK328" s="84"/>
      <c r="BL328" s="84"/>
      <c r="BM328" s="84"/>
      <c r="BN328" s="84"/>
      <c r="BO328" s="84"/>
      <c r="BP328" s="84"/>
      <c r="BQ328" s="84"/>
      <c r="BR328" s="84"/>
      <c r="BS328" s="84"/>
      <c r="BT328" s="84"/>
      <c r="BU328" s="84"/>
      <c r="BV328" s="84"/>
      <c r="BW328" s="84"/>
      <c r="BX328" s="84"/>
      <c r="BY328" s="84"/>
      <c r="BZ328" s="84"/>
      <c r="CA328" s="84"/>
      <c r="CB328" s="84"/>
      <c r="CC328" s="84"/>
      <c r="CD328" s="84"/>
      <c r="CE328" s="84"/>
      <c r="CF328" s="84"/>
      <c r="CG328" s="84"/>
      <c r="CH328" s="84"/>
      <c r="CI328" s="84"/>
      <c r="CJ328" s="84"/>
      <c r="CK328" s="84"/>
      <c r="CL328" s="84"/>
      <c r="CM328" s="84"/>
      <c r="CN328" s="84"/>
      <c r="CO328" s="84"/>
      <c r="CP328" s="84"/>
      <c r="CR328" s="84"/>
      <c r="CS328" s="84"/>
      <c r="CT328" s="84"/>
      <c r="CU328" s="84"/>
      <c r="CV328" s="84"/>
      <c r="CW328" s="84"/>
      <c r="CX328" s="84"/>
      <c r="CY328" s="84"/>
      <c r="CZ328" s="84"/>
      <c r="DA328" s="84"/>
      <c r="DB328" s="84"/>
      <c r="DC328" s="84"/>
      <c r="DD328" s="84"/>
      <c r="DE328" s="84"/>
      <c r="DF328" s="84"/>
      <c r="DG328" s="84"/>
      <c r="DH328" s="84"/>
      <c r="DI328" s="84"/>
      <c r="DJ328" s="84"/>
      <c r="DK328" s="84"/>
      <c r="DL328" s="84"/>
      <c r="DM328" s="84"/>
      <c r="DN328" s="84"/>
      <c r="DO328" s="84"/>
      <c r="DP328" s="84"/>
      <c r="DQ328" s="84"/>
      <c r="DR328" s="84"/>
      <c r="DS328" s="84"/>
      <c r="DT328" s="84"/>
      <c r="DU328" s="84"/>
      <c r="DV328" s="84"/>
      <c r="DW328" s="84"/>
      <c r="DX328" s="84"/>
      <c r="DY328" s="84"/>
      <c r="DZ328" s="84"/>
      <c r="EA328" s="84"/>
      <c r="EB328" s="84"/>
      <c r="EC328" s="84"/>
      <c r="ED328" s="84"/>
      <c r="EE328" s="84"/>
      <c r="EF328" s="84"/>
      <c r="EG328" s="84"/>
      <c r="EH328" s="84"/>
      <c r="EI328" s="84"/>
      <c r="EJ328" s="84"/>
      <c r="EK328" s="84"/>
      <c r="EL328" s="84"/>
      <c r="EM328" s="84"/>
      <c r="EN328" s="84"/>
      <c r="EO328" s="84"/>
    </row>
    <row r="329" spans="1:145" x14ac:dyDescent="0.4">
      <c r="A329" s="60"/>
      <c r="B329" s="60"/>
      <c r="C329" s="84"/>
      <c r="D329" s="84"/>
      <c r="E329" s="84"/>
      <c r="F329" s="84"/>
      <c r="G329" s="84"/>
      <c r="H329" s="84"/>
      <c r="J329" s="84"/>
      <c r="K329" s="84"/>
      <c r="L329" s="84"/>
      <c r="M329" s="84"/>
      <c r="O329" s="84"/>
      <c r="P329" s="84"/>
      <c r="Q329" s="84"/>
      <c r="R329" s="84"/>
      <c r="S329" s="84"/>
      <c r="T329" s="84"/>
      <c r="U329" s="84"/>
      <c r="V329" s="84"/>
      <c r="W329" s="84"/>
      <c r="X329" s="84"/>
      <c r="Y329" s="84"/>
      <c r="Z329" s="84"/>
      <c r="AA329" s="84"/>
      <c r="AB329" s="84"/>
      <c r="AC329" s="84"/>
      <c r="AD329" s="84"/>
      <c r="AE329" s="84"/>
      <c r="AF329" s="84"/>
      <c r="AG329" s="84"/>
      <c r="AH329" s="84"/>
      <c r="AI329" s="84"/>
      <c r="AJ329" s="84"/>
      <c r="AK329" s="84"/>
      <c r="AL329" s="84"/>
      <c r="AM329" s="84"/>
      <c r="AN329" s="84"/>
      <c r="AO329" s="84"/>
      <c r="AP329" s="84"/>
      <c r="AQ329" s="84"/>
      <c r="AR329" s="84"/>
      <c r="AS329" s="84"/>
      <c r="AT329" s="84"/>
      <c r="AU329" s="84"/>
      <c r="AV329" s="84"/>
      <c r="AW329" s="84"/>
      <c r="AX329" s="84"/>
      <c r="AY329" s="84"/>
      <c r="AZ329" s="84"/>
      <c r="BA329" s="84"/>
      <c r="BB329" s="84"/>
      <c r="BC329" s="84"/>
      <c r="BD329" s="84"/>
      <c r="BE329" s="84"/>
      <c r="BF329" s="84"/>
      <c r="BG329" s="84"/>
      <c r="BH329" s="84"/>
      <c r="BI329" s="84"/>
      <c r="BJ329" s="84"/>
      <c r="BK329" s="84"/>
      <c r="BL329" s="84"/>
      <c r="BM329" s="84"/>
      <c r="BN329" s="84"/>
      <c r="BO329" s="84"/>
      <c r="BP329" s="84"/>
      <c r="BQ329" s="84"/>
      <c r="BR329" s="84"/>
      <c r="BS329" s="84"/>
      <c r="BT329" s="84"/>
      <c r="BU329" s="84"/>
      <c r="BV329" s="84"/>
      <c r="BW329" s="84"/>
      <c r="BX329" s="84"/>
      <c r="BY329" s="84"/>
      <c r="BZ329" s="84"/>
      <c r="CA329" s="84"/>
      <c r="CB329" s="84"/>
      <c r="CC329" s="84"/>
      <c r="CD329" s="84"/>
      <c r="CE329" s="84"/>
      <c r="CF329" s="84"/>
      <c r="CG329" s="84"/>
      <c r="CH329" s="84"/>
      <c r="CI329" s="84"/>
      <c r="CJ329" s="84"/>
      <c r="CK329" s="84"/>
      <c r="CL329" s="84"/>
      <c r="CM329" s="84"/>
      <c r="CN329" s="84"/>
      <c r="CO329" s="84"/>
      <c r="CP329" s="84"/>
      <c r="CR329" s="84"/>
      <c r="CS329" s="84"/>
      <c r="CT329" s="84"/>
      <c r="CU329" s="84"/>
      <c r="CV329" s="84"/>
      <c r="CW329" s="84"/>
      <c r="CX329" s="84"/>
      <c r="CY329" s="84"/>
      <c r="CZ329" s="84"/>
      <c r="DA329" s="84"/>
      <c r="DB329" s="84"/>
      <c r="DC329" s="84"/>
      <c r="DD329" s="84"/>
      <c r="DE329" s="84"/>
      <c r="DF329" s="84"/>
      <c r="DG329" s="84"/>
      <c r="DH329" s="84"/>
      <c r="DI329" s="84"/>
      <c r="DJ329" s="84"/>
      <c r="DK329" s="84"/>
      <c r="DL329" s="84"/>
      <c r="DM329" s="84"/>
      <c r="DN329" s="84"/>
      <c r="DO329" s="84"/>
      <c r="DP329" s="84"/>
      <c r="DQ329" s="84"/>
      <c r="DR329" s="84"/>
      <c r="DS329" s="84"/>
      <c r="DT329" s="84"/>
      <c r="DU329" s="84"/>
      <c r="DV329" s="84"/>
      <c r="DW329" s="84"/>
      <c r="DX329" s="84"/>
      <c r="DY329" s="84"/>
      <c r="DZ329" s="84"/>
      <c r="EA329" s="84"/>
      <c r="EB329" s="84"/>
      <c r="EC329" s="84"/>
      <c r="ED329" s="84"/>
      <c r="EE329" s="84"/>
      <c r="EF329" s="84"/>
      <c r="EG329" s="84"/>
      <c r="EH329" s="84"/>
      <c r="EI329" s="84"/>
      <c r="EJ329" s="84"/>
      <c r="EK329" s="84"/>
      <c r="EL329" s="84"/>
      <c r="EM329" s="84"/>
      <c r="EN329" s="84"/>
      <c r="EO329" s="84"/>
    </row>
    <row r="330" spans="1:145" x14ac:dyDescent="0.4">
      <c r="A330" s="60"/>
      <c r="B330" s="60"/>
      <c r="C330" s="84"/>
      <c r="D330" s="84"/>
      <c r="E330" s="84"/>
      <c r="F330" s="84"/>
      <c r="G330" s="84"/>
      <c r="H330" s="84"/>
      <c r="J330" s="84"/>
      <c r="K330" s="84"/>
      <c r="L330" s="84"/>
      <c r="M330" s="84"/>
      <c r="O330" s="84"/>
      <c r="P330" s="84"/>
      <c r="Q330" s="84"/>
      <c r="R330" s="84"/>
      <c r="S330" s="84"/>
      <c r="T330" s="84"/>
      <c r="U330" s="84"/>
      <c r="V330" s="84"/>
      <c r="W330" s="84"/>
      <c r="X330" s="84"/>
      <c r="Y330" s="84"/>
      <c r="Z330" s="84"/>
      <c r="AA330" s="84"/>
      <c r="AB330" s="84"/>
      <c r="AC330" s="84"/>
      <c r="AD330" s="84"/>
      <c r="AE330" s="84"/>
      <c r="AF330" s="84"/>
      <c r="AG330" s="84"/>
      <c r="AH330" s="84"/>
      <c r="AI330" s="84"/>
      <c r="AJ330" s="84"/>
      <c r="AK330" s="84"/>
      <c r="AL330" s="84"/>
      <c r="AM330" s="84"/>
      <c r="AN330" s="84"/>
      <c r="AO330" s="84"/>
      <c r="AP330" s="84"/>
      <c r="AQ330" s="84"/>
      <c r="AR330" s="84"/>
      <c r="AS330" s="84"/>
      <c r="AT330" s="84"/>
      <c r="AU330" s="84"/>
      <c r="AV330" s="84"/>
      <c r="AW330" s="84"/>
      <c r="AX330" s="84"/>
      <c r="AY330" s="84"/>
      <c r="AZ330" s="84"/>
      <c r="BA330" s="84"/>
      <c r="BB330" s="84"/>
      <c r="BC330" s="84"/>
      <c r="BD330" s="84"/>
      <c r="BE330" s="84"/>
      <c r="BF330" s="84"/>
      <c r="BG330" s="84"/>
      <c r="BH330" s="84"/>
      <c r="BI330" s="84"/>
      <c r="BJ330" s="84"/>
      <c r="BK330" s="84"/>
      <c r="BL330" s="84"/>
      <c r="BM330" s="84"/>
      <c r="BN330" s="84"/>
      <c r="BO330" s="84"/>
      <c r="BP330" s="84"/>
      <c r="BQ330" s="84"/>
      <c r="BR330" s="84"/>
      <c r="BS330" s="84"/>
      <c r="BT330" s="84"/>
      <c r="BU330" s="84"/>
      <c r="BV330" s="84"/>
      <c r="BW330" s="84"/>
      <c r="BX330" s="84"/>
      <c r="BY330" s="84"/>
      <c r="BZ330" s="84"/>
      <c r="CA330" s="84"/>
      <c r="CB330" s="84"/>
      <c r="CC330" s="84"/>
      <c r="CD330" s="84"/>
      <c r="CE330" s="84"/>
      <c r="CF330" s="84"/>
      <c r="CG330" s="84"/>
      <c r="CH330" s="84"/>
      <c r="CI330" s="84"/>
      <c r="CJ330" s="84"/>
      <c r="CK330" s="84"/>
      <c r="CL330" s="84"/>
      <c r="CM330" s="84"/>
      <c r="CN330" s="84"/>
      <c r="CO330" s="84"/>
      <c r="CP330" s="84"/>
      <c r="CR330" s="84"/>
      <c r="CS330" s="84"/>
      <c r="CT330" s="84"/>
      <c r="CU330" s="84"/>
      <c r="CV330" s="84"/>
      <c r="CW330" s="84"/>
      <c r="CX330" s="84"/>
      <c r="CY330" s="84"/>
      <c r="CZ330" s="84"/>
      <c r="DA330" s="84"/>
      <c r="DB330" s="84"/>
      <c r="DC330" s="84"/>
      <c r="DD330" s="84"/>
      <c r="DE330" s="84"/>
      <c r="DF330" s="84"/>
      <c r="DG330" s="84"/>
      <c r="DH330" s="84"/>
      <c r="DI330" s="84"/>
      <c r="DJ330" s="84"/>
      <c r="DK330" s="84"/>
      <c r="DL330" s="84"/>
      <c r="DM330" s="84"/>
      <c r="DN330" s="84"/>
      <c r="DO330" s="84"/>
      <c r="DP330" s="84"/>
      <c r="DQ330" s="84"/>
      <c r="DR330" s="84"/>
      <c r="DS330" s="84"/>
      <c r="DT330" s="84"/>
      <c r="DU330" s="84"/>
      <c r="DV330" s="84"/>
      <c r="DW330" s="84"/>
      <c r="DX330" s="84"/>
      <c r="DY330" s="84"/>
      <c r="DZ330" s="84"/>
      <c r="EA330" s="84"/>
      <c r="EB330" s="84"/>
      <c r="EC330" s="84"/>
      <c r="ED330" s="84"/>
      <c r="EE330" s="84"/>
      <c r="EF330" s="84"/>
      <c r="EG330" s="84"/>
      <c r="EH330" s="84"/>
      <c r="EI330" s="84"/>
      <c r="EJ330" s="84"/>
      <c r="EK330" s="84"/>
      <c r="EL330" s="84"/>
      <c r="EM330" s="84"/>
      <c r="EN330" s="84"/>
      <c r="EO330" s="84"/>
    </row>
    <row r="331" spans="1:145" x14ac:dyDescent="0.4">
      <c r="A331" s="60"/>
      <c r="B331" s="60"/>
      <c r="C331" s="84"/>
      <c r="D331" s="84"/>
      <c r="E331" s="84"/>
      <c r="F331" s="84"/>
      <c r="G331" s="84"/>
      <c r="H331" s="84"/>
      <c r="J331" s="84"/>
      <c r="K331" s="84"/>
      <c r="L331" s="84"/>
      <c r="M331" s="84"/>
      <c r="O331" s="84"/>
      <c r="P331" s="84"/>
      <c r="Q331" s="84"/>
      <c r="R331" s="84"/>
      <c r="S331" s="84"/>
      <c r="T331" s="84"/>
      <c r="U331" s="84"/>
      <c r="V331" s="84"/>
      <c r="W331" s="84"/>
      <c r="X331" s="84"/>
      <c r="Y331" s="84"/>
      <c r="Z331" s="84"/>
      <c r="AA331" s="84"/>
      <c r="AB331" s="84"/>
      <c r="AC331" s="84"/>
      <c r="AD331" s="84"/>
      <c r="AE331" s="84"/>
      <c r="AF331" s="84"/>
      <c r="AG331" s="84"/>
      <c r="AH331" s="84"/>
      <c r="AI331" s="84"/>
      <c r="AJ331" s="84"/>
      <c r="AK331" s="84"/>
      <c r="AL331" s="84"/>
      <c r="AM331" s="84"/>
      <c r="AN331" s="84"/>
      <c r="AO331" s="84"/>
      <c r="AP331" s="84"/>
      <c r="AQ331" s="84"/>
      <c r="AR331" s="84"/>
      <c r="AS331" s="84"/>
      <c r="AT331" s="84"/>
      <c r="AU331" s="84"/>
      <c r="AV331" s="84"/>
      <c r="AW331" s="84"/>
      <c r="AX331" s="84"/>
      <c r="AY331" s="84"/>
      <c r="AZ331" s="84"/>
      <c r="BA331" s="84"/>
      <c r="BB331" s="84"/>
      <c r="BC331" s="84"/>
      <c r="BD331" s="84"/>
      <c r="BE331" s="84"/>
      <c r="BF331" s="84"/>
      <c r="BG331" s="84"/>
      <c r="BH331" s="84"/>
      <c r="BI331" s="84"/>
      <c r="BJ331" s="84"/>
      <c r="BK331" s="84"/>
      <c r="BL331" s="84"/>
      <c r="BM331" s="84"/>
      <c r="BN331" s="84"/>
      <c r="BO331" s="84"/>
      <c r="BP331" s="84"/>
      <c r="BQ331" s="84"/>
      <c r="BR331" s="84"/>
      <c r="BS331" s="84"/>
      <c r="BT331" s="84"/>
      <c r="BU331" s="84"/>
      <c r="BV331" s="84"/>
      <c r="BW331" s="84"/>
      <c r="BX331" s="84"/>
      <c r="BY331" s="84"/>
      <c r="BZ331" s="84"/>
      <c r="CA331" s="84"/>
      <c r="CB331" s="84"/>
      <c r="CC331" s="84"/>
      <c r="CD331" s="84"/>
      <c r="CE331" s="84"/>
      <c r="CF331" s="84"/>
      <c r="CG331" s="84"/>
      <c r="CH331" s="84"/>
      <c r="CI331" s="84"/>
      <c r="CJ331" s="84"/>
      <c r="CK331" s="84"/>
      <c r="CL331" s="84"/>
      <c r="CM331" s="84"/>
      <c r="CN331" s="84"/>
      <c r="CO331" s="84"/>
      <c r="CP331" s="84"/>
      <c r="CR331" s="84"/>
      <c r="CS331" s="84"/>
      <c r="CT331" s="84"/>
      <c r="CU331" s="84"/>
      <c r="CV331" s="84"/>
      <c r="CW331" s="84"/>
      <c r="CX331" s="84"/>
      <c r="CY331" s="84"/>
      <c r="CZ331" s="84"/>
      <c r="DA331" s="84"/>
      <c r="DB331" s="84"/>
      <c r="DC331" s="84"/>
      <c r="DD331" s="84"/>
      <c r="DE331" s="84"/>
      <c r="DF331" s="84"/>
      <c r="DG331" s="84"/>
      <c r="DH331" s="84"/>
      <c r="DI331" s="84"/>
      <c r="DJ331" s="84"/>
      <c r="DK331" s="84"/>
      <c r="DL331" s="84"/>
      <c r="DM331" s="84"/>
      <c r="DN331" s="84"/>
      <c r="DO331" s="84"/>
      <c r="DP331" s="84"/>
      <c r="DQ331" s="84"/>
      <c r="DR331" s="84"/>
      <c r="DS331" s="84"/>
      <c r="DT331" s="84"/>
      <c r="DU331" s="84"/>
      <c r="DV331" s="84"/>
      <c r="DW331" s="84"/>
      <c r="DX331" s="84"/>
      <c r="DY331" s="84"/>
      <c r="DZ331" s="84"/>
      <c r="EA331" s="84"/>
      <c r="EB331" s="84"/>
      <c r="EC331" s="84"/>
      <c r="ED331" s="84"/>
      <c r="EE331" s="84"/>
      <c r="EF331" s="84"/>
      <c r="EG331" s="84"/>
      <c r="EH331" s="84"/>
      <c r="EI331" s="84"/>
      <c r="EJ331" s="84"/>
      <c r="EK331" s="84"/>
      <c r="EL331" s="84"/>
      <c r="EM331" s="84"/>
      <c r="EN331" s="84"/>
      <c r="EO331" s="84"/>
    </row>
    <row r="332" spans="1:145" x14ac:dyDescent="0.4">
      <c r="A332" s="60"/>
      <c r="B332" s="60"/>
      <c r="C332" s="84"/>
      <c r="D332" s="84"/>
      <c r="E332" s="84"/>
      <c r="F332" s="84"/>
      <c r="G332" s="84"/>
      <c r="H332" s="84"/>
      <c r="J332" s="84"/>
      <c r="K332" s="84"/>
      <c r="L332" s="84"/>
      <c r="M332" s="84"/>
      <c r="O332" s="84"/>
      <c r="P332" s="84"/>
      <c r="Q332" s="84"/>
      <c r="R332" s="84"/>
      <c r="S332" s="84"/>
      <c r="T332" s="84"/>
      <c r="U332" s="84"/>
      <c r="V332" s="84"/>
      <c r="W332" s="84"/>
      <c r="X332" s="84"/>
      <c r="Y332" s="84"/>
      <c r="Z332" s="84"/>
      <c r="AA332" s="84"/>
      <c r="AB332" s="84"/>
      <c r="AC332" s="84"/>
      <c r="AD332" s="84"/>
      <c r="AE332" s="84"/>
      <c r="AF332" s="84"/>
      <c r="AG332" s="84"/>
      <c r="AH332" s="84"/>
      <c r="AI332" s="84"/>
      <c r="AJ332" s="84"/>
      <c r="AK332" s="84"/>
      <c r="AL332" s="84"/>
      <c r="AM332" s="84"/>
      <c r="AN332" s="84"/>
      <c r="AO332" s="84"/>
      <c r="AP332" s="84"/>
      <c r="AQ332" s="84"/>
      <c r="AR332" s="84"/>
      <c r="AS332" s="84"/>
      <c r="AT332" s="84"/>
      <c r="AU332" s="84"/>
      <c r="AV332" s="84"/>
      <c r="AW332" s="84"/>
      <c r="AX332" s="84"/>
      <c r="AY332" s="84"/>
      <c r="AZ332" s="84"/>
      <c r="BA332" s="84"/>
      <c r="BB332" s="84"/>
      <c r="BC332" s="84"/>
      <c r="BD332" s="84"/>
      <c r="BE332" s="84"/>
      <c r="BF332" s="84"/>
      <c r="BG332" s="84"/>
      <c r="BH332" s="84"/>
      <c r="BI332" s="84"/>
      <c r="BJ332" s="84"/>
      <c r="BK332" s="84"/>
      <c r="BL332" s="84"/>
      <c r="BM332" s="84"/>
      <c r="BN332" s="84"/>
      <c r="BO332" s="84"/>
      <c r="BP332" s="84"/>
      <c r="BQ332" s="84"/>
      <c r="BR332" s="84"/>
      <c r="BS332" s="84"/>
      <c r="BT332" s="84"/>
      <c r="BU332" s="84"/>
      <c r="BV332" s="84"/>
      <c r="BW332" s="84"/>
      <c r="BX332" s="84"/>
      <c r="BY332" s="84"/>
      <c r="BZ332" s="84"/>
      <c r="CA332" s="84"/>
      <c r="CB332" s="84"/>
      <c r="CC332" s="84"/>
      <c r="CD332" s="84"/>
      <c r="CE332" s="84"/>
      <c r="CF332" s="84"/>
      <c r="CG332" s="84"/>
      <c r="CH332" s="84"/>
      <c r="CI332" s="84"/>
      <c r="CJ332" s="84"/>
      <c r="CK332" s="84"/>
      <c r="CL332" s="84"/>
      <c r="CM332" s="84"/>
      <c r="CN332" s="84"/>
      <c r="CO332" s="84"/>
      <c r="CP332" s="84"/>
      <c r="CR332" s="84"/>
      <c r="CS332" s="84"/>
      <c r="CT332" s="84"/>
      <c r="CU332" s="84"/>
      <c r="CV332" s="84"/>
      <c r="CW332" s="84"/>
      <c r="CX332" s="84"/>
      <c r="CY332" s="84"/>
      <c r="CZ332" s="84"/>
      <c r="DA332" s="84"/>
      <c r="DB332" s="84"/>
      <c r="DC332" s="84"/>
      <c r="DD332" s="84"/>
      <c r="DE332" s="84"/>
      <c r="DF332" s="84"/>
      <c r="DG332" s="84"/>
      <c r="DH332" s="84"/>
      <c r="DI332" s="84"/>
      <c r="DJ332" s="84"/>
      <c r="DK332" s="84"/>
      <c r="DL332" s="84"/>
      <c r="DM332" s="84"/>
      <c r="DN332" s="84"/>
      <c r="DO332" s="84"/>
      <c r="DP332" s="84"/>
      <c r="DQ332" s="84"/>
      <c r="DR332" s="84"/>
      <c r="DS332" s="84"/>
      <c r="DT332" s="84"/>
      <c r="DU332" s="84"/>
      <c r="DV332" s="84"/>
      <c r="DW332" s="84"/>
      <c r="DX332" s="84"/>
      <c r="DY332" s="84"/>
      <c r="DZ332" s="84"/>
      <c r="EA332" s="84"/>
      <c r="EB332" s="84"/>
      <c r="EC332" s="84"/>
      <c r="ED332" s="84"/>
      <c r="EE332" s="84"/>
      <c r="EF332" s="84"/>
      <c r="EG332" s="84"/>
      <c r="EH332" s="84"/>
      <c r="EI332" s="84"/>
      <c r="EJ332" s="84"/>
      <c r="EK332" s="84"/>
      <c r="EL332" s="84"/>
      <c r="EM332" s="84"/>
      <c r="EN332" s="84"/>
      <c r="EO332" s="84"/>
    </row>
    <row r="333" spans="1:145" x14ac:dyDescent="0.4">
      <c r="A333" s="60"/>
      <c r="B333" s="60"/>
      <c r="C333" s="84"/>
      <c r="D333" s="84"/>
      <c r="E333" s="84"/>
      <c r="F333" s="84"/>
      <c r="G333" s="84"/>
      <c r="H333" s="84"/>
      <c r="J333" s="84"/>
      <c r="K333" s="84"/>
      <c r="L333" s="84"/>
      <c r="M333" s="84"/>
      <c r="O333" s="84"/>
      <c r="P333" s="84"/>
      <c r="Q333" s="84"/>
      <c r="R333" s="84"/>
      <c r="S333" s="84"/>
      <c r="T333" s="84"/>
      <c r="U333" s="84"/>
      <c r="V333" s="84"/>
      <c r="W333" s="84"/>
      <c r="X333" s="84"/>
      <c r="Y333" s="84"/>
      <c r="Z333" s="84"/>
      <c r="AA333" s="84"/>
      <c r="AB333" s="84"/>
      <c r="AC333" s="84"/>
      <c r="AD333" s="84"/>
      <c r="AE333" s="84"/>
      <c r="AF333" s="84"/>
      <c r="AG333" s="84"/>
      <c r="AH333" s="84"/>
      <c r="AI333" s="84"/>
      <c r="AJ333" s="84"/>
      <c r="AK333" s="84"/>
      <c r="AL333" s="84"/>
      <c r="AM333" s="84"/>
      <c r="AN333" s="84"/>
      <c r="AO333" s="84"/>
      <c r="AP333" s="84"/>
      <c r="AQ333" s="84"/>
      <c r="AR333" s="84"/>
      <c r="AS333" s="84"/>
      <c r="AT333" s="84"/>
      <c r="AU333" s="84"/>
      <c r="AV333" s="84"/>
      <c r="AW333" s="84"/>
      <c r="AX333" s="84"/>
      <c r="AY333" s="84"/>
      <c r="AZ333" s="84"/>
      <c r="BA333" s="84"/>
      <c r="BB333" s="84"/>
      <c r="BC333" s="84"/>
      <c r="BD333" s="84"/>
      <c r="BE333" s="84"/>
      <c r="BF333" s="84"/>
      <c r="BG333" s="84"/>
      <c r="BH333" s="84"/>
      <c r="BI333" s="84"/>
      <c r="BJ333" s="84"/>
      <c r="BK333" s="84"/>
      <c r="BL333" s="84"/>
      <c r="BM333" s="84"/>
      <c r="BN333" s="84"/>
      <c r="BO333" s="84"/>
      <c r="BP333" s="84"/>
      <c r="BQ333" s="84"/>
      <c r="BR333" s="84"/>
      <c r="BS333" s="84"/>
      <c r="BT333" s="84"/>
      <c r="BU333" s="84"/>
      <c r="BV333" s="84"/>
      <c r="BW333" s="84"/>
      <c r="BX333" s="84"/>
      <c r="BY333" s="84"/>
      <c r="BZ333" s="84"/>
      <c r="CA333" s="84"/>
      <c r="CB333" s="84"/>
      <c r="CC333" s="84"/>
      <c r="CD333" s="84"/>
      <c r="CE333" s="84"/>
      <c r="CF333" s="84"/>
      <c r="CG333" s="84"/>
      <c r="CH333" s="84"/>
      <c r="CI333" s="84"/>
      <c r="CJ333" s="84"/>
      <c r="CK333" s="84"/>
      <c r="CL333" s="84"/>
      <c r="CM333" s="84"/>
      <c r="CN333" s="84"/>
      <c r="CO333" s="84"/>
      <c r="CP333" s="84"/>
      <c r="CR333" s="84"/>
      <c r="CS333" s="84"/>
      <c r="CT333" s="84"/>
      <c r="CU333" s="84"/>
      <c r="CV333" s="84"/>
      <c r="CW333" s="84"/>
      <c r="CX333" s="84"/>
      <c r="CY333" s="84"/>
      <c r="CZ333" s="84"/>
      <c r="DA333" s="84"/>
      <c r="DB333" s="84"/>
      <c r="DC333" s="84"/>
      <c r="DD333" s="84"/>
      <c r="DE333" s="84"/>
      <c r="DF333" s="84"/>
      <c r="DG333" s="84"/>
      <c r="DH333" s="84"/>
      <c r="DI333" s="84"/>
      <c r="DJ333" s="84"/>
      <c r="DK333" s="84"/>
      <c r="DL333" s="84"/>
      <c r="DM333" s="84"/>
      <c r="DN333" s="84"/>
      <c r="DO333" s="84"/>
      <c r="DP333" s="84"/>
      <c r="DQ333" s="84"/>
      <c r="DR333" s="84"/>
      <c r="DS333" s="84"/>
      <c r="DT333" s="84"/>
      <c r="DU333" s="84"/>
      <c r="DV333" s="84"/>
      <c r="DW333" s="84"/>
      <c r="DX333" s="84"/>
      <c r="DY333" s="84"/>
      <c r="DZ333" s="84"/>
      <c r="EA333" s="84"/>
      <c r="EB333" s="84"/>
      <c r="EC333" s="84"/>
      <c r="ED333" s="84"/>
      <c r="EE333" s="84"/>
      <c r="EF333" s="84"/>
      <c r="EG333" s="84"/>
      <c r="EH333" s="84"/>
      <c r="EI333" s="84"/>
      <c r="EJ333" s="84"/>
      <c r="EK333" s="84"/>
      <c r="EL333" s="84"/>
      <c r="EM333" s="84"/>
      <c r="EN333" s="84"/>
      <c r="EO333" s="84"/>
    </row>
    <row r="334" spans="1:145" x14ac:dyDescent="0.4">
      <c r="A334" s="60"/>
      <c r="B334" s="60"/>
      <c r="C334" s="84"/>
      <c r="D334" s="84"/>
      <c r="E334" s="84"/>
      <c r="F334" s="84"/>
      <c r="G334" s="84"/>
      <c r="H334" s="84"/>
      <c r="I334" s="84"/>
      <c r="J334" s="84"/>
      <c r="K334" s="84"/>
      <c r="L334" s="84"/>
      <c r="M334" s="84"/>
      <c r="O334" s="84"/>
      <c r="P334" s="84"/>
      <c r="Q334" s="84"/>
      <c r="R334" s="84"/>
      <c r="S334" s="84"/>
      <c r="T334" s="84"/>
      <c r="U334" s="84"/>
      <c r="V334" s="84"/>
      <c r="W334" s="84"/>
      <c r="X334" s="84"/>
      <c r="Y334" s="84"/>
      <c r="Z334" s="84"/>
      <c r="AA334" s="84"/>
      <c r="AB334" s="84"/>
      <c r="AC334" s="84"/>
      <c r="AD334" s="84"/>
      <c r="AE334" s="84"/>
      <c r="AF334" s="84"/>
      <c r="AG334" s="84"/>
      <c r="AH334" s="84"/>
      <c r="AI334" s="84"/>
      <c r="AJ334" s="84"/>
      <c r="AK334" s="84"/>
      <c r="AL334" s="84"/>
      <c r="AM334" s="84"/>
      <c r="AN334" s="84"/>
      <c r="AO334" s="84"/>
      <c r="AP334" s="84"/>
      <c r="AQ334" s="84"/>
      <c r="AR334" s="84"/>
      <c r="AS334" s="84"/>
      <c r="AT334" s="84"/>
      <c r="AU334" s="84"/>
      <c r="AV334" s="84"/>
      <c r="AW334" s="84"/>
      <c r="AX334" s="84"/>
      <c r="AY334" s="84"/>
      <c r="AZ334" s="84"/>
      <c r="BA334" s="84"/>
      <c r="BB334" s="84"/>
      <c r="BC334" s="84"/>
      <c r="BD334" s="84"/>
      <c r="BE334" s="84"/>
      <c r="BF334" s="84"/>
      <c r="BG334" s="84"/>
      <c r="BH334" s="84"/>
      <c r="BI334" s="84"/>
      <c r="BJ334" s="84"/>
      <c r="BK334" s="84"/>
      <c r="BL334" s="84"/>
      <c r="BM334" s="84"/>
      <c r="BN334" s="84"/>
      <c r="BO334" s="84"/>
      <c r="BP334" s="84"/>
      <c r="BQ334" s="84"/>
      <c r="BR334" s="84"/>
      <c r="BS334" s="84"/>
      <c r="BT334" s="84"/>
      <c r="BU334" s="84"/>
      <c r="BV334" s="84"/>
      <c r="BW334" s="84"/>
      <c r="BX334" s="84"/>
      <c r="BY334" s="84"/>
      <c r="BZ334" s="84"/>
      <c r="CA334" s="84"/>
      <c r="CB334" s="84"/>
      <c r="CC334" s="84"/>
      <c r="CD334" s="84"/>
      <c r="CE334" s="84"/>
      <c r="CF334" s="84"/>
      <c r="CG334" s="84"/>
      <c r="CH334" s="84"/>
      <c r="CI334" s="84"/>
      <c r="CJ334" s="84"/>
      <c r="CK334" s="84"/>
      <c r="CL334" s="84"/>
      <c r="CM334" s="84"/>
      <c r="CN334" s="84"/>
      <c r="CO334" s="84"/>
      <c r="CP334" s="84"/>
      <c r="CR334" s="84"/>
      <c r="CS334" s="84"/>
      <c r="CT334" s="84"/>
      <c r="CU334" s="84"/>
      <c r="CV334" s="84"/>
      <c r="CW334" s="84"/>
      <c r="CX334" s="84"/>
      <c r="CY334" s="84"/>
      <c r="CZ334" s="84"/>
      <c r="DA334" s="84"/>
      <c r="DB334" s="84"/>
      <c r="DC334" s="84"/>
      <c r="DD334" s="84"/>
      <c r="DE334" s="84"/>
      <c r="DF334" s="84"/>
      <c r="DG334" s="84"/>
      <c r="DH334" s="84"/>
      <c r="DI334" s="84"/>
      <c r="DJ334" s="84"/>
      <c r="DK334" s="84"/>
      <c r="DL334" s="84"/>
      <c r="DM334" s="84"/>
      <c r="DN334" s="84"/>
      <c r="DO334" s="84"/>
      <c r="DP334" s="84"/>
      <c r="DQ334" s="84"/>
      <c r="DR334" s="84"/>
      <c r="DS334" s="84"/>
      <c r="DT334" s="84"/>
      <c r="DU334" s="84"/>
      <c r="DV334" s="84"/>
      <c r="DW334" s="84"/>
      <c r="DX334" s="84"/>
      <c r="DY334" s="84"/>
      <c r="DZ334" s="84"/>
      <c r="EA334" s="84"/>
      <c r="EB334" s="84"/>
      <c r="EC334" s="84"/>
      <c r="ED334" s="84"/>
      <c r="EE334" s="84"/>
      <c r="EF334" s="84"/>
      <c r="EG334" s="84"/>
      <c r="EH334" s="84"/>
      <c r="EI334" s="84"/>
      <c r="EJ334" s="84"/>
      <c r="EK334" s="84"/>
      <c r="EL334" s="84"/>
      <c r="EM334" s="84"/>
      <c r="EN334" s="84"/>
      <c r="EO334" s="84"/>
    </row>
    <row r="335" spans="1:145" x14ac:dyDescent="0.4">
      <c r="A335" s="60"/>
      <c r="B335" s="60"/>
      <c r="C335" s="84"/>
      <c r="D335" s="84"/>
      <c r="E335" s="84"/>
      <c r="F335" s="84"/>
      <c r="G335" s="84"/>
      <c r="H335" s="84"/>
      <c r="I335" s="84"/>
      <c r="J335" s="84"/>
      <c r="K335" s="84"/>
      <c r="L335" s="84"/>
      <c r="M335" s="84"/>
      <c r="O335" s="84"/>
      <c r="P335" s="84"/>
      <c r="Q335" s="84"/>
      <c r="R335" s="84"/>
      <c r="S335" s="84"/>
      <c r="T335" s="84"/>
      <c r="U335" s="84"/>
      <c r="V335" s="84"/>
      <c r="W335" s="84"/>
      <c r="X335" s="84"/>
      <c r="Y335" s="84"/>
      <c r="Z335" s="84"/>
      <c r="AA335" s="84"/>
      <c r="AB335" s="84"/>
      <c r="AC335" s="84"/>
      <c r="AD335" s="84"/>
      <c r="AE335" s="84"/>
      <c r="AF335" s="84"/>
      <c r="AG335" s="84"/>
      <c r="AH335" s="84"/>
      <c r="AI335" s="84"/>
      <c r="AJ335" s="84"/>
      <c r="AK335" s="84"/>
      <c r="AL335" s="84"/>
      <c r="AM335" s="84"/>
      <c r="AN335" s="84"/>
      <c r="AO335" s="84"/>
      <c r="AP335" s="84"/>
      <c r="AQ335" s="84"/>
      <c r="AR335" s="84"/>
      <c r="AS335" s="84"/>
      <c r="AT335" s="84"/>
      <c r="AU335" s="84"/>
      <c r="AV335" s="84"/>
      <c r="AW335" s="84"/>
      <c r="AX335" s="84"/>
      <c r="AY335" s="84"/>
      <c r="AZ335" s="84"/>
      <c r="BA335" s="84"/>
      <c r="BB335" s="84"/>
      <c r="BC335" s="84"/>
      <c r="BD335" s="84"/>
      <c r="BE335" s="84"/>
      <c r="BF335" s="84"/>
      <c r="BG335" s="84"/>
      <c r="BH335" s="84"/>
      <c r="BI335" s="84"/>
      <c r="BJ335" s="84"/>
      <c r="BK335" s="84"/>
      <c r="BL335" s="84"/>
      <c r="BM335" s="84"/>
      <c r="BN335" s="84"/>
      <c r="BO335" s="84"/>
      <c r="BP335" s="84"/>
      <c r="BQ335" s="84"/>
      <c r="BR335" s="84"/>
      <c r="BS335" s="84"/>
      <c r="BT335" s="84"/>
      <c r="BU335" s="84"/>
      <c r="BV335" s="84"/>
      <c r="BW335" s="84"/>
      <c r="BX335" s="84"/>
      <c r="BY335" s="84"/>
      <c r="BZ335" s="84"/>
      <c r="CA335" s="84"/>
      <c r="CB335" s="84"/>
      <c r="CC335" s="84"/>
      <c r="CD335" s="84"/>
      <c r="CE335" s="84"/>
      <c r="CF335" s="84"/>
      <c r="CG335" s="84"/>
      <c r="CH335" s="84"/>
      <c r="CI335" s="84"/>
      <c r="CJ335" s="84"/>
      <c r="CK335" s="84"/>
      <c r="CL335" s="84"/>
      <c r="CM335" s="84"/>
      <c r="CN335" s="84"/>
      <c r="CO335" s="84"/>
      <c r="CP335" s="84"/>
      <c r="CR335" s="84"/>
      <c r="CS335" s="84"/>
      <c r="CT335" s="84"/>
      <c r="CU335" s="84"/>
      <c r="CV335" s="84"/>
      <c r="CW335" s="84"/>
      <c r="CX335" s="84"/>
      <c r="CY335" s="84"/>
      <c r="CZ335" s="84"/>
      <c r="DA335" s="84"/>
      <c r="DB335" s="84"/>
      <c r="DC335" s="84"/>
      <c r="DD335" s="84"/>
      <c r="DE335" s="84"/>
      <c r="DF335" s="84"/>
      <c r="DG335" s="84"/>
      <c r="DH335" s="84"/>
      <c r="DI335" s="84"/>
      <c r="DJ335" s="84"/>
      <c r="DK335" s="84"/>
      <c r="DL335" s="84"/>
      <c r="DM335" s="84"/>
      <c r="DN335" s="84"/>
      <c r="DO335" s="84"/>
      <c r="DP335" s="84"/>
      <c r="DQ335" s="84"/>
      <c r="DR335" s="84"/>
      <c r="DS335" s="84"/>
      <c r="DT335" s="84"/>
      <c r="DU335" s="84"/>
      <c r="DV335" s="84"/>
      <c r="DW335" s="84"/>
      <c r="DX335" s="84"/>
      <c r="DY335" s="84"/>
      <c r="DZ335" s="84"/>
      <c r="EA335" s="84"/>
      <c r="EB335" s="84"/>
      <c r="EC335" s="84"/>
      <c r="ED335" s="84"/>
      <c r="EE335" s="84"/>
      <c r="EF335" s="84"/>
      <c r="EG335" s="84"/>
      <c r="EH335" s="84"/>
      <c r="EI335" s="84"/>
      <c r="EJ335" s="84"/>
      <c r="EK335" s="84"/>
      <c r="EL335" s="84"/>
      <c r="EM335" s="84"/>
      <c r="EN335" s="84"/>
      <c r="EO335" s="84"/>
    </row>
    <row r="336" spans="1:145" x14ac:dyDescent="0.4">
      <c r="A336" s="60"/>
      <c r="B336" s="60"/>
      <c r="C336" s="84"/>
      <c r="D336" s="84"/>
      <c r="E336" s="84"/>
      <c r="F336" s="84"/>
      <c r="G336" s="84"/>
      <c r="H336" s="84"/>
      <c r="I336" s="84"/>
      <c r="J336" s="84"/>
      <c r="K336" s="84"/>
      <c r="L336" s="84"/>
      <c r="M336" s="84"/>
      <c r="O336" s="84"/>
      <c r="P336" s="84"/>
      <c r="Q336" s="84"/>
      <c r="R336" s="84"/>
      <c r="S336" s="84"/>
      <c r="T336" s="84"/>
      <c r="U336" s="84"/>
      <c r="V336" s="84"/>
      <c r="W336" s="84"/>
      <c r="X336" s="84"/>
      <c r="Y336" s="84"/>
      <c r="Z336" s="84"/>
      <c r="AA336" s="84"/>
      <c r="AB336" s="84"/>
      <c r="AC336" s="84"/>
      <c r="AD336" s="84"/>
      <c r="AE336" s="84"/>
      <c r="AF336" s="84"/>
      <c r="AG336" s="84"/>
      <c r="AH336" s="84"/>
      <c r="AI336" s="84"/>
      <c r="AJ336" s="84"/>
      <c r="AK336" s="84"/>
      <c r="AL336" s="84"/>
      <c r="AM336" s="84"/>
      <c r="AN336" s="84"/>
      <c r="AO336" s="84"/>
      <c r="AP336" s="84"/>
      <c r="AQ336" s="84"/>
      <c r="AR336" s="84"/>
      <c r="AS336" s="84"/>
      <c r="AT336" s="84"/>
      <c r="AU336" s="84"/>
      <c r="AV336" s="84"/>
      <c r="AW336" s="84"/>
      <c r="AX336" s="84"/>
      <c r="AY336" s="84"/>
      <c r="AZ336" s="84"/>
      <c r="BA336" s="84"/>
      <c r="BB336" s="84"/>
      <c r="BC336" s="84"/>
      <c r="BD336" s="84"/>
      <c r="BE336" s="84"/>
      <c r="BF336" s="84"/>
      <c r="BG336" s="84"/>
      <c r="BH336" s="84"/>
      <c r="BI336" s="84"/>
      <c r="BJ336" s="84"/>
      <c r="BK336" s="84"/>
      <c r="BL336" s="84"/>
      <c r="BM336" s="84"/>
      <c r="BN336" s="84"/>
      <c r="BO336" s="84"/>
      <c r="BP336" s="84"/>
      <c r="BQ336" s="84"/>
      <c r="BR336" s="84"/>
      <c r="BS336" s="84"/>
      <c r="BT336" s="84"/>
      <c r="BU336" s="84"/>
      <c r="BV336" s="84"/>
      <c r="BW336" s="84"/>
      <c r="BX336" s="84"/>
      <c r="BY336" s="84"/>
      <c r="BZ336" s="84"/>
      <c r="CA336" s="84"/>
      <c r="CB336" s="84"/>
      <c r="CC336" s="84"/>
      <c r="CD336" s="84"/>
      <c r="CE336" s="84"/>
      <c r="CF336" s="84"/>
      <c r="CG336" s="84"/>
      <c r="CH336" s="84"/>
      <c r="CI336" s="84"/>
      <c r="CJ336" s="84"/>
      <c r="CK336" s="84"/>
      <c r="CL336" s="84"/>
      <c r="CM336" s="84"/>
      <c r="CN336" s="84"/>
      <c r="CO336" s="84"/>
      <c r="CP336" s="84"/>
      <c r="CR336" s="84"/>
      <c r="CS336" s="84"/>
      <c r="CT336" s="84"/>
      <c r="CU336" s="84"/>
      <c r="CV336" s="84"/>
      <c r="CW336" s="84"/>
      <c r="CX336" s="84"/>
      <c r="CY336" s="84"/>
      <c r="CZ336" s="84"/>
      <c r="DA336" s="84"/>
      <c r="DB336" s="84"/>
      <c r="DC336" s="84"/>
      <c r="DD336" s="84"/>
      <c r="DE336" s="84"/>
      <c r="DF336" s="84"/>
      <c r="DG336" s="84"/>
      <c r="DH336" s="84"/>
      <c r="DI336" s="84"/>
      <c r="DJ336" s="84"/>
      <c r="DK336" s="84"/>
      <c r="DL336" s="84"/>
      <c r="DM336" s="84"/>
      <c r="DN336" s="84"/>
      <c r="DO336" s="84"/>
      <c r="DP336" s="84"/>
      <c r="DQ336" s="84"/>
      <c r="DR336" s="84"/>
      <c r="DS336" s="84"/>
      <c r="DT336" s="84"/>
      <c r="DU336" s="84"/>
      <c r="DV336" s="84"/>
      <c r="DW336" s="84"/>
      <c r="DX336" s="84"/>
      <c r="DY336" s="84"/>
      <c r="DZ336" s="84"/>
      <c r="EA336" s="84"/>
      <c r="EB336" s="84"/>
      <c r="EC336" s="84"/>
      <c r="ED336" s="84"/>
      <c r="EE336" s="84"/>
      <c r="EF336" s="84"/>
      <c r="EG336" s="84"/>
      <c r="EH336" s="84"/>
      <c r="EI336" s="84"/>
      <c r="EJ336" s="84"/>
      <c r="EK336" s="84"/>
      <c r="EL336" s="84"/>
      <c r="EM336" s="84"/>
      <c r="EN336" s="84"/>
      <c r="EO336" s="84"/>
    </row>
    <row r="337" spans="1:145" x14ac:dyDescent="0.4">
      <c r="A337" s="60"/>
      <c r="B337" s="60"/>
      <c r="C337" s="84"/>
      <c r="D337" s="84"/>
      <c r="E337" s="84"/>
      <c r="F337" s="84"/>
      <c r="G337" s="84"/>
      <c r="H337" s="84"/>
      <c r="I337" s="84"/>
      <c r="J337" s="84"/>
      <c r="K337" s="84"/>
      <c r="L337" s="84"/>
      <c r="M337" s="84"/>
      <c r="O337" s="84"/>
      <c r="P337" s="84"/>
      <c r="Q337" s="84"/>
      <c r="R337" s="84"/>
      <c r="S337" s="84"/>
      <c r="T337" s="84"/>
      <c r="U337" s="84"/>
      <c r="V337" s="84"/>
      <c r="W337" s="84"/>
      <c r="X337" s="84"/>
      <c r="Y337" s="84"/>
      <c r="Z337" s="84"/>
      <c r="AA337" s="84"/>
      <c r="AB337" s="84"/>
      <c r="AC337" s="84"/>
      <c r="AD337" s="84"/>
      <c r="AE337" s="84"/>
      <c r="AF337" s="84"/>
      <c r="AG337" s="84"/>
      <c r="AH337" s="84"/>
      <c r="AI337" s="84"/>
      <c r="AJ337" s="84"/>
      <c r="AK337" s="84"/>
      <c r="AL337" s="84"/>
      <c r="AM337" s="84"/>
      <c r="AN337" s="84"/>
      <c r="AO337" s="84"/>
      <c r="AP337" s="84"/>
      <c r="AQ337" s="84"/>
      <c r="AR337" s="84"/>
      <c r="AS337" s="84"/>
      <c r="AT337" s="84"/>
      <c r="AU337" s="84"/>
      <c r="AV337" s="84"/>
      <c r="AW337" s="84"/>
      <c r="AX337" s="84"/>
      <c r="AY337" s="84"/>
      <c r="AZ337" s="84"/>
      <c r="BA337" s="84"/>
      <c r="BB337" s="84"/>
      <c r="BC337" s="84"/>
      <c r="BD337" s="84"/>
      <c r="BE337" s="84"/>
      <c r="BF337" s="84"/>
      <c r="BG337" s="84"/>
      <c r="BH337" s="84"/>
      <c r="BI337" s="84"/>
      <c r="BJ337" s="84"/>
      <c r="BK337" s="84"/>
      <c r="BL337" s="84"/>
      <c r="BM337" s="84"/>
      <c r="BN337" s="84"/>
      <c r="BO337" s="84"/>
      <c r="BP337" s="84"/>
      <c r="BQ337" s="84"/>
      <c r="BR337" s="84"/>
      <c r="BS337" s="84"/>
      <c r="BT337" s="84"/>
      <c r="BU337" s="84"/>
      <c r="BV337" s="84"/>
      <c r="BW337" s="84"/>
      <c r="BX337" s="84"/>
      <c r="BY337" s="84"/>
      <c r="BZ337" s="84"/>
      <c r="CA337" s="84"/>
      <c r="CB337" s="84"/>
      <c r="CC337" s="84"/>
      <c r="CD337" s="84"/>
      <c r="CE337" s="84"/>
      <c r="CF337" s="84"/>
      <c r="CG337" s="84"/>
      <c r="CH337" s="84"/>
      <c r="CI337" s="84"/>
      <c r="CJ337" s="84"/>
      <c r="CK337" s="84"/>
      <c r="CL337" s="84"/>
      <c r="CM337" s="84"/>
      <c r="CN337" s="84"/>
      <c r="CO337" s="84"/>
      <c r="CP337" s="84"/>
      <c r="CR337" s="84"/>
      <c r="CS337" s="84"/>
      <c r="CT337" s="84"/>
      <c r="CU337" s="84"/>
      <c r="CV337" s="84"/>
      <c r="CW337" s="84"/>
      <c r="CX337" s="84"/>
      <c r="CY337" s="84"/>
      <c r="CZ337" s="84"/>
      <c r="DA337" s="84"/>
      <c r="DB337" s="84"/>
      <c r="DC337" s="84"/>
      <c r="DD337" s="84"/>
      <c r="DE337" s="84"/>
      <c r="DF337" s="84"/>
      <c r="DG337" s="84"/>
      <c r="DH337" s="84"/>
      <c r="DI337" s="84"/>
      <c r="DJ337" s="84"/>
      <c r="DK337" s="84"/>
      <c r="DL337" s="84"/>
      <c r="DM337" s="84"/>
      <c r="DN337" s="84"/>
      <c r="DO337" s="84"/>
      <c r="DP337" s="84"/>
      <c r="DQ337" s="84"/>
      <c r="DR337" s="84"/>
      <c r="DS337" s="84"/>
      <c r="DT337" s="84"/>
      <c r="DU337" s="84"/>
      <c r="DV337" s="84"/>
      <c r="DW337" s="84"/>
      <c r="DX337" s="84"/>
      <c r="DY337" s="84"/>
      <c r="DZ337" s="84"/>
      <c r="EA337" s="84"/>
      <c r="EB337" s="84"/>
      <c r="EC337" s="84"/>
      <c r="ED337" s="84"/>
      <c r="EE337" s="84"/>
      <c r="EF337" s="84"/>
      <c r="EG337" s="84"/>
      <c r="EH337" s="84"/>
      <c r="EI337" s="84"/>
      <c r="EJ337" s="84"/>
      <c r="EK337" s="84"/>
      <c r="EL337" s="84"/>
      <c r="EM337" s="84"/>
      <c r="EN337" s="84"/>
      <c r="EO337" s="84"/>
    </row>
    <row r="338" spans="1:145" x14ac:dyDescent="0.4">
      <c r="A338" s="60"/>
      <c r="B338" s="60"/>
      <c r="C338" s="84"/>
      <c r="D338" s="84"/>
      <c r="E338" s="84"/>
      <c r="F338" s="84"/>
      <c r="G338" s="84"/>
      <c r="H338" s="84"/>
      <c r="I338" s="84"/>
      <c r="J338" s="84"/>
      <c r="K338" s="84"/>
      <c r="L338" s="84"/>
      <c r="M338" s="84"/>
      <c r="O338" s="84"/>
      <c r="P338" s="84"/>
      <c r="Q338" s="84"/>
      <c r="R338" s="84"/>
      <c r="S338" s="84"/>
      <c r="T338" s="84"/>
      <c r="U338" s="84"/>
      <c r="V338" s="84"/>
      <c r="W338" s="84"/>
      <c r="X338" s="84"/>
      <c r="Y338" s="84"/>
      <c r="Z338" s="84"/>
      <c r="AA338" s="84"/>
      <c r="AB338" s="84"/>
      <c r="AC338" s="84"/>
      <c r="AD338" s="84"/>
      <c r="AE338" s="84"/>
      <c r="AF338" s="84"/>
      <c r="AG338" s="84"/>
      <c r="AH338" s="84"/>
      <c r="AI338" s="84"/>
      <c r="AJ338" s="84"/>
      <c r="AK338" s="84"/>
      <c r="AL338" s="84"/>
      <c r="AM338" s="84"/>
      <c r="AN338" s="84"/>
      <c r="AO338" s="84"/>
      <c r="AP338" s="84"/>
      <c r="AQ338" s="84"/>
      <c r="AR338" s="84"/>
      <c r="AS338" s="84"/>
      <c r="AT338" s="84"/>
      <c r="AU338" s="84"/>
      <c r="AV338" s="84"/>
      <c r="AW338" s="84"/>
      <c r="AX338" s="84"/>
      <c r="AY338" s="84"/>
      <c r="AZ338" s="84"/>
      <c r="BA338" s="84"/>
      <c r="BB338" s="84"/>
      <c r="BC338" s="84"/>
      <c r="BD338" s="84"/>
      <c r="BE338" s="84"/>
      <c r="BF338" s="84"/>
      <c r="BG338" s="84"/>
      <c r="BH338" s="84"/>
      <c r="BI338" s="84"/>
      <c r="BJ338" s="84"/>
      <c r="BK338" s="84"/>
      <c r="BL338" s="84"/>
      <c r="BM338" s="84"/>
      <c r="BN338" s="84"/>
      <c r="BO338" s="84"/>
      <c r="BP338" s="84"/>
      <c r="BQ338" s="84"/>
      <c r="BR338" s="84"/>
      <c r="BS338" s="84"/>
      <c r="BT338" s="84"/>
      <c r="BU338" s="84"/>
      <c r="BV338" s="84"/>
      <c r="BW338" s="84"/>
      <c r="BX338" s="84"/>
      <c r="BY338" s="84"/>
      <c r="BZ338" s="84"/>
      <c r="CA338" s="84"/>
      <c r="CB338" s="84"/>
      <c r="CC338" s="84"/>
      <c r="CD338" s="84"/>
      <c r="CE338" s="84"/>
      <c r="CF338" s="84"/>
      <c r="CG338" s="84"/>
      <c r="CH338" s="84"/>
      <c r="CI338" s="84"/>
      <c r="CJ338" s="84"/>
      <c r="CK338" s="84"/>
      <c r="CL338" s="84"/>
      <c r="CM338" s="84"/>
      <c r="CN338" s="84"/>
      <c r="CO338" s="84"/>
      <c r="CP338" s="84"/>
      <c r="CR338" s="84"/>
      <c r="CS338" s="84"/>
      <c r="CT338" s="84"/>
      <c r="CU338" s="84"/>
      <c r="CV338" s="84"/>
      <c r="CW338" s="84"/>
      <c r="CX338" s="84"/>
      <c r="CY338" s="84"/>
      <c r="CZ338" s="84"/>
      <c r="DA338" s="84"/>
      <c r="DB338" s="84"/>
      <c r="DC338" s="84"/>
      <c r="DD338" s="84"/>
      <c r="DE338" s="84"/>
      <c r="DF338" s="84"/>
      <c r="DG338" s="84"/>
      <c r="DH338" s="84"/>
      <c r="DI338" s="84"/>
      <c r="DJ338" s="84"/>
      <c r="DK338" s="84"/>
      <c r="DL338" s="84"/>
      <c r="DM338" s="84"/>
      <c r="DN338" s="84"/>
      <c r="DO338" s="84"/>
      <c r="DP338" s="84"/>
      <c r="DQ338" s="84"/>
      <c r="DR338" s="84"/>
      <c r="DS338" s="84"/>
      <c r="DT338" s="84"/>
      <c r="DU338" s="84"/>
      <c r="DV338" s="84"/>
      <c r="DW338" s="84"/>
      <c r="DX338" s="84"/>
      <c r="DY338" s="84"/>
      <c r="DZ338" s="84"/>
      <c r="EA338" s="84"/>
      <c r="EB338" s="84"/>
      <c r="EC338" s="84"/>
      <c r="ED338" s="84"/>
      <c r="EE338" s="84"/>
      <c r="EF338" s="84"/>
      <c r="EG338" s="84"/>
      <c r="EH338" s="84"/>
      <c r="EI338" s="84"/>
      <c r="EJ338" s="84"/>
      <c r="EK338" s="84"/>
      <c r="EL338" s="84"/>
      <c r="EM338" s="84"/>
      <c r="EN338" s="84"/>
      <c r="EO338" s="84"/>
    </row>
    <row r="339" spans="1:145" x14ac:dyDescent="0.4">
      <c r="A339" s="60"/>
      <c r="B339" s="60"/>
      <c r="C339" s="84"/>
      <c r="D339" s="84"/>
      <c r="E339" s="84"/>
      <c r="F339" s="84"/>
      <c r="G339" s="84"/>
      <c r="H339" s="84"/>
      <c r="I339" s="84"/>
      <c r="J339" s="84"/>
      <c r="K339" s="84"/>
      <c r="L339" s="84"/>
      <c r="M339" s="84"/>
      <c r="O339" s="84"/>
      <c r="P339" s="84"/>
      <c r="Q339" s="84"/>
      <c r="R339" s="84"/>
      <c r="S339" s="84"/>
      <c r="T339" s="84"/>
      <c r="U339" s="84"/>
      <c r="V339" s="84"/>
      <c r="W339" s="84"/>
      <c r="X339" s="84"/>
      <c r="Y339" s="84"/>
      <c r="Z339" s="84"/>
      <c r="AA339" s="84"/>
      <c r="AB339" s="84"/>
      <c r="AC339" s="84"/>
      <c r="AD339" s="84"/>
      <c r="AE339" s="84"/>
      <c r="AF339" s="84"/>
      <c r="AG339" s="84"/>
      <c r="AH339" s="84"/>
      <c r="AI339" s="84"/>
      <c r="AJ339" s="84"/>
      <c r="AK339" s="84"/>
      <c r="AL339" s="84"/>
      <c r="AM339" s="84"/>
      <c r="AN339" s="84"/>
      <c r="AO339" s="84"/>
      <c r="AP339" s="84"/>
      <c r="AQ339" s="84"/>
      <c r="AR339" s="84"/>
      <c r="AS339" s="84"/>
      <c r="AT339" s="84"/>
      <c r="AU339" s="84"/>
      <c r="AV339" s="84"/>
      <c r="AW339" s="84"/>
      <c r="AX339" s="84"/>
      <c r="AY339" s="84"/>
      <c r="AZ339" s="84"/>
      <c r="BA339" s="84"/>
      <c r="BB339" s="84"/>
      <c r="BC339" s="84"/>
      <c r="BD339" s="84"/>
      <c r="BE339" s="84"/>
      <c r="BF339" s="84"/>
      <c r="BG339" s="84"/>
      <c r="BH339" s="84"/>
      <c r="BI339" s="84"/>
      <c r="BJ339" s="84"/>
      <c r="BK339" s="84"/>
      <c r="BL339" s="84"/>
      <c r="BM339" s="84"/>
      <c r="BN339" s="84"/>
      <c r="BO339" s="84"/>
      <c r="BP339" s="84"/>
      <c r="BQ339" s="84"/>
      <c r="BR339" s="84"/>
      <c r="BS339" s="84"/>
      <c r="BT339" s="84"/>
      <c r="BU339" s="84"/>
      <c r="BV339" s="84"/>
      <c r="BW339" s="84"/>
      <c r="BX339" s="84"/>
      <c r="BY339" s="84"/>
      <c r="BZ339" s="84"/>
      <c r="CA339" s="84"/>
      <c r="CB339" s="84"/>
      <c r="CC339" s="84"/>
      <c r="CD339" s="84"/>
      <c r="CE339" s="84"/>
      <c r="CF339" s="84"/>
      <c r="CG339" s="84"/>
      <c r="CH339" s="84"/>
      <c r="CI339" s="84"/>
      <c r="CJ339" s="84"/>
      <c r="CK339" s="84"/>
      <c r="CL339" s="84"/>
      <c r="CM339" s="84"/>
      <c r="CN339" s="84"/>
      <c r="CO339" s="84"/>
      <c r="CP339" s="84"/>
      <c r="CR339" s="84"/>
      <c r="CS339" s="84"/>
      <c r="CT339" s="84"/>
      <c r="CU339" s="84"/>
      <c r="CV339" s="84"/>
      <c r="CW339" s="84"/>
      <c r="CX339" s="84"/>
      <c r="CY339" s="84"/>
      <c r="CZ339" s="84"/>
      <c r="DA339" s="84"/>
      <c r="DB339" s="84"/>
      <c r="DC339" s="84"/>
      <c r="DD339" s="84"/>
      <c r="DE339" s="84"/>
      <c r="DF339" s="84"/>
      <c r="DG339" s="84"/>
      <c r="DH339" s="84"/>
      <c r="DI339" s="84"/>
      <c r="DJ339" s="84"/>
      <c r="DK339" s="84"/>
      <c r="DL339" s="84"/>
      <c r="DM339" s="84"/>
      <c r="DN339" s="84"/>
      <c r="DO339" s="84"/>
      <c r="DP339" s="84"/>
      <c r="DQ339" s="84"/>
      <c r="DR339" s="84"/>
      <c r="DS339" s="84"/>
      <c r="DT339" s="84"/>
      <c r="DU339" s="84"/>
      <c r="DV339" s="84"/>
      <c r="DW339" s="84"/>
      <c r="DX339" s="84"/>
      <c r="DY339" s="84"/>
      <c r="DZ339" s="84"/>
      <c r="EA339" s="84"/>
      <c r="EB339" s="84"/>
      <c r="EC339" s="84"/>
      <c r="ED339" s="84"/>
      <c r="EE339" s="84"/>
      <c r="EF339" s="84"/>
      <c r="EG339" s="84"/>
      <c r="EH339" s="84"/>
      <c r="EI339" s="84"/>
      <c r="EJ339" s="84"/>
      <c r="EK339" s="84"/>
      <c r="EL339" s="84"/>
      <c r="EM339" s="84"/>
      <c r="EN339" s="84"/>
      <c r="EO339" s="84"/>
    </row>
    <row r="340" spans="1:145" x14ac:dyDescent="0.4">
      <c r="A340" s="60"/>
      <c r="B340" s="60"/>
      <c r="C340" s="84"/>
      <c r="D340" s="84"/>
      <c r="E340" s="84"/>
      <c r="F340" s="84"/>
      <c r="G340" s="84"/>
      <c r="H340" s="84"/>
      <c r="I340" s="84"/>
      <c r="J340" s="84"/>
      <c r="K340" s="84"/>
      <c r="L340" s="84"/>
      <c r="M340" s="84"/>
      <c r="O340" s="84"/>
      <c r="P340" s="84"/>
      <c r="Q340" s="84"/>
      <c r="R340" s="84"/>
      <c r="S340" s="84"/>
      <c r="T340" s="84"/>
      <c r="U340" s="84"/>
      <c r="V340" s="84"/>
      <c r="W340" s="84"/>
      <c r="X340" s="84"/>
      <c r="Y340" s="84"/>
      <c r="Z340" s="84"/>
      <c r="AA340" s="84"/>
      <c r="AB340" s="84"/>
      <c r="AC340" s="84"/>
      <c r="AD340" s="84"/>
      <c r="AE340" s="84"/>
      <c r="AF340" s="84"/>
      <c r="AG340" s="84"/>
      <c r="AH340" s="84"/>
      <c r="AI340" s="84"/>
      <c r="AJ340" s="84"/>
      <c r="AK340" s="84"/>
      <c r="AL340" s="84"/>
      <c r="AM340" s="84"/>
      <c r="AN340" s="84"/>
      <c r="AO340" s="84"/>
      <c r="AP340" s="84"/>
      <c r="AQ340" s="84"/>
      <c r="AR340" s="84"/>
      <c r="AS340" s="84"/>
      <c r="AT340" s="84"/>
      <c r="AU340" s="84"/>
      <c r="AV340" s="84"/>
      <c r="AW340" s="84"/>
      <c r="AX340" s="84"/>
      <c r="AY340" s="84"/>
      <c r="AZ340" s="84"/>
      <c r="BA340" s="84"/>
      <c r="BB340" s="84"/>
      <c r="BC340" s="84"/>
      <c r="BD340" s="84"/>
      <c r="BE340" s="84"/>
      <c r="BF340" s="84"/>
      <c r="BG340" s="84"/>
      <c r="BH340" s="84"/>
      <c r="BI340" s="84"/>
      <c r="BJ340" s="84"/>
      <c r="BK340" s="84"/>
      <c r="BL340" s="84"/>
      <c r="BM340" s="84"/>
      <c r="BN340" s="84"/>
      <c r="BO340" s="84"/>
      <c r="BP340" s="84"/>
      <c r="BQ340" s="84"/>
      <c r="BR340" s="84"/>
      <c r="BS340" s="84"/>
      <c r="BT340" s="84"/>
      <c r="BU340" s="84"/>
      <c r="BV340" s="84"/>
      <c r="BW340" s="84"/>
      <c r="BX340" s="84"/>
      <c r="BY340" s="84"/>
      <c r="BZ340" s="84"/>
      <c r="CA340" s="84"/>
      <c r="CB340" s="84"/>
      <c r="CC340" s="84"/>
      <c r="CD340" s="84"/>
      <c r="CE340" s="84"/>
      <c r="CF340" s="84"/>
      <c r="CG340" s="84"/>
      <c r="CH340" s="84"/>
      <c r="CI340" s="84"/>
      <c r="CJ340" s="84"/>
      <c r="CK340" s="84"/>
      <c r="CL340" s="84"/>
      <c r="CM340" s="84"/>
      <c r="CN340" s="84"/>
      <c r="CO340" s="84"/>
      <c r="CP340" s="84"/>
      <c r="CR340" s="84"/>
      <c r="CS340" s="84"/>
      <c r="CT340" s="84"/>
      <c r="CU340" s="84"/>
      <c r="CV340" s="84"/>
      <c r="CW340" s="84"/>
      <c r="CX340" s="84"/>
      <c r="CY340" s="84"/>
      <c r="CZ340" s="84"/>
      <c r="DA340" s="84"/>
      <c r="DB340" s="84"/>
      <c r="DC340" s="84"/>
      <c r="DD340" s="84"/>
      <c r="DE340" s="84"/>
      <c r="DF340" s="84"/>
      <c r="DG340" s="84"/>
      <c r="DH340" s="84"/>
      <c r="DI340" s="84"/>
      <c r="DJ340" s="84"/>
      <c r="DK340" s="84"/>
      <c r="DL340" s="84"/>
      <c r="DM340" s="84"/>
      <c r="DN340" s="84"/>
      <c r="DO340" s="84"/>
      <c r="DP340" s="84"/>
      <c r="DQ340" s="84"/>
      <c r="DR340" s="84"/>
      <c r="DS340" s="84"/>
      <c r="DT340" s="84"/>
      <c r="DU340" s="84"/>
      <c r="DV340" s="84"/>
      <c r="DW340" s="84"/>
      <c r="DX340" s="84"/>
      <c r="DY340" s="84"/>
      <c r="DZ340" s="84"/>
      <c r="EA340" s="84"/>
      <c r="EB340" s="84"/>
      <c r="EC340" s="84"/>
      <c r="ED340" s="84"/>
      <c r="EE340" s="84"/>
      <c r="EF340" s="84"/>
      <c r="EG340" s="84"/>
      <c r="EH340" s="84"/>
      <c r="EI340" s="84"/>
      <c r="EJ340" s="84"/>
      <c r="EK340" s="84"/>
      <c r="EL340" s="84"/>
      <c r="EM340" s="84"/>
      <c r="EN340" s="84"/>
      <c r="EO340" s="84"/>
    </row>
    <row r="341" spans="1:145" x14ac:dyDescent="0.4">
      <c r="A341" s="60"/>
      <c r="B341" s="60"/>
      <c r="C341" s="84"/>
      <c r="D341" s="84"/>
      <c r="E341" s="84"/>
      <c r="F341" s="84"/>
      <c r="G341" s="84"/>
      <c r="H341" s="84"/>
      <c r="I341" s="84"/>
      <c r="J341" s="84"/>
      <c r="K341" s="84"/>
      <c r="L341" s="84"/>
      <c r="M341" s="84"/>
      <c r="O341" s="84"/>
      <c r="P341" s="84"/>
      <c r="Q341" s="84"/>
      <c r="R341" s="84"/>
      <c r="S341" s="84"/>
      <c r="T341" s="84"/>
      <c r="U341" s="84"/>
      <c r="V341" s="84"/>
      <c r="W341" s="84"/>
      <c r="X341" s="84"/>
      <c r="Y341" s="84"/>
      <c r="Z341" s="84"/>
      <c r="AA341" s="84"/>
      <c r="AB341" s="84"/>
      <c r="AC341" s="84"/>
      <c r="AD341" s="84"/>
      <c r="AE341" s="84"/>
      <c r="AF341" s="84"/>
      <c r="AG341" s="84"/>
      <c r="AH341" s="84"/>
      <c r="AI341" s="84"/>
      <c r="AJ341" s="84"/>
      <c r="AK341" s="84"/>
      <c r="AL341" s="84"/>
      <c r="AM341" s="84"/>
      <c r="AN341" s="84"/>
      <c r="AO341" s="84"/>
      <c r="AP341" s="84"/>
      <c r="AQ341" s="84"/>
      <c r="AR341" s="84"/>
      <c r="AS341" s="84"/>
      <c r="AT341" s="84"/>
      <c r="AU341" s="84"/>
      <c r="AV341" s="84"/>
      <c r="AW341" s="84"/>
      <c r="AX341" s="84"/>
      <c r="AY341" s="84"/>
      <c r="AZ341" s="84"/>
      <c r="BA341" s="84"/>
      <c r="BB341" s="84"/>
      <c r="BC341" s="84"/>
      <c r="BD341" s="84"/>
      <c r="BE341" s="84"/>
      <c r="BF341" s="84"/>
      <c r="BG341" s="84"/>
      <c r="BH341" s="84"/>
      <c r="BI341" s="84"/>
      <c r="BJ341" s="84"/>
      <c r="BK341" s="84"/>
      <c r="BL341" s="84"/>
      <c r="BM341" s="84"/>
      <c r="BN341" s="84"/>
      <c r="BO341" s="84"/>
      <c r="BP341" s="84"/>
      <c r="BQ341" s="84"/>
      <c r="BR341" s="84"/>
      <c r="BS341" s="84"/>
      <c r="BT341" s="84"/>
      <c r="BU341" s="84"/>
      <c r="BV341" s="84"/>
      <c r="BW341" s="84"/>
      <c r="BX341" s="84"/>
      <c r="BY341" s="84"/>
      <c r="BZ341" s="84"/>
      <c r="CA341" s="84"/>
      <c r="CB341" s="84"/>
      <c r="CC341" s="84"/>
      <c r="CD341" s="84"/>
      <c r="CE341" s="84"/>
      <c r="CF341" s="84"/>
      <c r="CG341" s="84"/>
      <c r="CH341" s="84"/>
      <c r="CI341" s="84"/>
      <c r="CJ341" s="84"/>
      <c r="CK341" s="84"/>
      <c r="CL341" s="84"/>
      <c r="CM341" s="84"/>
      <c r="CN341" s="84"/>
      <c r="CO341" s="84"/>
      <c r="CP341" s="84"/>
      <c r="CR341" s="84"/>
      <c r="CS341" s="84"/>
      <c r="CT341" s="84"/>
      <c r="CU341" s="84"/>
      <c r="CV341" s="84"/>
      <c r="CW341" s="84"/>
      <c r="CX341" s="84"/>
      <c r="CY341" s="84"/>
      <c r="CZ341" s="84"/>
      <c r="DA341" s="84"/>
      <c r="DB341" s="84"/>
      <c r="DC341" s="84"/>
      <c r="DD341" s="84"/>
      <c r="DE341" s="84"/>
      <c r="DF341" s="84"/>
      <c r="DG341" s="84"/>
      <c r="DH341" s="84"/>
      <c r="DI341" s="84"/>
      <c r="DJ341" s="84"/>
      <c r="DK341" s="84"/>
      <c r="DL341" s="84"/>
      <c r="DM341" s="84"/>
      <c r="DN341" s="84"/>
      <c r="DO341" s="84"/>
      <c r="DP341" s="84"/>
      <c r="DQ341" s="84"/>
      <c r="DR341" s="84"/>
      <c r="DS341" s="84"/>
      <c r="DT341" s="84"/>
      <c r="DU341" s="84"/>
      <c r="DV341" s="84"/>
      <c r="DW341" s="84"/>
      <c r="DX341" s="84"/>
      <c r="DY341" s="84"/>
      <c r="DZ341" s="84"/>
      <c r="EA341" s="84"/>
      <c r="EB341" s="84"/>
      <c r="EC341" s="84"/>
      <c r="ED341" s="84"/>
      <c r="EE341" s="84"/>
      <c r="EF341" s="84"/>
      <c r="EG341" s="84"/>
      <c r="EH341" s="84"/>
      <c r="EI341" s="84"/>
      <c r="EJ341" s="84"/>
      <c r="EK341" s="84"/>
      <c r="EL341" s="84"/>
      <c r="EM341" s="84"/>
      <c r="EN341" s="84"/>
      <c r="EO341" s="84"/>
    </row>
    <row r="342" spans="1:145" x14ac:dyDescent="0.4">
      <c r="A342" s="60"/>
      <c r="B342" s="60"/>
      <c r="C342" s="84"/>
      <c r="D342" s="84"/>
      <c r="E342" s="84"/>
      <c r="F342" s="84"/>
      <c r="G342" s="84"/>
      <c r="H342" s="84"/>
      <c r="I342" s="84"/>
      <c r="J342" s="84"/>
      <c r="K342" s="84"/>
      <c r="L342" s="84"/>
      <c r="M342" s="84"/>
      <c r="O342" s="84"/>
      <c r="P342" s="84"/>
      <c r="Q342" s="84"/>
      <c r="R342" s="84"/>
      <c r="S342" s="84"/>
      <c r="T342" s="84"/>
      <c r="U342" s="84"/>
      <c r="V342" s="84"/>
      <c r="W342" s="84"/>
      <c r="X342" s="84"/>
      <c r="Y342" s="84"/>
      <c r="Z342" s="84"/>
      <c r="AA342" s="84"/>
      <c r="AB342" s="84"/>
      <c r="AC342" s="84"/>
      <c r="AD342" s="84"/>
      <c r="AE342" s="84"/>
      <c r="AF342" s="84"/>
      <c r="AG342" s="84"/>
      <c r="AH342" s="84"/>
      <c r="AI342" s="84"/>
      <c r="AJ342" s="84"/>
      <c r="AK342" s="84"/>
      <c r="AL342" s="84"/>
      <c r="AM342" s="84"/>
      <c r="AN342" s="84"/>
      <c r="AO342" s="84"/>
      <c r="AP342" s="84"/>
      <c r="AQ342" s="84"/>
      <c r="AR342" s="84"/>
      <c r="AS342" s="84"/>
      <c r="AT342" s="84"/>
      <c r="AU342" s="84"/>
      <c r="AV342" s="84"/>
      <c r="AW342" s="84"/>
      <c r="AX342" s="84"/>
      <c r="AY342" s="84"/>
      <c r="AZ342" s="84"/>
      <c r="BA342" s="84"/>
      <c r="BB342" s="84"/>
      <c r="BC342" s="84"/>
      <c r="BD342" s="84"/>
      <c r="BE342" s="84"/>
      <c r="BF342" s="84"/>
      <c r="BG342" s="84"/>
      <c r="BH342" s="84"/>
      <c r="BI342" s="84"/>
      <c r="BJ342" s="84"/>
      <c r="BK342" s="84"/>
      <c r="BL342" s="84"/>
      <c r="BM342" s="84"/>
      <c r="BN342" s="84"/>
      <c r="BO342" s="84"/>
      <c r="BP342" s="84"/>
      <c r="BQ342" s="84"/>
      <c r="BR342" s="84"/>
      <c r="BS342" s="84"/>
      <c r="BT342" s="84"/>
      <c r="BU342" s="84"/>
      <c r="BV342" s="84"/>
      <c r="BW342" s="84"/>
      <c r="BX342" s="84"/>
      <c r="BY342" s="84"/>
      <c r="BZ342" s="84"/>
      <c r="CA342" s="84"/>
      <c r="CB342" s="84"/>
      <c r="CC342" s="84"/>
      <c r="CD342" s="84"/>
      <c r="CE342" s="84"/>
      <c r="CF342" s="84"/>
      <c r="CG342" s="84"/>
      <c r="CH342" s="84"/>
      <c r="CI342" s="84"/>
      <c r="CJ342" s="84"/>
      <c r="CK342" s="84"/>
      <c r="CL342" s="84"/>
      <c r="CM342" s="84"/>
      <c r="CN342" s="84"/>
      <c r="CO342" s="84"/>
      <c r="CP342" s="84"/>
      <c r="CR342" s="84"/>
      <c r="CS342" s="84"/>
      <c r="CT342" s="84"/>
      <c r="CU342" s="84"/>
      <c r="CV342" s="84"/>
      <c r="CW342" s="84"/>
      <c r="CX342" s="84"/>
      <c r="CY342" s="84"/>
      <c r="CZ342" s="84"/>
      <c r="DA342" s="84"/>
      <c r="DB342" s="84"/>
      <c r="DC342" s="84"/>
      <c r="DD342" s="84"/>
      <c r="DE342" s="84"/>
      <c r="DF342" s="84"/>
      <c r="DG342" s="84"/>
      <c r="DH342" s="84"/>
      <c r="DI342" s="84"/>
      <c r="DJ342" s="84"/>
      <c r="DK342" s="84"/>
      <c r="DL342" s="84"/>
      <c r="DM342" s="84"/>
      <c r="DN342" s="84"/>
      <c r="DO342" s="84"/>
      <c r="DP342" s="84"/>
      <c r="DQ342" s="84"/>
      <c r="DR342" s="84"/>
      <c r="DS342" s="84"/>
      <c r="DT342" s="84"/>
      <c r="DU342" s="84"/>
      <c r="DV342" s="84"/>
      <c r="DW342" s="84"/>
      <c r="DX342" s="84"/>
      <c r="DY342" s="84"/>
      <c r="DZ342" s="84"/>
      <c r="EA342" s="84"/>
      <c r="EB342" s="84"/>
      <c r="EC342" s="84"/>
      <c r="ED342" s="84"/>
      <c r="EE342" s="84"/>
      <c r="EF342" s="84"/>
      <c r="EG342" s="84"/>
      <c r="EH342" s="84"/>
      <c r="EI342" s="84"/>
      <c r="EJ342" s="84"/>
      <c r="EK342" s="84"/>
      <c r="EL342" s="84"/>
      <c r="EM342" s="84"/>
      <c r="EN342" s="84"/>
      <c r="EO342" s="84"/>
    </row>
    <row r="343" spans="1:145" x14ac:dyDescent="0.4">
      <c r="A343" s="60"/>
      <c r="B343" s="60"/>
      <c r="C343" s="84"/>
      <c r="D343" s="84"/>
      <c r="E343" s="84"/>
      <c r="F343" s="84"/>
      <c r="G343" s="84"/>
      <c r="H343" s="84"/>
      <c r="I343" s="84"/>
      <c r="J343" s="84"/>
      <c r="K343" s="84"/>
      <c r="L343" s="84"/>
      <c r="M343" s="84"/>
      <c r="O343" s="84"/>
      <c r="P343" s="84"/>
      <c r="Q343" s="84"/>
      <c r="R343" s="84"/>
      <c r="S343" s="84"/>
      <c r="T343" s="84"/>
      <c r="U343" s="84"/>
      <c r="V343" s="84"/>
      <c r="W343" s="84"/>
      <c r="X343" s="84"/>
      <c r="Y343" s="84"/>
      <c r="Z343" s="84"/>
      <c r="AA343" s="84"/>
      <c r="AB343" s="84"/>
      <c r="AC343" s="84"/>
      <c r="AD343" s="84"/>
      <c r="AE343" s="84"/>
      <c r="AF343" s="84"/>
      <c r="AG343" s="84"/>
      <c r="AH343" s="84"/>
      <c r="AI343" s="84"/>
      <c r="AJ343" s="84"/>
      <c r="AK343" s="84"/>
      <c r="AL343" s="84"/>
      <c r="AM343" s="84"/>
      <c r="AN343" s="84"/>
      <c r="AO343" s="84"/>
      <c r="AP343" s="84"/>
      <c r="AQ343" s="84"/>
      <c r="AR343" s="84"/>
      <c r="AS343" s="84"/>
      <c r="AT343" s="84"/>
      <c r="AU343" s="84"/>
      <c r="AV343" s="84"/>
      <c r="AW343" s="84"/>
      <c r="AX343" s="84"/>
      <c r="AY343" s="84"/>
      <c r="AZ343" s="84"/>
      <c r="BA343" s="84"/>
      <c r="BB343" s="84"/>
      <c r="BC343" s="84"/>
      <c r="BD343" s="84"/>
      <c r="BE343" s="84"/>
      <c r="BF343" s="84"/>
      <c r="BG343" s="84"/>
      <c r="BH343" s="84"/>
      <c r="BI343" s="84"/>
      <c r="BJ343" s="84"/>
      <c r="BK343" s="84"/>
      <c r="BL343" s="84"/>
      <c r="BM343" s="84"/>
      <c r="BN343" s="84"/>
      <c r="BO343" s="84"/>
      <c r="BP343" s="84"/>
      <c r="BQ343" s="84"/>
      <c r="BR343" s="84"/>
      <c r="BS343" s="84"/>
      <c r="BT343" s="84"/>
      <c r="BU343" s="84"/>
      <c r="BV343" s="84"/>
      <c r="BW343" s="84"/>
      <c r="BX343" s="84"/>
      <c r="BY343" s="84"/>
      <c r="BZ343" s="84"/>
      <c r="CA343" s="84"/>
      <c r="CB343" s="84"/>
      <c r="CC343" s="84"/>
      <c r="CD343" s="84"/>
      <c r="CE343" s="84"/>
      <c r="CF343" s="84"/>
      <c r="CG343" s="84"/>
      <c r="CH343" s="84"/>
      <c r="CI343" s="84"/>
      <c r="CJ343" s="84"/>
      <c r="CK343" s="84"/>
      <c r="CL343" s="84"/>
      <c r="CM343" s="84"/>
      <c r="CN343" s="84"/>
      <c r="CO343" s="84"/>
      <c r="CP343" s="84"/>
      <c r="CR343" s="84"/>
      <c r="CS343" s="84"/>
      <c r="CT343" s="84"/>
      <c r="CU343" s="84"/>
      <c r="CV343" s="84"/>
      <c r="CW343" s="84"/>
      <c r="CX343" s="84"/>
      <c r="CY343" s="84"/>
      <c r="CZ343" s="84"/>
      <c r="DA343" s="84"/>
      <c r="DB343" s="84"/>
      <c r="DC343" s="84"/>
      <c r="DD343" s="84"/>
      <c r="DE343" s="84"/>
      <c r="DF343" s="84"/>
      <c r="DG343" s="84"/>
      <c r="DH343" s="84"/>
      <c r="DI343" s="84"/>
      <c r="DJ343" s="84"/>
      <c r="DK343" s="84"/>
      <c r="DL343" s="84"/>
      <c r="DM343" s="84"/>
      <c r="DN343" s="84"/>
      <c r="DO343" s="84"/>
      <c r="DP343" s="84"/>
      <c r="DQ343" s="84"/>
      <c r="DR343" s="84"/>
      <c r="DS343" s="84"/>
      <c r="DT343" s="84"/>
      <c r="DU343" s="84"/>
      <c r="DV343" s="84"/>
      <c r="DW343" s="84"/>
      <c r="DX343" s="84"/>
      <c r="DY343" s="84"/>
      <c r="DZ343" s="84"/>
      <c r="EA343" s="84"/>
      <c r="EB343" s="84"/>
      <c r="EC343" s="84"/>
      <c r="ED343" s="84"/>
      <c r="EE343" s="84"/>
      <c r="EF343" s="84"/>
      <c r="EG343" s="84"/>
      <c r="EH343" s="84"/>
      <c r="EI343" s="84"/>
      <c r="EJ343" s="84"/>
      <c r="EK343" s="84"/>
      <c r="EL343" s="84"/>
      <c r="EM343" s="84"/>
      <c r="EN343" s="84"/>
      <c r="EO343" s="84"/>
    </row>
    <row r="344" spans="1:145" x14ac:dyDescent="0.4">
      <c r="A344" s="60"/>
      <c r="B344" s="60"/>
      <c r="C344" s="84"/>
      <c r="D344" s="84"/>
      <c r="E344" s="84"/>
      <c r="F344" s="84"/>
      <c r="G344" s="84"/>
      <c r="H344" s="84"/>
      <c r="I344" s="84"/>
      <c r="J344" s="84"/>
      <c r="K344" s="84"/>
      <c r="L344" s="84"/>
      <c r="M344" s="84"/>
      <c r="O344" s="84"/>
      <c r="P344" s="84"/>
      <c r="Q344" s="84"/>
      <c r="R344" s="84"/>
      <c r="S344" s="84"/>
      <c r="T344" s="84"/>
      <c r="U344" s="84"/>
      <c r="V344" s="84"/>
      <c r="W344" s="84"/>
      <c r="X344" s="84"/>
      <c r="Y344" s="84"/>
      <c r="Z344" s="84"/>
      <c r="AA344" s="84"/>
      <c r="AB344" s="84"/>
      <c r="AC344" s="84"/>
      <c r="AD344" s="84"/>
      <c r="AE344" s="84"/>
      <c r="AF344" s="84"/>
      <c r="AG344" s="84"/>
      <c r="AH344" s="84"/>
      <c r="AI344" s="84"/>
      <c r="AJ344" s="84"/>
      <c r="AK344" s="84"/>
      <c r="AL344" s="84"/>
      <c r="AM344" s="84"/>
      <c r="AN344" s="84"/>
      <c r="AO344" s="84"/>
      <c r="AP344" s="84"/>
      <c r="AQ344" s="84"/>
      <c r="AR344" s="84"/>
      <c r="AS344" s="84"/>
      <c r="AT344" s="84"/>
      <c r="AU344" s="84"/>
      <c r="AV344" s="84"/>
      <c r="AW344" s="84"/>
      <c r="AX344" s="84"/>
      <c r="AY344" s="84"/>
      <c r="AZ344" s="84"/>
      <c r="BA344" s="84"/>
      <c r="BB344" s="84"/>
      <c r="BC344" s="84"/>
      <c r="BD344" s="84"/>
      <c r="BE344" s="84"/>
      <c r="BF344" s="84"/>
      <c r="BG344" s="84"/>
      <c r="BH344" s="84"/>
      <c r="BI344" s="84"/>
      <c r="BJ344" s="84"/>
      <c r="BK344" s="84"/>
      <c r="BL344" s="84"/>
      <c r="BM344" s="84"/>
      <c r="BN344" s="84"/>
      <c r="BO344" s="84"/>
      <c r="BP344" s="84"/>
      <c r="BQ344" s="84"/>
      <c r="BR344" s="84"/>
      <c r="BS344" s="84"/>
      <c r="BT344" s="84"/>
      <c r="BU344" s="84"/>
      <c r="BV344" s="84"/>
      <c r="BW344" s="84"/>
      <c r="BX344" s="84"/>
      <c r="BY344" s="84"/>
      <c r="BZ344" s="84"/>
      <c r="CA344" s="84"/>
      <c r="CB344" s="84"/>
      <c r="CC344" s="84"/>
      <c r="CD344" s="84"/>
      <c r="CE344" s="84"/>
      <c r="CF344" s="84"/>
      <c r="CG344" s="84"/>
      <c r="CH344" s="84"/>
      <c r="CI344" s="84"/>
      <c r="CJ344" s="84"/>
      <c r="CK344" s="84"/>
      <c r="CL344" s="84"/>
      <c r="CM344" s="84"/>
      <c r="CN344" s="84"/>
      <c r="CO344" s="84"/>
      <c r="CP344" s="84"/>
      <c r="CR344" s="84"/>
      <c r="CS344" s="84"/>
      <c r="CT344" s="84"/>
      <c r="CU344" s="84"/>
      <c r="CV344" s="84"/>
      <c r="CW344" s="84"/>
      <c r="CX344" s="84"/>
      <c r="CY344" s="84"/>
      <c r="CZ344" s="84"/>
      <c r="DA344" s="84"/>
      <c r="DB344" s="84"/>
      <c r="DC344" s="84"/>
      <c r="DD344" s="84"/>
      <c r="DE344" s="84"/>
      <c r="DF344" s="84"/>
      <c r="DG344" s="84"/>
      <c r="DH344" s="84"/>
      <c r="DI344" s="84"/>
      <c r="DJ344" s="84"/>
      <c r="DK344" s="84"/>
      <c r="DL344" s="84"/>
      <c r="DM344" s="84"/>
      <c r="DN344" s="84"/>
      <c r="DO344" s="84"/>
      <c r="DP344" s="84"/>
      <c r="DQ344" s="84"/>
      <c r="DR344" s="84"/>
      <c r="DS344" s="84"/>
      <c r="DT344" s="84"/>
      <c r="DU344" s="84"/>
      <c r="DV344" s="84"/>
      <c r="DW344" s="84"/>
      <c r="DX344" s="84"/>
      <c r="DY344" s="84"/>
      <c r="DZ344" s="84"/>
      <c r="EA344" s="84"/>
      <c r="EB344" s="84"/>
      <c r="EC344" s="84"/>
      <c r="ED344" s="84"/>
      <c r="EE344" s="84"/>
      <c r="EF344" s="84"/>
      <c r="EG344" s="84"/>
      <c r="EH344" s="84"/>
      <c r="EI344" s="84"/>
      <c r="EJ344" s="84"/>
      <c r="EK344" s="84"/>
      <c r="EL344" s="84"/>
      <c r="EM344" s="84"/>
      <c r="EN344" s="84"/>
      <c r="EO344" s="84"/>
    </row>
    <row r="345" spans="1:145" x14ac:dyDescent="0.4">
      <c r="A345" s="60"/>
      <c r="B345" s="60"/>
      <c r="C345" s="84"/>
      <c r="D345" s="84"/>
      <c r="E345" s="84"/>
      <c r="F345" s="84"/>
      <c r="G345" s="84"/>
      <c r="I345" s="84"/>
      <c r="J345" s="84"/>
      <c r="K345" s="84"/>
      <c r="L345" s="84"/>
      <c r="M345" s="84"/>
      <c r="O345" s="84"/>
      <c r="P345" s="84"/>
      <c r="Q345" s="84"/>
      <c r="R345" s="84"/>
      <c r="S345" s="84"/>
      <c r="T345" s="84"/>
      <c r="U345" s="84"/>
      <c r="V345" s="84"/>
      <c r="W345" s="84"/>
      <c r="X345" s="84"/>
      <c r="Y345" s="84"/>
      <c r="Z345" s="84"/>
      <c r="AA345" s="84"/>
      <c r="AB345" s="84"/>
      <c r="AC345" s="84"/>
      <c r="AD345" s="84"/>
      <c r="AE345" s="84"/>
      <c r="AF345" s="84"/>
      <c r="AG345" s="84"/>
      <c r="AH345" s="84"/>
      <c r="AI345" s="84"/>
      <c r="AJ345" s="84"/>
      <c r="AK345" s="84"/>
      <c r="AL345" s="84"/>
      <c r="AM345" s="84"/>
      <c r="AN345" s="84"/>
      <c r="AO345" s="84"/>
      <c r="AP345" s="84"/>
      <c r="AQ345" s="84"/>
      <c r="AR345" s="84"/>
      <c r="AS345" s="84"/>
      <c r="AT345" s="84"/>
      <c r="AU345" s="84"/>
      <c r="AV345" s="84"/>
      <c r="AW345" s="84"/>
      <c r="AX345" s="84"/>
      <c r="AY345" s="84"/>
      <c r="AZ345" s="84"/>
      <c r="BA345" s="84"/>
      <c r="BB345" s="84"/>
      <c r="BC345" s="84"/>
      <c r="BD345" s="84"/>
      <c r="BE345" s="84"/>
      <c r="BF345" s="84"/>
      <c r="BG345" s="84"/>
      <c r="BH345" s="84"/>
      <c r="BI345" s="84"/>
      <c r="BJ345" s="84"/>
      <c r="BK345" s="84"/>
      <c r="BL345" s="84"/>
      <c r="BM345" s="84"/>
      <c r="BN345" s="84"/>
      <c r="BO345" s="84"/>
      <c r="BP345" s="84"/>
      <c r="BQ345" s="84"/>
      <c r="BR345" s="84"/>
      <c r="BS345" s="84"/>
      <c r="BT345" s="84"/>
      <c r="BU345" s="84"/>
      <c r="BV345" s="84"/>
      <c r="BW345" s="84"/>
      <c r="BX345" s="84"/>
      <c r="BY345" s="84"/>
      <c r="BZ345" s="84"/>
      <c r="CA345" s="84"/>
      <c r="CB345" s="84"/>
      <c r="CC345" s="84"/>
      <c r="CD345" s="84"/>
      <c r="CE345" s="84"/>
      <c r="CF345" s="84"/>
      <c r="CG345" s="84"/>
      <c r="CH345" s="84"/>
      <c r="CI345" s="84"/>
      <c r="CJ345" s="84"/>
      <c r="CK345" s="84"/>
      <c r="CL345" s="84"/>
      <c r="CM345" s="84"/>
      <c r="CN345" s="84"/>
      <c r="CO345" s="84"/>
      <c r="CP345" s="84"/>
      <c r="CR345" s="84"/>
      <c r="CS345" s="84"/>
      <c r="CT345" s="84"/>
      <c r="CU345" s="84"/>
      <c r="CV345" s="84"/>
      <c r="CW345" s="84"/>
      <c r="CX345" s="84"/>
      <c r="CY345" s="84"/>
      <c r="CZ345" s="84"/>
      <c r="DA345" s="84"/>
      <c r="DB345" s="84"/>
      <c r="DC345" s="84"/>
      <c r="DD345" s="84"/>
      <c r="DE345" s="84"/>
      <c r="DF345" s="84"/>
      <c r="DG345" s="84"/>
      <c r="DH345" s="84"/>
      <c r="DI345" s="84"/>
      <c r="DJ345" s="84"/>
      <c r="DK345" s="84"/>
      <c r="DL345" s="84"/>
      <c r="DM345" s="84"/>
      <c r="DN345" s="84"/>
      <c r="DO345" s="84"/>
      <c r="DP345" s="84"/>
      <c r="DQ345" s="84"/>
      <c r="DR345" s="84"/>
      <c r="DS345" s="84"/>
      <c r="DT345" s="84"/>
      <c r="DU345" s="84"/>
      <c r="DV345" s="84"/>
      <c r="DW345" s="84"/>
      <c r="DX345" s="84"/>
      <c r="DY345" s="84"/>
      <c r="DZ345" s="84"/>
      <c r="EA345" s="84"/>
      <c r="EB345" s="84"/>
      <c r="EC345" s="84"/>
      <c r="ED345" s="84"/>
      <c r="EE345" s="84"/>
      <c r="EF345" s="84"/>
      <c r="EG345" s="84"/>
      <c r="EH345" s="84"/>
      <c r="EI345" s="84"/>
      <c r="EJ345" s="84"/>
      <c r="EK345" s="84"/>
      <c r="EL345" s="84"/>
      <c r="EM345" s="84"/>
      <c r="EN345" s="84"/>
      <c r="EO345" s="84"/>
    </row>
    <row r="346" spans="1:145" x14ac:dyDescent="0.4">
      <c r="A346" s="60"/>
      <c r="B346" s="60"/>
      <c r="C346" s="84"/>
      <c r="D346" s="84"/>
      <c r="E346" s="84"/>
      <c r="F346" s="84"/>
      <c r="G346" s="84"/>
      <c r="H346" s="84"/>
      <c r="I346" s="84"/>
      <c r="J346" s="84"/>
      <c r="K346" s="84"/>
      <c r="L346" s="84"/>
      <c r="M346" s="84"/>
      <c r="O346" s="84"/>
      <c r="P346" s="84"/>
      <c r="Q346" s="84"/>
      <c r="R346" s="84"/>
      <c r="S346" s="84"/>
      <c r="T346" s="84"/>
      <c r="U346" s="84"/>
      <c r="V346" s="84"/>
      <c r="W346" s="84"/>
      <c r="X346" s="84"/>
      <c r="Y346" s="84"/>
      <c r="Z346" s="84"/>
      <c r="AA346" s="84"/>
      <c r="AB346" s="84"/>
      <c r="AC346" s="84"/>
      <c r="AD346" s="84"/>
      <c r="AE346" s="84"/>
      <c r="AF346" s="84"/>
      <c r="AG346" s="84"/>
      <c r="AH346" s="84"/>
      <c r="AI346" s="84"/>
      <c r="AJ346" s="84"/>
      <c r="AK346" s="84"/>
      <c r="AL346" s="84"/>
      <c r="AM346" s="84"/>
      <c r="AN346" s="84"/>
      <c r="AO346" s="84"/>
      <c r="AP346" s="84"/>
      <c r="AQ346" s="84"/>
      <c r="AR346" s="84"/>
      <c r="AS346" s="84"/>
      <c r="AT346" s="84"/>
      <c r="AU346" s="84"/>
      <c r="AV346" s="84"/>
      <c r="AW346" s="84"/>
      <c r="AX346" s="84"/>
      <c r="AY346" s="84"/>
      <c r="AZ346" s="84"/>
      <c r="BA346" s="84"/>
      <c r="BB346" s="84"/>
      <c r="BC346" s="84"/>
      <c r="BD346" s="84"/>
      <c r="BE346" s="84"/>
      <c r="BF346" s="84"/>
      <c r="BG346" s="84"/>
      <c r="BH346" s="84"/>
      <c r="BI346" s="84"/>
      <c r="BJ346" s="84"/>
      <c r="BK346" s="84"/>
      <c r="BL346" s="84"/>
      <c r="BM346" s="84"/>
      <c r="BN346" s="84"/>
      <c r="BO346" s="84"/>
      <c r="BP346" s="84"/>
      <c r="BQ346" s="84"/>
      <c r="BR346" s="84"/>
      <c r="BS346" s="84"/>
      <c r="BT346" s="84"/>
      <c r="BU346" s="84"/>
      <c r="BV346" s="84"/>
      <c r="BW346" s="84"/>
      <c r="BX346" s="84"/>
      <c r="BY346" s="84"/>
      <c r="BZ346" s="84"/>
      <c r="CA346" s="84"/>
      <c r="CB346" s="84"/>
      <c r="CC346" s="84"/>
      <c r="CD346" s="84"/>
      <c r="CE346" s="84"/>
      <c r="CF346" s="84"/>
      <c r="CG346" s="84"/>
      <c r="CH346" s="84"/>
      <c r="CI346" s="84"/>
      <c r="CJ346" s="84"/>
      <c r="CK346" s="84"/>
      <c r="CL346" s="84"/>
      <c r="CM346" s="84"/>
      <c r="CN346" s="84"/>
      <c r="CO346" s="84"/>
      <c r="CP346" s="84"/>
      <c r="CR346" s="84"/>
      <c r="CS346" s="84"/>
      <c r="CT346" s="84"/>
      <c r="CU346" s="84"/>
      <c r="CV346" s="84"/>
      <c r="CW346" s="84"/>
      <c r="CX346" s="84"/>
      <c r="CY346" s="84"/>
      <c r="CZ346" s="84"/>
      <c r="DA346" s="84"/>
      <c r="DB346" s="84"/>
      <c r="DC346" s="84"/>
      <c r="DD346" s="84"/>
      <c r="DE346" s="84"/>
      <c r="DF346" s="84"/>
      <c r="DG346" s="84"/>
      <c r="DH346" s="84"/>
      <c r="DI346" s="84"/>
      <c r="DJ346" s="84"/>
      <c r="DK346" s="84"/>
      <c r="DL346" s="84"/>
      <c r="DM346" s="84"/>
      <c r="DN346" s="84"/>
      <c r="DO346" s="84"/>
      <c r="DP346" s="84"/>
      <c r="DQ346" s="84"/>
      <c r="DR346" s="84"/>
      <c r="DS346" s="84"/>
      <c r="DT346" s="84"/>
      <c r="DU346" s="84"/>
      <c r="DV346" s="84"/>
      <c r="DW346" s="84"/>
      <c r="DX346" s="84"/>
      <c r="DY346" s="84"/>
      <c r="DZ346" s="84"/>
      <c r="EA346" s="84"/>
      <c r="EB346" s="84"/>
      <c r="EC346" s="84"/>
      <c r="ED346" s="84"/>
      <c r="EE346" s="84"/>
      <c r="EF346" s="84"/>
      <c r="EG346" s="84"/>
      <c r="EH346" s="84"/>
      <c r="EI346" s="84"/>
      <c r="EJ346" s="84"/>
      <c r="EK346" s="84"/>
      <c r="EL346" s="84"/>
      <c r="EM346" s="84"/>
      <c r="EN346" s="84"/>
      <c r="EO346" s="84"/>
    </row>
    <row r="347" spans="1:145" x14ac:dyDescent="0.4">
      <c r="A347" s="60"/>
      <c r="B347" s="60"/>
      <c r="C347" s="84"/>
      <c r="D347" s="84"/>
      <c r="E347" s="84"/>
      <c r="F347" s="84"/>
      <c r="G347" s="84"/>
      <c r="H347" s="84"/>
      <c r="I347" s="84"/>
      <c r="J347" s="84"/>
      <c r="K347" s="84"/>
      <c r="L347" s="84"/>
      <c r="M347" s="84"/>
      <c r="O347" s="84"/>
      <c r="P347" s="84"/>
      <c r="Q347" s="84"/>
      <c r="R347" s="84"/>
      <c r="S347" s="84"/>
      <c r="T347" s="84"/>
      <c r="U347" s="84"/>
      <c r="V347" s="84"/>
      <c r="W347" s="84"/>
      <c r="X347" s="84"/>
      <c r="Y347" s="84"/>
      <c r="Z347" s="84"/>
      <c r="AA347" s="84"/>
      <c r="AB347" s="84"/>
      <c r="AC347" s="84"/>
      <c r="AD347" s="84"/>
      <c r="AE347" s="84"/>
      <c r="AF347" s="84"/>
      <c r="AG347" s="84"/>
      <c r="AH347" s="84"/>
      <c r="AI347" s="84"/>
      <c r="AJ347" s="84"/>
      <c r="AK347" s="84"/>
      <c r="AL347" s="84"/>
      <c r="AM347" s="84"/>
      <c r="AN347" s="84"/>
      <c r="AO347" s="84"/>
      <c r="AP347" s="84"/>
      <c r="AQ347" s="84"/>
      <c r="AR347" s="84"/>
      <c r="AS347" s="84"/>
      <c r="AT347" s="84"/>
      <c r="AU347" s="84"/>
      <c r="AV347" s="84"/>
      <c r="AW347" s="84"/>
      <c r="AX347" s="84"/>
      <c r="AY347" s="84"/>
      <c r="AZ347" s="84"/>
      <c r="BA347" s="84"/>
      <c r="BB347" s="84"/>
      <c r="BC347" s="84"/>
      <c r="BD347" s="84"/>
      <c r="BE347" s="84"/>
      <c r="BF347" s="84"/>
      <c r="BG347" s="84"/>
      <c r="BH347" s="84"/>
      <c r="BI347" s="84"/>
      <c r="BJ347" s="84"/>
      <c r="BK347" s="84"/>
      <c r="BL347" s="84"/>
      <c r="BM347" s="84"/>
      <c r="BN347" s="84"/>
      <c r="BO347" s="84"/>
      <c r="BP347" s="84"/>
      <c r="BQ347" s="84"/>
      <c r="BR347" s="84"/>
      <c r="BS347" s="84"/>
      <c r="BT347" s="84"/>
      <c r="BU347" s="84"/>
      <c r="BV347" s="84"/>
      <c r="BW347" s="84"/>
      <c r="BX347" s="84"/>
      <c r="BY347" s="84"/>
      <c r="BZ347" s="84"/>
      <c r="CA347" s="84"/>
      <c r="CB347" s="84"/>
      <c r="CC347" s="84"/>
      <c r="CD347" s="84"/>
      <c r="CE347" s="84"/>
      <c r="CF347" s="84"/>
      <c r="CG347" s="84"/>
      <c r="CH347" s="84"/>
      <c r="CI347" s="84"/>
      <c r="CJ347" s="84"/>
      <c r="CK347" s="84"/>
      <c r="CL347" s="84"/>
      <c r="CM347" s="84"/>
      <c r="CN347" s="84"/>
      <c r="CO347" s="84"/>
      <c r="CP347" s="84"/>
      <c r="CR347" s="84"/>
      <c r="CS347" s="84"/>
      <c r="CT347" s="84"/>
      <c r="CU347" s="84"/>
      <c r="CV347" s="84"/>
      <c r="CW347" s="84"/>
      <c r="CX347" s="84"/>
      <c r="CY347" s="84"/>
      <c r="CZ347" s="84"/>
      <c r="DA347" s="84"/>
      <c r="DB347" s="84"/>
      <c r="DC347" s="84"/>
      <c r="DD347" s="84"/>
      <c r="DE347" s="84"/>
      <c r="DF347" s="84"/>
      <c r="DG347" s="84"/>
      <c r="DH347" s="84"/>
      <c r="DI347" s="84"/>
      <c r="DJ347" s="84"/>
      <c r="DK347" s="84"/>
      <c r="DL347" s="84"/>
      <c r="DM347" s="84"/>
      <c r="DN347" s="84"/>
      <c r="DO347" s="84"/>
      <c r="DP347" s="84"/>
      <c r="DQ347" s="84"/>
      <c r="DR347" s="84"/>
      <c r="DS347" s="84"/>
      <c r="DT347" s="84"/>
      <c r="DU347" s="84"/>
      <c r="DV347" s="84"/>
      <c r="DW347" s="84"/>
      <c r="DX347" s="84"/>
      <c r="DY347" s="84"/>
      <c r="DZ347" s="84"/>
      <c r="EA347" s="84"/>
      <c r="EB347" s="84"/>
      <c r="EC347" s="84"/>
      <c r="ED347" s="84"/>
      <c r="EE347" s="84"/>
      <c r="EF347" s="84"/>
      <c r="EG347" s="84"/>
      <c r="EH347" s="84"/>
      <c r="EI347" s="84"/>
      <c r="EJ347" s="84"/>
      <c r="EK347" s="84"/>
      <c r="EL347" s="84"/>
      <c r="EM347" s="84"/>
      <c r="EN347" s="84"/>
      <c r="EO347" s="84"/>
    </row>
    <row r="348" spans="1:145" x14ac:dyDescent="0.4">
      <c r="A348" s="60"/>
      <c r="B348" s="60"/>
      <c r="C348" s="84"/>
      <c r="D348" s="84"/>
      <c r="E348" s="84"/>
      <c r="F348" s="84"/>
      <c r="G348" s="84"/>
      <c r="H348" s="84"/>
      <c r="I348" s="84"/>
      <c r="J348" s="84"/>
      <c r="K348" s="84"/>
      <c r="L348" s="84"/>
      <c r="M348" s="84"/>
      <c r="O348" s="84"/>
      <c r="P348" s="84"/>
      <c r="Q348" s="84"/>
      <c r="R348" s="84"/>
      <c r="S348" s="84"/>
      <c r="T348" s="84"/>
      <c r="U348" s="84"/>
      <c r="V348" s="84"/>
      <c r="W348" s="84"/>
      <c r="X348" s="84"/>
      <c r="Y348" s="84"/>
      <c r="Z348" s="84"/>
      <c r="AA348" s="84"/>
      <c r="AB348" s="84"/>
      <c r="AC348" s="84"/>
      <c r="AD348" s="84"/>
      <c r="AE348" s="84"/>
      <c r="AF348" s="84"/>
      <c r="AG348" s="84"/>
      <c r="AH348" s="84"/>
      <c r="AI348" s="84"/>
      <c r="AJ348" s="84"/>
      <c r="AK348" s="84"/>
      <c r="AL348" s="84"/>
      <c r="AM348" s="84"/>
      <c r="AN348" s="84"/>
      <c r="AO348" s="84"/>
      <c r="AP348" s="84"/>
      <c r="AQ348" s="84"/>
      <c r="AR348" s="84"/>
      <c r="AS348" s="84"/>
      <c r="AT348" s="84"/>
      <c r="AU348" s="84"/>
      <c r="AV348" s="84"/>
      <c r="AW348" s="84"/>
      <c r="AX348" s="84"/>
      <c r="AY348" s="84"/>
      <c r="AZ348" s="84"/>
      <c r="BA348" s="84"/>
      <c r="BB348" s="84"/>
      <c r="BC348" s="84"/>
      <c r="BD348" s="84"/>
      <c r="BE348" s="84"/>
      <c r="BF348" s="84"/>
      <c r="BG348" s="84"/>
      <c r="BH348" s="84"/>
      <c r="BI348" s="84"/>
      <c r="BJ348" s="84"/>
      <c r="BK348" s="84"/>
      <c r="BL348" s="84"/>
      <c r="BM348" s="84"/>
      <c r="BN348" s="84"/>
      <c r="BO348" s="84"/>
      <c r="BP348" s="84"/>
      <c r="BQ348" s="84"/>
      <c r="BR348" s="84"/>
      <c r="BS348" s="84"/>
      <c r="BT348" s="84"/>
      <c r="BU348" s="84"/>
      <c r="BV348" s="84"/>
      <c r="BW348" s="84"/>
      <c r="BX348" s="84"/>
      <c r="BY348" s="84"/>
      <c r="BZ348" s="84"/>
      <c r="CA348" s="84"/>
      <c r="CB348" s="84"/>
      <c r="CC348" s="84"/>
      <c r="CD348" s="84"/>
      <c r="CE348" s="84"/>
      <c r="CF348" s="84"/>
      <c r="CG348" s="84"/>
      <c r="CH348" s="84"/>
      <c r="CI348" s="84"/>
      <c r="CJ348" s="84"/>
      <c r="CK348" s="84"/>
      <c r="CL348" s="84"/>
      <c r="CM348" s="84"/>
      <c r="CN348" s="84"/>
      <c r="CO348" s="84"/>
      <c r="CP348" s="84"/>
      <c r="CR348" s="84"/>
      <c r="CS348" s="84"/>
      <c r="CT348" s="84"/>
      <c r="CU348" s="84"/>
      <c r="CV348" s="84"/>
      <c r="CW348" s="84"/>
      <c r="CX348" s="84"/>
      <c r="CY348" s="84"/>
      <c r="CZ348" s="84"/>
      <c r="DA348" s="84"/>
      <c r="DB348" s="84"/>
      <c r="DC348" s="84"/>
      <c r="DD348" s="84"/>
      <c r="DE348" s="84"/>
      <c r="DF348" s="84"/>
      <c r="DG348" s="84"/>
      <c r="DH348" s="84"/>
      <c r="DI348" s="84"/>
      <c r="DJ348" s="84"/>
      <c r="DK348" s="84"/>
      <c r="DL348" s="84"/>
      <c r="DM348" s="84"/>
      <c r="DN348" s="84"/>
      <c r="DO348" s="84"/>
      <c r="DP348" s="84"/>
      <c r="DQ348" s="84"/>
      <c r="DR348" s="84"/>
      <c r="DS348" s="84"/>
      <c r="DT348" s="84"/>
      <c r="DU348" s="84"/>
      <c r="DV348" s="84"/>
      <c r="DW348" s="84"/>
      <c r="DX348" s="84"/>
      <c r="DY348" s="84"/>
      <c r="DZ348" s="84"/>
      <c r="EA348" s="84"/>
      <c r="EB348" s="84"/>
      <c r="EC348" s="84"/>
      <c r="ED348" s="84"/>
      <c r="EE348" s="84"/>
      <c r="EF348" s="84"/>
      <c r="EG348" s="84"/>
      <c r="EH348" s="84"/>
      <c r="EI348" s="84"/>
      <c r="EJ348" s="84"/>
      <c r="EK348" s="84"/>
      <c r="EL348" s="84"/>
      <c r="EM348" s="84"/>
      <c r="EN348" s="84"/>
      <c r="EO348" s="84"/>
    </row>
    <row r="349" spans="1:145" x14ac:dyDescent="0.4">
      <c r="A349" s="60"/>
      <c r="B349" s="60"/>
      <c r="C349" s="84"/>
      <c r="D349" s="84"/>
      <c r="E349" s="84"/>
      <c r="F349" s="84"/>
      <c r="G349" s="84"/>
      <c r="H349" s="84"/>
      <c r="I349" s="84"/>
      <c r="J349" s="84"/>
      <c r="K349" s="84"/>
      <c r="L349" s="84"/>
      <c r="M349" s="84"/>
      <c r="O349" s="84"/>
      <c r="P349" s="84"/>
      <c r="Q349" s="84"/>
      <c r="R349" s="84"/>
      <c r="S349" s="84"/>
      <c r="T349" s="84"/>
      <c r="U349" s="84"/>
      <c r="V349" s="84"/>
      <c r="W349" s="84"/>
      <c r="X349" s="84"/>
      <c r="Y349" s="84"/>
      <c r="Z349" s="84"/>
      <c r="AA349" s="84"/>
      <c r="AB349" s="84"/>
      <c r="AC349" s="84"/>
      <c r="AD349" s="84"/>
      <c r="AE349" s="84"/>
      <c r="AF349" s="84"/>
      <c r="AG349" s="84"/>
      <c r="AH349" s="84"/>
      <c r="AI349" s="84"/>
      <c r="AJ349" s="84"/>
      <c r="AK349" s="84"/>
      <c r="AL349" s="84"/>
      <c r="AM349" s="84"/>
      <c r="AN349" s="84"/>
      <c r="AO349" s="84"/>
      <c r="AP349" s="84"/>
      <c r="AQ349" s="84"/>
      <c r="AR349" s="84"/>
      <c r="AS349" s="84"/>
      <c r="AT349" s="84"/>
      <c r="AU349" s="84"/>
      <c r="AV349" s="84"/>
      <c r="AW349" s="84"/>
      <c r="AX349" s="84"/>
      <c r="AY349" s="84"/>
      <c r="AZ349" s="84"/>
      <c r="BA349" s="84"/>
      <c r="BB349" s="84"/>
      <c r="BC349" s="84"/>
      <c r="BD349" s="84"/>
      <c r="BE349" s="84"/>
      <c r="BF349" s="84"/>
      <c r="BG349" s="84"/>
      <c r="BH349" s="84"/>
      <c r="BI349" s="84"/>
      <c r="BJ349" s="84"/>
      <c r="BK349" s="84"/>
      <c r="BL349" s="84"/>
      <c r="BM349" s="84"/>
      <c r="BN349" s="84"/>
      <c r="BO349" s="84"/>
      <c r="BP349" s="84"/>
      <c r="BQ349" s="84"/>
      <c r="BR349" s="84"/>
      <c r="BS349" s="84"/>
      <c r="BT349" s="84"/>
      <c r="BU349" s="84"/>
      <c r="BV349" s="84"/>
      <c r="BW349" s="84"/>
      <c r="BX349" s="84"/>
      <c r="BY349" s="84"/>
      <c r="BZ349" s="84"/>
      <c r="CA349" s="84"/>
      <c r="CB349" s="84"/>
      <c r="CC349" s="84"/>
      <c r="CD349" s="84"/>
      <c r="CE349" s="84"/>
      <c r="CF349" s="84"/>
      <c r="CG349" s="84"/>
      <c r="CH349" s="84"/>
      <c r="CI349" s="84"/>
      <c r="CJ349" s="84"/>
      <c r="CK349" s="84"/>
      <c r="CL349" s="84"/>
      <c r="CM349" s="84"/>
      <c r="CN349" s="84"/>
      <c r="CO349" s="84"/>
      <c r="CP349" s="84"/>
      <c r="CR349" s="84"/>
      <c r="CS349" s="84"/>
      <c r="CT349" s="84"/>
      <c r="CU349" s="84"/>
      <c r="CV349" s="84"/>
      <c r="CW349" s="84"/>
      <c r="CX349" s="84"/>
      <c r="CY349" s="84"/>
      <c r="CZ349" s="84"/>
      <c r="DA349" s="84"/>
      <c r="DB349" s="84"/>
      <c r="DC349" s="84"/>
      <c r="DD349" s="84"/>
      <c r="DE349" s="84"/>
      <c r="DF349" s="84"/>
      <c r="DG349" s="84"/>
      <c r="DH349" s="84"/>
      <c r="DI349" s="84"/>
      <c r="DJ349" s="84"/>
      <c r="DK349" s="84"/>
      <c r="DL349" s="84"/>
      <c r="DM349" s="84"/>
      <c r="DN349" s="84"/>
      <c r="DO349" s="84"/>
      <c r="DP349" s="84"/>
      <c r="DQ349" s="84"/>
      <c r="DR349" s="84"/>
      <c r="DS349" s="84"/>
      <c r="DT349" s="84"/>
      <c r="DU349" s="84"/>
      <c r="DV349" s="84"/>
      <c r="DW349" s="84"/>
      <c r="DX349" s="84"/>
      <c r="DY349" s="84"/>
      <c r="DZ349" s="84"/>
      <c r="EA349" s="84"/>
      <c r="EB349" s="84"/>
      <c r="EC349" s="84"/>
      <c r="ED349" s="84"/>
      <c r="EE349" s="84"/>
      <c r="EF349" s="84"/>
      <c r="EG349" s="84"/>
      <c r="EH349" s="84"/>
      <c r="EI349" s="84"/>
      <c r="EJ349" s="84"/>
      <c r="EK349" s="84"/>
      <c r="EL349" s="84"/>
      <c r="EM349" s="84"/>
      <c r="EN349" s="84"/>
      <c r="EO349" s="84"/>
    </row>
    <row r="350" spans="1:145" x14ac:dyDescent="0.4">
      <c r="A350" s="60"/>
      <c r="B350" s="60"/>
      <c r="C350" s="84"/>
      <c r="D350" s="84"/>
      <c r="E350" s="84"/>
      <c r="F350" s="84"/>
      <c r="G350" s="84"/>
      <c r="H350" s="84"/>
      <c r="I350" s="84"/>
      <c r="J350" s="84"/>
      <c r="K350" s="84"/>
      <c r="L350" s="84"/>
      <c r="M350" s="84"/>
      <c r="O350" s="84"/>
      <c r="P350" s="84"/>
      <c r="Q350" s="84"/>
      <c r="R350" s="84"/>
      <c r="S350" s="84"/>
      <c r="T350" s="84"/>
      <c r="U350" s="84"/>
      <c r="V350" s="84"/>
      <c r="W350" s="84"/>
      <c r="X350" s="84"/>
      <c r="Y350" s="84"/>
      <c r="Z350" s="84"/>
      <c r="AA350" s="84"/>
      <c r="AB350" s="84"/>
      <c r="AC350" s="84"/>
      <c r="AD350" s="84"/>
      <c r="AE350" s="84"/>
      <c r="AF350" s="84"/>
      <c r="AG350" s="84"/>
      <c r="AH350" s="84"/>
      <c r="AI350" s="84"/>
      <c r="AJ350" s="84"/>
      <c r="AK350" s="84"/>
      <c r="AL350" s="84"/>
      <c r="AM350" s="84"/>
      <c r="AN350" s="84"/>
      <c r="AO350" s="84"/>
      <c r="AP350" s="84"/>
      <c r="AQ350" s="84"/>
      <c r="AR350" s="84"/>
      <c r="AS350" s="84"/>
      <c r="AT350" s="84"/>
      <c r="AU350" s="84"/>
      <c r="AV350" s="84"/>
      <c r="AW350" s="84"/>
      <c r="AX350" s="84"/>
      <c r="AY350" s="84"/>
      <c r="AZ350" s="84"/>
      <c r="BA350" s="84"/>
      <c r="BB350" s="84"/>
      <c r="BC350" s="84"/>
      <c r="BD350" s="84"/>
      <c r="BE350" s="84"/>
      <c r="BF350" s="84"/>
      <c r="BG350" s="84"/>
      <c r="BH350" s="84"/>
      <c r="BI350" s="84"/>
      <c r="BJ350" s="84"/>
      <c r="BK350" s="84"/>
      <c r="BL350" s="84"/>
      <c r="BM350" s="84"/>
      <c r="BN350" s="84"/>
      <c r="BO350" s="84"/>
      <c r="BP350" s="84"/>
      <c r="BQ350" s="84"/>
      <c r="BR350" s="84"/>
      <c r="BS350" s="84"/>
      <c r="BT350" s="84"/>
      <c r="BU350" s="84"/>
      <c r="BV350" s="84"/>
      <c r="BW350" s="84"/>
      <c r="BX350" s="84"/>
      <c r="BY350" s="84"/>
      <c r="BZ350" s="84"/>
      <c r="CA350" s="84"/>
      <c r="CB350" s="84"/>
      <c r="CC350" s="84"/>
      <c r="CD350" s="84"/>
      <c r="CE350" s="84"/>
      <c r="CF350" s="84"/>
      <c r="CG350" s="84"/>
      <c r="CH350" s="84"/>
      <c r="CI350" s="84"/>
      <c r="CJ350" s="84"/>
      <c r="CK350" s="84"/>
      <c r="CL350" s="84"/>
      <c r="CM350" s="84"/>
      <c r="CN350" s="84"/>
      <c r="CO350" s="84"/>
      <c r="CP350" s="84"/>
      <c r="CR350" s="84"/>
      <c r="CS350" s="84"/>
      <c r="CT350" s="84"/>
      <c r="CU350" s="84"/>
      <c r="CV350" s="84"/>
      <c r="CW350" s="84"/>
      <c r="CX350" s="84"/>
      <c r="CY350" s="84"/>
      <c r="CZ350" s="84"/>
      <c r="DA350" s="84"/>
      <c r="DB350" s="84"/>
      <c r="DC350" s="84"/>
      <c r="DD350" s="84"/>
      <c r="DE350" s="84"/>
      <c r="DF350" s="84"/>
      <c r="DG350" s="84"/>
      <c r="DH350" s="84"/>
      <c r="DI350" s="84"/>
      <c r="DJ350" s="84"/>
      <c r="DK350" s="84"/>
      <c r="DL350" s="84"/>
      <c r="DM350" s="84"/>
      <c r="DN350" s="84"/>
      <c r="DO350" s="84"/>
      <c r="DP350" s="84"/>
      <c r="DQ350" s="84"/>
      <c r="DR350" s="84"/>
      <c r="DS350" s="84"/>
      <c r="DT350" s="84"/>
      <c r="DU350" s="84"/>
      <c r="DV350" s="84"/>
      <c r="DW350" s="84"/>
      <c r="DX350" s="84"/>
      <c r="DY350" s="84"/>
      <c r="DZ350" s="84"/>
      <c r="EA350" s="84"/>
      <c r="EB350" s="84"/>
      <c r="EC350" s="84"/>
      <c r="ED350" s="84"/>
      <c r="EE350" s="84"/>
      <c r="EF350" s="84"/>
      <c r="EG350" s="84"/>
      <c r="EH350" s="84"/>
      <c r="EI350" s="84"/>
      <c r="EJ350" s="84"/>
      <c r="EK350" s="84"/>
      <c r="EL350" s="84"/>
      <c r="EM350" s="84"/>
      <c r="EN350" s="84"/>
      <c r="EO350" s="84"/>
    </row>
    <row r="351" spans="1:145" x14ac:dyDescent="0.4">
      <c r="A351" s="60"/>
      <c r="B351" s="60"/>
      <c r="C351" s="84"/>
      <c r="D351" s="84"/>
      <c r="E351" s="84"/>
      <c r="F351" s="84"/>
      <c r="G351" s="84"/>
      <c r="H351" s="84"/>
      <c r="I351" s="84"/>
      <c r="J351" s="84"/>
      <c r="K351" s="84"/>
      <c r="L351" s="84"/>
      <c r="M351" s="84"/>
      <c r="O351" s="84"/>
      <c r="P351" s="84"/>
      <c r="Q351" s="84"/>
      <c r="R351" s="84"/>
      <c r="S351" s="84"/>
      <c r="T351" s="84"/>
      <c r="U351" s="84"/>
      <c r="V351" s="84"/>
      <c r="W351" s="84"/>
      <c r="X351" s="84"/>
      <c r="Y351" s="84"/>
      <c r="Z351" s="84"/>
      <c r="AA351" s="84"/>
      <c r="AB351" s="84"/>
      <c r="AC351" s="84"/>
      <c r="AD351" s="84"/>
      <c r="AE351" s="84"/>
      <c r="AF351" s="84"/>
      <c r="AG351" s="84"/>
      <c r="AH351" s="84"/>
      <c r="AI351" s="84"/>
      <c r="AJ351" s="84"/>
      <c r="AK351" s="84"/>
      <c r="AL351" s="84"/>
      <c r="AM351" s="84"/>
      <c r="AN351" s="84"/>
      <c r="AO351" s="84"/>
      <c r="AP351" s="84"/>
      <c r="AQ351" s="84"/>
      <c r="AR351" s="84"/>
      <c r="AS351" s="84"/>
      <c r="AT351" s="84"/>
      <c r="AU351" s="84"/>
      <c r="AV351" s="84"/>
      <c r="AW351" s="84"/>
      <c r="AX351" s="84"/>
      <c r="AY351" s="84"/>
      <c r="AZ351" s="84"/>
      <c r="BA351" s="84"/>
      <c r="BB351" s="84"/>
      <c r="BC351" s="84"/>
      <c r="BD351" s="84"/>
      <c r="BE351" s="84"/>
      <c r="BF351" s="84"/>
      <c r="BG351" s="84"/>
      <c r="BH351" s="84"/>
      <c r="BI351" s="84"/>
      <c r="BJ351" s="84"/>
      <c r="BK351" s="84"/>
      <c r="BL351" s="84"/>
      <c r="BM351" s="84"/>
      <c r="BN351" s="84"/>
      <c r="BO351" s="84"/>
      <c r="BP351" s="84"/>
      <c r="BQ351" s="84"/>
      <c r="BR351" s="84"/>
      <c r="BS351" s="84"/>
      <c r="BT351" s="84"/>
      <c r="BU351" s="84"/>
      <c r="BV351" s="84"/>
      <c r="BW351" s="84"/>
      <c r="BX351" s="84"/>
      <c r="BY351" s="84"/>
      <c r="BZ351" s="84"/>
      <c r="CA351" s="84"/>
      <c r="CB351" s="84"/>
      <c r="CC351" s="84"/>
      <c r="CD351" s="84"/>
      <c r="CE351" s="84"/>
      <c r="CF351" s="84"/>
      <c r="CG351" s="84"/>
      <c r="CH351" s="84"/>
      <c r="CI351" s="84"/>
      <c r="CJ351" s="84"/>
      <c r="CK351" s="84"/>
      <c r="CL351" s="84"/>
      <c r="CM351" s="84"/>
      <c r="CN351" s="84"/>
      <c r="CO351" s="84"/>
      <c r="CP351" s="84"/>
      <c r="CR351" s="84"/>
      <c r="CS351" s="84"/>
      <c r="CT351" s="84"/>
      <c r="CU351" s="84"/>
      <c r="CV351" s="84"/>
      <c r="CW351" s="84"/>
      <c r="CX351" s="84"/>
      <c r="CY351" s="84"/>
      <c r="CZ351" s="84"/>
      <c r="DA351" s="84"/>
      <c r="DB351" s="84"/>
      <c r="DC351" s="84"/>
      <c r="DD351" s="84"/>
      <c r="DE351" s="84"/>
      <c r="DF351" s="84"/>
      <c r="DG351" s="84"/>
      <c r="DH351" s="84"/>
      <c r="DI351" s="84"/>
      <c r="DJ351" s="84"/>
      <c r="DK351" s="84"/>
      <c r="DL351" s="84"/>
      <c r="DM351" s="84"/>
      <c r="DN351" s="84"/>
      <c r="DO351" s="84"/>
      <c r="DP351" s="84"/>
      <c r="DQ351" s="84"/>
      <c r="DR351" s="84"/>
      <c r="DS351" s="84"/>
      <c r="DT351" s="84"/>
      <c r="DU351" s="84"/>
      <c r="DV351" s="84"/>
      <c r="DW351" s="84"/>
      <c r="DX351" s="84"/>
      <c r="DY351" s="84"/>
      <c r="DZ351" s="84"/>
      <c r="EA351" s="84"/>
      <c r="EB351" s="84"/>
      <c r="EC351" s="84"/>
      <c r="ED351" s="84"/>
      <c r="EE351" s="84"/>
      <c r="EF351" s="84"/>
      <c r="EG351" s="84"/>
      <c r="EH351" s="84"/>
      <c r="EI351" s="84"/>
      <c r="EJ351" s="84"/>
      <c r="EK351" s="84"/>
      <c r="EL351" s="84"/>
      <c r="EM351" s="84"/>
      <c r="EN351" s="84"/>
      <c r="EO351" s="84"/>
    </row>
    <row r="352" spans="1:145" x14ac:dyDescent="0.4">
      <c r="A352" s="60"/>
      <c r="B352" s="60"/>
      <c r="C352" s="84"/>
      <c r="D352" s="84"/>
      <c r="E352" s="84"/>
      <c r="F352" s="84"/>
      <c r="G352" s="84"/>
      <c r="H352" s="84"/>
      <c r="I352" s="84"/>
      <c r="J352" s="84"/>
      <c r="K352" s="84"/>
      <c r="L352" s="84"/>
      <c r="M352" s="84"/>
      <c r="O352" s="84"/>
      <c r="P352" s="84"/>
      <c r="Q352" s="84"/>
      <c r="R352" s="84"/>
      <c r="S352" s="84"/>
      <c r="T352" s="84"/>
      <c r="U352" s="84"/>
      <c r="V352" s="84"/>
      <c r="W352" s="84"/>
      <c r="X352" s="84"/>
      <c r="Y352" s="84"/>
      <c r="Z352" s="84"/>
      <c r="AA352" s="84"/>
      <c r="AB352" s="84"/>
      <c r="AC352" s="84"/>
      <c r="AD352" s="84"/>
      <c r="AE352" s="84"/>
      <c r="AF352" s="84"/>
      <c r="AG352" s="84"/>
      <c r="AH352" s="84"/>
      <c r="AI352" s="84"/>
      <c r="AJ352" s="84"/>
      <c r="AK352" s="84"/>
      <c r="AL352" s="84"/>
      <c r="AM352" s="84"/>
      <c r="AN352" s="84"/>
      <c r="AO352" s="84"/>
      <c r="AP352" s="84"/>
      <c r="AQ352" s="84"/>
      <c r="AR352" s="84"/>
      <c r="AS352" s="84"/>
      <c r="AT352" s="84"/>
      <c r="AU352" s="84"/>
      <c r="AV352" s="84"/>
      <c r="AW352" s="84"/>
      <c r="AX352" s="84"/>
      <c r="AY352" s="84"/>
      <c r="AZ352" s="84"/>
      <c r="BA352" s="84"/>
      <c r="BB352" s="84"/>
      <c r="BC352" s="84"/>
      <c r="BD352" s="84"/>
      <c r="BE352" s="84"/>
      <c r="BF352" s="84"/>
      <c r="BG352" s="84"/>
      <c r="BH352" s="84"/>
      <c r="BI352" s="84"/>
      <c r="BJ352" s="84"/>
      <c r="BK352" s="84"/>
      <c r="BL352" s="84"/>
      <c r="BM352" s="84"/>
      <c r="BN352" s="84"/>
      <c r="BO352" s="84"/>
      <c r="BP352" s="84"/>
      <c r="BQ352" s="84"/>
      <c r="BR352" s="84"/>
      <c r="BS352" s="84"/>
      <c r="BT352" s="84"/>
      <c r="BU352" s="84"/>
      <c r="BV352" s="84"/>
      <c r="BW352" s="84"/>
      <c r="BX352" s="84"/>
      <c r="BY352" s="84"/>
      <c r="BZ352" s="84"/>
      <c r="CA352" s="84"/>
      <c r="CB352" s="84"/>
      <c r="CC352" s="84"/>
      <c r="CD352" s="84"/>
      <c r="CE352" s="84"/>
      <c r="CF352" s="84"/>
      <c r="CG352" s="84"/>
      <c r="CH352" s="84"/>
      <c r="CI352" s="84"/>
      <c r="CJ352" s="84"/>
      <c r="CK352" s="84"/>
      <c r="CL352" s="84"/>
      <c r="CM352" s="84"/>
      <c r="CN352" s="84"/>
      <c r="CO352" s="84"/>
      <c r="CP352" s="84"/>
      <c r="CR352" s="84"/>
      <c r="CS352" s="84"/>
      <c r="CT352" s="84"/>
      <c r="CU352" s="84"/>
      <c r="CV352" s="84"/>
      <c r="CW352" s="84"/>
      <c r="CX352" s="84"/>
      <c r="CY352" s="84"/>
      <c r="CZ352" s="84"/>
      <c r="DA352" s="84"/>
      <c r="DB352" s="84"/>
      <c r="DC352" s="84"/>
      <c r="DD352" s="84"/>
      <c r="DE352" s="84"/>
      <c r="DF352" s="84"/>
      <c r="DG352" s="84"/>
      <c r="DH352" s="84"/>
      <c r="DI352" s="84"/>
      <c r="DJ352" s="84"/>
      <c r="DK352" s="84"/>
      <c r="DL352" s="84"/>
      <c r="DM352" s="84"/>
      <c r="DN352" s="84"/>
      <c r="DO352" s="84"/>
      <c r="DP352" s="84"/>
      <c r="DQ352" s="84"/>
      <c r="DR352" s="84"/>
      <c r="DS352" s="84"/>
      <c r="DT352" s="84"/>
      <c r="DU352" s="84"/>
      <c r="DV352" s="84"/>
      <c r="DW352" s="84"/>
      <c r="DX352" s="84"/>
      <c r="DY352" s="84"/>
      <c r="DZ352" s="84"/>
      <c r="EA352" s="84"/>
      <c r="EB352" s="84"/>
      <c r="EC352" s="84"/>
      <c r="ED352" s="84"/>
      <c r="EE352" s="84"/>
      <c r="EF352" s="84"/>
      <c r="EG352" s="84"/>
      <c r="EH352" s="84"/>
      <c r="EI352" s="84"/>
      <c r="EJ352" s="84"/>
      <c r="EK352" s="84"/>
      <c r="EL352" s="84"/>
      <c r="EM352" s="84"/>
      <c r="EN352" s="84"/>
      <c r="EO352" s="84"/>
    </row>
    <row r="353" spans="1:145" x14ac:dyDescent="0.4">
      <c r="A353" s="60"/>
      <c r="B353" s="60"/>
      <c r="C353" s="84"/>
      <c r="D353" s="84"/>
      <c r="E353" s="84"/>
      <c r="F353" s="84"/>
      <c r="G353" s="84"/>
      <c r="H353" s="84"/>
      <c r="I353" s="84"/>
      <c r="J353" s="84"/>
      <c r="K353" s="84"/>
      <c r="L353" s="84"/>
      <c r="M353" s="84"/>
      <c r="O353" s="84"/>
      <c r="P353" s="84"/>
      <c r="Q353" s="84"/>
      <c r="R353" s="84"/>
      <c r="S353" s="84"/>
      <c r="T353" s="84"/>
      <c r="U353" s="84"/>
      <c r="V353" s="84"/>
      <c r="W353" s="84"/>
      <c r="X353" s="84"/>
      <c r="Y353" s="84"/>
      <c r="Z353" s="84"/>
      <c r="AA353" s="84"/>
      <c r="AB353" s="84"/>
      <c r="AC353" s="84"/>
      <c r="AD353" s="84"/>
      <c r="AE353" s="84"/>
      <c r="AF353" s="84"/>
      <c r="AG353" s="84"/>
      <c r="AH353" s="84"/>
      <c r="AI353" s="84"/>
      <c r="AJ353" s="84"/>
      <c r="AK353" s="84"/>
      <c r="AL353" s="84"/>
      <c r="AM353" s="84"/>
      <c r="AN353" s="84"/>
      <c r="AO353" s="84"/>
      <c r="AP353" s="84"/>
      <c r="AQ353" s="84"/>
      <c r="AR353" s="84"/>
      <c r="AS353" s="84"/>
      <c r="AT353" s="84"/>
      <c r="AU353" s="84"/>
      <c r="AV353" s="84"/>
      <c r="AW353" s="84"/>
      <c r="AX353" s="84"/>
      <c r="AY353" s="84"/>
      <c r="AZ353" s="84"/>
      <c r="BA353" s="84"/>
      <c r="BB353" s="84"/>
      <c r="BC353" s="84"/>
      <c r="BD353" s="84"/>
      <c r="BE353" s="84"/>
      <c r="BF353" s="84"/>
      <c r="BG353" s="84"/>
      <c r="BH353" s="84"/>
      <c r="BI353" s="84"/>
      <c r="BJ353" s="84"/>
      <c r="BK353" s="84"/>
      <c r="BL353" s="84"/>
      <c r="BM353" s="84"/>
      <c r="BN353" s="84"/>
      <c r="BO353" s="84"/>
      <c r="BP353" s="84"/>
      <c r="BQ353" s="84"/>
      <c r="BR353" s="84"/>
      <c r="BS353" s="84"/>
      <c r="BT353" s="84"/>
      <c r="BU353" s="84"/>
      <c r="BV353" s="84"/>
      <c r="BW353" s="84"/>
      <c r="BX353" s="84"/>
      <c r="BY353" s="84"/>
      <c r="BZ353" s="84"/>
      <c r="CA353" s="84"/>
      <c r="CB353" s="84"/>
      <c r="CC353" s="84"/>
      <c r="CD353" s="84"/>
      <c r="CE353" s="84"/>
      <c r="CF353" s="84"/>
      <c r="CG353" s="84"/>
      <c r="CH353" s="84"/>
      <c r="CI353" s="84"/>
      <c r="CJ353" s="84"/>
      <c r="CK353" s="84"/>
      <c r="CL353" s="84"/>
      <c r="CM353" s="84"/>
      <c r="CN353" s="84"/>
      <c r="CO353" s="84"/>
      <c r="CP353" s="84"/>
      <c r="CR353" s="84"/>
      <c r="CS353" s="84"/>
      <c r="CT353" s="84"/>
      <c r="CU353" s="84"/>
      <c r="CV353" s="84"/>
      <c r="CW353" s="84"/>
      <c r="CX353" s="84"/>
      <c r="CY353" s="84"/>
      <c r="CZ353" s="84"/>
      <c r="DA353" s="84"/>
      <c r="DB353" s="84"/>
      <c r="DC353" s="84"/>
      <c r="DD353" s="84"/>
      <c r="DE353" s="84"/>
      <c r="DF353" s="84"/>
      <c r="DG353" s="84"/>
      <c r="DH353" s="84"/>
      <c r="DI353" s="84"/>
      <c r="DJ353" s="84"/>
      <c r="DK353" s="84"/>
      <c r="DL353" s="84"/>
      <c r="DM353" s="84"/>
      <c r="DN353" s="84"/>
      <c r="DO353" s="84"/>
      <c r="DP353" s="84"/>
      <c r="DQ353" s="84"/>
      <c r="DR353" s="84"/>
      <c r="DS353" s="84"/>
      <c r="DT353" s="84"/>
      <c r="DU353" s="84"/>
      <c r="DV353" s="84"/>
      <c r="DW353" s="84"/>
      <c r="DX353" s="84"/>
      <c r="DY353" s="84"/>
      <c r="DZ353" s="84"/>
      <c r="EA353" s="84"/>
      <c r="EB353" s="84"/>
      <c r="EC353" s="84"/>
      <c r="ED353" s="84"/>
      <c r="EE353" s="84"/>
      <c r="EF353" s="84"/>
      <c r="EG353" s="84"/>
      <c r="EH353" s="84"/>
      <c r="EI353" s="84"/>
      <c r="EJ353" s="84"/>
      <c r="EK353" s="84"/>
      <c r="EL353" s="84"/>
      <c r="EM353" s="84"/>
      <c r="EN353" s="84"/>
      <c r="EO353" s="84"/>
    </row>
    <row r="354" spans="1:145" x14ac:dyDescent="0.4">
      <c r="A354" s="60"/>
      <c r="B354" s="60"/>
      <c r="C354" s="84"/>
      <c r="D354" s="84"/>
      <c r="E354" s="84"/>
      <c r="F354" s="84"/>
      <c r="G354" s="84"/>
      <c r="H354" s="84"/>
      <c r="I354" s="84"/>
      <c r="J354" s="84"/>
      <c r="K354" s="84"/>
      <c r="L354" s="84"/>
      <c r="M354" s="84"/>
      <c r="O354" s="84"/>
      <c r="P354" s="84"/>
      <c r="Q354" s="84"/>
      <c r="R354" s="84"/>
      <c r="S354" s="84"/>
      <c r="T354" s="84"/>
      <c r="U354" s="84"/>
      <c r="V354" s="84"/>
      <c r="W354" s="84"/>
      <c r="X354" s="84"/>
      <c r="Y354" s="84"/>
      <c r="Z354" s="84"/>
      <c r="AA354" s="84"/>
      <c r="AB354" s="84"/>
      <c r="AC354" s="84"/>
      <c r="AD354" s="84"/>
      <c r="AE354" s="84"/>
      <c r="AF354" s="84"/>
      <c r="AG354" s="84"/>
      <c r="AH354" s="84"/>
      <c r="AI354" s="84"/>
      <c r="AJ354" s="84"/>
      <c r="AK354" s="84"/>
      <c r="AL354" s="84"/>
      <c r="AM354" s="84"/>
      <c r="AN354" s="84"/>
      <c r="AO354" s="84"/>
      <c r="AP354" s="84"/>
      <c r="AQ354" s="84"/>
      <c r="AR354" s="84"/>
      <c r="AS354" s="84"/>
      <c r="AT354" s="84"/>
      <c r="AU354" s="84"/>
      <c r="AV354" s="84"/>
      <c r="AW354" s="84"/>
      <c r="AX354" s="84"/>
      <c r="AY354" s="84"/>
      <c r="AZ354" s="84"/>
      <c r="BA354" s="84"/>
      <c r="BB354" s="84"/>
      <c r="BC354" s="84"/>
      <c r="BD354" s="84"/>
      <c r="BE354" s="84"/>
      <c r="BF354" s="84"/>
      <c r="BG354" s="84"/>
      <c r="BH354" s="84"/>
      <c r="BI354" s="84"/>
      <c r="BJ354" s="84"/>
      <c r="BK354" s="84"/>
      <c r="BL354" s="84"/>
      <c r="BM354" s="84"/>
      <c r="BN354" s="84"/>
      <c r="BO354" s="84"/>
      <c r="BP354" s="84"/>
      <c r="BQ354" s="84"/>
      <c r="BR354" s="84"/>
      <c r="BS354" s="84"/>
      <c r="BT354" s="84"/>
      <c r="BU354" s="84"/>
      <c r="BV354" s="84"/>
      <c r="BW354" s="84"/>
      <c r="BX354" s="84"/>
      <c r="BY354" s="84"/>
      <c r="BZ354" s="84"/>
      <c r="CA354" s="84"/>
      <c r="CB354" s="84"/>
      <c r="CC354" s="84"/>
      <c r="CD354" s="84"/>
      <c r="CE354" s="84"/>
      <c r="CF354" s="84"/>
      <c r="CG354" s="84"/>
      <c r="CH354" s="84"/>
      <c r="CI354" s="84"/>
      <c r="CJ354" s="84"/>
      <c r="CK354" s="84"/>
      <c r="CL354" s="84"/>
      <c r="CM354" s="84"/>
      <c r="CN354" s="84"/>
      <c r="CO354" s="84"/>
      <c r="CP354" s="84"/>
      <c r="CQ354" s="84"/>
      <c r="CR354" s="84"/>
      <c r="CS354" s="84"/>
      <c r="CT354" s="84"/>
      <c r="CU354" s="84"/>
      <c r="CV354" s="84"/>
      <c r="CW354" s="84"/>
      <c r="CX354" s="84"/>
      <c r="CY354" s="84"/>
      <c r="CZ354" s="84"/>
      <c r="DA354" s="84"/>
      <c r="DB354" s="84"/>
      <c r="DC354" s="84"/>
      <c r="DD354" s="84"/>
      <c r="DE354" s="84"/>
      <c r="DF354" s="84"/>
      <c r="DG354" s="84"/>
      <c r="DH354" s="84"/>
      <c r="DI354" s="84"/>
      <c r="DJ354" s="84"/>
      <c r="DK354" s="84"/>
      <c r="DL354" s="84"/>
      <c r="DM354" s="84"/>
      <c r="DN354" s="84"/>
      <c r="DO354" s="84"/>
      <c r="DP354" s="84"/>
      <c r="DQ354" s="84"/>
      <c r="DR354" s="84"/>
      <c r="DS354" s="84"/>
      <c r="DT354" s="84"/>
      <c r="DU354" s="84"/>
      <c r="DV354" s="84"/>
      <c r="DW354" s="84"/>
      <c r="DX354" s="84"/>
      <c r="DY354" s="84"/>
      <c r="DZ354" s="84"/>
      <c r="EA354" s="84"/>
      <c r="EB354" s="84"/>
      <c r="EC354" s="84"/>
      <c r="ED354" s="84"/>
      <c r="EE354" s="84"/>
      <c r="EF354" s="84"/>
      <c r="EG354" s="84"/>
      <c r="EH354" s="84"/>
      <c r="EI354" s="84"/>
      <c r="EJ354" s="84"/>
      <c r="EK354" s="84"/>
      <c r="EL354" s="84"/>
      <c r="EM354" s="84"/>
      <c r="EN354" s="84"/>
      <c r="EO354" s="84"/>
    </row>
    <row r="355" spans="1:145" x14ac:dyDescent="0.4">
      <c r="C355" s="84"/>
      <c r="D355" s="84"/>
      <c r="E355" s="84"/>
      <c r="F355" s="84"/>
      <c r="G355" s="84"/>
      <c r="H355" s="84"/>
      <c r="I355" s="84"/>
      <c r="J355" s="84"/>
      <c r="K355" s="84"/>
      <c r="L355" s="84"/>
      <c r="M355" s="84"/>
      <c r="N355" s="84"/>
      <c r="O355" s="84"/>
      <c r="P355" s="84"/>
      <c r="Q355" s="84"/>
      <c r="R355" s="84"/>
      <c r="S355" s="84"/>
      <c r="T355" s="84"/>
      <c r="U355" s="84"/>
      <c r="V355" s="84"/>
      <c r="W355" s="84"/>
      <c r="X355" s="84"/>
      <c r="Y355" s="84"/>
      <c r="Z355" s="84"/>
      <c r="AA355" s="84"/>
      <c r="AB355" s="84"/>
      <c r="AC355" s="84"/>
      <c r="AD355" s="84"/>
      <c r="AE355" s="84"/>
      <c r="AF355" s="84"/>
      <c r="AG355" s="84"/>
      <c r="AH355" s="84"/>
      <c r="AI355" s="84"/>
      <c r="AJ355" s="84"/>
      <c r="AK355" s="84"/>
      <c r="AL355" s="84"/>
      <c r="AM355" s="84"/>
      <c r="AN355" s="84"/>
      <c r="AO355" s="84"/>
      <c r="AP355" s="84"/>
      <c r="AQ355" s="84"/>
      <c r="AR355" s="84"/>
      <c r="AS355" s="84"/>
      <c r="AT355" s="84"/>
      <c r="AU355" s="84"/>
      <c r="AV355" s="84"/>
      <c r="AW355" s="84"/>
      <c r="AX355" s="84"/>
      <c r="AY355" s="84"/>
      <c r="AZ355" s="84"/>
      <c r="BA355" s="84"/>
      <c r="BB355" s="84"/>
      <c r="BC355" s="84"/>
      <c r="BD355" s="84"/>
      <c r="BE355" s="84"/>
      <c r="BF355" s="84"/>
      <c r="BG355" s="84"/>
      <c r="BH355" s="84"/>
      <c r="BI355" s="84"/>
      <c r="BJ355" s="84"/>
      <c r="BK355" s="84"/>
      <c r="BL355" s="84"/>
      <c r="BM355" s="84"/>
      <c r="BN355" s="84"/>
      <c r="BO355" s="84"/>
      <c r="BP355" s="84"/>
      <c r="BQ355" s="84"/>
      <c r="BR355" s="84"/>
      <c r="BS355" s="84"/>
      <c r="BT355" s="84"/>
      <c r="BU355" s="84"/>
      <c r="BV355" s="84"/>
      <c r="BW355" s="84"/>
      <c r="BX355" s="84"/>
      <c r="BY355" s="84"/>
      <c r="BZ355" s="84"/>
      <c r="CA355" s="84"/>
      <c r="CB355" s="84"/>
      <c r="CC355" s="84"/>
      <c r="CD355" s="84"/>
      <c r="CE355" s="84"/>
      <c r="CF355" s="84"/>
      <c r="CG355" s="84"/>
      <c r="CH355" s="84"/>
      <c r="CI355" s="84"/>
      <c r="CJ355" s="84"/>
      <c r="CK355" s="84"/>
      <c r="CL355" s="84"/>
      <c r="CM355" s="84"/>
      <c r="CN355" s="84"/>
      <c r="CO355" s="84"/>
      <c r="CP355" s="84"/>
      <c r="CQ355" s="84"/>
      <c r="CR355" s="84"/>
      <c r="CS355" s="84"/>
      <c r="CT355" s="84"/>
      <c r="CU355" s="84"/>
      <c r="CV355" s="84"/>
      <c r="CW355" s="84"/>
      <c r="CX355" s="84"/>
      <c r="CY355" s="84"/>
      <c r="CZ355" s="84"/>
      <c r="DA355" s="84"/>
      <c r="DB355" s="84"/>
      <c r="DC355" s="84"/>
      <c r="DD355" s="84"/>
      <c r="DE355" s="84"/>
      <c r="DF355" s="84"/>
      <c r="DG355" s="84"/>
      <c r="DH355" s="84"/>
      <c r="DI355" s="84"/>
      <c r="DJ355" s="84"/>
      <c r="DK355" s="84"/>
      <c r="DL355" s="84"/>
      <c r="DM355" s="84"/>
      <c r="DN355" s="84"/>
      <c r="DO355" s="84"/>
      <c r="DP355" s="84"/>
      <c r="DQ355" s="84"/>
      <c r="DR355" s="84"/>
      <c r="DS355" s="84"/>
      <c r="DT355" s="84"/>
      <c r="DU355" s="84"/>
      <c r="DV355" s="84"/>
      <c r="DW355" s="84"/>
      <c r="DX355" s="84"/>
      <c r="DY355" s="84"/>
      <c r="DZ355" s="84"/>
      <c r="EA355" s="84"/>
      <c r="EB355" s="84"/>
      <c r="EC355" s="84"/>
      <c r="ED355" s="84"/>
      <c r="EE355" s="84"/>
      <c r="EF355" s="84"/>
      <c r="EG355" s="84"/>
      <c r="EH355" s="84"/>
      <c r="EI355" s="84"/>
      <c r="EJ355" s="84"/>
      <c r="EK355" s="84"/>
      <c r="EL355" s="84"/>
      <c r="EM355" s="84"/>
      <c r="EN355" s="84"/>
      <c r="EO355" s="84"/>
    </row>
    <row r="356" spans="1:145" x14ac:dyDescent="0.4">
      <c r="C356" s="84"/>
      <c r="D356" s="84"/>
      <c r="E356" s="84"/>
      <c r="F356" s="84"/>
      <c r="G356" s="84"/>
      <c r="H356" s="84"/>
      <c r="I356" s="84"/>
      <c r="J356" s="84"/>
      <c r="K356" s="84"/>
      <c r="L356" s="84"/>
      <c r="M356" s="84"/>
      <c r="N356" s="84"/>
      <c r="O356" s="84"/>
      <c r="P356" s="84"/>
      <c r="Q356" s="84"/>
      <c r="R356" s="84"/>
      <c r="S356" s="84"/>
      <c r="T356" s="84"/>
      <c r="U356" s="84"/>
      <c r="V356" s="84"/>
      <c r="W356" s="84"/>
      <c r="X356" s="84"/>
      <c r="Y356" s="84"/>
      <c r="Z356" s="84"/>
      <c r="AA356" s="84"/>
      <c r="AB356" s="84"/>
      <c r="AC356" s="84"/>
      <c r="AD356" s="84"/>
      <c r="AE356" s="84"/>
      <c r="AF356" s="84"/>
      <c r="AG356" s="84"/>
      <c r="AH356" s="84"/>
      <c r="AI356" s="84"/>
      <c r="AJ356" s="84"/>
      <c r="AK356" s="84"/>
      <c r="AL356" s="84"/>
      <c r="AM356" s="84"/>
      <c r="AN356" s="84"/>
      <c r="AO356" s="84"/>
      <c r="AP356" s="84"/>
      <c r="AQ356" s="84"/>
      <c r="AR356" s="84"/>
      <c r="AS356" s="84"/>
      <c r="AT356" s="84"/>
      <c r="AU356" s="84"/>
      <c r="AV356" s="84"/>
      <c r="AW356" s="84"/>
      <c r="AX356" s="84"/>
      <c r="AY356" s="84"/>
      <c r="AZ356" s="84"/>
      <c r="BA356" s="84"/>
      <c r="BB356" s="84"/>
      <c r="BC356" s="84"/>
      <c r="BD356" s="84"/>
      <c r="BE356" s="84"/>
      <c r="BF356" s="84"/>
      <c r="BG356" s="84"/>
      <c r="BH356" s="84"/>
      <c r="BI356" s="84"/>
      <c r="BJ356" s="84"/>
      <c r="BK356" s="84"/>
      <c r="BL356" s="84"/>
      <c r="BM356" s="84"/>
      <c r="BN356" s="84"/>
      <c r="BO356" s="84"/>
      <c r="BP356" s="84"/>
      <c r="BQ356" s="84"/>
      <c r="BR356" s="84"/>
      <c r="BS356" s="84"/>
      <c r="BT356" s="84"/>
      <c r="BU356" s="84"/>
      <c r="BV356" s="84"/>
      <c r="BW356" s="84"/>
      <c r="BX356" s="84"/>
      <c r="BY356" s="84"/>
      <c r="BZ356" s="84"/>
      <c r="CA356" s="84"/>
      <c r="CB356" s="84"/>
      <c r="CC356" s="84"/>
      <c r="CD356" s="84"/>
      <c r="CE356" s="84"/>
      <c r="CF356" s="84"/>
      <c r="CG356" s="84"/>
      <c r="CH356" s="84"/>
      <c r="CI356" s="84"/>
      <c r="CJ356" s="84"/>
      <c r="CK356" s="84"/>
      <c r="CL356" s="84"/>
      <c r="CM356" s="84"/>
      <c r="CN356" s="84"/>
      <c r="CO356" s="84"/>
      <c r="CP356" s="84"/>
      <c r="CQ356" s="84"/>
      <c r="CR356" s="84"/>
      <c r="CS356" s="84"/>
      <c r="CT356" s="84"/>
      <c r="CU356" s="84"/>
      <c r="CV356" s="84"/>
      <c r="CW356" s="84"/>
      <c r="CX356" s="84"/>
      <c r="CY356" s="84"/>
      <c r="CZ356" s="84"/>
      <c r="DA356" s="84"/>
      <c r="DB356" s="84"/>
      <c r="DC356" s="84"/>
      <c r="DD356" s="84"/>
      <c r="DE356" s="84"/>
      <c r="DF356" s="84"/>
      <c r="DG356" s="84"/>
      <c r="DH356" s="84"/>
      <c r="DI356" s="84"/>
      <c r="DJ356" s="84"/>
      <c r="DK356" s="84"/>
      <c r="DL356" s="84"/>
      <c r="DM356" s="84"/>
      <c r="DN356" s="84"/>
      <c r="DO356" s="84"/>
      <c r="DP356" s="84"/>
      <c r="DQ356" s="84"/>
      <c r="DR356" s="84"/>
      <c r="DS356" s="84"/>
      <c r="DT356" s="84"/>
      <c r="DU356" s="84"/>
      <c r="DV356" s="84"/>
      <c r="DW356" s="84"/>
      <c r="DX356" s="84"/>
      <c r="DY356" s="84"/>
      <c r="DZ356" s="84"/>
      <c r="EA356" s="84"/>
      <c r="EB356" s="84"/>
      <c r="EC356" s="84"/>
      <c r="ED356" s="84"/>
      <c r="EE356" s="84"/>
      <c r="EF356" s="84"/>
      <c r="EG356" s="84"/>
      <c r="EH356" s="84"/>
      <c r="EI356" s="84"/>
      <c r="EJ356" s="84"/>
      <c r="EK356" s="84"/>
      <c r="EL356" s="84"/>
      <c r="EM356" s="84"/>
      <c r="EN356" s="84"/>
      <c r="EO356" s="84"/>
    </row>
    <row r="357" spans="1:145" x14ac:dyDescent="0.4">
      <c r="C357" s="84"/>
      <c r="D357" s="84"/>
      <c r="E357" s="84"/>
      <c r="F357" s="84"/>
      <c r="G357" s="84"/>
      <c r="H357" s="84"/>
      <c r="I357" s="84"/>
      <c r="J357" s="84"/>
      <c r="K357" s="84"/>
      <c r="L357" s="84"/>
      <c r="M357" s="84"/>
      <c r="N357" s="84"/>
      <c r="O357" s="84"/>
      <c r="P357" s="84"/>
      <c r="Q357" s="84"/>
      <c r="R357" s="84"/>
      <c r="S357" s="84"/>
      <c r="T357" s="84"/>
      <c r="U357" s="84"/>
      <c r="V357" s="84"/>
      <c r="W357" s="84"/>
      <c r="X357" s="84"/>
      <c r="Y357" s="84"/>
      <c r="Z357" s="84"/>
      <c r="AA357" s="84"/>
      <c r="AB357" s="84"/>
      <c r="AC357" s="84"/>
      <c r="AD357" s="84"/>
      <c r="AE357" s="84"/>
      <c r="AF357" s="84"/>
      <c r="AG357" s="84"/>
      <c r="AH357" s="84"/>
      <c r="AI357" s="84"/>
      <c r="AJ357" s="84"/>
      <c r="AK357" s="84"/>
      <c r="AL357" s="84"/>
      <c r="AM357" s="84"/>
      <c r="AN357" s="84"/>
      <c r="AO357" s="84"/>
      <c r="AP357" s="84"/>
      <c r="AQ357" s="84"/>
      <c r="AR357" s="84"/>
      <c r="AS357" s="84"/>
      <c r="AT357" s="84"/>
      <c r="AU357" s="84"/>
      <c r="AV357" s="84"/>
      <c r="AW357" s="84"/>
      <c r="AX357" s="84"/>
      <c r="AY357" s="84"/>
      <c r="AZ357" s="84"/>
      <c r="BA357" s="84"/>
      <c r="BB357" s="84"/>
      <c r="BC357" s="84"/>
      <c r="BD357" s="84"/>
      <c r="BE357" s="84"/>
      <c r="BF357" s="84"/>
      <c r="BG357" s="84"/>
      <c r="BH357" s="84"/>
      <c r="BI357" s="84"/>
      <c r="BJ357" s="84"/>
      <c r="BK357" s="84"/>
      <c r="BL357" s="84"/>
      <c r="BM357" s="84"/>
      <c r="BN357" s="84"/>
      <c r="BO357" s="84"/>
      <c r="BP357" s="84"/>
      <c r="BQ357" s="84"/>
      <c r="BR357" s="84"/>
      <c r="BS357" s="84"/>
      <c r="BT357" s="84"/>
      <c r="BU357" s="84"/>
      <c r="BV357" s="84"/>
      <c r="BW357" s="84"/>
      <c r="BX357" s="84"/>
      <c r="BY357" s="84"/>
      <c r="BZ357" s="84"/>
      <c r="CA357" s="84"/>
      <c r="CB357" s="84"/>
      <c r="CC357" s="84"/>
      <c r="CD357" s="84"/>
      <c r="CE357" s="84"/>
      <c r="CF357" s="84"/>
      <c r="CG357" s="84"/>
      <c r="CH357" s="84"/>
      <c r="CI357" s="84"/>
      <c r="CJ357" s="84"/>
      <c r="CK357" s="84"/>
      <c r="CL357" s="84"/>
      <c r="CM357" s="84"/>
      <c r="CN357" s="84"/>
      <c r="CO357" s="84"/>
      <c r="CP357" s="84"/>
      <c r="CQ357" s="84"/>
      <c r="CR357" s="84"/>
      <c r="CS357" s="84"/>
      <c r="CT357" s="84"/>
      <c r="CU357" s="84"/>
      <c r="CV357" s="84"/>
      <c r="CW357" s="84"/>
      <c r="CX357" s="84"/>
      <c r="CY357" s="84"/>
      <c r="CZ357" s="84"/>
      <c r="DA357" s="84"/>
      <c r="DB357" s="84"/>
      <c r="DC357" s="84"/>
      <c r="DD357" s="84"/>
      <c r="DE357" s="84"/>
      <c r="DF357" s="84"/>
      <c r="DG357" s="84"/>
      <c r="DH357" s="84"/>
      <c r="DI357" s="84"/>
      <c r="DJ357" s="84"/>
      <c r="DK357" s="84"/>
      <c r="DL357" s="84"/>
      <c r="DM357" s="84"/>
      <c r="DN357" s="84"/>
      <c r="DO357" s="84"/>
      <c r="DP357" s="84"/>
      <c r="DQ357" s="84"/>
      <c r="DR357" s="84"/>
      <c r="DS357" s="84"/>
      <c r="DT357" s="84"/>
      <c r="DU357" s="84"/>
      <c r="DV357" s="84"/>
      <c r="DW357" s="84"/>
      <c r="DX357" s="84"/>
      <c r="DY357" s="84"/>
      <c r="DZ357" s="84"/>
      <c r="EA357" s="84"/>
      <c r="EB357" s="84"/>
      <c r="EC357" s="84"/>
      <c r="ED357" s="84"/>
      <c r="EE357" s="84"/>
      <c r="EF357" s="84"/>
      <c r="EG357" s="84"/>
      <c r="EH357" s="84"/>
      <c r="EI357" s="84"/>
      <c r="EJ357" s="84"/>
      <c r="EK357" s="84"/>
      <c r="EL357" s="84"/>
      <c r="EM357" s="84"/>
      <c r="EN357" s="84"/>
      <c r="EO357" s="84"/>
    </row>
    <row r="358" spans="1:145" x14ac:dyDescent="0.4">
      <c r="C358" s="84"/>
      <c r="D358" s="84"/>
      <c r="E358" s="84"/>
      <c r="F358" s="84"/>
      <c r="G358" s="84"/>
      <c r="H358" s="84"/>
      <c r="I358" s="84"/>
      <c r="J358" s="84"/>
      <c r="K358" s="84"/>
      <c r="L358" s="84"/>
      <c r="M358" s="84"/>
      <c r="N358" s="84"/>
      <c r="O358" s="84"/>
      <c r="P358" s="84"/>
      <c r="Q358" s="84"/>
      <c r="R358" s="84"/>
      <c r="S358" s="84"/>
      <c r="T358" s="84"/>
      <c r="U358" s="84"/>
      <c r="V358" s="84"/>
      <c r="W358" s="84"/>
      <c r="X358" s="84"/>
      <c r="Y358" s="84"/>
      <c r="Z358" s="84"/>
      <c r="AA358" s="84"/>
      <c r="AB358" s="84"/>
      <c r="AC358" s="84"/>
      <c r="AD358" s="84"/>
      <c r="AE358" s="84"/>
      <c r="AF358" s="84"/>
      <c r="AG358" s="84"/>
      <c r="AH358" s="84"/>
      <c r="AI358" s="84"/>
      <c r="AJ358" s="84"/>
      <c r="AK358" s="84"/>
      <c r="AL358" s="84"/>
      <c r="AM358" s="84"/>
      <c r="AN358" s="84"/>
      <c r="AO358" s="84"/>
      <c r="AP358" s="84"/>
      <c r="AQ358" s="84"/>
      <c r="AR358" s="84"/>
      <c r="AS358" s="84"/>
      <c r="AT358" s="84"/>
      <c r="AU358" s="84"/>
      <c r="AV358" s="84"/>
      <c r="AW358" s="84"/>
      <c r="AX358" s="84"/>
      <c r="AY358" s="84"/>
      <c r="AZ358" s="84"/>
      <c r="BA358" s="84"/>
      <c r="BB358" s="84"/>
      <c r="BC358" s="84"/>
      <c r="BD358" s="84"/>
      <c r="BE358" s="84"/>
      <c r="BF358" s="84"/>
      <c r="BG358" s="84"/>
      <c r="BH358" s="84"/>
      <c r="BI358" s="84"/>
      <c r="BJ358" s="84"/>
      <c r="BK358" s="84"/>
      <c r="BL358" s="84"/>
      <c r="BM358" s="84"/>
      <c r="BN358" s="84"/>
      <c r="BO358" s="84"/>
      <c r="BP358" s="84"/>
      <c r="BQ358" s="84"/>
      <c r="BR358" s="84"/>
      <c r="BS358" s="84"/>
      <c r="BT358" s="84"/>
      <c r="BU358" s="84"/>
      <c r="BV358" s="84"/>
      <c r="BW358" s="84"/>
      <c r="BX358" s="84"/>
      <c r="BY358" s="84"/>
      <c r="BZ358" s="84"/>
      <c r="CA358" s="84"/>
      <c r="CB358" s="84"/>
      <c r="CC358" s="84"/>
      <c r="CD358" s="84"/>
      <c r="CE358" s="84"/>
      <c r="CF358" s="84"/>
      <c r="CG358" s="84"/>
      <c r="CH358" s="84"/>
      <c r="CI358" s="84"/>
      <c r="CJ358" s="84"/>
      <c r="CK358" s="84"/>
      <c r="CL358" s="84"/>
      <c r="CM358" s="84"/>
      <c r="CN358" s="84"/>
      <c r="CO358" s="84"/>
      <c r="CP358" s="84"/>
      <c r="CQ358" s="84"/>
      <c r="CR358" s="84"/>
      <c r="CS358" s="84"/>
      <c r="CT358" s="84"/>
      <c r="CU358" s="84"/>
      <c r="CV358" s="84"/>
      <c r="CW358" s="84"/>
      <c r="CX358" s="84"/>
      <c r="CY358" s="84"/>
      <c r="CZ358" s="84"/>
      <c r="DA358" s="84"/>
      <c r="DB358" s="84"/>
      <c r="DC358" s="84"/>
      <c r="DD358" s="84"/>
      <c r="DE358" s="84"/>
      <c r="DF358" s="84"/>
      <c r="DG358" s="84"/>
      <c r="DH358" s="84"/>
      <c r="DI358" s="84"/>
      <c r="DJ358" s="84"/>
      <c r="DK358" s="84"/>
      <c r="DL358" s="84"/>
      <c r="DM358" s="84"/>
      <c r="DN358" s="84"/>
      <c r="DO358" s="84"/>
      <c r="DP358" s="84"/>
      <c r="DQ358" s="84"/>
      <c r="DR358" s="84"/>
      <c r="DS358" s="84"/>
      <c r="DT358" s="84"/>
      <c r="DU358" s="84"/>
      <c r="DV358" s="84"/>
      <c r="DW358" s="84"/>
      <c r="DX358" s="84"/>
      <c r="DY358" s="84"/>
      <c r="DZ358" s="84"/>
      <c r="EA358" s="84"/>
      <c r="EB358" s="84"/>
      <c r="EC358" s="84"/>
      <c r="ED358" s="84"/>
      <c r="EE358" s="84"/>
      <c r="EF358" s="84"/>
      <c r="EG358" s="84"/>
      <c r="EH358" s="84"/>
      <c r="EI358" s="84"/>
      <c r="EJ358" s="84"/>
      <c r="EK358" s="84"/>
      <c r="EL358" s="84"/>
      <c r="EM358" s="84"/>
      <c r="EN358" s="84"/>
      <c r="EO358" s="84"/>
    </row>
    <row r="359" spans="1:145" x14ac:dyDescent="0.4">
      <c r="C359" s="84"/>
      <c r="D359" s="84"/>
      <c r="E359" s="84"/>
      <c r="F359" s="84"/>
      <c r="G359" s="84"/>
      <c r="H359" s="84"/>
      <c r="I359" s="84"/>
      <c r="J359" s="84"/>
      <c r="K359" s="84"/>
      <c r="L359" s="84"/>
      <c r="M359" s="84"/>
      <c r="N359" s="84"/>
      <c r="O359" s="84"/>
      <c r="P359" s="84"/>
      <c r="Q359" s="84"/>
      <c r="R359" s="84"/>
      <c r="S359" s="84"/>
      <c r="T359" s="84"/>
      <c r="U359" s="84"/>
      <c r="V359" s="84"/>
      <c r="W359" s="84"/>
      <c r="X359" s="84"/>
      <c r="Y359" s="84"/>
      <c r="Z359" s="84"/>
      <c r="AA359" s="84"/>
      <c r="AB359" s="84"/>
      <c r="AC359" s="84"/>
      <c r="AD359" s="84"/>
      <c r="AE359" s="84"/>
      <c r="AF359" s="84"/>
      <c r="AG359" s="84"/>
      <c r="AH359" s="84"/>
      <c r="AI359" s="84"/>
      <c r="AJ359" s="84"/>
      <c r="AK359" s="84"/>
      <c r="AL359" s="84"/>
      <c r="AM359" s="84"/>
      <c r="AN359" s="84"/>
      <c r="AO359" s="84"/>
      <c r="AP359" s="84"/>
      <c r="AQ359" s="84"/>
      <c r="AR359" s="84"/>
      <c r="AS359" s="84"/>
      <c r="AT359" s="84"/>
      <c r="AU359" s="84"/>
      <c r="AV359" s="84"/>
      <c r="AW359" s="84"/>
      <c r="AX359" s="84"/>
      <c r="AY359" s="84"/>
      <c r="AZ359" s="84"/>
      <c r="BA359" s="84"/>
      <c r="BB359" s="84"/>
      <c r="BC359" s="84"/>
      <c r="BD359" s="84"/>
      <c r="BE359" s="84"/>
      <c r="BF359" s="84"/>
      <c r="BG359" s="84"/>
      <c r="BH359" s="84"/>
      <c r="BI359" s="84"/>
      <c r="BJ359" s="84"/>
      <c r="BK359" s="84"/>
      <c r="BL359" s="84"/>
      <c r="BM359" s="84"/>
      <c r="BN359" s="84"/>
      <c r="BO359" s="84"/>
      <c r="BP359" s="84"/>
      <c r="BQ359" s="84"/>
      <c r="BR359" s="84"/>
      <c r="BS359" s="84"/>
      <c r="BT359" s="84"/>
      <c r="BU359" s="84"/>
      <c r="BV359" s="84"/>
      <c r="BW359" s="84"/>
      <c r="BX359" s="84"/>
      <c r="BY359" s="84"/>
      <c r="BZ359" s="84"/>
      <c r="CA359" s="84"/>
      <c r="CB359" s="84"/>
      <c r="CC359" s="84"/>
      <c r="CD359" s="84"/>
      <c r="CE359" s="84"/>
      <c r="CF359" s="84"/>
      <c r="CG359" s="84"/>
      <c r="CH359" s="84"/>
      <c r="CI359" s="84"/>
      <c r="CJ359" s="84"/>
      <c r="CK359" s="84"/>
      <c r="CL359" s="84"/>
      <c r="CM359" s="84"/>
      <c r="CN359" s="84"/>
      <c r="CO359" s="84"/>
      <c r="CP359" s="84"/>
      <c r="CQ359" s="84"/>
      <c r="CR359" s="84"/>
      <c r="CS359" s="84"/>
      <c r="CT359" s="84"/>
      <c r="CU359" s="84"/>
      <c r="CV359" s="84"/>
      <c r="CW359" s="84"/>
      <c r="CX359" s="84"/>
      <c r="CY359" s="84"/>
      <c r="CZ359" s="84"/>
      <c r="DA359" s="84"/>
      <c r="DB359" s="84"/>
      <c r="DC359" s="84"/>
      <c r="DD359" s="84"/>
      <c r="DE359" s="84"/>
      <c r="DF359" s="84"/>
      <c r="DG359" s="84"/>
      <c r="DH359" s="84"/>
      <c r="DI359" s="84"/>
      <c r="DJ359" s="84"/>
      <c r="DK359" s="84"/>
      <c r="DL359" s="84"/>
      <c r="DM359" s="84"/>
      <c r="DN359" s="84"/>
      <c r="DO359" s="84"/>
      <c r="DP359" s="84"/>
      <c r="DQ359" s="84"/>
      <c r="DR359" s="84"/>
      <c r="DS359" s="84"/>
      <c r="DT359" s="84"/>
      <c r="DU359" s="84"/>
      <c r="DV359" s="84"/>
      <c r="DW359" s="84"/>
      <c r="DX359" s="84"/>
      <c r="DY359" s="84"/>
      <c r="DZ359" s="84"/>
      <c r="EA359" s="84"/>
      <c r="EB359" s="84"/>
      <c r="EC359" s="84"/>
      <c r="ED359" s="84"/>
      <c r="EE359" s="84"/>
      <c r="EF359" s="84"/>
      <c r="EG359" s="84"/>
      <c r="EH359" s="84"/>
      <c r="EI359" s="84"/>
      <c r="EJ359" s="84"/>
      <c r="EK359" s="84"/>
      <c r="EL359" s="84"/>
      <c r="EM359" s="84"/>
      <c r="EN359" s="84"/>
      <c r="EO359" s="84"/>
    </row>
    <row r="360" spans="1:145" x14ac:dyDescent="0.4">
      <c r="C360" s="84"/>
      <c r="D360" s="84"/>
      <c r="E360" s="84"/>
      <c r="F360" s="84"/>
      <c r="G360" s="84"/>
      <c r="H360" s="84"/>
      <c r="I360" s="84"/>
      <c r="J360" s="84"/>
      <c r="K360" s="84"/>
      <c r="L360" s="84"/>
      <c r="M360" s="84"/>
      <c r="N360" s="84"/>
      <c r="O360" s="84"/>
      <c r="P360" s="84"/>
      <c r="Q360" s="84"/>
      <c r="R360" s="84"/>
      <c r="S360" s="84"/>
      <c r="T360" s="84"/>
      <c r="U360" s="84"/>
      <c r="V360" s="84"/>
      <c r="W360" s="84"/>
      <c r="X360" s="84"/>
      <c r="Y360" s="84"/>
      <c r="Z360" s="84"/>
      <c r="AA360" s="84"/>
      <c r="AB360" s="84"/>
      <c r="AC360" s="84"/>
      <c r="AD360" s="84"/>
      <c r="AE360" s="84"/>
      <c r="AF360" s="84"/>
      <c r="AG360" s="84"/>
      <c r="AH360" s="84"/>
      <c r="AI360" s="84"/>
      <c r="AJ360" s="84"/>
      <c r="AK360" s="84"/>
      <c r="AL360" s="84"/>
      <c r="AM360" s="84"/>
      <c r="AN360" s="84"/>
      <c r="AO360" s="84"/>
      <c r="AP360" s="84"/>
      <c r="AQ360" s="84"/>
      <c r="AR360" s="84"/>
      <c r="AS360" s="84"/>
      <c r="AT360" s="84"/>
      <c r="AU360" s="84"/>
      <c r="AV360" s="84"/>
      <c r="AW360" s="84"/>
      <c r="AX360" s="84"/>
      <c r="AY360" s="84"/>
      <c r="AZ360" s="84"/>
      <c r="BA360" s="84"/>
      <c r="BB360" s="84"/>
      <c r="BC360" s="84"/>
      <c r="BD360" s="84"/>
      <c r="BE360" s="84"/>
      <c r="BF360" s="84"/>
      <c r="BG360" s="84"/>
      <c r="BH360" s="84"/>
      <c r="BI360" s="84"/>
      <c r="BJ360" s="84"/>
      <c r="BK360" s="84"/>
      <c r="BL360" s="84"/>
      <c r="BM360" s="84"/>
      <c r="BN360" s="84"/>
      <c r="BO360" s="84"/>
      <c r="BP360" s="84"/>
      <c r="BQ360" s="84"/>
      <c r="BR360" s="84"/>
      <c r="BS360" s="84"/>
      <c r="BT360" s="84"/>
      <c r="BU360" s="84"/>
      <c r="BV360" s="84"/>
      <c r="BW360" s="84"/>
      <c r="BX360" s="84"/>
      <c r="BY360" s="84"/>
      <c r="BZ360" s="84"/>
      <c r="CA360" s="84"/>
      <c r="CB360" s="84"/>
      <c r="CC360" s="84"/>
      <c r="CD360" s="84"/>
      <c r="CE360" s="84"/>
      <c r="CF360" s="84"/>
      <c r="CG360" s="84"/>
      <c r="CH360" s="84"/>
      <c r="CI360" s="84"/>
      <c r="CJ360" s="84"/>
      <c r="CK360" s="84"/>
      <c r="CL360" s="84"/>
      <c r="CM360" s="84"/>
      <c r="CN360" s="84"/>
      <c r="CO360" s="84"/>
      <c r="CP360" s="84"/>
      <c r="CQ360" s="84"/>
      <c r="CR360" s="84"/>
      <c r="CS360" s="84"/>
      <c r="CT360" s="84"/>
      <c r="CU360" s="84"/>
      <c r="CV360" s="84"/>
      <c r="CW360" s="84"/>
      <c r="CX360" s="84"/>
      <c r="CY360" s="84"/>
      <c r="CZ360" s="84"/>
      <c r="DA360" s="84"/>
      <c r="DB360" s="84"/>
      <c r="DC360" s="84"/>
      <c r="DD360" s="84"/>
      <c r="DE360" s="84"/>
      <c r="DF360" s="84"/>
      <c r="DG360" s="84"/>
      <c r="DH360" s="84"/>
      <c r="DI360" s="84"/>
      <c r="DJ360" s="84"/>
      <c r="DK360" s="84"/>
      <c r="DL360" s="84"/>
      <c r="DM360" s="84"/>
      <c r="DN360" s="84"/>
      <c r="DO360" s="84"/>
      <c r="DP360" s="84"/>
      <c r="DQ360" s="84"/>
      <c r="DR360" s="84"/>
      <c r="DS360" s="84"/>
      <c r="DT360" s="84"/>
      <c r="DU360" s="84"/>
      <c r="DV360" s="84"/>
      <c r="DW360" s="84"/>
      <c r="DX360" s="84"/>
      <c r="DY360" s="84"/>
      <c r="DZ360" s="84"/>
      <c r="EA360" s="84"/>
      <c r="EB360" s="84"/>
      <c r="EC360" s="84"/>
      <c r="ED360" s="84"/>
      <c r="EE360" s="84"/>
      <c r="EF360" s="84"/>
      <c r="EG360" s="84"/>
      <c r="EH360" s="84"/>
      <c r="EI360" s="84"/>
      <c r="EJ360" s="84"/>
      <c r="EK360" s="84"/>
      <c r="EL360" s="84"/>
      <c r="EM360" s="84"/>
      <c r="EN360" s="84"/>
      <c r="EO360" s="84"/>
    </row>
    <row r="361" spans="1:145" x14ac:dyDescent="0.4">
      <c r="C361" s="84"/>
      <c r="D361" s="84"/>
      <c r="E361" s="84"/>
      <c r="F361" s="84"/>
      <c r="G361" s="84"/>
      <c r="H361" s="84"/>
      <c r="I361" s="84"/>
      <c r="J361" s="84"/>
      <c r="K361" s="84"/>
      <c r="L361" s="84"/>
      <c r="M361" s="84"/>
      <c r="N361" s="84"/>
      <c r="O361" s="84"/>
      <c r="P361" s="84"/>
      <c r="Q361" s="84"/>
      <c r="R361" s="84"/>
      <c r="S361" s="84"/>
      <c r="T361" s="84"/>
      <c r="U361" s="84"/>
      <c r="V361" s="84"/>
      <c r="W361" s="84"/>
      <c r="X361" s="84"/>
      <c r="Y361" s="84"/>
      <c r="Z361" s="84"/>
      <c r="AA361" s="84"/>
      <c r="AB361" s="84"/>
      <c r="AC361" s="84"/>
      <c r="AD361" s="84"/>
      <c r="AE361" s="84"/>
      <c r="AF361" s="84"/>
      <c r="AG361" s="84"/>
      <c r="AH361" s="84"/>
      <c r="AI361" s="84"/>
      <c r="AJ361" s="84"/>
      <c r="AK361" s="84"/>
      <c r="AL361" s="84"/>
      <c r="AM361" s="84"/>
      <c r="AN361" s="84"/>
      <c r="AO361" s="84"/>
      <c r="AP361" s="84"/>
      <c r="AQ361" s="84"/>
      <c r="AR361" s="84"/>
      <c r="AS361" s="84"/>
      <c r="AT361" s="84"/>
      <c r="AU361" s="84"/>
      <c r="AV361" s="84"/>
      <c r="AW361" s="84"/>
      <c r="AX361" s="84"/>
      <c r="AY361" s="84"/>
      <c r="AZ361" s="84"/>
      <c r="BA361" s="84"/>
      <c r="BB361" s="84"/>
      <c r="BC361" s="84"/>
      <c r="BD361" s="84"/>
      <c r="BE361" s="84"/>
      <c r="BF361" s="84"/>
      <c r="BG361" s="84"/>
      <c r="BH361" s="84"/>
      <c r="BI361" s="84"/>
      <c r="BJ361" s="84"/>
      <c r="BK361" s="84"/>
      <c r="BL361" s="84"/>
      <c r="BM361" s="84"/>
      <c r="BN361" s="84"/>
      <c r="BO361" s="84"/>
      <c r="BP361" s="84"/>
      <c r="BQ361" s="84"/>
      <c r="BR361" s="84"/>
      <c r="BS361" s="84"/>
      <c r="BT361" s="84"/>
      <c r="BU361" s="84"/>
      <c r="BV361" s="84"/>
      <c r="BW361" s="84"/>
      <c r="BX361" s="84"/>
      <c r="BY361" s="84"/>
      <c r="BZ361" s="84"/>
      <c r="CA361" s="84"/>
      <c r="CB361" s="84"/>
      <c r="CC361" s="84"/>
      <c r="CD361" s="84"/>
      <c r="CE361" s="84"/>
      <c r="CF361" s="84"/>
      <c r="CG361" s="84"/>
      <c r="CH361" s="84"/>
      <c r="CI361" s="84"/>
      <c r="CJ361" s="84"/>
      <c r="CK361" s="84"/>
      <c r="CL361" s="84"/>
      <c r="CM361" s="84"/>
      <c r="CN361" s="84"/>
      <c r="CO361" s="84"/>
      <c r="CP361" s="84"/>
      <c r="CQ361" s="84"/>
      <c r="CR361" s="84"/>
      <c r="CS361" s="84"/>
      <c r="CT361" s="84"/>
      <c r="CU361" s="84"/>
      <c r="CV361" s="84"/>
      <c r="CW361" s="84"/>
      <c r="CX361" s="84"/>
      <c r="CY361" s="84"/>
      <c r="CZ361" s="84"/>
      <c r="DA361" s="84"/>
      <c r="DB361" s="84"/>
      <c r="DC361" s="84"/>
      <c r="DD361" s="84"/>
      <c r="DE361" s="84"/>
      <c r="DF361" s="84"/>
      <c r="DG361" s="84"/>
      <c r="DH361" s="84"/>
      <c r="DI361" s="84"/>
      <c r="DJ361" s="84"/>
      <c r="DK361" s="84"/>
      <c r="DL361" s="84"/>
      <c r="DM361" s="84"/>
      <c r="DN361" s="84"/>
      <c r="DO361" s="84"/>
      <c r="DP361" s="84"/>
      <c r="DQ361" s="84"/>
      <c r="DR361" s="84"/>
      <c r="DS361" s="84"/>
      <c r="DT361" s="84"/>
      <c r="DU361" s="84"/>
      <c r="DV361" s="84"/>
      <c r="DW361" s="84"/>
      <c r="DX361" s="84"/>
      <c r="DY361" s="84"/>
      <c r="DZ361" s="84"/>
      <c r="EA361" s="84"/>
      <c r="EB361" s="84"/>
      <c r="EC361" s="84"/>
      <c r="ED361" s="84"/>
      <c r="EE361" s="84"/>
      <c r="EF361" s="84"/>
      <c r="EG361" s="84"/>
      <c r="EH361" s="84"/>
      <c r="EI361" s="84"/>
      <c r="EJ361" s="84"/>
      <c r="EK361" s="84"/>
      <c r="EL361" s="84"/>
      <c r="EM361" s="84"/>
      <c r="EN361" s="84"/>
      <c r="EO361" s="84"/>
    </row>
    <row r="362" spans="1:145" x14ac:dyDescent="0.4">
      <c r="C362" s="84"/>
      <c r="D362" s="84"/>
      <c r="E362" s="84"/>
      <c r="F362" s="84"/>
      <c r="G362" s="84"/>
      <c r="H362" s="84"/>
      <c r="I362" s="84"/>
      <c r="J362" s="84"/>
      <c r="K362" s="84"/>
      <c r="L362" s="84"/>
      <c r="M362" s="84"/>
      <c r="N362" s="84"/>
      <c r="O362" s="84"/>
      <c r="P362" s="84"/>
      <c r="Q362" s="84"/>
      <c r="R362" s="84"/>
      <c r="S362" s="84"/>
      <c r="T362" s="84"/>
      <c r="U362" s="84"/>
      <c r="V362" s="84"/>
      <c r="W362" s="84"/>
      <c r="X362" s="84"/>
      <c r="Y362" s="84"/>
      <c r="Z362" s="84"/>
      <c r="AA362" s="84"/>
      <c r="AB362" s="84"/>
      <c r="AC362" s="84"/>
      <c r="AD362" s="84"/>
      <c r="AE362" s="84"/>
      <c r="AF362" s="84"/>
      <c r="AG362" s="84"/>
      <c r="AH362" s="84"/>
      <c r="AI362" s="84"/>
      <c r="AJ362" s="84"/>
      <c r="AK362" s="84"/>
      <c r="AL362" s="84"/>
      <c r="AM362" s="84"/>
      <c r="AN362" s="84"/>
      <c r="AO362" s="84"/>
      <c r="AP362" s="84"/>
      <c r="AQ362" s="84"/>
      <c r="AR362" s="84"/>
      <c r="AS362" s="84"/>
      <c r="AT362" s="84"/>
      <c r="AU362" s="84"/>
      <c r="AV362" s="84"/>
      <c r="AW362" s="84"/>
      <c r="AX362" s="84"/>
      <c r="AY362" s="84"/>
      <c r="AZ362" s="84"/>
      <c r="BA362" s="84"/>
      <c r="BB362" s="84"/>
      <c r="BC362" s="84"/>
      <c r="BD362" s="84"/>
      <c r="BE362" s="84"/>
      <c r="BF362" s="84"/>
      <c r="BG362" s="84"/>
      <c r="BH362" s="84"/>
      <c r="BI362" s="84"/>
      <c r="BJ362" s="84"/>
      <c r="BK362" s="84"/>
      <c r="BL362" s="84"/>
      <c r="BM362" s="84"/>
      <c r="BN362" s="84"/>
      <c r="BO362" s="84"/>
      <c r="BP362" s="84"/>
      <c r="BQ362" s="84"/>
      <c r="BR362" s="84"/>
      <c r="BS362" s="84"/>
      <c r="BT362" s="84"/>
      <c r="BU362" s="84"/>
      <c r="BV362" s="84"/>
      <c r="BW362" s="84"/>
      <c r="BX362" s="84"/>
      <c r="BY362" s="84"/>
      <c r="BZ362" s="84"/>
      <c r="CA362" s="84"/>
      <c r="CB362" s="84"/>
      <c r="CC362" s="84"/>
      <c r="CD362" s="84"/>
      <c r="CE362" s="84"/>
      <c r="CF362" s="84"/>
      <c r="CG362" s="84"/>
      <c r="CH362" s="84"/>
      <c r="CI362" s="84"/>
      <c r="CJ362" s="84"/>
      <c r="CK362" s="84"/>
      <c r="CL362" s="84"/>
      <c r="CM362" s="84"/>
      <c r="CN362" s="84"/>
      <c r="CO362" s="84"/>
      <c r="CP362" s="84"/>
      <c r="CQ362" s="84"/>
      <c r="CR362" s="84"/>
      <c r="CS362" s="84"/>
      <c r="CT362" s="84"/>
      <c r="CU362" s="84"/>
      <c r="CV362" s="84"/>
      <c r="CW362" s="84"/>
      <c r="CX362" s="84"/>
      <c r="CY362" s="84"/>
      <c r="CZ362" s="84"/>
      <c r="DA362" s="84"/>
      <c r="DB362" s="84"/>
      <c r="DC362" s="84"/>
      <c r="DD362" s="84"/>
      <c r="DE362" s="84"/>
      <c r="DF362" s="84"/>
      <c r="DG362" s="84"/>
      <c r="DH362" s="84"/>
      <c r="DI362" s="84"/>
      <c r="DJ362" s="84"/>
      <c r="DK362" s="84"/>
      <c r="DL362" s="84"/>
      <c r="DM362" s="84"/>
      <c r="DN362" s="84"/>
      <c r="DO362" s="84"/>
      <c r="DP362" s="84"/>
      <c r="DQ362" s="84"/>
      <c r="DR362" s="84"/>
      <c r="DS362" s="84"/>
      <c r="DT362" s="84"/>
      <c r="DU362" s="84"/>
      <c r="DV362" s="84"/>
      <c r="DW362" s="84"/>
      <c r="DX362" s="84"/>
      <c r="DY362" s="84"/>
      <c r="DZ362" s="84"/>
      <c r="EA362" s="84"/>
      <c r="EB362" s="84"/>
      <c r="EC362" s="84"/>
      <c r="ED362" s="84"/>
      <c r="EE362" s="84"/>
      <c r="EF362" s="84"/>
      <c r="EG362" s="84"/>
      <c r="EH362" s="84"/>
      <c r="EI362" s="84"/>
      <c r="EJ362" s="84"/>
      <c r="EK362" s="84"/>
      <c r="EL362" s="84"/>
      <c r="EM362" s="84"/>
      <c r="EN362" s="84"/>
      <c r="EO362" s="84"/>
    </row>
    <row r="363" spans="1:145" x14ac:dyDescent="0.4">
      <c r="C363" s="84"/>
      <c r="D363" s="84"/>
      <c r="E363" s="84"/>
      <c r="F363" s="84"/>
      <c r="G363" s="84"/>
      <c r="H363" s="84"/>
      <c r="I363" s="84"/>
      <c r="J363" s="84"/>
      <c r="K363" s="84"/>
      <c r="L363" s="84"/>
      <c r="M363" s="84"/>
      <c r="N363" s="84"/>
      <c r="O363" s="84"/>
      <c r="P363" s="84"/>
      <c r="Q363" s="84"/>
      <c r="R363" s="84"/>
      <c r="S363" s="84"/>
      <c r="T363" s="84"/>
      <c r="U363" s="84"/>
      <c r="V363" s="84"/>
      <c r="W363" s="84"/>
      <c r="X363" s="84"/>
      <c r="Y363" s="84"/>
      <c r="Z363" s="84"/>
      <c r="AA363" s="84"/>
      <c r="AB363" s="84"/>
      <c r="AC363" s="84"/>
      <c r="AD363" s="84"/>
      <c r="AE363" s="84"/>
      <c r="AF363" s="84"/>
      <c r="AG363" s="84"/>
      <c r="AH363" s="84"/>
      <c r="AI363" s="84"/>
      <c r="AJ363" s="84"/>
      <c r="AK363" s="84"/>
      <c r="AL363" s="84"/>
      <c r="AM363" s="84"/>
      <c r="AN363" s="84"/>
      <c r="AO363" s="84"/>
      <c r="AP363" s="84"/>
      <c r="AQ363" s="84"/>
      <c r="AR363" s="84"/>
      <c r="AS363" s="84"/>
      <c r="AT363" s="84"/>
      <c r="AU363" s="84"/>
      <c r="AV363" s="84"/>
      <c r="AW363" s="84"/>
      <c r="AX363" s="84"/>
      <c r="AY363" s="84"/>
      <c r="AZ363" s="84"/>
      <c r="BA363" s="84"/>
      <c r="BB363" s="84"/>
      <c r="BC363" s="84"/>
      <c r="BD363" s="84"/>
      <c r="BE363" s="84"/>
      <c r="BF363" s="84"/>
      <c r="BG363" s="84"/>
      <c r="BH363" s="84"/>
      <c r="BI363" s="84"/>
      <c r="BJ363" s="84"/>
      <c r="BK363" s="84"/>
      <c r="BL363" s="84"/>
      <c r="BM363" s="84"/>
      <c r="BN363" s="84"/>
      <c r="BO363" s="84"/>
      <c r="BP363" s="84"/>
      <c r="BQ363" s="84"/>
      <c r="BR363" s="84"/>
      <c r="BS363" s="84"/>
      <c r="BT363" s="84"/>
      <c r="BU363" s="84"/>
      <c r="BV363" s="84"/>
      <c r="BW363" s="84"/>
      <c r="BX363" s="84"/>
      <c r="BY363" s="84"/>
      <c r="BZ363" s="84"/>
      <c r="CA363" s="84"/>
      <c r="CB363" s="84"/>
      <c r="CC363" s="84"/>
      <c r="CD363" s="84"/>
      <c r="CE363" s="84"/>
      <c r="CF363" s="84"/>
      <c r="CG363" s="84"/>
      <c r="CH363" s="84"/>
      <c r="CI363" s="84"/>
      <c r="CJ363" s="84"/>
      <c r="CK363" s="84"/>
      <c r="CL363" s="84"/>
      <c r="CM363" s="84"/>
      <c r="CN363" s="84"/>
      <c r="CO363" s="84"/>
      <c r="CP363" s="84"/>
      <c r="CQ363" s="84"/>
      <c r="CR363" s="84"/>
      <c r="CS363" s="84"/>
      <c r="CT363" s="84"/>
      <c r="CU363" s="84"/>
      <c r="CV363" s="84"/>
      <c r="CW363" s="84"/>
      <c r="CX363" s="84"/>
      <c r="CY363" s="84"/>
      <c r="CZ363" s="84"/>
      <c r="DA363" s="84"/>
      <c r="DB363" s="84"/>
      <c r="DC363" s="84"/>
      <c r="DD363" s="84"/>
      <c r="DE363" s="84"/>
      <c r="DF363" s="84"/>
      <c r="DG363" s="84"/>
      <c r="DH363" s="84"/>
      <c r="DI363" s="84"/>
      <c r="DJ363" s="84"/>
      <c r="DK363" s="84"/>
      <c r="DL363" s="84"/>
      <c r="DM363" s="84"/>
      <c r="DN363" s="84"/>
      <c r="DO363" s="84"/>
      <c r="DP363" s="84"/>
      <c r="DQ363" s="84"/>
      <c r="DR363" s="84"/>
      <c r="DS363" s="84"/>
      <c r="DT363" s="84"/>
      <c r="DU363" s="84"/>
      <c r="DV363" s="84"/>
      <c r="DW363" s="84"/>
      <c r="DX363" s="84"/>
      <c r="DY363" s="84"/>
      <c r="DZ363" s="84"/>
      <c r="EA363" s="84"/>
      <c r="EB363" s="84"/>
      <c r="EC363" s="84"/>
      <c r="ED363" s="84"/>
      <c r="EE363" s="84"/>
      <c r="EF363" s="84"/>
      <c r="EG363" s="84"/>
      <c r="EH363" s="84"/>
      <c r="EI363" s="84"/>
      <c r="EJ363" s="84"/>
      <c r="EK363" s="84"/>
      <c r="EL363" s="84"/>
      <c r="EM363" s="84"/>
      <c r="EN363" s="84"/>
      <c r="EO363" s="84"/>
    </row>
    <row r="364" spans="1:145" x14ac:dyDescent="0.4">
      <c r="C364" s="84"/>
      <c r="D364" s="84"/>
      <c r="E364" s="84"/>
      <c r="F364" s="84"/>
      <c r="G364" s="84"/>
      <c r="H364" s="84"/>
      <c r="I364" s="84"/>
      <c r="J364" s="84"/>
      <c r="K364" s="84"/>
      <c r="L364" s="84"/>
      <c r="M364" s="84"/>
      <c r="N364" s="84"/>
      <c r="O364" s="84"/>
      <c r="P364" s="84"/>
      <c r="Q364" s="84"/>
      <c r="R364" s="84"/>
      <c r="S364" s="84"/>
      <c r="T364" s="84"/>
      <c r="U364" s="84"/>
      <c r="V364" s="84"/>
      <c r="W364" s="84"/>
      <c r="X364" s="84"/>
      <c r="Y364" s="84"/>
      <c r="Z364" s="84"/>
      <c r="AA364" s="84"/>
      <c r="AB364" s="84"/>
      <c r="AC364" s="84"/>
      <c r="AD364" s="84"/>
      <c r="AE364" s="84"/>
      <c r="AF364" s="84"/>
      <c r="AG364" s="84"/>
      <c r="AH364" s="84"/>
      <c r="AI364" s="84"/>
      <c r="AJ364" s="84"/>
      <c r="AK364" s="84"/>
      <c r="AL364" s="84"/>
      <c r="AM364" s="84"/>
      <c r="AN364" s="84"/>
      <c r="AO364" s="84"/>
      <c r="AP364" s="84"/>
      <c r="AQ364" s="84"/>
      <c r="AR364" s="84"/>
      <c r="AS364" s="84"/>
      <c r="AT364" s="84"/>
      <c r="AU364" s="84"/>
      <c r="AV364" s="84"/>
      <c r="AW364" s="84"/>
      <c r="AX364" s="84"/>
      <c r="AY364" s="84"/>
      <c r="AZ364" s="84"/>
      <c r="BA364" s="84"/>
      <c r="BB364" s="84"/>
      <c r="BC364" s="84"/>
      <c r="BD364" s="84"/>
      <c r="BE364" s="84"/>
      <c r="BF364" s="84"/>
      <c r="BG364" s="84"/>
      <c r="BH364" s="84"/>
      <c r="BI364" s="84"/>
      <c r="BJ364" s="84"/>
      <c r="BK364" s="84"/>
      <c r="BL364" s="84"/>
      <c r="BM364" s="84"/>
      <c r="BN364" s="84"/>
      <c r="BO364" s="84"/>
      <c r="BP364" s="84"/>
      <c r="BQ364" s="84"/>
      <c r="BR364" s="84"/>
      <c r="BS364" s="84"/>
      <c r="BT364" s="84"/>
      <c r="BU364" s="84"/>
      <c r="BV364" s="84"/>
      <c r="BW364" s="84"/>
      <c r="BX364" s="84"/>
      <c r="BY364" s="84"/>
      <c r="BZ364" s="84"/>
      <c r="CA364" s="84"/>
      <c r="CB364" s="84"/>
      <c r="CC364" s="84"/>
      <c r="CD364" s="84"/>
      <c r="CE364" s="84"/>
      <c r="CF364" s="84"/>
      <c r="CG364" s="84"/>
      <c r="CH364" s="84"/>
      <c r="CI364" s="84"/>
      <c r="CJ364" s="84"/>
      <c r="CK364" s="84"/>
      <c r="CL364" s="84"/>
      <c r="CM364" s="84"/>
      <c r="CN364" s="84"/>
      <c r="CO364" s="84"/>
      <c r="CP364" s="84"/>
      <c r="CQ364" s="84"/>
      <c r="CR364" s="84"/>
      <c r="CS364" s="84"/>
      <c r="CT364" s="84"/>
      <c r="CU364" s="84"/>
      <c r="CV364" s="84"/>
      <c r="CW364" s="84"/>
      <c r="CX364" s="84"/>
      <c r="CY364" s="84"/>
      <c r="CZ364" s="84"/>
      <c r="DA364" s="84"/>
      <c r="DB364" s="84"/>
      <c r="DC364" s="84"/>
      <c r="DD364" s="84"/>
      <c r="DE364" s="84"/>
      <c r="DF364" s="84"/>
      <c r="DG364" s="84"/>
      <c r="DH364" s="84"/>
      <c r="DI364" s="84"/>
      <c r="DJ364" s="84"/>
      <c r="DK364" s="84"/>
      <c r="DL364" s="84"/>
      <c r="DM364" s="84"/>
      <c r="DN364" s="84"/>
      <c r="DO364" s="84"/>
      <c r="DP364" s="84"/>
      <c r="DQ364" s="84"/>
      <c r="DR364" s="84"/>
      <c r="DS364" s="84"/>
      <c r="DT364" s="84"/>
      <c r="DU364" s="84"/>
      <c r="DV364" s="84"/>
      <c r="DW364" s="84"/>
      <c r="DX364" s="84"/>
      <c r="DY364" s="84"/>
      <c r="DZ364" s="84"/>
      <c r="EA364" s="84"/>
      <c r="EB364" s="84"/>
      <c r="EC364" s="84"/>
      <c r="ED364" s="84"/>
      <c r="EE364" s="84"/>
      <c r="EF364" s="84"/>
      <c r="EG364" s="84"/>
      <c r="EH364" s="84"/>
      <c r="EI364" s="84"/>
      <c r="EJ364" s="84"/>
      <c r="EK364" s="84"/>
      <c r="EL364" s="84"/>
      <c r="EM364" s="84"/>
      <c r="EN364" s="84"/>
      <c r="EO364" s="84"/>
    </row>
    <row r="365" spans="1:145" x14ac:dyDescent="0.4">
      <c r="C365" s="84"/>
      <c r="D365" s="84"/>
      <c r="E365" s="84"/>
      <c r="F365" s="84"/>
      <c r="G365" s="84"/>
      <c r="H365" s="84"/>
      <c r="I365" s="84"/>
      <c r="J365" s="84"/>
      <c r="K365" s="84"/>
      <c r="L365" s="84"/>
      <c r="M365" s="84"/>
      <c r="N365" s="84"/>
      <c r="O365" s="84"/>
      <c r="P365" s="84"/>
      <c r="Q365" s="84"/>
      <c r="R365" s="84"/>
      <c r="S365" s="84"/>
      <c r="T365" s="84"/>
      <c r="U365" s="84"/>
      <c r="V365" s="84"/>
      <c r="W365" s="84"/>
      <c r="X365" s="84"/>
      <c r="Y365" s="84"/>
      <c r="Z365" s="84"/>
      <c r="AA365" s="84"/>
      <c r="AB365" s="84"/>
      <c r="AC365" s="84"/>
      <c r="AD365" s="84"/>
      <c r="AE365" s="84"/>
      <c r="AF365" s="84"/>
      <c r="AG365" s="84"/>
      <c r="AH365" s="84"/>
      <c r="AI365" s="84"/>
      <c r="AJ365" s="84"/>
      <c r="AK365" s="84"/>
      <c r="AL365" s="84"/>
      <c r="AM365" s="84"/>
      <c r="AN365" s="84"/>
      <c r="AO365" s="84"/>
      <c r="AP365" s="84"/>
      <c r="AQ365" s="84"/>
      <c r="AR365" s="84"/>
      <c r="AS365" s="84"/>
      <c r="AT365" s="84"/>
      <c r="AU365" s="84"/>
      <c r="AV365" s="84"/>
      <c r="AW365" s="84"/>
      <c r="AX365" s="84"/>
      <c r="AY365" s="84"/>
      <c r="AZ365" s="84"/>
      <c r="BA365" s="84"/>
      <c r="BB365" s="84"/>
      <c r="BC365" s="84"/>
      <c r="BD365" s="84"/>
      <c r="BE365" s="84"/>
      <c r="BF365" s="84"/>
      <c r="BG365" s="84"/>
      <c r="BH365" s="84"/>
      <c r="BI365" s="84"/>
      <c r="BJ365" s="84"/>
      <c r="BK365" s="84"/>
      <c r="BL365" s="84"/>
      <c r="BM365" s="84"/>
      <c r="BN365" s="84"/>
      <c r="BO365" s="84"/>
      <c r="BP365" s="84"/>
      <c r="BQ365" s="84"/>
      <c r="BR365" s="84"/>
      <c r="BS365" s="84"/>
      <c r="BT365" s="84"/>
      <c r="BU365" s="84"/>
      <c r="BV365" s="84"/>
      <c r="BW365" s="84"/>
      <c r="BX365" s="84"/>
      <c r="BY365" s="84"/>
      <c r="BZ365" s="84"/>
      <c r="CA365" s="84"/>
      <c r="CB365" s="84"/>
      <c r="CC365" s="84"/>
      <c r="CD365" s="84"/>
      <c r="CE365" s="84"/>
      <c r="CF365" s="84"/>
      <c r="CG365" s="84"/>
      <c r="CH365" s="84"/>
      <c r="CI365" s="84"/>
      <c r="CJ365" s="84"/>
      <c r="CK365" s="84"/>
      <c r="CL365" s="84"/>
      <c r="CM365" s="84"/>
      <c r="CN365" s="84"/>
      <c r="CO365" s="84"/>
      <c r="CP365" s="84"/>
      <c r="CQ365" s="84"/>
      <c r="CR365" s="84"/>
      <c r="CS365" s="84"/>
      <c r="CT365" s="84"/>
      <c r="CU365" s="84"/>
      <c r="CV365" s="84"/>
      <c r="CW365" s="84"/>
      <c r="CX365" s="84"/>
      <c r="CY365" s="84"/>
      <c r="CZ365" s="84"/>
      <c r="DA365" s="84"/>
      <c r="DB365" s="84"/>
      <c r="DC365" s="84"/>
      <c r="DD365" s="84"/>
      <c r="DE365" s="84"/>
      <c r="DF365" s="84"/>
      <c r="DG365" s="84"/>
      <c r="DH365" s="84"/>
      <c r="DI365" s="84"/>
      <c r="DJ365" s="84"/>
      <c r="DK365" s="84"/>
      <c r="DL365" s="84"/>
      <c r="DM365" s="84"/>
      <c r="DN365" s="84"/>
      <c r="DO365" s="84"/>
      <c r="DP365" s="84"/>
      <c r="DQ365" s="84"/>
      <c r="DR365" s="84"/>
      <c r="DS365" s="84"/>
      <c r="DT365" s="84"/>
      <c r="DU365" s="84"/>
      <c r="DV365" s="84"/>
      <c r="DW365" s="84"/>
      <c r="DX365" s="84"/>
      <c r="DY365" s="84"/>
      <c r="DZ365" s="84"/>
      <c r="EA365" s="84"/>
      <c r="EB365" s="84"/>
      <c r="EC365" s="84"/>
      <c r="ED365" s="84"/>
      <c r="EE365" s="84"/>
      <c r="EF365" s="84"/>
      <c r="EG365" s="84"/>
      <c r="EH365" s="84"/>
      <c r="EI365" s="84"/>
      <c r="EJ365" s="84"/>
      <c r="EK365" s="84"/>
      <c r="EL365" s="84"/>
      <c r="EM365" s="84"/>
      <c r="EN365" s="84"/>
      <c r="EO365" s="84"/>
    </row>
    <row r="366" spans="1:145" x14ac:dyDescent="0.4">
      <c r="C366" s="84"/>
      <c r="D366" s="84"/>
      <c r="E366" s="84"/>
      <c r="F366" s="84"/>
      <c r="G366" s="84"/>
      <c r="H366" s="84"/>
      <c r="I366" s="84"/>
      <c r="J366" s="84"/>
      <c r="K366" s="84"/>
      <c r="L366" s="84"/>
      <c r="M366" s="84"/>
      <c r="N366" s="84"/>
      <c r="O366" s="84"/>
      <c r="P366" s="84"/>
      <c r="Q366" s="84"/>
      <c r="R366" s="84"/>
      <c r="S366" s="84"/>
      <c r="T366" s="84"/>
      <c r="U366" s="84"/>
      <c r="V366" s="84"/>
      <c r="W366" s="84"/>
      <c r="X366" s="84"/>
      <c r="Y366" s="84"/>
      <c r="Z366" s="84"/>
      <c r="AA366" s="84"/>
      <c r="AB366" s="84"/>
      <c r="AC366" s="84"/>
      <c r="AD366" s="84"/>
      <c r="AE366" s="84"/>
      <c r="AF366" s="84"/>
      <c r="AG366" s="84"/>
      <c r="AH366" s="84"/>
      <c r="AI366" s="84"/>
      <c r="AJ366" s="84"/>
      <c r="AK366" s="84"/>
      <c r="AL366" s="84"/>
      <c r="AM366" s="84"/>
      <c r="AN366" s="84"/>
      <c r="AO366" s="84"/>
      <c r="AP366" s="84"/>
      <c r="AQ366" s="84"/>
      <c r="AR366" s="84"/>
      <c r="AS366" s="84"/>
      <c r="AT366" s="84"/>
      <c r="AU366" s="84"/>
      <c r="AV366" s="84"/>
      <c r="AW366" s="84"/>
      <c r="AX366" s="84"/>
      <c r="AY366" s="84"/>
      <c r="AZ366" s="84"/>
      <c r="BA366" s="84"/>
      <c r="BB366" s="84"/>
      <c r="BC366" s="84"/>
      <c r="BD366" s="84"/>
      <c r="BE366" s="84"/>
      <c r="BF366" s="84"/>
      <c r="BG366" s="84"/>
      <c r="BH366" s="84"/>
      <c r="BI366" s="84"/>
      <c r="BJ366" s="84"/>
      <c r="BK366" s="84"/>
      <c r="BL366" s="84"/>
      <c r="BM366" s="84"/>
      <c r="BN366" s="84"/>
      <c r="BO366" s="84"/>
      <c r="BP366" s="84"/>
      <c r="BQ366" s="84"/>
      <c r="BR366" s="84"/>
      <c r="BS366" s="84"/>
      <c r="BT366" s="84"/>
      <c r="BU366" s="84"/>
      <c r="BV366" s="84"/>
      <c r="BW366" s="84"/>
      <c r="BX366" s="84"/>
      <c r="BY366" s="84"/>
      <c r="BZ366" s="84"/>
      <c r="CA366" s="84"/>
      <c r="CB366" s="84"/>
      <c r="CC366" s="84"/>
      <c r="CD366" s="84"/>
      <c r="CE366" s="84"/>
      <c r="CF366" s="84"/>
      <c r="CG366" s="84"/>
      <c r="CH366" s="84"/>
      <c r="CI366" s="84"/>
      <c r="CJ366" s="84"/>
      <c r="CK366" s="84"/>
      <c r="CL366" s="84"/>
      <c r="CM366" s="84"/>
      <c r="CN366" s="84"/>
      <c r="CO366" s="84"/>
      <c r="CP366" s="84"/>
      <c r="CQ366" s="84"/>
      <c r="CR366" s="84"/>
      <c r="CS366" s="84"/>
      <c r="CT366" s="84"/>
      <c r="CU366" s="84"/>
      <c r="CV366" s="84"/>
      <c r="CW366" s="84"/>
      <c r="CX366" s="84"/>
      <c r="CY366" s="84"/>
      <c r="CZ366" s="84"/>
      <c r="DA366" s="84"/>
      <c r="DB366" s="84"/>
      <c r="DC366" s="84"/>
      <c r="DD366" s="84"/>
      <c r="DE366" s="84"/>
      <c r="DF366" s="84"/>
      <c r="DG366" s="84"/>
      <c r="DH366" s="84"/>
      <c r="DI366" s="84"/>
      <c r="DJ366" s="84"/>
      <c r="DK366" s="84"/>
      <c r="DL366" s="84"/>
      <c r="DM366" s="84"/>
      <c r="DN366" s="84"/>
      <c r="DO366" s="84"/>
      <c r="DP366" s="84"/>
      <c r="DQ366" s="84"/>
      <c r="DR366" s="84"/>
      <c r="DS366" s="84"/>
      <c r="DT366" s="84"/>
      <c r="DU366" s="84"/>
      <c r="DV366" s="84"/>
      <c r="DW366" s="84"/>
      <c r="DX366" s="84"/>
      <c r="DY366" s="84"/>
      <c r="DZ366" s="84"/>
      <c r="EA366" s="84"/>
      <c r="EB366" s="84"/>
      <c r="EC366" s="84"/>
      <c r="ED366" s="84"/>
      <c r="EE366" s="84"/>
      <c r="EF366" s="84"/>
      <c r="EG366" s="84"/>
      <c r="EH366" s="84"/>
      <c r="EI366" s="84"/>
      <c r="EJ366" s="84"/>
      <c r="EK366" s="84"/>
      <c r="EL366" s="84"/>
      <c r="EM366" s="84"/>
      <c r="EN366" s="84"/>
      <c r="EO366" s="84"/>
    </row>
    <row r="367" spans="1:145" x14ac:dyDescent="0.4">
      <c r="C367" s="84"/>
      <c r="D367" s="84"/>
      <c r="E367" s="84"/>
      <c r="F367" s="84"/>
      <c r="G367" s="84"/>
      <c r="H367" s="84"/>
      <c r="I367" s="84"/>
      <c r="J367" s="84"/>
      <c r="K367" s="84"/>
      <c r="L367" s="84"/>
      <c r="M367" s="84"/>
      <c r="N367" s="84"/>
      <c r="O367" s="84"/>
      <c r="P367" s="84"/>
      <c r="Q367" s="84"/>
      <c r="R367" s="84"/>
      <c r="S367" s="84"/>
      <c r="T367" s="84"/>
      <c r="U367" s="84"/>
      <c r="V367" s="84"/>
      <c r="W367" s="84"/>
      <c r="X367" s="84"/>
      <c r="Y367" s="84"/>
      <c r="Z367" s="84"/>
      <c r="AA367" s="84"/>
      <c r="AB367" s="84"/>
      <c r="AC367" s="84"/>
      <c r="AD367" s="84"/>
      <c r="AE367" s="84"/>
      <c r="AF367" s="84"/>
      <c r="AG367" s="84"/>
      <c r="AH367" s="84"/>
      <c r="AI367" s="84"/>
      <c r="AJ367" s="84"/>
      <c r="AK367" s="84"/>
      <c r="AL367" s="84"/>
      <c r="AM367" s="84"/>
      <c r="AN367" s="84"/>
      <c r="AO367" s="84"/>
      <c r="AP367" s="84"/>
      <c r="AQ367" s="84"/>
      <c r="AR367" s="84"/>
      <c r="AS367" s="84"/>
      <c r="AT367" s="84"/>
      <c r="AU367" s="84"/>
      <c r="AV367" s="84"/>
      <c r="AW367" s="84"/>
      <c r="AX367" s="84"/>
      <c r="AY367" s="84"/>
      <c r="AZ367" s="84"/>
      <c r="BA367" s="84"/>
      <c r="BB367" s="84"/>
      <c r="BC367" s="84"/>
      <c r="BD367" s="84"/>
      <c r="BE367" s="84"/>
      <c r="BF367" s="84"/>
      <c r="BG367" s="84"/>
      <c r="BH367" s="84"/>
      <c r="BI367" s="84"/>
      <c r="BJ367" s="84"/>
      <c r="BK367" s="84"/>
      <c r="BL367" s="84"/>
      <c r="BM367" s="84"/>
      <c r="BN367" s="84"/>
      <c r="BO367" s="84"/>
      <c r="BP367" s="84"/>
      <c r="BQ367" s="84"/>
      <c r="BR367" s="84"/>
      <c r="BS367" s="84"/>
      <c r="BT367" s="84"/>
      <c r="BU367" s="84"/>
      <c r="BV367" s="84"/>
      <c r="BW367" s="84"/>
      <c r="BX367" s="84"/>
      <c r="BY367" s="84"/>
      <c r="BZ367" s="84"/>
      <c r="CA367" s="84"/>
      <c r="CB367" s="84"/>
      <c r="CC367" s="84"/>
      <c r="CD367" s="84"/>
      <c r="CE367" s="84"/>
      <c r="CF367" s="84"/>
      <c r="CG367" s="84"/>
      <c r="CH367" s="84"/>
      <c r="CI367" s="84"/>
      <c r="CJ367" s="84"/>
      <c r="CK367" s="84"/>
      <c r="CL367" s="84"/>
      <c r="CM367" s="84"/>
      <c r="CN367" s="84"/>
      <c r="CO367" s="84"/>
      <c r="CP367" s="84"/>
      <c r="CQ367" s="84"/>
      <c r="CR367" s="84"/>
      <c r="CS367" s="84"/>
      <c r="CT367" s="84"/>
      <c r="CU367" s="84"/>
      <c r="CV367" s="84"/>
      <c r="CW367" s="84"/>
      <c r="CX367" s="84"/>
      <c r="CY367" s="84"/>
      <c r="CZ367" s="84"/>
      <c r="DA367" s="84"/>
      <c r="DB367" s="84"/>
      <c r="DC367" s="84"/>
      <c r="DD367" s="84"/>
      <c r="DE367" s="84"/>
      <c r="DF367" s="84"/>
      <c r="DG367" s="84"/>
      <c r="DH367" s="84"/>
      <c r="DI367" s="84"/>
      <c r="DJ367" s="84"/>
      <c r="DK367" s="84"/>
      <c r="DL367" s="84"/>
      <c r="DM367" s="84"/>
      <c r="DN367" s="84"/>
      <c r="DO367" s="84"/>
      <c r="DP367" s="84"/>
      <c r="DQ367" s="84"/>
      <c r="DR367" s="84"/>
      <c r="DS367" s="84"/>
      <c r="DT367" s="84"/>
      <c r="DU367" s="84"/>
      <c r="DV367" s="84"/>
      <c r="DW367" s="84"/>
      <c r="DX367" s="84"/>
      <c r="DY367" s="84"/>
      <c r="DZ367" s="84"/>
      <c r="EA367" s="84"/>
      <c r="EB367" s="84"/>
      <c r="EC367" s="84"/>
      <c r="ED367" s="84"/>
      <c r="EE367" s="84"/>
      <c r="EF367" s="84"/>
      <c r="EG367" s="84"/>
      <c r="EH367" s="84"/>
      <c r="EI367" s="84"/>
      <c r="EJ367" s="84"/>
      <c r="EK367" s="84"/>
      <c r="EL367" s="84"/>
      <c r="EM367" s="84"/>
      <c r="EN367" s="84"/>
      <c r="EO367" s="84"/>
    </row>
    <row r="368" spans="1:145" x14ac:dyDescent="0.4">
      <c r="C368" s="84"/>
      <c r="D368" s="84"/>
      <c r="E368" s="84"/>
      <c r="F368" s="84"/>
      <c r="G368" s="84"/>
      <c r="H368" s="84"/>
      <c r="I368" s="84"/>
      <c r="J368" s="84"/>
      <c r="K368" s="84"/>
      <c r="L368" s="84"/>
      <c r="M368" s="84"/>
      <c r="N368" s="84"/>
      <c r="O368" s="84"/>
      <c r="P368" s="84"/>
      <c r="Q368" s="84"/>
      <c r="R368" s="84"/>
      <c r="S368" s="84"/>
      <c r="T368" s="84"/>
      <c r="U368" s="84"/>
      <c r="V368" s="84"/>
      <c r="W368" s="84"/>
      <c r="X368" s="84"/>
      <c r="Y368" s="84"/>
      <c r="Z368" s="84"/>
      <c r="AA368" s="84"/>
      <c r="AB368" s="84"/>
      <c r="AC368" s="84"/>
      <c r="AD368" s="84"/>
      <c r="AE368" s="84"/>
      <c r="AF368" s="84"/>
      <c r="AG368" s="84"/>
      <c r="AH368" s="84"/>
      <c r="AI368" s="84"/>
      <c r="AJ368" s="84"/>
      <c r="AK368" s="84"/>
      <c r="AL368" s="84"/>
      <c r="AM368" s="84"/>
      <c r="AN368" s="84"/>
      <c r="AO368" s="84"/>
      <c r="AP368" s="84"/>
      <c r="AQ368" s="84"/>
      <c r="AR368" s="84"/>
      <c r="AS368" s="84"/>
      <c r="AT368" s="84"/>
      <c r="AU368" s="84"/>
      <c r="AV368" s="84"/>
      <c r="AW368" s="84"/>
      <c r="AX368" s="84"/>
      <c r="AY368" s="84"/>
      <c r="AZ368" s="84"/>
      <c r="BA368" s="84"/>
      <c r="BB368" s="84"/>
      <c r="BC368" s="84"/>
      <c r="BD368" s="84"/>
      <c r="BE368" s="84"/>
      <c r="BF368" s="84"/>
      <c r="BG368" s="84"/>
      <c r="BH368" s="84"/>
      <c r="BI368" s="84"/>
      <c r="BJ368" s="84"/>
      <c r="BK368" s="84"/>
      <c r="BL368" s="84"/>
      <c r="BM368" s="84"/>
      <c r="BN368" s="84"/>
      <c r="BO368" s="84"/>
      <c r="BP368" s="84"/>
      <c r="BQ368" s="84"/>
      <c r="BR368" s="84"/>
      <c r="BS368" s="84"/>
      <c r="BT368" s="84"/>
      <c r="BU368" s="84"/>
      <c r="BV368" s="84"/>
      <c r="BW368" s="84"/>
      <c r="BX368" s="84"/>
      <c r="BY368" s="84"/>
      <c r="BZ368" s="84"/>
      <c r="CA368" s="84"/>
      <c r="CB368" s="84"/>
      <c r="CC368" s="84"/>
      <c r="CD368" s="84"/>
      <c r="CE368" s="84"/>
      <c r="CF368" s="84"/>
      <c r="CG368" s="84"/>
      <c r="CH368" s="84"/>
      <c r="CI368" s="84"/>
      <c r="CJ368" s="84"/>
      <c r="CK368" s="84"/>
      <c r="CL368" s="84"/>
      <c r="CM368" s="84"/>
      <c r="CN368" s="84"/>
      <c r="CO368" s="84"/>
      <c r="CP368" s="84"/>
      <c r="CQ368" s="84"/>
      <c r="CR368" s="84"/>
      <c r="CS368" s="84"/>
      <c r="CT368" s="84"/>
      <c r="CU368" s="84"/>
      <c r="CV368" s="84"/>
      <c r="CW368" s="84"/>
      <c r="CX368" s="84"/>
      <c r="CY368" s="84"/>
      <c r="CZ368" s="84"/>
      <c r="DA368" s="84"/>
      <c r="DB368" s="84"/>
      <c r="DC368" s="84"/>
      <c r="DD368" s="84"/>
      <c r="DE368" s="84"/>
      <c r="DF368" s="84"/>
      <c r="DG368" s="84"/>
      <c r="DH368" s="84"/>
      <c r="DI368" s="84"/>
      <c r="DJ368" s="84"/>
      <c r="DK368" s="84"/>
      <c r="DL368" s="84"/>
      <c r="DM368" s="84"/>
      <c r="DN368" s="84"/>
      <c r="DO368" s="84"/>
      <c r="DP368" s="84"/>
      <c r="DQ368" s="84"/>
      <c r="DR368" s="84"/>
      <c r="DS368" s="84"/>
      <c r="DT368" s="84"/>
      <c r="DU368" s="84"/>
      <c r="DV368" s="84"/>
      <c r="DW368" s="84"/>
      <c r="DX368" s="84"/>
      <c r="DY368" s="84"/>
      <c r="DZ368" s="84"/>
      <c r="EA368" s="84"/>
      <c r="EB368" s="84"/>
      <c r="EC368" s="84"/>
      <c r="ED368" s="84"/>
      <c r="EE368" s="84"/>
      <c r="EF368" s="84"/>
      <c r="EG368" s="84"/>
      <c r="EH368" s="84"/>
      <c r="EI368" s="84"/>
      <c r="EJ368" s="84"/>
      <c r="EK368" s="84"/>
      <c r="EL368" s="84"/>
      <c r="EM368" s="84"/>
      <c r="EN368" s="84"/>
      <c r="EO368" s="84"/>
    </row>
    <row r="369" spans="3:145" x14ac:dyDescent="0.4">
      <c r="C369" s="84"/>
      <c r="D369" s="84"/>
      <c r="E369" s="84"/>
      <c r="F369" s="84"/>
      <c r="G369" s="84"/>
      <c r="H369" s="84"/>
      <c r="I369" s="84"/>
      <c r="J369" s="84"/>
      <c r="K369" s="84"/>
      <c r="L369" s="84"/>
      <c r="M369" s="84"/>
      <c r="N369" s="84"/>
      <c r="O369" s="84"/>
      <c r="P369" s="84"/>
      <c r="Q369" s="84"/>
      <c r="R369" s="84"/>
      <c r="S369" s="84"/>
      <c r="T369" s="84"/>
      <c r="U369" s="84"/>
      <c r="V369" s="84"/>
      <c r="W369" s="84"/>
      <c r="X369" s="84"/>
      <c r="Y369" s="84"/>
      <c r="Z369" s="84"/>
      <c r="AA369" s="84"/>
      <c r="AB369" s="84"/>
      <c r="AC369" s="84"/>
      <c r="AD369" s="84"/>
      <c r="AE369" s="84"/>
      <c r="AF369" s="84"/>
      <c r="AG369" s="84"/>
      <c r="AH369" s="84"/>
      <c r="AI369" s="84"/>
      <c r="AJ369" s="84"/>
      <c r="AK369" s="84"/>
      <c r="AL369" s="84"/>
      <c r="AM369" s="84"/>
      <c r="AN369" s="84"/>
      <c r="AO369" s="84"/>
      <c r="AP369" s="84"/>
      <c r="AQ369" s="84"/>
      <c r="AR369" s="84"/>
      <c r="AS369" s="84"/>
      <c r="AT369" s="84"/>
      <c r="AU369" s="84"/>
      <c r="AV369" s="84"/>
      <c r="AW369" s="84"/>
      <c r="AX369" s="84"/>
      <c r="AY369" s="84"/>
      <c r="AZ369" s="84"/>
      <c r="BA369" s="84"/>
      <c r="BB369" s="84"/>
      <c r="BC369" s="84"/>
      <c r="BD369" s="84"/>
      <c r="BE369" s="84"/>
      <c r="BF369" s="84"/>
      <c r="BG369" s="84"/>
      <c r="BH369" s="84"/>
      <c r="BI369" s="84"/>
      <c r="BJ369" s="84"/>
      <c r="BK369" s="84"/>
      <c r="BL369" s="84"/>
      <c r="BM369" s="84"/>
      <c r="BN369" s="84"/>
      <c r="BO369" s="84"/>
      <c r="BP369" s="84"/>
      <c r="BQ369" s="84"/>
      <c r="BR369" s="84"/>
      <c r="BS369" s="84"/>
      <c r="BT369" s="84"/>
      <c r="BU369" s="84"/>
      <c r="BV369" s="84"/>
      <c r="BW369" s="84"/>
      <c r="BX369" s="84"/>
      <c r="BY369" s="84"/>
      <c r="BZ369" s="84"/>
      <c r="CA369" s="84"/>
      <c r="CB369" s="84"/>
      <c r="CC369" s="84"/>
      <c r="CD369" s="84"/>
      <c r="CE369" s="84"/>
      <c r="CF369" s="84"/>
      <c r="CG369" s="84"/>
      <c r="CH369" s="84"/>
      <c r="CI369" s="84"/>
      <c r="CJ369" s="84"/>
      <c r="CK369" s="84"/>
      <c r="CL369" s="84"/>
      <c r="CM369" s="84"/>
      <c r="CN369" s="84"/>
      <c r="CO369" s="84"/>
      <c r="CP369" s="84"/>
      <c r="CQ369" s="84"/>
      <c r="CR369" s="84"/>
      <c r="CS369" s="84"/>
      <c r="CT369" s="84"/>
      <c r="CU369" s="84"/>
      <c r="CV369" s="84"/>
      <c r="CW369" s="84"/>
      <c r="CX369" s="84"/>
      <c r="CY369" s="84"/>
      <c r="CZ369" s="84"/>
      <c r="DA369" s="84"/>
      <c r="DB369" s="84"/>
      <c r="DC369" s="84"/>
      <c r="DD369" s="84"/>
      <c r="DE369" s="84"/>
      <c r="DF369" s="84"/>
      <c r="DG369" s="84"/>
      <c r="DH369" s="84"/>
      <c r="DI369" s="84"/>
      <c r="DJ369" s="84"/>
      <c r="DK369" s="84"/>
      <c r="DL369" s="84"/>
      <c r="DM369" s="84"/>
      <c r="DN369" s="84"/>
      <c r="DO369" s="84"/>
      <c r="DP369" s="84"/>
      <c r="DQ369" s="84"/>
      <c r="DR369" s="84"/>
      <c r="DS369" s="84"/>
      <c r="DT369" s="84"/>
      <c r="DU369" s="84"/>
      <c r="DV369" s="84"/>
      <c r="DW369" s="84"/>
      <c r="DX369" s="84"/>
      <c r="DY369" s="84"/>
      <c r="DZ369" s="84"/>
      <c r="EA369" s="84"/>
      <c r="EB369" s="84"/>
      <c r="EC369" s="84"/>
      <c r="ED369" s="84"/>
      <c r="EE369" s="84"/>
      <c r="EF369" s="84"/>
      <c r="EG369" s="84"/>
      <c r="EH369" s="84"/>
      <c r="EI369" s="84"/>
      <c r="EJ369" s="84"/>
      <c r="EK369" s="84"/>
      <c r="EL369" s="84"/>
      <c r="EM369" s="84"/>
      <c r="EN369" s="84"/>
      <c r="EO369" s="84"/>
    </row>
    <row r="370" spans="3:145" x14ac:dyDescent="0.4">
      <c r="C370" s="84"/>
      <c r="D370" s="84"/>
      <c r="E370" s="84"/>
      <c r="F370" s="84"/>
      <c r="G370" s="84"/>
      <c r="H370" s="84"/>
      <c r="I370" s="84"/>
      <c r="J370" s="84"/>
      <c r="K370" s="84"/>
      <c r="L370" s="84"/>
      <c r="M370" s="84"/>
      <c r="N370" s="84"/>
      <c r="O370" s="84"/>
      <c r="P370" s="84"/>
      <c r="Q370" s="84"/>
      <c r="R370" s="84"/>
      <c r="S370" s="84"/>
      <c r="T370" s="84"/>
      <c r="U370" s="84"/>
      <c r="V370" s="84"/>
      <c r="W370" s="84"/>
      <c r="X370" s="84"/>
      <c r="Y370" s="84"/>
      <c r="Z370" s="84"/>
      <c r="AA370" s="84"/>
      <c r="AB370" s="84"/>
      <c r="AC370" s="84"/>
      <c r="AD370" s="84"/>
      <c r="AE370" s="84"/>
      <c r="AF370" s="84"/>
      <c r="AG370" s="84"/>
      <c r="AH370" s="84"/>
      <c r="AI370" s="84"/>
      <c r="AJ370" s="84"/>
      <c r="AK370" s="84"/>
      <c r="AL370" s="84"/>
      <c r="AM370" s="84"/>
      <c r="AN370" s="84"/>
      <c r="AO370" s="84"/>
      <c r="AP370" s="84"/>
      <c r="AQ370" s="84"/>
      <c r="AR370" s="84"/>
      <c r="AS370" s="84"/>
      <c r="AT370" s="84"/>
      <c r="AU370" s="84"/>
      <c r="AV370" s="84"/>
      <c r="AW370" s="84"/>
      <c r="AX370" s="84"/>
      <c r="AY370" s="84"/>
      <c r="AZ370" s="84"/>
      <c r="BA370" s="84"/>
      <c r="BB370" s="84"/>
      <c r="BC370" s="84"/>
      <c r="BD370" s="84"/>
      <c r="BE370" s="84"/>
      <c r="BF370" s="84"/>
      <c r="BG370" s="84"/>
      <c r="BH370" s="84"/>
      <c r="BI370" s="84"/>
      <c r="BJ370" s="84"/>
      <c r="BK370" s="84"/>
      <c r="BL370" s="84"/>
      <c r="BM370" s="84"/>
      <c r="BN370" s="84"/>
      <c r="BO370" s="84"/>
      <c r="BP370" s="84"/>
      <c r="BQ370" s="84"/>
      <c r="BR370" s="84"/>
      <c r="BS370" s="84"/>
      <c r="BT370" s="84"/>
      <c r="BU370" s="84"/>
      <c r="BV370" s="84"/>
      <c r="BW370" s="84"/>
      <c r="BX370" s="84"/>
      <c r="BY370" s="84"/>
      <c r="BZ370" s="84"/>
      <c r="CA370" s="84"/>
      <c r="CB370" s="84"/>
      <c r="CC370" s="84"/>
      <c r="CD370" s="84"/>
      <c r="CE370" s="84"/>
      <c r="CF370" s="84"/>
      <c r="CG370" s="84"/>
      <c r="CH370" s="84"/>
      <c r="CI370" s="84"/>
      <c r="CJ370" s="84"/>
      <c r="CK370" s="84"/>
      <c r="CL370" s="84"/>
      <c r="CM370" s="84"/>
      <c r="CN370" s="84"/>
      <c r="CO370" s="84"/>
      <c r="CP370" s="84"/>
      <c r="CQ370" s="84"/>
      <c r="CR370" s="84"/>
      <c r="CS370" s="84"/>
      <c r="CT370" s="84"/>
      <c r="CU370" s="84"/>
      <c r="CV370" s="84"/>
      <c r="CW370" s="84"/>
      <c r="CX370" s="84"/>
      <c r="CY370" s="84"/>
      <c r="CZ370" s="84"/>
      <c r="DA370" s="84"/>
      <c r="DB370" s="84"/>
      <c r="DC370" s="84"/>
      <c r="DD370" s="84"/>
      <c r="DE370" s="84"/>
      <c r="DF370" s="84"/>
      <c r="DG370" s="84"/>
      <c r="DH370" s="84"/>
      <c r="DI370" s="84"/>
      <c r="DJ370" s="84"/>
      <c r="DK370" s="84"/>
      <c r="DL370" s="84"/>
      <c r="DM370" s="84"/>
      <c r="DN370" s="84"/>
      <c r="DO370" s="84"/>
      <c r="DP370" s="84"/>
      <c r="DQ370" s="84"/>
      <c r="DR370" s="84"/>
      <c r="DS370" s="84"/>
      <c r="DT370" s="84"/>
      <c r="DU370" s="84"/>
      <c r="DV370" s="84"/>
      <c r="DW370" s="84"/>
      <c r="DX370" s="84"/>
      <c r="DY370" s="84"/>
      <c r="DZ370" s="84"/>
      <c r="EA370" s="84"/>
      <c r="EB370" s="84"/>
      <c r="EC370" s="84"/>
      <c r="ED370" s="84"/>
      <c r="EE370" s="84"/>
      <c r="EF370" s="84"/>
      <c r="EG370" s="84"/>
      <c r="EH370" s="84"/>
      <c r="EI370" s="84"/>
      <c r="EJ370" s="84"/>
      <c r="EK370" s="84"/>
      <c r="EL370" s="84"/>
      <c r="EM370" s="84"/>
      <c r="EN370" s="84"/>
      <c r="EO370" s="84"/>
    </row>
    <row r="371" spans="3:145" x14ac:dyDescent="0.4">
      <c r="C371" s="84"/>
      <c r="D371" s="84"/>
      <c r="E371" s="84"/>
      <c r="F371" s="84"/>
      <c r="G371" s="84"/>
      <c r="H371" s="84"/>
      <c r="I371" s="84"/>
      <c r="J371" s="84"/>
      <c r="K371" s="84"/>
      <c r="L371" s="84"/>
      <c r="M371" s="84"/>
      <c r="N371" s="84"/>
      <c r="O371" s="84"/>
      <c r="P371" s="84"/>
      <c r="Q371" s="84"/>
      <c r="R371" s="84"/>
      <c r="S371" s="84"/>
      <c r="T371" s="84"/>
      <c r="U371" s="84"/>
      <c r="V371" s="84"/>
      <c r="W371" s="84"/>
      <c r="X371" s="84"/>
      <c r="Y371" s="84"/>
      <c r="Z371" s="84"/>
      <c r="AA371" s="84"/>
      <c r="AB371" s="84"/>
      <c r="AC371" s="84"/>
      <c r="AD371" s="84"/>
      <c r="AE371" s="84"/>
      <c r="AF371" s="84"/>
      <c r="AG371" s="84"/>
      <c r="AH371" s="84"/>
      <c r="AI371" s="84"/>
      <c r="AJ371" s="84"/>
      <c r="AK371" s="84"/>
      <c r="AL371" s="84"/>
      <c r="AM371" s="84"/>
      <c r="AN371" s="84"/>
      <c r="AO371" s="84"/>
      <c r="AP371" s="84"/>
      <c r="AQ371" s="84"/>
      <c r="AR371" s="84"/>
      <c r="AS371" s="84"/>
      <c r="AT371" s="84"/>
      <c r="AU371" s="84"/>
      <c r="AV371" s="84"/>
      <c r="AW371" s="84"/>
      <c r="AX371" s="84"/>
      <c r="AY371" s="84"/>
      <c r="AZ371" s="84"/>
      <c r="BA371" s="84"/>
      <c r="BB371" s="84"/>
      <c r="BC371" s="84"/>
      <c r="BD371" s="84"/>
      <c r="BE371" s="84"/>
      <c r="BF371" s="84"/>
      <c r="BG371" s="84"/>
      <c r="BH371" s="84"/>
      <c r="BI371" s="84"/>
      <c r="BJ371" s="84"/>
      <c r="BK371" s="84"/>
      <c r="BL371" s="84"/>
      <c r="BM371" s="84"/>
      <c r="BN371" s="84"/>
      <c r="BO371" s="84"/>
      <c r="BP371" s="84"/>
      <c r="BQ371" s="84"/>
      <c r="BR371" s="84"/>
      <c r="BS371" s="84"/>
      <c r="BT371" s="84"/>
      <c r="BU371" s="84"/>
      <c r="BV371" s="84"/>
      <c r="BW371" s="84"/>
      <c r="BX371" s="84"/>
      <c r="BY371" s="84"/>
      <c r="BZ371" s="84"/>
      <c r="CA371" s="84"/>
      <c r="CB371" s="84"/>
      <c r="CC371" s="84"/>
      <c r="CD371" s="84"/>
      <c r="CE371" s="84"/>
      <c r="CF371" s="84"/>
      <c r="CG371" s="84"/>
      <c r="CH371" s="84"/>
      <c r="CI371" s="84"/>
      <c r="CJ371" s="84"/>
      <c r="CK371" s="84"/>
      <c r="CL371" s="84"/>
      <c r="CM371" s="84"/>
      <c r="CN371" s="84"/>
      <c r="CO371" s="84"/>
      <c r="CP371" s="84"/>
      <c r="CQ371" s="84"/>
      <c r="CR371" s="84"/>
      <c r="CS371" s="84"/>
      <c r="CT371" s="84"/>
      <c r="CU371" s="84"/>
      <c r="CV371" s="84"/>
      <c r="CW371" s="84"/>
      <c r="CX371" s="84"/>
      <c r="CY371" s="84"/>
      <c r="CZ371" s="84"/>
      <c r="DA371" s="84"/>
      <c r="DB371" s="84"/>
      <c r="DC371" s="84"/>
      <c r="DD371" s="84"/>
      <c r="DE371" s="84"/>
      <c r="DF371" s="84"/>
      <c r="DG371" s="84"/>
      <c r="DH371" s="84"/>
      <c r="DI371" s="84"/>
      <c r="DJ371" s="84"/>
      <c r="DK371" s="84"/>
      <c r="DL371" s="84"/>
      <c r="DM371" s="84"/>
      <c r="DN371" s="84"/>
      <c r="DO371" s="84"/>
      <c r="DP371" s="84"/>
      <c r="DQ371" s="84"/>
      <c r="DR371" s="84"/>
      <c r="DS371" s="84"/>
      <c r="DT371" s="84"/>
      <c r="DU371" s="84"/>
      <c r="DV371" s="84"/>
      <c r="DW371" s="84"/>
      <c r="DX371" s="84"/>
      <c r="DY371" s="84"/>
      <c r="DZ371" s="84"/>
      <c r="EA371" s="84"/>
      <c r="EB371" s="84"/>
      <c r="EC371" s="84"/>
      <c r="ED371" s="84"/>
      <c r="EE371" s="84"/>
      <c r="EF371" s="84"/>
      <c r="EG371" s="84"/>
      <c r="EH371" s="84"/>
      <c r="EI371" s="84"/>
      <c r="EJ371" s="84"/>
      <c r="EK371" s="84"/>
      <c r="EL371" s="84"/>
      <c r="EM371" s="84"/>
      <c r="EN371" s="84"/>
      <c r="EO371" s="84"/>
    </row>
    <row r="372" spans="3:145" x14ac:dyDescent="0.4">
      <c r="C372" s="84"/>
      <c r="D372" s="84"/>
      <c r="E372" s="84"/>
      <c r="F372" s="84"/>
      <c r="G372" s="84"/>
      <c r="H372" s="84"/>
      <c r="I372" s="84"/>
      <c r="J372" s="84"/>
      <c r="K372" s="84"/>
      <c r="L372" s="84"/>
      <c r="M372" s="84"/>
      <c r="N372" s="84"/>
      <c r="O372" s="84"/>
      <c r="P372" s="84"/>
      <c r="Q372" s="84"/>
      <c r="R372" s="84"/>
      <c r="S372" s="84"/>
      <c r="T372" s="84"/>
      <c r="U372" s="84"/>
      <c r="V372" s="84"/>
      <c r="W372" s="84"/>
      <c r="X372" s="84"/>
      <c r="Y372" s="84"/>
      <c r="Z372" s="84"/>
      <c r="AA372" s="84"/>
      <c r="AB372" s="84"/>
      <c r="AC372" s="84"/>
      <c r="AD372" s="84"/>
      <c r="AE372" s="84"/>
      <c r="AF372" s="84"/>
      <c r="AG372" s="84"/>
      <c r="AH372" s="84"/>
      <c r="AI372" s="84"/>
      <c r="AJ372" s="84"/>
      <c r="AK372" s="84"/>
      <c r="AL372" s="84"/>
      <c r="AM372" s="84"/>
      <c r="AN372" s="84"/>
      <c r="AO372" s="84"/>
      <c r="AP372" s="84"/>
      <c r="AQ372" s="84"/>
      <c r="AR372" s="84"/>
      <c r="AS372" s="84"/>
      <c r="AT372" s="84"/>
      <c r="AU372" s="84"/>
      <c r="AV372" s="84"/>
      <c r="AW372" s="84"/>
      <c r="AX372" s="84"/>
      <c r="AY372" s="84"/>
      <c r="AZ372" s="84"/>
      <c r="BA372" s="84"/>
      <c r="BB372" s="84"/>
      <c r="BC372" s="84"/>
      <c r="BD372" s="84"/>
      <c r="BE372" s="84"/>
      <c r="BF372" s="84"/>
      <c r="BG372" s="84"/>
      <c r="BH372" s="84"/>
      <c r="BI372" s="84"/>
      <c r="BJ372" s="84"/>
      <c r="BK372" s="84"/>
      <c r="BL372" s="84"/>
      <c r="BM372" s="84"/>
      <c r="BN372" s="84"/>
      <c r="BO372" s="84"/>
      <c r="BP372" s="84"/>
      <c r="BQ372" s="84"/>
      <c r="BR372" s="84"/>
      <c r="BS372" s="84"/>
      <c r="BT372" s="84"/>
      <c r="BU372" s="84"/>
      <c r="BV372" s="84"/>
      <c r="BW372" s="84"/>
      <c r="BX372" s="84"/>
      <c r="BY372" s="84"/>
      <c r="BZ372" s="84"/>
      <c r="CA372" s="84"/>
      <c r="CB372" s="84"/>
      <c r="CC372" s="84"/>
      <c r="CD372" s="84"/>
      <c r="CE372" s="84"/>
      <c r="CF372" s="84"/>
      <c r="CG372" s="84"/>
      <c r="CH372" s="84"/>
      <c r="CI372" s="84"/>
      <c r="CJ372" s="84"/>
      <c r="CK372" s="84"/>
      <c r="CL372" s="84"/>
      <c r="CM372" s="84"/>
      <c r="CN372" s="84"/>
      <c r="CO372" s="84"/>
      <c r="CP372" s="84"/>
      <c r="CQ372" s="84"/>
      <c r="CR372" s="84"/>
      <c r="CS372" s="84"/>
      <c r="CT372" s="84"/>
      <c r="CU372" s="84"/>
      <c r="CV372" s="84"/>
      <c r="CW372" s="84"/>
      <c r="CX372" s="84"/>
      <c r="CY372" s="84"/>
      <c r="CZ372" s="84"/>
      <c r="DA372" s="84"/>
      <c r="DB372" s="84"/>
      <c r="DC372" s="84"/>
      <c r="DD372" s="84"/>
      <c r="DE372" s="84"/>
      <c r="DF372" s="84"/>
      <c r="DG372" s="84"/>
      <c r="DH372" s="84"/>
      <c r="DI372" s="84"/>
      <c r="DJ372" s="84"/>
      <c r="DK372" s="84"/>
      <c r="DL372" s="84"/>
      <c r="DM372" s="84"/>
      <c r="DN372" s="84"/>
      <c r="DO372" s="84"/>
      <c r="DP372" s="84"/>
      <c r="DQ372" s="84"/>
      <c r="DR372" s="84"/>
      <c r="DS372" s="84"/>
      <c r="DT372" s="84"/>
      <c r="DU372" s="84"/>
      <c r="DV372" s="84"/>
      <c r="DW372" s="84"/>
      <c r="DX372" s="84"/>
      <c r="DY372" s="84"/>
      <c r="DZ372" s="84"/>
      <c r="EA372" s="84"/>
      <c r="EB372" s="84"/>
      <c r="EC372" s="84"/>
      <c r="ED372" s="84"/>
      <c r="EE372" s="84"/>
      <c r="EF372" s="84"/>
      <c r="EG372" s="84"/>
      <c r="EH372" s="84"/>
      <c r="EI372" s="84"/>
      <c r="EJ372" s="84"/>
      <c r="EK372" s="84"/>
      <c r="EL372" s="84"/>
      <c r="EM372" s="84"/>
      <c r="EN372" s="84"/>
      <c r="EO372" s="84"/>
    </row>
    <row r="373" spans="3:145" x14ac:dyDescent="0.4">
      <c r="C373" s="84"/>
      <c r="D373" s="84"/>
      <c r="E373" s="84"/>
      <c r="F373" s="84"/>
      <c r="G373" s="84"/>
      <c r="H373" s="84"/>
      <c r="I373" s="84"/>
      <c r="J373" s="84"/>
      <c r="K373" s="84"/>
      <c r="L373" s="84"/>
      <c r="M373" s="84"/>
      <c r="N373" s="84"/>
      <c r="O373" s="84"/>
      <c r="P373" s="84"/>
      <c r="Q373" s="84"/>
      <c r="R373" s="84"/>
      <c r="S373" s="84"/>
      <c r="T373" s="84"/>
      <c r="U373" s="84"/>
      <c r="V373" s="84"/>
      <c r="W373" s="84"/>
      <c r="X373" s="84"/>
      <c r="Y373" s="84"/>
      <c r="Z373" s="84"/>
      <c r="AA373" s="84"/>
      <c r="AB373" s="84"/>
      <c r="AC373" s="84"/>
      <c r="AD373" s="84"/>
      <c r="AE373" s="84"/>
      <c r="AF373" s="84"/>
      <c r="AG373" s="84"/>
      <c r="AH373" s="84"/>
      <c r="AI373" s="84"/>
      <c r="AJ373" s="84"/>
      <c r="AK373" s="84"/>
      <c r="AL373" s="84"/>
      <c r="AM373" s="84"/>
      <c r="AN373" s="84"/>
      <c r="AO373" s="84"/>
      <c r="AP373" s="84"/>
      <c r="AQ373" s="84"/>
      <c r="AR373" s="84"/>
      <c r="AS373" s="84"/>
      <c r="AT373" s="84"/>
      <c r="AU373" s="84"/>
      <c r="AV373" s="84"/>
      <c r="AW373" s="84"/>
      <c r="AX373" s="84"/>
      <c r="AY373" s="84"/>
      <c r="AZ373" s="84"/>
      <c r="BA373" s="84"/>
      <c r="BB373" s="84"/>
      <c r="BC373" s="84"/>
      <c r="BD373" s="84"/>
      <c r="BE373" s="84"/>
      <c r="BF373" s="84"/>
      <c r="BG373" s="84"/>
      <c r="BH373" s="84"/>
      <c r="BI373" s="84"/>
      <c r="BJ373" s="84"/>
      <c r="BK373" s="84"/>
      <c r="BL373" s="84"/>
      <c r="BM373" s="84"/>
      <c r="BN373" s="84"/>
      <c r="BO373" s="84"/>
      <c r="BP373" s="84"/>
      <c r="BQ373" s="84"/>
      <c r="BR373" s="84"/>
      <c r="BS373" s="84"/>
      <c r="BT373" s="84"/>
      <c r="BU373" s="84"/>
      <c r="BV373" s="84"/>
      <c r="BW373" s="84"/>
      <c r="BX373" s="84"/>
      <c r="BY373" s="84"/>
      <c r="BZ373" s="84"/>
      <c r="CA373" s="84"/>
      <c r="CB373" s="84"/>
      <c r="CC373" s="84"/>
      <c r="CD373" s="84"/>
      <c r="CE373" s="84"/>
      <c r="CF373" s="84"/>
      <c r="CG373" s="84"/>
      <c r="CH373" s="84"/>
      <c r="CI373" s="84"/>
      <c r="CJ373" s="84"/>
      <c r="CK373" s="84"/>
      <c r="CL373" s="84"/>
      <c r="CM373" s="84"/>
      <c r="CN373" s="84"/>
      <c r="CO373" s="84"/>
      <c r="CP373" s="84"/>
      <c r="CQ373" s="84"/>
      <c r="CR373" s="84"/>
      <c r="CS373" s="84"/>
      <c r="CT373" s="84"/>
      <c r="CU373" s="84"/>
      <c r="CV373" s="84"/>
      <c r="CW373" s="84"/>
      <c r="CX373" s="84"/>
      <c r="CY373" s="84"/>
      <c r="CZ373" s="84"/>
      <c r="DA373" s="84"/>
      <c r="DB373" s="84"/>
      <c r="DC373" s="84"/>
      <c r="DD373" s="84"/>
      <c r="DE373" s="84"/>
      <c r="DF373" s="84"/>
      <c r="DG373" s="84"/>
      <c r="DH373" s="84"/>
      <c r="DI373" s="84"/>
      <c r="DJ373" s="84"/>
      <c r="DK373" s="84"/>
      <c r="DL373" s="84"/>
      <c r="DM373" s="84"/>
      <c r="DN373" s="84"/>
      <c r="DO373" s="84"/>
      <c r="DP373" s="84"/>
      <c r="DQ373" s="84"/>
      <c r="DR373" s="84"/>
      <c r="DS373" s="84"/>
      <c r="DT373" s="84"/>
      <c r="DU373" s="84"/>
      <c r="DV373" s="84"/>
      <c r="DW373" s="84"/>
      <c r="DX373" s="84"/>
      <c r="DY373" s="84"/>
      <c r="DZ373" s="84"/>
      <c r="EA373" s="84"/>
      <c r="EB373" s="84"/>
      <c r="EC373" s="84"/>
      <c r="ED373" s="84"/>
      <c r="EE373" s="84"/>
      <c r="EF373" s="84"/>
      <c r="EG373" s="84"/>
      <c r="EH373" s="84"/>
      <c r="EI373" s="84"/>
      <c r="EJ373" s="84"/>
      <c r="EK373" s="84"/>
      <c r="EL373" s="84"/>
      <c r="EM373" s="84"/>
      <c r="EN373" s="84"/>
      <c r="EO373" s="84"/>
    </row>
    <row r="374" spans="3:145" x14ac:dyDescent="0.4">
      <c r="C374" s="84"/>
      <c r="D374" s="84"/>
      <c r="E374" s="84"/>
      <c r="F374" s="84"/>
      <c r="G374" s="84"/>
      <c r="H374" s="84"/>
      <c r="I374" s="84"/>
      <c r="J374" s="84"/>
      <c r="K374" s="84"/>
      <c r="L374" s="84"/>
      <c r="M374" s="84"/>
      <c r="N374" s="84"/>
      <c r="O374" s="84"/>
      <c r="P374" s="84"/>
      <c r="Q374" s="84"/>
      <c r="R374" s="84"/>
      <c r="S374" s="84"/>
      <c r="T374" s="84"/>
      <c r="U374" s="84"/>
      <c r="V374" s="84"/>
      <c r="W374" s="84"/>
      <c r="X374" s="84"/>
      <c r="Y374" s="84"/>
      <c r="Z374" s="84"/>
      <c r="AA374" s="84"/>
      <c r="AB374" s="84"/>
      <c r="AC374" s="84"/>
      <c r="AD374" s="84"/>
      <c r="AE374" s="84"/>
      <c r="AF374" s="84"/>
      <c r="AG374" s="84"/>
      <c r="AH374" s="84"/>
      <c r="AI374" s="84"/>
      <c r="AJ374" s="84"/>
      <c r="AK374" s="84"/>
      <c r="AL374" s="84"/>
      <c r="AM374" s="84"/>
      <c r="AN374" s="84"/>
      <c r="AO374" s="84"/>
      <c r="AP374" s="84"/>
      <c r="AQ374" s="84"/>
      <c r="AR374" s="84"/>
      <c r="AS374" s="84"/>
      <c r="AT374" s="84"/>
      <c r="AU374" s="84"/>
      <c r="AV374" s="84"/>
      <c r="AW374" s="84"/>
      <c r="AX374" s="84"/>
      <c r="AY374" s="84"/>
      <c r="AZ374" s="84"/>
      <c r="BA374" s="84"/>
      <c r="BB374" s="84"/>
      <c r="BC374" s="84"/>
      <c r="BD374" s="84"/>
      <c r="BE374" s="84"/>
      <c r="BF374" s="84"/>
      <c r="BG374" s="84"/>
      <c r="BH374" s="84"/>
      <c r="BI374" s="84"/>
      <c r="BJ374" s="84"/>
      <c r="BK374" s="84"/>
      <c r="BL374" s="84"/>
      <c r="BM374" s="84"/>
      <c r="BN374" s="84"/>
      <c r="BO374" s="84"/>
      <c r="BP374" s="84"/>
      <c r="BQ374" s="84"/>
      <c r="BR374" s="84"/>
      <c r="BS374" s="84"/>
      <c r="BT374" s="84"/>
      <c r="BU374" s="84"/>
      <c r="BV374" s="84"/>
      <c r="BW374" s="84"/>
      <c r="BX374" s="84"/>
      <c r="BY374" s="84"/>
      <c r="BZ374" s="84"/>
      <c r="CA374" s="84"/>
      <c r="CB374" s="84"/>
      <c r="CC374" s="84"/>
      <c r="CD374" s="84"/>
      <c r="CE374" s="84"/>
      <c r="CF374" s="84"/>
      <c r="CG374" s="84"/>
      <c r="CH374" s="84"/>
      <c r="CI374" s="84"/>
      <c r="CJ374" s="84"/>
      <c r="CK374" s="84"/>
      <c r="CL374" s="84"/>
      <c r="CM374" s="84"/>
      <c r="CN374" s="84"/>
      <c r="CO374" s="84"/>
      <c r="CP374" s="84"/>
      <c r="CQ374" s="84"/>
      <c r="CR374" s="84"/>
      <c r="CS374" s="84"/>
      <c r="CT374" s="84"/>
      <c r="CU374" s="84"/>
      <c r="CV374" s="84"/>
      <c r="CW374" s="84"/>
      <c r="CX374" s="84"/>
      <c r="CY374" s="84"/>
      <c r="CZ374" s="84"/>
      <c r="DA374" s="84"/>
      <c r="DB374" s="84"/>
      <c r="DC374" s="84"/>
      <c r="DD374" s="84"/>
      <c r="DE374" s="84"/>
      <c r="DF374" s="84"/>
      <c r="DG374" s="84"/>
      <c r="DH374" s="84"/>
      <c r="DI374" s="84"/>
      <c r="DJ374" s="84"/>
      <c r="DK374" s="84"/>
      <c r="DL374" s="84"/>
      <c r="DM374" s="84"/>
      <c r="DN374" s="84"/>
      <c r="DO374" s="84"/>
      <c r="DP374" s="84"/>
      <c r="DQ374" s="84"/>
      <c r="DR374" s="84"/>
      <c r="DS374" s="84"/>
      <c r="DT374" s="84"/>
      <c r="DU374" s="84"/>
      <c r="DV374" s="84"/>
      <c r="DW374" s="84"/>
      <c r="DX374" s="84"/>
      <c r="DY374" s="84"/>
      <c r="DZ374" s="84"/>
      <c r="EA374" s="84"/>
      <c r="EB374" s="84"/>
      <c r="EC374" s="84"/>
      <c r="ED374" s="84"/>
      <c r="EE374" s="84"/>
      <c r="EF374" s="84"/>
      <c r="EG374" s="84"/>
      <c r="EH374" s="84"/>
      <c r="EI374" s="84"/>
      <c r="EJ374" s="84"/>
      <c r="EK374" s="84"/>
      <c r="EL374" s="84"/>
      <c r="EM374" s="84"/>
      <c r="EN374" s="84"/>
      <c r="EO374" s="84"/>
    </row>
    <row r="375" spans="3:145" x14ac:dyDescent="0.4">
      <c r="C375" s="84"/>
      <c r="D375" s="84"/>
      <c r="E375" s="84"/>
      <c r="F375" s="84"/>
      <c r="G375" s="84"/>
      <c r="H375" s="84"/>
      <c r="I375" s="84"/>
      <c r="J375" s="84"/>
      <c r="K375" s="84"/>
      <c r="L375" s="84"/>
      <c r="M375" s="84"/>
      <c r="N375" s="84"/>
      <c r="O375" s="84"/>
      <c r="P375" s="84"/>
      <c r="Q375" s="84"/>
      <c r="R375" s="84"/>
      <c r="S375" s="84"/>
      <c r="T375" s="84"/>
      <c r="U375" s="84"/>
      <c r="V375" s="84"/>
      <c r="W375" s="84"/>
      <c r="X375" s="84"/>
      <c r="Y375" s="84"/>
      <c r="Z375" s="84"/>
      <c r="AA375" s="84"/>
      <c r="AB375" s="84"/>
      <c r="AC375" s="84"/>
      <c r="AD375" s="84"/>
      <c r="AE375" s="84"/>
      <c r="AF375" s="84"/>
      <c r="AG375" s="84"/>
      <c r="AH375" s="84"/>
      <c r="AI375" s="84"/>
      <c r="AJ375" s="84"/>
      <c r="AK375" s="84"/>
      <c r="AL375" s="84"/>
      <c r="AM375" s="84"/>
      <c r="AN375" s="84"/>
      <c r="AO375" s="84"/>
      <c r="AP375" s="84"/>
      <c r="AQ375" s="84"/>
      <c r="AR375" s="84"/>
      <c r="AS375" s="84"/>
      <c r="AT375" s="84"/>
      <c r="AU375" s="84"/>
      <c r="AV375" s="84"/>
      <c r="AW375" s="84"/>
      <c r="AX375" s="84"/>
      <c r="AY375" s="84"/>
      <c r="AZ375" s="84"/>
      <c r="BA375" s="84"/>
      <c r="BB375" s="84"/>
      <c r="BC375" s="84"/>
      <c r="BD375" s="84"/>
      <c r="BE375" s="84"/>
      <c r="BF375" s="84"/>
      <c r="BG375" s="84"/>
      <c r="BH375" s="84"/>
      <c r="BI375" s="84"/>
      <c r="BJ375" s="84"/>
      <c r="BK375" s="84"/>
      <c r="BL375" s="84"/>
      <c r="BM375" s="84"/>
      <c r="BN375" s="84"/>
      <c r="BO375" s="84"/>
      <c r="BP375" s="84"/>
      <c r="BQ375" s="84"/>
      <c r="BR375" s="84"/>
      <c r="BS375" s="84"/>
      <c r="BT375" s="84"/>
      <c r="BU375" s="84"/>
      <c r="BV375" s="84"/>
      <c r="BW375" s="84"/>
      <c r="BX375" s="84"/>
      <c r="BY375" s="84"/>
      <c r="BZ375" s="84"/>
      <c r="CA375" s="84"/>
      <c r="CB375" s="84"/>
      <c r="CC375" s="84"/>
      <c r="CD375" s="84"/>
      <c r="CE375" s="84"/>
      <c r="CF375" s="84"/>
      <c r="CG375" s="84"/>
      <c r="CH375" s="84"/>
      <c r="CI375" s="84"/>
      <c r="CJ375" s="84"/>
      <c r="CK375" s="84"/>
      <c r="CL375" s="84"/>
      <c r="CM375" s="84"/>
      <c r="CN375" s="84"/>
      <c r="CO375" s="84"/>
      <c r="CP375" s="84"/>
      <c r="CQ375" s="84"/>
      <c r="CR375" s="84"/>
      <c r="CS375" s="84"/>
      <c r="CT375" s="84"/>
      <c r="CU375" s="84"/>
      <c r="CV375" s="84"/>
      <c r="CW375" s="84"/>
      <c r="CX375" s="84"/>
      <c r="CY375" s="84"/>
      <c r="CZ375" s="84"/>
      <c r="DA375" s="84"/>
      <c r="DB375" s="84"/>
      <c r="DC375" s="84"/>
      <c r="DD375" s="84"/>
      <c r="DE375" s="84"/>
      <c r="DF375" s="84"/>
      <c r="DG375" s="84"/>
      <c r="DH375" s="84"/>
      <c r="DI375" s="84"/>
      <c r="DJ375" s="84"/>
      <c r="DK375" s="84"/>
      <c r="DL375" s="84"/>
      <c r="DM375" s="84"/>
      <c r="DN375" s="84"/>
      <c r="DO375" s="84"/>
      <c r="DP375" s="84"/>
      <c r="DQ375" s="84"/>
      <c r="DR375" s="84"/>
      <c r="DS375" s="84"/>
      <c r="DT375" s="84"/>
      <c r="DU375" s="84"/>
      <c r="DV375" s="84"/>
      <c r="DW375" s="84"/>
      <c r="DX375" s="84"/>
      <c r="DY375" s="84"/>
      <c r="DZ375" s="84"/>
      <c r="EA375" s="84"/>
      <c r="EB375" s="84"/>
      <c r="EC375" s="84"/>
      <c r="ED375" s="84"/>
      <c r="EE375" s="84"/>
      <c r="EF375" s="84"/>
      <c r="EG375" s="84"/>
      <c r="EH375" s="84"/>
      <c r="EI375" s="84"/>
      <c r="EJ375" s="84"/>
      <c r="EK375" s="84"/>
      <c r="EL375" s="84"/>
      <c r="EM375" s="84"/>
      <c r="EN375" s="84"/>
      <c r="EO375" s="84"/>
    </row>
    <row r="376" spans="3:145" x14ac:dyDescent="0.4">
      <c r="C376" s="84"/>
      <c r="D376" s="84"/>
      <c r="E376" s="84"/>
      <c r="F376" s="84"/>
      <c r="G376" s="84"/>
      <c r="H376" s="84"/>
      <c r="I376" s="84"/>
      <c r="J376" s="84"/>
      <c r="K376" s="84"/>
      <c r="L376" s="84"/>
      <c r="M376" s="84"/>
      <c r="N376" s="84"/>
      <c r="O376" s="84"/>
      <c r="P376" s="84"/>
      <c r="Q376" s="84"/>
      <c r="R376" s="84"/>
      <c r="S376" s="84"/>
      <c r="T376" s="84"/>
      <c r="U376" s="84"/>
      <c r="V376" s="84"/>
      <c r="W376" s="84"/>
      <c r="X376" s="84"/>
      <c r="Y376" s="84"/>
      <c r="Z376" s="84"/>
      <c r="AA376" s="84"/>
      <c r="AB376" s="84"/>
      <c r="AC376" s="84"/>
      <c r="AD376" s="84"/>
      <c r="AE376" s="84"/>
      <c r="AF376" s="84"/>
      <c r="AG376" s="84"/>
      <c r="AH376" s="84"/>
      <c r="AI376" s="84"/>
      <c r="AJ376" s="84"/>
      <c r="AK376" s="84"/>
      <c r="AL376" s="84"/>
      <c r="AM376" s="84"/>
      <c r="AN376" s="84"/>
      <c r="AO376" s="84"/>
      <c r="AP376" s="84"/>
      <c r="AQ376" s="84"/>
      <c r="AR376" s="84"/>
      <c r="AS376" s="84"/>
      <c r="AT376" s="84"/>
      <c r="AU376" s="84"/>
      <c r="AV376" s="84"/>
      <c r="AW376" s="84"/>
      <c r="AX376" s="84"/>
      <c r="AY376" s="84"/>
      <c r="AZ376" s="84"/>
      <c r="BA376" s="84"/>
      <c r="BB376" s="84"/>
      <c r="BC376" s="84"/>
      <c r="BD376" s="84"/>
      <c r="BE376" s="84"/>
      <c r="BF376" s="84"/>
      <c r="BG376" s="84"/>
      <c r="BH376" s="84"/>
      <c r="BI376" s="84"/>
      <c r="BJ376" s="84"/>
      <c r="BK376" s="84"/>
      <c r="BL376" s="84"/>
      <c r="BM376" s="84"/>
      <c r="BN376" s="84"/>
      <c r="BO376" s="84"/>
      <c r="BP376" s="84"/>
      <c r="BQ376" s="84"/>
      <c r="BR376" s="84"/>
      <c r="BS376" s="84"/>
      <c r="BT376" s="84"/>
      <c r="BU376" s="84"/>
      <c r="BV376" s="84"/>
      <c r="BW376" s="84"/>
      <c r="BX376" s="84"/>
      <c r="BY376" s="84"/>
      <c r="BZ376" s="84"/>
      <c r="CA376" s="84"/>
      <c r="CB376" s="84"/>
      <c r="CC376" s="84"/>
      <c r="CD376" s="84"/>
      <c r="CE376" s="84"/>
      <c r="CF376" s="84"/>
      <c r="CG376" s="84"/>
      <c r="CH376" s="84"/>
      <c r="CI376" s="84"/>
      <c r="CJ376" s="84"/>
      <c r="CK376" s="84"/>
      <c r="CL376" s="84"/>
      <c r="CM376" s="84"/>
      <c r="CN376" s="84"/>
      <c r="CO376" s="84"/>
      <c r="CP376" s="84"/>
      <c r="CQ376" s="84"/>
      <c r="CR376" s="84"/>
      <c r="CS376" s="84"/>
      <c r="CT376" s="84"/>
      <c r="CU376" s="84"/>
      <c r="CV376" s="84"/>
      <c r="CW376" s="84"/>
      <c r="CX376" s="84"/>
      <c r="CY376" s="84"/>
      <c r="CZ376" s="84"/>
      <c r="DA376" s="84"/>
      <c r="DB376" s="84"/>
      <c r="DC376" s="84"/>
      <c r="DD376" s="84"/>
      <c r="DE376" s="84"/>
      <c r="DF376" s="84"/>
      <c r="DG376" s="84"/>
      <c r="DH376" s="84"/>
      <c r="DI376" s="84"/>
      <c r="DJ376" s="84"/>
      <c r="DK376" s="84"/>
      <c r="DL376" s="84"/>
      <c r="DM376" s="84"/>
      <c r="DN376" s="84"/>
      <c r="DO376" s="84"/>
      <c r="DP376" s="84"/>
      <c r="DQ376" s="84"/>
      <c r="DR376" s="84"/>
      <c r="DS376" s="84"/>
      <c r="DT376" s="84"/>
      <c r="DU376" s="84"/>
      <c r="DV376" s="84"/>
      <c r="DW376" s="84"/>
      <c r="DX376" s="84"/>
      <c r="DY376" s="84"/>
      <c r="DZ376" s="84"/>
      <c r="EA376" s="84"/>
      <c r="EB376" s="84"/>
      <c r="EC376" s="84"/>
      <c r="ED376" s="84"/>
      <c r="EE376" s="84"/>
      <c r="EF376" s="84"/>
      <c r="EG376" s="84"/>
      <c r="EH376" s="84"/>
      <c r="EI376" s="84"/>
      <c r="EJ376" s="84"/>
      <c r="EK376" s="84"/>
      <c r="EL376" s="84"/>
      <c r="EM376" s="84"/>
      <c r="EN376" s="84"/>
      <c r="EO376" s="84"/>
    </row>
    <row r="377" spans="3:145" x14ac:dyDescent="0.4">
      <c r="C377" s="84"/>
      <c r="D377" s="84"/>
      <c r="E377" s="84"/>
      <c r="F377" s="84"/>
      <c r="G377" s="84"/>
      <c r="H377" s="84"/>
      <c r="I377" s="84"/>
      <c r="J377" s="84"/>
      <c r="K377" s="84"/>
      <c r="L377" s="84"/>
      <c r="M377" s="84"/>
      <c r="N377" s="84"/>
      <c r="O377" s="84"/>
      <c r="P377" s="84"/>
      <c r="Q377" s="84"/>
      <c r="R377" s="84"/>
      <c r="S377" s="84"/>
      <c r="T377" s="84"/>
      <c r="U377" s="84"/>
      <c r="V377" s="84"/>
      <c r="W377" s="84"/>
      <c r="X377" s="84"/>
      <c r="Y377" s="84"/>
      <c r="Z377" s="84"/>
      <c r="AA377" s="84"/>
      <c r="AB377" s="84"/>
      <c r="AC377" s="84"/>
      <c r="AD377" s="84"/>
      <c r="AE377" s="84"/>
      <c r="AF377" s="84"/>
      <c r="AG377" s="84"/>
      <c r="AH377" s="84"/>
      <c r="AI377" s="84"/>
      <c r="AJ377" s="84"/>
      <c r="AK377" s="84"/>
      <c r="AL377" s="84"/>
      <c r="AM377" s="84"/>
      <c r="AN377" s="84"/>
      <c r="AO377" s="84"/>
      <c r="AP377" s="84"/>
      <c r="AQ377" s="84"/>
      <c r="AR377" s="84"/>
      <c r="AS377" s="84"/>
      <c r="AT377" s="84"/>
      <c r="AU377" s="84"/>
      <c r="AV377" s="84"/>
      <c r="AW377" s="84"/>
      <c r="AX377" s="84"/>
      <c r="AY377" s="84"/>
      <c r="AZ377" s="84"/>
      <c r="BA377" s="84"/>
      <c r="BB377" s="84"/>
      <c r="BC377" s="84"/>
      <c r="BD377" s="84"/>
      <c r="BE377" s="84"/>
      <c r="BF377" s="84"/>
      <c r="BG377" s="84"/>
      <c r="BH377" s="84"/>
      <c r="BI377" s="84"/>
      <c r="BJ377" s="84"/>
      <c r="BK377" s="84"/>
      <c r="BL377" s="84"/>
      <c r="BM377" s="84"/>
      <c r="BN377" s="84"/>
      <c r="BO377" s="84"/>
      <c r="BP377" s="84"/>
      <c r="BQ377" s="84"/>
      <c r="BR377" s="84"/>
      <c r="BS377" s="84"/>
      <c r="BT377" s="84"/>
      <c r="BU377" s="84"/>
      <c r="BV377" s="84"/>
      <c r="BW377" s="84"/>
      <c r="BX377" s="84"/>
      <c r="BY377" s="84"/>
      <c r="BZ377" s="84"/>
      <c r="CA377" s="84"/>
      <c r="CB377" s="84"/>
      <c r="CC377" s="84"/>
      <c r="CD377" s="84"/>
      <c r="CE377" s="84"/>
      <c r="CF377" s="84"/>
      <c r="CG377" s="84"/>
      <c r="CH377" s="84"/>
      <c r="CI377" s="84"/>
      <c r="CJ377" s="84"/>
      <c r="CK377" s="84"/>
      <c r="CL377" s="84"/>
      <c r="CM377" s="84"/>
      <c r="CN377" s="84"/>
      <c r="CO377" s="84"/>
      <c r="CP377" s="84"/>
      <c r="CQ377" s="84"/>
      <c r="CR377" s="84"/>
      <c r="CS377" s="84"/>
      <c r="CT377" s="84"/>
      <c r="CU377" s="84"/>
      <c r="CV377" s="84"/>
      <c r="CW377" s="84"/>
      <c r="CX377" s="84"/>
      <c r="CY377" s="84"/>
      <c r="CZ377" s="84"/>
      <c r="DA377" s="84"/>
      <c r="DB377" s="84"/>
      <c r="DC377" s="84"/>
      <c r="DD377" s="84"/>
      <c r="DE377" s="84"/>
      <c r="DF377" s="84"/>
      <c r="DG377" s="84"/>
      <c r="DH377" s="84"/>
      <c r="DI377" s="84"/>
      <c r="DJ377" s="84"/>
      <c r="DK377" s="84"/>
      <c r="DL377" s="84"/>
      <c r="DM377" s="84"/>
      <c r="DN377" s="84"/>
      <c r="DO377" s="84"/>
      <c r="DP377" s="84"/>
      <c r="DQ377" s="84"/>
      <c r="DR377" s="84"/>
      <c r="DS377" s="84"/>
      <c r="DT377" s="84"/>
      <c r="DU377" s="84"/>
      <c r="DV377" s="84"/>
      <c r="DW377" s="84"/>
      <c r="DX377" s="84"/>
      <c r="DY377" s="84"/>
      <c r="DZ377" s="84"/>
      <c r="EA377" s="84"/>
      <c r="EB377" s="84"/>
      <c r="EC377" s="84"/>
      <c r="ED377" s="84"/>
      <c r="EE377" s="84"/>
      <c r="EF377" s="84"/>
      <c r="EG377" s="84"/>
      <c r="EH377" s="84"/>
      <c r="EI377" s="84"/>
      <c r="EJ377" s="84"/>
      <c r="EK377" s="84"/>
      <c r="EL377" s="84"/>
      <c r="EM377" s="84"/>
      <c r="EN377" s="84"/>
      <c r="EO377" s="84"/>
    </row>
    <row r="378" spans="3:145" x14ac:dyDescent="0.4">
      <c r="C378" s="84"/>
      <c r="D378" s="84"/>
      <c r="E378" s="84"/>
      <c r="F378" s="84"/>
      <c r="G378" s="84"/>
      <c r="H378" s="84"/>
      <c r="I378" s="84"/>
      <c r="J378" s="84"/>
      <c r="K378" s="84"/>
      <c r="L378" s="84"/>
      <c r="M378" s="84"/>
      <c r="N378" s="84"/>
      <c r="O378" s="84"/>
      <c r="P378" s="84"/>
      <c r="Q378" s="84"/>
      <c r="R378" s="84"/>
      <c r="S378" s="84"/>
      <c r="T378" s="84"/>
      <c r="U378" s="84"/>
      <c r="V378" s="84"/>
      <c r="W378" s="84"/>
      <c r="X378" s="84"/>
      <c r="Y378" s="84"/>
      <c r="Z378" s="84"/>
      <c r="AA378" s="84"/>
      <c r="AB378" s="84"/>
      <c r="AC378" s="84"/>
      <c r="AD378" s="84"/>
      <c r="AE378" s="84"/>
      <c r="AF378" s="84"/>
      <c r="AG378" s="84"/>
      <c r="AH378" s="84"/>
      <c r="AI378" s="84"/>
      <c r="AJ378" s="84"/>
      <c r="AK378" s="84"/>
      <c r="AL378" s="84"/>
      <c r="AM378" s="84"/>
      <c r="AN378" s="84"/>
      <c r="AO378" s="84"/>
      <c r="AP378" s="84"/>
      <c r="AQ378" s="84"/>
      <c r="AR378" s="84"/>
      <c r="AS378" s="84"/>
      <c r="AT378" s="84"/>
      <c r="AU378" s="84"/>
      <c r="AV378" s="84"/>
      <c r="AW378" s="84"/>
      <c r="AX378" s="84"/>
      <c r="AY378" s="84"/>
      <c r="AZ378" s="84"/>
      <c r="BA378" s="84"/>
      <c r="BB378" s="84"/>
      <c r="BC378" s="84"/>
      <c r="BD378" s="84"/>
      <c r="BE378" s="84"/>
      <c r="BF378" s="84"/>
      <c r="BG378" s="84"/>
      <c r="BH378" s="84"/>
      <c r="BI378" s="84"/>
      <c r="BJ378" s="84"/>
      <c r="BK378" s="84"/>
      <c r="BL378" s="84"/>
      <c r="BM378" s="84"/>
      <c r="BN378" s="84"/>
      <c r="BO378" s="84"/>
      <c r="BP378" s="84"/>
      <c r="BQ378" s="84"/>
      <c r="BR378" s="84"/>
      <c r="BS378" s="84"/>
      <c r="BT378" s="84"/>
      <c r="BU378" s="84"/>
      <c r="BV378" s="84"/>
      <c r="BW378" s="84"/>
      <c r="BX378" s="84"/>
      <c r="BY378" s="84"/>
      <c r="BZ378" s="84"/>
      <c r="CA378" s="84"/>
      <c r="CB378" s="84"/>
      <c r="CC378" s="84"/>
      <c r="CD378" s="84"/>
      <c r="CE378" s="84"/>
      <c r="CF378" s="84"/>
      <c r="CG378" s="84"/>
      <c r="CH378" s="84"/>
      <c r="CI378" s="84"/>
      <c r="CJ378" s="84"/>
      <c r="CK378" s="84"/>
      <c r="CL378" s="84"/>
      <c r="CM378" s="84"/>
      <c r="CN378" s="84"/>
      <c r="CO378" s="84"/>
      <c r="CP378" s="84"/>
      <c r="CQ378" s="84"/>
      <c r="CR378" s="84"/>
      <c r="CS378" s="84"/>
      <c r="CT378" s="84"/>
      <c r="CU378" s="84"/>
      <c r="CV378" s="84"/>
      <c r="CW378" s="84"/>
      <c r="CX378" s="84"/>
      <c r="CY378" s="84"/>
      <c r="CZ378" s="84"/>
      <c r="DA378" s="84"/>
      <c r="DB378" s="84"/>
      <c r="DC378" s="84"/>
      <c r="DD378" s="84"/>
      <c r="DE378" s="84"/>
      <c r="DF378" s="84"/>
      <c r="DG378" s="84"/>
      <c r="DH378" s="84"/>
      <c r="DI378" s="84"/>
      <c r="DJ378" s="84"/>
      <c r="DK378" s="84"/>
      <c r="DL378" s="84"/>
      <c r="DM378" s="84"/>
      <c r="DN378" s="84"/>
      <c r="DO378" s="84"/>
      <c r="DP378" s="84"/>
      <c r="DQ378" s="84"/>
      <c r="DR378" s="84"/>
      <c r="DS378" s="84"/>
      <c r="DT378" s="84"/>
      <c r="DU378" s="84"/>
      <c r="DV378" s="84"/>
      <c r="DW378" s="84"/>
      <c r="DX378" s="84"/>
      <c r="DY378" s="84"/>
      <c r="DZ378" s="84"/>
      <c r="EA378" s="84"/>
      <c r="EB378" s="84"/>
      <c r="EC378" s="84"/>
      <c r="ED378" s="84"/>
      <c r="EE378" s="84"/>
      <c r="EF378" s="84"/>
      <c r="EG378" s="84"/>
      <c r="EH378" s="84"/>
      <c r="EI378" s="84"/>
      <c r="EJ378" s="84"/>
      <c r="EK378" s="84"/>
      <c r="EL378" s="84"/>
      <c r="EM378" s="84"/>
      <c r="EN378" s="84"/>
      <c r="EO378" s="84"/>
    </row>
    <row r="379" spans="3:145" x14ac:dyDescent="0.4">
      <c r="C379" s="84"/>
      <c r="D379" s="84"/>
      <c r="E379" s="84"/>
      <c r="F379" s="84"/>
      <c r="G379" s="84"/>
      <c r="H379" s="84"/>
      <c r="I379" s="84"/>
      <c r="J379" s="84"/>
      <c r="K379" s="84"/>
      <c r="L379" s="84"/>
      <c r="M379" s="84"/>
      <c r="N379" s="84"/>
      <c r="O379" s="84"/>
      <c r="P379" s="84"/>
      <c r="Q379" s="84"/>
      <c r="R379" s="84"/>
      <c r="S379" s="84"/>
      <c r="T379" s="84"/>
      <c r="U379" s="84"/>
      <c r="V379" s="84"/>
      <c r="W379" s="84"/>
      <c r="X379" s="84"/>
      <c r="Y379" s="84"/>
      <c r="Z379" s="84"/>
      <c r="AA379" s="84"/>
      <c r="AB379" s="84"/>
      <c r="AC379" s="84"/>
      <c r="AD379" s="84"/>
      <c r="AE379" s="84"/>
      <c r="AF379" s="84"/>
      <c r="AG379" s="84"/>
      <c r="AH379" s="84"/>
      <c r="AI379" s="84"/>
      <c r="AJ379" s="84"/>
      <c r="AK379" s="84"/>
      <c r="AL379" s="84"/>
      <c r="AM379" s="84"/>
      <c r="AN379" s="84"/>
      <c r="AO379" s="84"/>
      <c r="AP379" s="84"/>
      <c r="AQ379" s="84"/>
      <c r="AR379" s="84"/>
      <c r="AS379" s="84"/>
      <c r="AT379" s="84"/>
      <c r="AU379" s="84"/>
      <c r="AV379" s="84"/>
      <c r="AW379" s="84"/>
      <c r="AX379" s="84"/>
      <c r="AY379" s="84"/>
      <c r="AZ379" s="84"/>
      <c r="BA379" s="84"/>
      <c r="BB379" s="84"/>
      <c r="BC379" s="84"/>
      <c r="BD379" s="84"/>
      <c r="BE379" s="84"/>
      <c r="BF379" s="84"/>
      <c r="BG379" s="84"/>
      <c r="BH379" s="84"/>
      <c r="BI379" s="84"/>
      <c r="BJ379" s="84"/>
      <c r="BK379" s="84"/>
      <c r="BL379" s="84"/>
      <c r="BM379" s="84"/>
      <c r="BN379" s="84"/>
      <c r="BO379" s="84"/>
      <c r="BP379" s="84"/>
      <c r="BQ379" s="84"/>
      <c r="BR379" s="84"/>
      <c r="BS379" s="84"/>
      <c r="BT379" s="84"/>
      <c r="BU379" s="84"/>
      <c r="BV379" s="84"/>
      <c r="BW379" s="84"/>
      <c r="BX379" s="84"/>
      <c r="BY379" s="84"/>
      <c r="BZ379" s="84"/>
      <c r="CA379" s="84"/>
      <c r="CB379" s="84"/>
      <c r="CC379" s="84"/>
      <c r="CD379" s="84"/>
      <c r="CE379" s="84"/>
      <c r="CF379" s="84"/>
      <c r="CG379" s="84"/>
      <c r="CH379" s="84"/>
      <c r="CI379" s="84"/>
      <c r="CJ379" s="84"/>
      <c r="CK379" s="84"/>
      <c r="CL379" s="84"/>
      <c r="CM379" s="84"/>
      <c r="CN379" s="84"/>
      <c r="CO379" s="84"/>
      <c r="CP379" s="84"/>
      <c r="CQ379" s="84"/>
      <c r="CR379" s="84"/>
      <c r="CS379" s="84"/>
      <c r="CT379" s="84"/>
      <c r="CU379" s="84"/>
      <c r="CV379" s="84"/>
      <c r="CW379" s="84"/>
      <c r="CX379" s="84"/>
      <c r="CY379" s="84"/>
      <c r="CZ379" s="84"/>
      <c r="DA379" s="84"/>
      <c r="DB379" s="84"/>
      <c r="DC379" s="84"/>
      <c r="DD379" s="84"/>
      <c r="DE379" s="84"/>
      <c r="DF379" s="84"/>
      <c r="DG379" s="84"/>
      <c r="DH379" s="84"/>
      <c r="DI379" s="84"/>
      <c r="DJ379" s="84"/>
      <c r="DK379" s="84"/>
      <c r="DL379" s="84"/>
      <c r="DM379" s="84"/>
      <c r="DN379" s="84"/>
      <c r="DO379" s="84"/>
      <c r="DP379" s="84"/>
      <c r="DQ379" s="84"/>
      <c r="DR379" s="84"/>
      <c r="DS379" s="84"/>
      <c r="DT379" s="84"/>
      <c r="DU379" s="84"/>
      <c r="DV379" s="84"/>
      <c r="DW379" s="84"/>
      <c r="DX379" s="84"/>
      <c r="DY379" s="84"/>
      <c r="DZ379" s="84"/>
      <c r="EA379" s="84"/>
      <c r="EB379" s="84"/>
      <c r="EC379" s="84"/>
      <c r="ED379" s="84"/>
      <c r="EE379" s="84"/>
      <c r="EF379" s="84"/>
      <c r="EG379" s="84"/>
      <c r="EH379" s="84"/>
      <c r="EI379" s="84"/>
      <c r="EJ379" s="84"/>
      <c r="EK379" s="84"/>
      <c r="EL379" s="84"/>
      <c r="EM379" s="84"/>
      <c r="EN379" s="84"/>
      <c r="EO379" s="84"/>
    </row>
    <row r="380" spans="3:145" x14ac:dyDescent="0.4">
      <c r="C380" s="84"/>
      <c r="D380" s="84"/>
      <c r="E380" s="84"/>
      <c r="F380" s="84"/>
      <c r="G380" s="84"/>
      <c r="H380" s="84"/>
      <c r="I380" s="84"/>
      <c r="J380" s="84"/>
      <c r="K380" s="84"/>
      <c r="L380" s="84"/>
      <c r="M380" s="84"/>
      <c r="N380" s="84"/>
      <c r="O380" s="84"/>
      <c r="P380" s="84"/>
      <c r="Q380" s="84"/>
      <c r="R380" s="84"/>
      <c r="S380" s="84"/>
      <c r="T380" s="84"/>
      <c r="U380" s="84"/>
      <c r="V380" s="84"/>
      <c r="W380" s="84"/>
      <c r="X380" s="84"/>
      <c r="Y380" s="84"/>
      <c r="Z380" s="84"/>
      <c r="AA380" s="84"/>
      <c r="AB380" s="84"/>
      <c r="AC380" s="84"/>
      <c r="AD380" s="84"/>
      <c r="AE380" s="84"/>
      <c r="AF380" s="84"/>
      <c r="AG380" s="84"/>
      <c r="AH380" s="84"/>
      <c r="AI380" s="84"/>
      <c r="AJ380" s="84"/>
      <c r="AK380" s="84"/>
      <c r="AL380" s="84"/>
      <c r="AM380" s="84"/>
      <c r="AN380" s="84"/>
      <c r="AO380" s="84"/>
      <c r="AP380" s="84"/>
      <c r="AQ380" s="84"/>
      <c r="AR380" s="84"/>
      <c r="AS380" s="84"/>
      <c r="AT380" s="84"/>
      <c r="AU380" s="84"/>
      <c r="AV380" s="84"/>
      <c r="AW380" s="84"/>
      <c r="AX380" s="84"/>
      <c r="AY380" s="84"/>
      <c r="AZ380" s="84"/>
      <c r="BA380" s="84"/>
      <c r="BB380" s="84"/>
      <c r="BC380" s="84"/>
      <c r="BD380" s="84"/>
      <c r="BE380" s="84"/>
      <c r="BF380" s="84"/>
      <c r="BG380" s="84"/>
      <c r="BH380" s="84"/>
      <c r="BI380" s="84"/>
      <c r="BJ380" s="84"/>
      <c r="BK380" s="84"/>
      <c r="BL380" s="84"/>
      <c r="BM380" s="84"/>
      <c r="BN380" s="84"/>
      <c r="BO380" s="84"/>
      <c r="BP380" s="84"/>
      <c r="BQ380" s="84"/>
      <c r="BR380" s="84"/>
      <c r="BS380" s="84"/>
      <c r="BT380" s="84"/>
      <c r="BU380" s="84"/>
      <c r="BV380" s="84"/>
      <c r="BW380" s="84"/>
      <c r="BX380" s="84"/>
      <c r="BY380" s="84"/>
      <c r="BZ380" s="84"/>
      <c r="CA380" s="84"/>
      <c r="CB380" s="84"/>
      <c r="CC380" s="84"/>
      <c r="CD380" s="84"/>
      <c r="CE380" s="84"/>
      <c r="CF380" s="84"/>
      <c r="CG380" s="84"/>
      <c r="CH380" s="84"/>
      <c r="CI380" s="84"/>
      <c r="CJ380" s="84"/>
      <c r="CK380" s="84"/>
      <c r="CL380" s="84"/>
      <c r="CM380" s="84"/>
      <c r="CN380" s="84"/>
      <c r="CO380" s="84"/>
      <c r="CP380" s="84"/>
      <c r="CQ380" s="84"/>
      <c r="CR380" s="84"/>
      <c r="CS380" s="84"/>
      <c r="CT380" s="84"/>
      <c r="CU380" s="84"/>
      <c r="CV380" s="84"/>
      <c r="CW380" s="84"/>
      <c r="CX380" s="84"/>
      <c r="CY380" s="84"/>
      <c r="CZ380" s="84"/>
      <c r="DA380" s="84"/>
      <c r="DB380" s="84"/>
      <c r="DC380" s="84"/>
      <c r="DD380" s="84"/>
      <c r="DE380" s="84"/>
      <c r="DF380" s="84"/>
      <c r="DG380" s="84"/>
      <c r="DH380" s="84"/>
      <c r="DI380" s="84"/>
      <c r="DJ380" s="84"/>
      <c r="DK380" s="84"/>
      <c r="DL380" s="84"/>
      <c r="DM380" s="84"/>
      <c r="DN380" s="84"/>
      <c r="DO380" s="84"/>
      <c r="DP380" s="84"/>
      <c r="DQ380" s="84"/>
      <c r="DR380" s="84"/>
      <c r="DS380" s="84"/>
      <c r="DT380" s="84"/>
      <c r="DU380" s="84"/>
      <c r="DV380" s="84"/>
      <c r="DW380" s="84"/>
      <c r="DX380" s="84"/>
      <c r="DY380" s="84"/>
      <c r="DZ380" s="84"/>
      <c r="EA380" s="84"/>
      <c r="EB380" s="84"/>
      <c r="EC380" s="84"/>
      <c r="ED380" s="84"/>
      <c r="EE380" s="84"/>
      <c r="EF380" s="84"/>
      <c r="EG380" s="84"/>
      <c r="EH380" s="84"/>
      <c r="EI380" s="84"/>
      <c r="EJ380" s="84"/>
      <c r="EK380" s="84"/>
      <c r="EL380" s="84"/>
      <c r="EM380" s="84"/>
      <c r="EN380" s="84"/>
      <c r="EO380" s="84"/>
    </row>
    <row r="381" spans="3:145" x14ac:dyDescent="0.4">
      <c r="C381" s="84"/>
      <c r="D381" s="84"/>
      <c r="E381" s="84"/>
      <c r="F381" s="84"/>
      <c r="G381" s="84"/>
      <c r="H381" s="84"/>
      <c r="I381" s="84"/>
      <c r="J381" s="84"/>
      <c r="K381" s="84"/>
      <c r="L381" s="84"/>
      <c r="M381" s="84"/>
      <c r="N381" s="84"/>
      <c r="O381" s="84"/>
      <c r="P381" s="84"/>
      <c r="Q381" s="84"/>
      <c r="R381" s="84"/>
      <c r="S381" s="84"/>
      <c r="T381" s="84"/>
      <c r="U381" s="84"/>
      <c r="V381" s="84"/>
      <c r="W381" s="84"/>
      <c r="X381" s="84"/>
      <c r="Y381" s="84"/>
      <c r="Z381" s="84"/>
      <c r="AA381" s="84"/>
      <c r="AB381" s="84"/>
      <c r="AC381" s="84"/>
      <c r="AD381" s="84"/>
      <c r="AE381" s="84"/>
      <c r="AF381" s="84"/>
      <c r="AG381" s="84"/>
      <c r="AH381" s="84"/>
      <c r="AI381" s="84"/>
      <c r="AJ381" s="84"/>
      <c r="AK381" s="84"/>
      <c r="AL381" s="84"/>
      <c r="AM381" s="84"/>
      <c r="AN381" s="84"/>
      <c r="AO381" s="84"/>
      <c r="AP381" s="84"/>
      <c r="AQ381" s="84"/>
      <c r="AR381" s="84"/>
      <c r="AS381" s="84"/>
      <c r="AT381" s="84"/>
      <c r="AU381" s="84"/>
      <c r="AV381" s="84"/>
      <c r="AW381" s="84"/>
      <c r="AX381" s="84"/>
      <c r="AY381" s="84"/>
      <c r="AZ381" s="84"/>
      <c r="BA381" s="84"/>
      <c r="BB381" s="84"/>
      <c r="BC381" s="84"/>
      <c r="BD381" s="84"/>
      <c r="BE381" s="84"/>
      <c r="BF381" s="84"/>
      <c r="BG381" s="84"/>
      <c r="BH381" s="84"/>
      <c r="BI381" s="84"/>
      <c r="BJ381" s="84"/>
      <c r="BK381" s="84"/>
      <c r="BL381" s="84"/>
      <c r="BM381" s="84"/>
      <c r="BN381" s="84"/>
      <c r="BO381" s="84"/>
      <c r="BP381" s="84"/>
      <c r="BQ381" s="84"/>
      <c r="BR381" s="84"/>
      <c r="BS381" s="84"/>
      <c r="BT381" s="84"/>
      <c r="BU381" s="84"/>
      <c r="BV381" s="84"/>
      <c r="BW381" s="84"/>
      <c r="BX381" s="84"/>
      <c r="BY381" s="84"/>
      <c r="BZ381" s="84"/>
      <c r="CA381" s="84"/>
      <c r="CB381" s="84"/>
      <c r="CC381" s="84"/>
      <c r="CD381" s="84"/>
      <c r="CE381" s="84"/>
      <c r="CF381" s="84"/>
      <c r="CG381" s="84"/>
      <c r="CH381" s="84"/>
      <c r="CI381" s="84"/>
      <c r="CJ381" s="84"/>
      <c r="CK381" s="84"/>
      <c r="CL381" s="84"/>
      <c r="CM381" s="84"/>
      <c r="CN381" s="84"/>
      <c r="CO381" s="84"/>
      <c r="CP381" s="84"/>
      <c r="CQ381" s="84"/>
      <c r="CR381" s="84"/>
      <c r="CS381" s="84"/>
      <c r="CT381" s="84"/>
      <c r="CU381" s="84"/>
      <c r="CV381" s="84"/>
      <c r="CW381" s="84"/>
      <c r="CX381" s="84"/>
      <c r="CY381" s="84"/>
      <c r="CZ381" s="84"/>
      <c r="DA381" s="84"/>
      <c r="DB381" s="84"/>
      <c r="DC381" s="84"/>
      <c r="DD381" s="84"/>
      <c r="DE381" s="84"/>
      <c r="DF381" s="84"/>
      <c r="DG381" s="84"/>
      <c r="DH381" s="84"/>
      <c r="DI381" s="84"/>
      <c r="DJ381" s="84"/>
      <c r="DK381" s="84"/>
      <c r="DL381" s="84"/>
      <c r="DM381" s="84"/>
      <c r="DN381" s="84"/>
      <c r="DO381" s="84"/>
      <c r="DP381" s="84"/>
      <c r="DQ381" s="84"/>
      <c r="DR381" s="84"/>
      <c r="DS381" s="84"/>
      <c r="DT381" s="84"/>
      <c r="DU381" s="84"/>
      <c r="DV381" s="84"/>
      <c r="DW381" s="84"/>
      <c r="DX381" s="84"/>
      <c r="DY381" s="84"/>
      <c r="DZ381" s="84"/>
      <c r="EA381" s="84"/>
      <c r="EB381" s="84"/>
      <c r="EC381" s="84"/>
      <c r="ED381" s="84"/>
      <c r="EE381" s="84"/>
      <c r="EF381" s="84"/>
      <c r="EG381" s="84"/>
      <c r="EH381" s="84"/>
      <c r="EI381" s="84"/>
      <c r="EJ381" s="84"/>
      <c r="EK381" s="84"/>
      <c r="EL381" s="84"/>
      <c r="EM381" s="84"/>
      <c r="EN381" s="84"/>
      <c r="EO381" s="84"/>
    </row>
    <row r="382" spans="3:145" x14ac:dyDescent="0.4">
      <c r="C382" s="84"/>
      <c r="D382" s="84"/>
      <c r="E382" s="84"/>
      <c r="F382" s="84"/>
      <c r="G382" s="84"/>
      <c r="H382" s="84"/>
      <c r="I382" s="84"/>
      <c r="J382" s="84"/>
      <c r="K382" s="84"/>
      <c r="L382" s="84"/>
      <c r="M382" s="84"/>
      <c r="N382" s="84"/>
      <c r="O382" s="84"/>
      <c r="P382" s="84"/>
      <c r="Q382" s="84"/>
      <c r="R382" s="84"/>
      <c r="S382" s="84"/>
      <c r="T382" s="84"/>
      <c r="U382" s="84"/>
      <c r="V382" s="84"/>
      <c r="W382" s="84"/>
      <c r="X382" s="84"/>
      <c r="Y382" s="84"/>
      <c r="Z382" s="84"/>
      <c r="AA382" s="84"/>
      <c r="AB382" s="84"/>
      <c r="AC382" s="84"/>
      <c r="AD382" s="84"/>
      <c r="AE382" s="84"/>
      <c r="AF382" s="84"/>
      <c r="AG382" s="84"/>
      <c r="AH382" s="84"/>
      <c r="AI382" s="84"/>
      <c r="AJ382" s="84"/>
      <c r="AK382" s="84"/>
      <c r="AL382" s="84"/>
      <c r="AM382" s="84"/>
      <c r="AN382" s="84"/>
      <c r="AO382" s="84"/>
      <c r="AP382" s="84"/>
      <c r="AQ382" s="84"/>
      <c r="AR382" s="84"/>
      <c r="AS382" s="84"/>
      <c r="AT382" s="84"/>
      <c r="AU382" s="84"/>
      <c r="AV382" s="84"/>
      <c r="AW382" s="84"/>
      <c r="AX382" s="84"/>
      <c r="AY382" s="84"/>
      <c r="AZ382" s="84"/>
      <c r="BA382" s="84"/>
      <c r="BB382" s="84"/>
      <c r="BC382" s="84"/>
      <c r="BD382" s="84"/>
      <c r="BE382" s="84"/>
      <c r="BF382" s="84"/>
      <c r="BG382" s="84"/>
      <c r="BH382" s="84"/>
      <c r="BI382" s="84"/>
      <c r="BJ382" s="84"/>
      <c r="BK382" s="84"/>
      <c r="BL382" s="84"/>
      <c r="BM382" s="84"/>
      <c r="BN382" s="84"/>
      <c r="BO382" s="84"/>
      <c r="BP382" s="84"/>
      <c r="BQ382" s="84"/>
      <c r="BR382" s="84"/>
      <c r="BS382" s="84"/>
      <c r="BT382" s="84"/>
      <c r="BU382" s="84"/>
      <c r="BV382" s="84"/>
      <c r="BW382" s="84"/>
      <c r="BX382" s="84"/>
      <c r="BY382" s="84"/>
      <c r="BZ382" s="84"/>
      <c r="CA382" s="84"/>
      <c r="CB382" s="84"/>
      <c r="CC382" s="84"/>
      <c r="CD382" s="84"/>
      <c r="CE382" s="84"/>
      <c r="CF382" s="84"/>
      <c r="CG382" s="84"/>
      <c r="CH382" s="84"/>
      <c r="CI382" s="84"/>
      <c r="CJ382" s="84"/>
      <c r="CK382" s="84"/>
      <c r="CL382" s="84"/>
      <c r="CM382" s="84"/>
      <c r="CN382" s="84"/>
      <c r="CO382" s="84"/>
      <c r="CP382" s="84"/>
      <c r="CQ382" s="84"/>
      <c r="CR382" s="84"/>
      <c r="CS382" s="84"/>
      <c r="CT382" s="84"/>
      <c r="CU382" s="84"/>
      <c r="CV382" s="84"/>
      <c r="CW382" s="84"/>
      <c r="CX382" s="84"/>
      <c r="CY382" s="84"/>
      <c r="CZ382" s="84"/>
      <c r="DA382" s="84"/>
      <c r="DB382" s="84"/>
      <c r="DC382" s="84"/>
      <c r="DD382" s="84"/>
      <c r="DE382" s="84"/>
      <c r="DF382" s="84"/>
      <c r="DG382" s="84"/>
      <c r="DH382" s="84"/>
      <c r="DI382" s="84"/>
      <c r="DJ382" s="84"/>
      <c r="DK382" s="84"/>
      <c r="DL382" s="84"/>
      <c r="DM382" s="84"/>
      <c r="DN382" s="84"/>
      <c r="DO382" s="84"/>
      <c r="DP382" s="84"/>
      <c r="DQ382" s="84"/>
      <c r="DR382" s="84"/>
      <c r="DS382" s="84"/>
      <c r="DT382" s="84"/>
      <c r="DU382" s="84"/>
      <c r="DV382" s="84"/>
      <c r="DW382" s="84"/>
      <c r="DX382" s="84"/>
      <c r="DY382" s="84"/>
      <c r="DZ382" s="84"/>
      <c r="EA382" s="84"/>
      <c r="EB382" s="84"/>
      <c r="EC382" s="84"/>
      <c r="ED382" s="84"/>
      <c r="EE382" s="84"/>
      <c r="EF382" s="84"/>
      <c r="EG382" s="84"/>
      <c r="EH382" s="84"/>
      <c r="EI382" s="84"/>
      <c r="EJ382" s="84"/>
      <c r="EK382" s="84"/>
      <c r="EL382" s="84"/>
      <c r="EM382" s="84"/>
      <c r="EN382" s="84"/>
      <c r="EO382" s="84"/>
    </row>
    <row r="383" spans="3:145" x14ac:dyDescent="0.4">
      <c r="C383" s="84"/>
      <c r="D383" s="84"/>
      <c r="E383" s="84"/>
      <c r="F383" s="84"/>
      <c r="G383" s="84"/>
      <c r="H383" s="84"/>
      <c r="I383" s="84"/>
      <c r="J383" s="84"/>
      <c r="K383" s="84"/>
      <c r="L383" s="84"/>
      <c r="M383" s="84"/>
      <c r="N383" s="84"/>
      <c r="O383" s="84"/>
      <c r="P383" s="84"/>
      <c r="Q383" s="84"/>
      <c r="R383" s="84"/>
      <c r="S383" s="84"/>
      <c r="T383" s="84"/>
      <c r="U383" s="84"/>
      <c r="V383" s="84"/>
      <c r="W383" s="84"/>
      <c r="X383" s="84"/>
      <c r="Y383" s="84"/>
      <c r="Z383" s="84"/>
      <c r="AA383" s="84"/>
      <c r="AB383" s="84"/>
      <c r="AC383" s="84"/>
      <c r="AD383" s="84"/>
      <c r="AE383" s="84"/>
      <c r="AF383" s="84"/>
      <c r="AG383" s="84"/>
      <c r="AH383" s="84"/>
      <c r="AI383" s="84"/>
      <c r="AJ383" s="84"/>
      <c r="AK383" s="84"/>
      <c r="AL383" s="84"/>
      <c r="AM383" s="84"/>
      <c r="AN383" s="84"/>
      <c r="AO383" s="84"/>
      <c r="AP383" s="84"/>
      <c r="AQ383" s="84"/>
      <c r="AR383" s="84"/>
      <c r="AS383" s="84"/>
      <c r="AT383" s="84"/>
      <c r="AU383" s="84"/>
      <c r="AV383" s="84"/>
      <c r="AW383" s="84"/>
      <c r="AX383" s="84"/>
      <c r="AY383" s="84"/>
      <c r="AZ383" s="84"/>
      <c r="BA383" s="84"/>
      <c r="BB383" s="84"/>
      <c r="BC383" s="84"/>
      <c r="BD383" s="84"/>
      <c r="BE383" s="84"/>
      <c r="BF383" s="84"/>
      <c r="BG383" s="84"/>
      <c r="BH383" s="84"/>
      <c r="BI383" s="84"/>
      <c r="BJ383" s="84"/>
      <c r="BK383" s="84"/>
      <c r="BL383" s="84"/>
      <c r="BM383" s="84"/>
      <c r="BN383" s="84"/>
      <c r="BO383" s="84"/>
      <c r="BP383" s="84"/>
      <c r="BQ383" s="84"/>
      <c r="BR383" s="84"/>
      <c r="BS383" s="84"/>
      <c r="BT383" s="84"/>
      <c r="BU383" s="84"/>
      <c r="BV383" s="84"/>
      <c r="BW383" s="84"/>
      <c r="BX383" s="84"/>
      <c r="BY383" s="84"/>
      <c r="BZ383" s="84"/>
      <c r="CA383" s="84"/>
      <c r="CB383" s="84"/>
      <c r="CC383" s="84"/>
      <c r="CD383" s="84"/>
      <c r="CE383" s="84"/>
      <c r="CF383" s="84"/>
      <c r="CG383" s="84"/>
      <c r="CH383" s="84"/>
      <c r="CI383" s="84"/>
      <c r="CJ383" s="84"/>
      <c r="CK383" s="84"/>
      <c r="CL383" s="84"/>
      <c r="CM383" s="84"/>
      <c r="CN383" s="84"/>
      <c r="CO383" s="84"/>
      <c r="CP383" s="84"/>
      <c r="CQ383" s="84"/>
      <c r="CR383" s="84"/>
      <c r="CS383" s="84"/>
      <c r="CT383" s="84"/>
      <c r="CU383" s="84"/>
      <c r="CV383" s="84"/>
      <c r="CW383" s="84"/>
      <c r="CX383" s="84"/>
      <c r="CY383" s="84"/>
      <c r="CZ383" s="84"/>
      <c r="DA383" s="84"/>
      <c r="DB383" s="84"/>
      <c r="DC383" s="84"/>
      <c r="DD383" s="84"/>
      <c r="DE383" s="84"/>
      <c r="DF383" s="84"/>
      <c r="DG383" s="84"/>
      <c r="DH383" s="84"/>
      <c r="DI383" s="84"/>
      <c r="DJ383" s="84"/>
      <c r="DK383" s="84"/>
      <c r="DL383" s="84"/>
      <c r="DM383" s="84"/>
      <c r="DN383" s="84"/>
      <c r="DO383" s="84"/>
      <c r="DP383" s="84"/>
      <c r="DQ383" s="84"/>
      <c r="DR383" s="84"/>
      <c r="DS383" s="84"/>
      <c r="DT383" s="84"/>
      <c r="DU383" s="84"/>
      <c r="DV383" s="84"/>
      <c r="DW383" s="84"/>
      <c r="DX383" s="84"/>
      <c r="DY383" s="84"/>
      <c r="DZ383" s="84"/>
      <c r="EA383" s="84"/>
      <c r="EB383" s="84"/>
      <c r="EC383" s="84"/>
      <c r="ED383" s="84"/>
      <c r="EE383" s="84"/>
      <c r="EF383" s="84"/>
      <c r="EG383" s="84"/>
      <c r="EH383" s="84"/>
      <c r="EI383" s="84"/>
      <c r="EJ383" s="84"/>
      <c r="EK383" s="84"/>
      <c r="EL383" s="84"/>
      <c r="EM383" s="84"/>
      <c r="EN383" s="84"/>
      <c r="EO383" s="84"/>
    </row>
    <row r="384" spans="3:145" x14ac:dyDescent="0.4">
      <c r="C384" s="84"/>
      <c r="D384" s="84"/>
      <c r="E384" s="84"/>
      <c r="F384" s="84"/>
      <c r="G384" s="84"/>
      <c r="H384" s="84"/>
      <c r="I384" s="84"/>
      <c r="J384" s="84"/>
      <c r="K384" s="84"/>
      <c r="L384" s="84"/>
      <c r="M384" s="84"/>
      <c r="N384" s="84"/>
      <c r="O384" s="84"/>
      <c r="P384" s="84"/>
      <c r="Q384" s="84"/>
      <c r="R384" s="84"/>
      <c r="S384" s="84"/>
      <c r="T384" s="84"/>
      <c r="U384" s="84"/>
      <c r="V384" s="84"/>
      <c r="W384" s="84"/>
      <c r="X384" s="84"/>
      <c r="Y384" s="84"/>
      <c r="Z384" s="84"/>
      <c r="AA384" s="84"/>
      <c r="AB384" s="84"/>
      <c r="AC384" s="84"/>
      <c r="AD384" s="84"/>
      <c r="AE384" s="84"/>
      <c r="AF384" s="84"/>
      <c r="AG384" s="84"/>
      <c r="AH384" s="84"/>
      <c r="AI384" s="84"/>
      <c r="AJ384" s="84"/>
      <c r="AK384" s="84"/>
      <c r="AL384" s="84"/>
      <c r="AM384" s="84"/>
      <c r="AN384" s="84"/>
      <c r="AO384" s="84"/>
      <c r="AP384" s="84"/>
      <c r="AQ384" s="84"/>
      <c r="AR384" s="84"/>
      <c r="AS384" s="84"/>
      <c r="AT384" s="84"/>
      <c r="AU384" s="84"/>
      <c r="AV384" s="84"/>
      <c r="AW384" s="84"/>
      <c r="AX384" s="84"/>
      <c r="AY384" s="84"/>
      <c r="AZ384" s="84"/>
      <c r="BA384" s="84"/>
      <c r="BB384" s="84"/>
      <c r="BC384" s="84"/>
      <c r="BD384" s="84"/>
      <c r="BE384" s="84"/>
      <c r="BF384" s="84"/>
      <c r="BG384" s="84"/>
      <c r="BH384" s="84"/>
      <c r="BI384" s="84"/>
      <c r="BJ384" s="84"/>
      <c r="BK384" s="84"/>
      <c r="BL384" s="84"/>
      <c r="BM384" s="84"/>
      <c r="BN384" s="84"/>
      <c r="BO384" s="84"/>
      <c r="BP384" s="84"/>
      <c r="BQ384" s="84"/>
      <c r="BR384" s="84"/>
      <c r="BS384" s="84"/>
      <c r="BT384" s="84"/>
      <c r="BU384" s="84"/>
      <c r="BV384" s="84"/>
      <c r="BW384" s="84"/>
      <c r="BX384" s="84"/>
      <c r="BY384" s="84"/>
      <c r="BZ384" s="84"/>
      <c r="CA384" s="84"/>
      <c r="CB384" s="84"/>
      <c r="CC384" s="84"/>
      <c r="CD384" s="84"/>
      <c r="CE384" s="84"/>
      <c r="CF384" s="84"/>
      <c r="CG384" s="84"/>
      <c r="CH384" s="84"/>
      <c r="CI384" s="84"/>
      <c r="CJ384" s="84"/>
      <c r="CK384" s="84"/>
      <c r="CL384" s="84"/>
      <c r="CM384" s="84"/>
      <c r="CN384" s="84"/>
      <c r="CO384" s="84"/>
      <c r="CP384" s="84"/>
      <c r="CQ384" s="84"/>
      <c r="CR384" s="84"/>
      <c r="CS384" s="84"/>
      <c r="CT384" s="84"/>
      <c r="CU384" s="84"/>
      <c r="CV384" s="84"/>
      <c r="CW384" s="84"/>
      <c r="CX384" s="84"/>
      <c r="CY384" s="84"/>
      <c r="CZ384" s="84"/>
      <c r="DA384" s="84"/>
      <c r="DB384" s="84"/>
      <c r="DC384" s="84"/>
      <c r="DD384" s="84"/>
      <c r="DE384" s="84"/>
      <c r="DF384" s="84"/>
      <c r="DG384" s="84"/>
      <c r="DH384" s="84"/>
      <c r="DI384" s="84"/>
      <c r="DJ384" s="84"/>
      <c r="DK384" s="84"/>
      <c r="DL384" s="84"/>
      <c r="DM384" s="84"/>
      <c r="DN384" s="84"/>
      <c r="DO384" s="84"/>
      <c r="DP384" s="84"/>
      <c r="DQ384" s="84"/>
      <c r="DR384" s="84"/>
      <c r="DS384" s="84"/>
      <c r="DT384" s="84"/>
      <c r="DU384" s="84"/>
      <c r="DV384" s="84"/>
      <c r="DW384" s="84"/>
      <c r="DX384" s="84"/>
      <c r="DY384" s="84"/>
      <c r="DZ384" s="84"/>
      <c r="EA384" s="84"/>
      <c r="EB384" s="84"/>
      <c r="EC384" s="84"/>
      <c r="ED384" s="84"/>
      <c r="EE384" s="84"/>
      <c r="EF384" s="84"/>
      <c r="EG384" s="84"/>
      <c r="EH384" s="84"/>
      <c r="EI384" s="84"/>
      <c r="EJ384" s="84"/>
      <c r="EK384" s="84"/>
      <c r="EL384" s="84"/>
      <c r="EM384" s="84"/>
      <c r="EN384" s="84"/>
      <c r="EO384" s="84"/>
    </row>
    <row r="385" spans="3:145" x14ac:dyDescent="0.4">
      <c r="C385" s="84"/>
      <c r="D385" s="84"/>
      <c r="E385" s="84"/>
      <c r="F385" s="84"/>
      <c r="G385" s="84"/>
      <c r="H385" s="84"/>
      <c r="I385" s="84"/>
      <c r="J385" s="84"/>
      <c r="K385" s="84"/>
      <c r="L385" s="84"/>
      <c r="M385" s="84"/>
      <c r="N385" s="84"/>
      <c r="O385" s="84"/>
      <c r="P385" s="84"/>
      <c r="Q385" s="84"/>
      <c r="R385" s="84"/>
      <c r="S385" s="84"/>
      <c r="T385" s="84"/>
      <c r="U385" s="84"/>
      <c r="V385" s="84"/>
      <c r="W385" s="84"/>
      <c r="X385" s="84"/>
      <c r="Y385" s="84"/>
      <c r="Z385" s="84"/>
      <c r="AA385" s="84"/>
      <c r="AB385" s="84"/>
      <c r="AC385" s="84"/>
      <c r="AD385" s="84"/>
      <c r="AE385" s="84"/>
      <c r="AF385" s="84"/>
      <c r="AG385" s="84"/>
      <c r="AH385" s="84"/>
      <c r="AI385" s="84"/>
      <c r="AJ385" s="84"/>
      <c r="AK385" s="84"/>
      <c r="AL385" s="84"/>
      <c r="AM385" s="84"/>
      <c r="AN385" s="84"/>
      <c r="AO385" s="84"/>
      <c r="AP385" s="84"/>
      <c r="AQ385" s="84"/>
      <c r="AR385" s="84"/>
      <c r="AS385" s="84"/>
      <c r="AT385" s="84"/>
      <c r="AU385" s="84"/>
      <c r="AV385" s="84"/>
      <c r="AW385" s="84"/>
      <c r="AX385" s="84"/>
      <c r="AY385" s="84"/>
      <c r="AZ385" s="84"/>
      <c r="BA385" s="84"/>
      <c r="BB385" s="84"/>
      <c r="BC385" s="84"/>
      <c r="BD385" s="84"/>
      <c r="BE385" s="84"/>
      <c r="BF385" s="84"/>
      <c r="BG385" s="84"/>
      <c r="BH385" s="84"/>
      <c r="BI385" s="84"/>
      <c r="BJ385" s="84"/>
      <c r="BK385" s="84"/>
      <c r="BL385" s="84"/>
      <c r="BM385" s="84"/>
      <c r="BN385" s="84"/>
      <c r="BO385" s="84"/>
      <c r="BP385" s="84"/>
      <c r="BQ385" s="84"/>
      <c r="BR385" s="84"/>
      <c r="BS385" s="84"/>
      <c r="BT385" s="84"/>
      <c r="BU385" s="84"/>
      <c r="BV385" s="84"/>
      <c r="BW385" s="84"/>
      <c r="BX385" s="84"/>
      <c r="BY385" s="84"/>
      <c r="BZ385" s="84"/>
      <c r="CA385" s="84"/>
      <c r="CB385" s="84"/>
      <c r="CC385" s="84"/>
      <c r="CD385" s="84"/>
      <c r="CE385" s="84"/>
      <c r="CF385" s="84"/>
      <c r="CG385" s="84"/>
      <c r="CH385" s="84"/>
      <c r="CI385" s="84"/>
      <c r="CJ385" s="84"/>
      <c r="CK385" s="84"/>
      <c r="CL385" s="84"/>
      <c r="CM385" s="84"/>
      <c r="CN385" s="84"/>
      <c r="CO385" s="84"/>
      <c r="CP385" s="84"/>
      <c r="CQ385" s="84"/>
      <c r="CR385" s="84"/>
      <c r="CS385" s="84"/>
      <c r="CT385" s="84"/>
      <c r="CU385" s="84"/>
      <c r="CV385" s="84"/>
      <c r="CW385" s="84"/>
      <c r="CX385" s="84"/>
      <c r="CY385" s="84"/>
      <c r="CZ385" s="84"/>
      <c r="DA385" s="84"/>
      <c r="DB385" s="84"/>
      <c r="DC385" s="84"/>
      <c r="DD385" s="84"/>
      <c r="DE385" s="84"/>
      <c r="DF385" s="84"/>
      <c r="DG385" s="84"/>
      <c r="DH385" s="84"/>
      <c r="DI385" s="84"/>
      <c r="DJ385" s="84"/>
      <c r="DK385" s="84"/>
      <c r="DL385" s="84"/>
      <c r="DM385" s="84"/>
      <c r="DN385" s="84"/>
      <c r="DO385" s="84"/>
      <c r="DP385" s="84"/>
      <c r="DQ385" s="84"/>
      <c r="DR385" s="84"/>
      <c r="DS385" s="84"/>
      <c r="DT385" s="84"/>
      <c r="DU385" s="84"/>
      <c r="DV385" s="84"/>
      <c r="DW385" s="84"/>
      <c r="DX385" s="84"/>
      <c r="DY385" s="84"/>
      <c r="DZ385" s="84"/>
      <c r="EA385" s="84"/>
      <c r="EB385" s="84"/>
      <c r="EC385" s="84"/>
      <c r="ED385" s="84"/>
      <c r="EE385" s="84"/>
      <c r="EF385" s="84"/>
      <c r="EG385" s="84"/>
      <c r="EH385" s="84"/>
      <c r="EI385" s="84"/>
      <c r="EJ385" s="84"/>
      <c r="EK385" s="84"/>
      <c r="EL385" s="84"/>
      <c r="EM385" s="84"/>
      <c r="EN385" s="84"/>
      <c r="EO385" s="84"/>
    </row>
    <row r="386" spans="3:145" x14ac:dyDescent="0.4">
      <c r="C386" s="84"/>
      <c r="D386" s="84"/>
      <c r="E386" s="84"/>
      <c r="F386" s="84"/>
      <c r="G386" s="84"/>
      <c r="H386" s="84"/>
      <c r="I386" s="84"/>
      <c r="J386" s="84"/>
      <c r="K386" s="84"/>
      <c r="L386" s="84"/>
      <c r="M386" s="84"/>
      <c r="N386" s="84"/>
      <c r="O386" s="84"/>
      <c r="P386" s="84"/>
      <c r="Q386" s="84"/>
      <c r="R386" s="84"/>
      <c r="S386" s="84"/>
      <c r="T386" s="84"/>
      <c r="U386" s="84"/>
      <c r="V386" s="84"/>
      <c r="W386" s="84"/>
      <c r="X386" s="84"/>
      <c r="Y386" s="84"/>
      <c r="Z386" s="84"/>
      <c r="AA386" s="84"/>
      <c r="AB386" s="84"/>
      <c r="AC386" s="84"/>
      <c r="AD386" s="84"/>
      <c r="AE386" s="84"/>
      <c r="AF386" s="84"/>
      <c r="AG386" s="84"/>
      <c r="AH386" s="84"/>
      <c r="AI386" s="84"/>
      <c r="AJ386" s="84"/>
      <c r="AK386" s="84"/>
      <c r="AL386" s="84"/>
      <c r="AM386" s="84"/>
      <c r="AN386" s="84"/>
      <c r="AO386" s="84"/>
      <c r="AP386" s="84"/>
      <c r="AQ386" s="84"/>
      <c r="AR386" s="84"/>
      <c r="AS386" s="84"/>
      <c r="AT386" s="84"/>
      <c r="AU386" s="84"/>
      <c r="AV386" s="84"/>
      <c r="AW386" s="84"/>
      <c r="AX386" s="84"/>
      <c r="AY386" s="84"/>
      <c r="AZ386" s="84"/>
      <c r="BA386" s="84"/>
      <c r="BB386" s="84"/>
      <c r="BC386" s="84"/>
      <c r="BD386" s="84"/>
      <c r="BE386" s="84"/>
      <c r="BF386" s="84"/>
      <c r="BG386" s="84"/>
      <c r="BH386" s="84"/>
      <c r="BI386" s="84"/>
      <c r="BJ386" s="84"/>
      <c r="BK386" s="84"/>
      <c r="BL386" s="84"/>
      <c r="BM386" s="84"/>
      <c r="BN386" s="84"/>
      <c r="BO386" s="84"/>
      <c r="BP386" s="84"/>
      <c r="BQ386" s="84"/>
      <c r="BR386" s="84"/>
      <c r="BS386" s="84"/>
      <c r="BT386" s="84"/>
      <c r="BU386" s="84"/>
      <c r="BV386" s="84"/>
      <c r="BW386" s="84"/>
      <c r="BX386" s="84"/>
      <c r="BY386" s="84"/>
      <c r="BZ386" s="84"/>
      <c r="CA386" s="84"/>
      <c r="CB386" s="84"/>
      <c r="CC386" s="84"/>
      <c r="CD386" s="84"/>
      <c r="CE386" s="84"/>
      <c r="CF386" s="84"/>
      <c r="CG386" s="84"/>
      <c r="CH386" s="84"/>
      <c r="CI386" s="84"/>
      <c r="CJ386" s="84"/>
      <c r="CK386" s="84"/>
      <c r="CL386" s="84"/>
      <c r="CM386" s="84"/>
      <c r="CN386" s="84"/>
      <c r="CO386" s="84"/>
      <c r="CP386" s="84"/>
      <c r="CQ386" s="84"/>
      <c r="CR386" s="84"/>
      <c r="CS386" s="84"/>
      <c r="CT386" s="84"/>
      <c r="CU386" s="84"/>
      <c r="CV386" s="84"/>
      <c r="CW386" s="84"/>
      <c r="CX386" s="84"/>
      <c r="CY386" s="84"/>
      <c r="CZ386" s="84"/>
      <c r="DA386" s="84"/>
      <c r="DB386" s="84"/>
      <c r="DC386" s="84"/>
      <c r="DD386" s="84"/>
      <c r="DE386" s="84"/>
      <c r="DF386" s="84"/>
      <c r="DG386" s="84"/>
      <c r="DH386" s="84"/>
      <c r="DI386" s="84"/>
      <c r="DJ386" s="84"/>
      <c r="DK386" s="84"/>
      <c r="DL386" s="84"/>
      <c r="DM386" s="84"/>
      <c r="DN386" s="84"/>
      <c r="DO386" s="84"/>
      <c r="DP386" s="84"/>
      <c r="DQ386" s="84"/>
      <c r="DR386" s="84"/>
      <c r="DS386" s="84"/>
      <c r="DT386" s="84"/>
      <c r="DU386" s="84"/>
      <c r="DV386" s="84"/>
      <c r="DW386" s="84"/>
      <c r="DX386" s="84"/>
      <c r="DY386" s="84"/>
      <c r="DZ386" s="84"/>
      <c r="EA386" s="84"/>
      <c r="EB386" s="84"/>
      <c r="EC386" s="84"/>
      <c r="ED386" s="84"/>
      <c r="EE386" s="84"/>
      <c r="EF386" s="84"/>
      <c r="EG386" s="84"/>
      <c r="EH386" s="84"/>
      <c r="EI386" s="84"/>
      <c r="EJ386" s="84"/>
      <c r="EK386" s="84"/>
      <c r="EL386" s="84"/>
      <c r="EM386" s="84"/>
      <c r="EN386" s="84"/>
      <c r="EO386" s="84"/>
    </row>
    <row r="387" spans="3:145" x14ac:dyDescent="0.4">
      <c r="C387" s="84"/>
      <c r="D387" s="84"/>
      <c r="E387" s="84"/>
      <c r="F387" s="84"/>
      <c r="G387" s="84"/>
      <c r="H387" s="84"/>
      <c r="I387" s="84"/>
      <c r="J387" s="84"/>
      <c r="K387" s="84"/>
      <c r="L387" s="84"/>
      <c r="M387" s="84"/>
      <c r="N387" s="84"/>
      <c r="O387" s="84"/>
      <c r="P387" s="84"/>
      <c r="Q387" s="84"/>
      <c r="R387" s="84"/>
      <c r="S387" s="84"/>
      <c r="T387" s="84"/>
      <c r="U387" s="84"/>
      <c r="V387" s="84"/>
      <c r="W387" s="84"/>
      <c r="X387" s="84"/>
      <c r="Y387" s="84"/>
      <c r="Z387" s="84"/>
      <c r="AA387" s="84"/>
      <c r="AB387" s="84"/>
      <c r="AC387" s="84"/>
      <c r="AD387" s="84"/>
      <c r="AE387" s="84"/>
      <c r="AF387" s="84"/>
      <c r="AG387" s="84"/>
      <c r="AH387" s="84"/>
      <c r="AI387" s="84"/>
      <c r="AJ387" s="84"/>
      <c r="AK387" s="84"/>
      <c r="AL387" s="84"/>
      <c r="AM387" s="84"/>
      <c r="AN387" s="84"/>
      <c r="AO387" s="84"/>
      <c r="AP387" s="84"/>
      <c r="AQ387" s="84"/>
      <c r="AR387" s="84"/>
      <c r="AS387" s="84"/>
      <c r="AT387" s="84"/>
      <c r="AU387" s="84"/>
      <c r="AV387" s="84"/>
      <c r="AW387" s="84"/>
      <c r="AX387" s="84"/>
      <c r="AY387" s="84"/>
      <c r="AZ387" s="84"/>
      <c r="BA387" s="84"/>
      <c r="BB387" s="84"/>
      <c r="BC387" s="84"/>
      <c r="BD387" s="84"/>
      <c r="BE387" s="84"/>
      <c r="BF387" s="84"/>
      <c r="BG387" s="84"/>
      <c r="BH387" s="84"/>
      <c r="BI387" s="84"/>
      <c r="BJ387" s="84"/>
      <c r="BK387" s="84"/>
      <c r="BL387" s="84"/>
      <c r="BM387" s="84"/>
      <c r="BN387" s="84"/>
      <c r="BO387" s="84"/>
      <c r="BP387" s="84"/>
      <c r="BQ387" s="84"/>
      <c r="BR387" s="84"/>
      <c r="BS387" s="84"/>
      <c r="BT387" s="84"/>
      <c r="BU387" s="84"/>
      <c r="BV387" s="84"/>
      <c r="BW387" s="84"/>
      <c r="BX387" s="84"/>
      <c r="BY387" s="84"/>
      <c r="BZ387" s="84"/>
      <c r="CA387" s="84"/>
      <c r="CB387" s="84"/>
      <c r="CC387" s="84"/>
      <c r="CD387" s="84"/>
      <c r="CE387" s="84"/>
      <c r="CF387" s="84"/>
      <c r="CG387" s="84"/>
      <c r="CH387" s="84"/>
      <c r="CI387" s="84"/>
      <c r="CJ387" s="84"/>
      <c r="CK387" s="84"/>
      <c r="CL387" s="84"/>
      <c r="CM387" s="84"/>
      <c r="CN387" s="84"/>
      <c r="CO387" s="84"/>
      <c r="CP387" s="84"/>
      <c r="CQ387" s="84"/>
      <c r="CR387" s="84"/>
      <c r="CS387" s="84"/>
      <c r="CT387" s="84"/>
      <c r="CU387" s="84"/>
      <c r="CV387" s="84"/>
      <c r="CW387" s="84"/>
      <c r="CX387" s="84"/>
      <c r="CY387" s="84"/>
      <c r="CZ387" s="84"/>
      <c r="DA387" s="84"/>
      <c r="DB387" s="84"/>
      <c r="DC387" s="84"/>
      <c r="DD387" s="84"/>
      <c r="DE387" s="84"/>
      <c r="DF387" s="84"/>
      <c r="DG387" s="84"/>
      <c r="DH387" s="84"/>
      <c r="DI387" s="84"/>
      <c r="DJ387" s="84"/>
      <c r="DK387" s="84"/>
      <c r="DL387" s="84"/>
      <c r="DM387" s="84"/>
      <c r="DN387" s="84"/>
      <c r="DO387" s="84"/>
      <c r="DP387" s="84"/>
      <c r="DQ387" s="84"/>
      <c r="DR387" s="84"/>
      <c r="DS387" s="84"/>
      <c r="DT387" s="84"/>
      <c r="DU387" s="84"/>
      <c r="DV387" s="84"/>
      <c r="DW387" s="84"/>
      <c r="DX387" s="84"/>
      <c r="DY387" s="84"/>
      <c r="DZ387" s="84"/>
      <c r="EA387" s="84"/>
      <c r="EB387" s="84"/>
      <c r="EC387" s="84"/>
      <c r="ED387" s="84"/>
      <c r="EE387" s="84"/>
      <c r="EF387" s="84"/>
      <c r="EG387" s="84"/>
      <c r="EH387" s="84"/>
      <c r="EI387" s="84"/>
      <c r="EJ387" s="84"/>
      <c r="EK387" s="84"/>
      <c r="EL387" s="84"/>
      <c r="EM387" s="84"/>
      <c r="EN387" s="84"/>
      <c r="EO387" s="84"/>
    </row>
    <row r="388" spans="3:145" x14ac:dyDescent="0.4">
      <c r="C388" s="84"/>
      <c r="D388" s="84"/>
      <c r="E388" s="84"/>
      <c r="F388" s="84"/>
      <c r="G388" s="84"/>
      <c r="H388" s="84"/>
      <c r="I388" s="84"/>
      <c r="J388" s="84"/>
      <c r="K388" s="84"/>
      <c r="L388" s="84"/>
      <c r="M388" s="84"/>
      <c r="N388" s="84"/>
      <c r="O388" s="84"/>
      <c r="P388" s="84"/>
      <c r="Q388" s="84"/>
      <c r="R388" s="84"/>
      <c r="S388" s="84"/>
      <c r="T388" s="84"/>
      <c r="U388" s="84"/>
      <c r="V388" s="84"/>
      <c r="W388" s="84"/>
      <c r="X388" s="84"/>
      <c r="Y388" s="84"/>
      <c r="Z388" s="84"/>
      <c r="AA388" s="84"/>
      <c r="AB388" s="84"/>
      <c r="AC388" s="84"/>
      <c r="AD388" s="84"/>
      <c r="AE388" s="84"/>
      <c r="AF388" s="84"/>
      <c r="AG388" s="84"/>
      <c r="AH388" s="84"/>
      <c r="AI388" s="84"/>
      <c r="AJ388" s="84"/>
      <c r="AK388" s="84"/>
      <c r="AL388" s="84"/>
      <c r="AM388" s="84"/>
      <c r="AN388" s="84"/>
      <c r="AO388" s="84"/>
      <c r="AP388" s="84"/>
      <c r="AQ388" s="84"/>
      <c r="AR388" s="84"/>
      <c r="AS388" s="84"/>
      <c r="AT388" s="84"/>
      <c r="AU388" s="84"/>
      <c r="AV388" s="84"/>
      <c r="AW388" s="84"/>
      <c r="AX388" s="84"/>
      <c r="AY388" s="84"/>
      <c r="AZ388" s="84"/>
      <c r="BA388" s="84"/>
      <c r="BB388" s="84"/>
      <c r="BC388" s="84"/>
      <c r="BD388" s="84"/>
      <c r="BE388" s="84"/>
      <c r="BF388" s="84"/>
      <c r="BG388" s="84"/>
      <c r="BH388" s="84"/>
      <c r="BI388" s="84"/>
      <c r="BJ388" s="84"/>
      <c r="BK388" s="84"/>
      <c r="BL388" s="84"/>
      <c r="BM388" s="84"/>
      <c r="BN388" s="84"/>
      <c r="BO388" s="84"/>
      <c r="BP388" s="84"/>
      <c r="BQ388" s="84"/>
      <c r="BR388" s="84"/>
      <c r="BS388" s="84"/>
      <c r="BT388" s="84"/>
      <c r="BU388" s="84"/>
      <c r="BV388" s="84"/>
      <c r="BW388" s="84"/>
      <c r="BX388" s="84"/>
      <c r="BY388" s="84"/>
      <c r="BZ388" s="84"/>
      <c r="CA388" s="84"/>
      <c r="CB388" s="84"/>
      <c r="CC388" s="84"/>
      <c r="CD388" s="84"/>
      <c r="CE388" s="84"/>
      <c r="CF388" s="84"/>
      <c r="CG388" s="84"/>
      <c r="CH388" s="84"/>
      <c r="CI388" s="84"/>
      <c r="CJ388" s="84"/>
      <c r="CK388" s="84"/>
      <c r="CL388" s="84"/>
      <c r="CM388" s="84"/>
      <c r="CN388" s="84"/>
      <c r="CO388" s="84"/>
      <c r="CP388" s="84"/>
      <c r="CQ388" s="84"/>
      <c r="CR388" s="84"/>
      <c r="CS388" s="84"/>
      <c r="CT388" s="84"/>
      <c r="CU388" s="84"/>
      <c r="CV388" s="84"/>
      <c r="CW388" s="84"/>
      <c r="CX388" s="84"/>
      <c r="CY388" s="84"/>
      <c r="CZ388" s="84"/>
      <c r="DA388" s="84"/>
      <c r="DB388" s="84"/>
      <c r="DC388" s="84"/>
      <c r="DD388" s="84"/>
      <c r="DE388" s="84"/>
      <c r="DF388" s="84"/>
      <c r="DG388" s="84"/>
      <c r="DH388" s="84"/>
      <c r="DI388" s="84"/>
      <c r="DJ388" s="84"/>
      <c r="DK388" s="84"/>
      <c r="DL388" s="84"/>
      <c r="DM388" s="84"/>
      <c r="DN388" s="84"/>
      <c r="DO388" s="84"/>
      <c r="DP388" s="84"/>
      <c r="DQ388" s="84"/>
      <c r="DR388" s="84"/>
      <c r="DS388" s="84"/>
      <c r="DT388" s="84"/>
      <c r="DU388" s="84"/>
      <c r="DV388" s="84"/>
      <c r="DW388" s="84"/>
      <c r="DX388" s="84"/>
      <c r="DY388" s="84"/>
      <c r="DZ388" s="84"/>
      <c r="EA388" s="84"/>
      <c r="EB388" s="84"/>
      <c r="EC388" s="84"/>
      <c r="ED388" s="84"/>
      <c r="EE388" s="84"/>
      <c r="EF388" s="84"/>
      <c r="EG388" s="84"/>
      <c r="EH388" s="84"/>
      <c r="EI388" s="84"/>
      <c r="EJ388" s="84"/>
      <c r="EK388" s="84"/>
      <c r="EL388" s="84"/>
      <c r="EM388" s="84"/>
      <c r="EN388" s="84"/>
      <c r="EO388" s="84"/>
    </row>
    <row r="389" spans="3:145" x14ac:dyDescent="0.4">
      <c r="C389" s="84"/>
      <c r="D389" s="84"/>
      <c r="E389" s="84"/>
      <c r="F389" s="84"/>
      <c r="G389" s="84"/>
      <c r="H389" s="84"/>
      <c r="I389" s="84"/>
      <c r="J389" s="84"/>
      <c r="K389" s="84"/>
      <c r="L389" s="84"/>
      <c r="M389" s="84"/>
      <c r="N389" s="84"/>
      <c r="O389" s="84"/>
      <c r="P389" s="84"/>
      <c r="Q389" s="84"/>
      <c r="R389" s="84"/>
      <c r="S389" s="84"/>
      <c r="T389" s="84"/>
      <c r="U389" s="84"/>
      <c r="V389" s="84"/>
      <c r="W389" s="84"/>
      <c r="X389" s="84"/>
      <c r="Y389" s="84"/>
      <c r="Z389" s="84"/>
      <c r="AA389" s="84"/>
      <c r="AB389" s="84"/>
      <c r="AC389" s="84"/>
      <c r="AD389" s="84"/>
      <c r="AE389" s="84"/>
      <c r="AF389" s="84"/>
      <c r="AG389" s="84"/>
      <c r="AH389" s="84"/>
      <c r="AI389" s="84"/>
      <c r="AJ389" s="84"/>
      <c r="AK389" s="84"/>
      <c r="AL389" s="84"/>
      <c r="AM389" s="84"/>
      <c r="AN389" s="84"/>
      <c r="AO389" s="84"/>
      <c r="AP389" s="84"/>
      <c r="AQ389" s="84"/>
      <c r="AR389" s="84"/>
      <c r="AS389" s="84"/>
      <c r="AT389" s="84"/>
      <c r="AU389" s="84"/>
      <c r="AV389" s="84"/>
      <c r="AW389" s="84"/>
      <c r="AX389" s="84"/>
      <c r="AY389" s="84"/>
      <c r="AZ389" s="84"/>
      <c r="BA389" s="84"/>
      <c r="BB389" s="84"/>
      <c r="BC389" s="84"/>
      <c r="BD389" s="84"/>
      <c r="BE389" s="84"/>
      <c r="BF389" s="84"/>
      <c r="BG389" s="84"/>
      <c r="BH389" s="84"/>
      <c r="BI389" s="84"/>
      <c r="BJ389" s="84"/>
      <c r="BK389" s="84"/>
      <c r="BL389" s="84"/>
      <c r="BM389" s="84"/>
      <c r="BN389" s="84"/>
      <c r="BO389" s="84"/>
      <c r="BP389" s="84"/>
      <c r="BQ389" s="84"/>
      <c r="BR389" s="84"/>
      <c r="BS389" s="84"/>
      <c r="BT389" s="84"/>
      <c r="BU389" s="84"/>
      <c r="BV389" s="84"/>
      <c r="BW389" s="84"/>
      <c r="BX389" s="84"/>
      <c r="BY389" s="84"/>
      <c r="BZ389" s="84"/>
      <c r="CA389" s="84"/>
      <c r="CB389" s="84"/>
      <c r="CC389" s="84"/>
      <c r="CD389" s="84"/>
      <c r="CE389" s="84"/>
      <c r="CF389" s="84"/>
      <c r="CG389" s="84"/>
      <c r="CH389" s="84"/>
      <c r="CI389" s="84"/>
      <c r="CJ389" s="84"/>
      <c r="CK389" s="84"/>
      <c r="CL389" s="84"/>
      <c r="CM389" s="84"/>
      <c r="CN389" s="84"/>
      <c r="CO389" s="84"/>
      <c r="CP389" s="84"/>
      <c r="CQ389" s="84"/>
      <c r="CR389" s="84"/>
      <c r="CS389" s="84"/>
      <c r="CT389" s="84"/>
      <c r="CU389" s="84"/>
      <c r="CV389" s="84"/>
      <c r="CW389" s="84"/>
      <c r="CX389" s="84"/>
      <c r="CY389" s="84"/>
      <c r="CZ389" s="84"/>
      <c r="DA389" s="84"/>
      <c r="DB389" s="84"/>
      <c r="DC389" s="84"/>
      <c r="DD389" s="84"/>
      <c r="DE389" s="84"/>
      <c r="DF389" s="84"/>
      <c r="DG389" s="84"/>
      <c r="DH389" s="84"/>
      <c r="DI389" s="84"/>
      <c r="DJ389" s="84"/>
      <c r="DK389" s="84"/>
      <c r="DL389" s="84"/>
      <c r="DM389" s="84"/>
      <c r="DN389" s="84"/>
      <c r="DO389" s="84"/>
      <c r="DP389" s="84"/>
      <c r="DQ389" s="84"/>
      <c r="DR389" s="84"/>
      <c r="DS389" s="84"/>
      <c r="DT389" s="84"/>
      <c r="DU389" s="84"/>
      <c r="DV389" s="84"/>
      <c r="DW389" s="84"/>
      <c r="DX389" s="84"/>
      <c r="DY389" s="84"/>
      <c r="DZ389" s="84"/>
      <c r="EA389" s="84"/>
      <c r="EB389" s="84"/>
      <c r="EC389" s="84"/>
      <c r="ED389" s="84"/>
      <c r="EE389" s="84"/>
      <c r="EF389" s="84"/>
      <c r="EG389" s="84"/>
      <c r="EH389" s="84"/>
      <c r="EI389" s="84"/>
      <c r="EJ389" s="84"/>
      <c r="EK389" s="84"/>
      <c r="EL389" s="84"/>
      <c r="EM389" s="84"/>
      <c r="EN389" s="84"/>
      <c r="EO389" s="84"/>
    </row>
    <row r="390" spans="3:145" x14ac:dyDescent="0.4">
      <c r="C390" s="84"/>
      <c r="D390" s="84"/>
      <c r="E390" s="84"/>
      <c r="F390" s="84"/>
      <c r="G390" s="84"/>
      <c r="H390" s="84"/>
      <c r="I390" s="84"/>
      <c r="J390" s="84"/>
      <c r="K390" s="84"/>
      <c r="L390" s="84"/>
      <c r="M390" s="84"/>
      <c r="N390" s="84"/>
      <c r="O390" s="84"/>
      <c r="P390" s="84"/>
      <c r="Q390" s="84"/>
      <c r="R390" s="84"/>
      <c r="S390" s="84"/>
      <c r="T390" s="84"/>
      <c r="U390" s="84"/>
      <c r="V390" s="84"/>
      <c r="W390" s="84"/>
      <c r="X390" s="84"/>
      <c r="Y390" s="84"/>
      <c r="Z390" s="84"/>
      <c r="AA390" s="84"/>
      <c r="AB390" s="84"/>
      <c r="AC390" s="84"/>
      <c r="AD390" s="84"/>
      <c r="AE390" s="84"/>
      <c r="AF390" s="84"/>
      <c r="AG390" s="84"/>
      <c r="AH390" s="84"/>
      <c r="AI390" s="84"/>
      <c r="AJ390" s="84"/>
      <c r="AK390" s="84"/>
      <c r="AL390" s="84"/>
      <c r="AM390" s="84"/>
      <c r="AN390" s="84"/>
      <c r="AO390" s="84"/>
      <c r="AP390" s="84"/>
      <c r="AQ390" s="84"/>
      <c r="AR390" s="84"/>
      <c r="AS390" s="84"/>
      <c r="AT390" s="84"/>
      <c r="AU390" s="84"/>
      <c r="AV390" s="84"/>
      <c r="AW390" s="84"/>
      <c r="AX390" s="84"/>
      <c r="AY390" s="84"/>
      <c r="AZ390" s="84"/>
      <c r="BA390" s="84"/>
      <c r="BB390" s="84"/>
      <c r="BC390" s="84"/>
      <c r="BD390" s="84"/>
      <c r="BE390" s="84"/>
      <c r="BF390" s="84"/>
      <c r="BG390" s="84"/>
      <c r="BH390" s="84"/>
      <c r="BI390" s="84"/>
      <c r="BJ390" s="84"/>
      <c r="BK390" s="84"/>
      <c r="BL390" s="84"/>
      <c r="BM390" s="84"/>
      <c r="BN390" s="84"/>
      <c r="BO390" s="84"/>
      <c r="BP390" s="84"/>
      <c r="BQ390" s="84"/>
      <c r="BR390" s="84"/>
      <c r="BS390" s="84"/>
      <c r="BT390" s="84"/>
      <c r="BU390" s="84"/>
      <c r="BV390" s="84"/>
      <c r="BW390" s="84"/>
      <c r="BX390" s="84"/>
      <c r="BY390" s="84"/>
      <c r="BZ390" s="84"/>
      <c r="CA390" s="84"/>
      <c r="CB390" s="84"/>
      <c r="CC390" s="84"/>
      <c r="CD390" s="84"/>
      <c r="CE390" s="84"/>
      <c r="CF390" s="84"/>
      <c r="CG390" s="84"/>
      <c r="CH390" s="84"/>
      <c r="CI390" s="84"/>
      <c r="CJ390" s="84"/>
      <c r="CK390" s="84"/>
      <c r="CL390" s="84"/>
      <c r="CM390" s="84"/>
      <c r="CN390" s="84"/>
      <c r="CO390" s="84"/>
      <c r="CP390" s="84"/>
      <c r="CQ390" s="84"/>
      <c r="CR390" s="84"/>
      <c r="CS390" s="84"/>
      <c r="CT390" s="84"/>
      <c r="CU390" s="84"/>
      <c r="CV390" s="84"/>
      <c r="CW390" s="84"/>
      <c r="CX390" s="84"/>
      <c r="CY390" s="84"/>
      <c r="CZ390" s="84"/>
      <c r="DA390" s="84"/>
      <c r="DB390" s="84"/>
      <c r="DC390" s="84"/>
      <c r="DD390" s="84"/>
      <c r="DE390" s="84"/>
      <c r="DF390" s="84"/>
      <c r="DG390" s="84"/>
      <c r="DH390" s="84"/>
      <c r="DI390" s="84"/>
      <c r="DJ390" s="84"/>
      <c r="DK390" s="84"/>
      <c r="DL390" s="84"/>
      <c r="DM390" s="84"/>
      <c r="DN390" s="84"/>
      <c r="DO390" s="84"/>
      <c r="DP390" s="84"/>
      <c r="DQ390" s="84"/>
      <c r="DR390" s="84"/>
      <c r="DS390" s="84"/>
      <c r="DT390" s="84"/>
      <c r="DU390" s="84"/>
      <c r="DV390" s="84"/>
      <c r="DW390" s="84"/>
      <c r="DX390" s="84"/>
      <c r="DY390" s="84"/>
      <c r="DZ390" s="84"/>
      <c r="EA390" s="84"/>
      <c r="EB390" s="84"/>
      <c r="EC390" s="84"/>
      <c r="ED390" s="84"/>
      <c r="EE390" s="84"/>
      <c r="EF390" s="84"/>
      <c r="EG390" s="84"/>
      <c r="EH390" s="84"/>
      <c r="EI390" s="84"/>
      <c r="EJ390" s="84"/>
      <c r="EK390" s="84"/>
      <c r="EL390" s="84"/>
      <c r="EM390" s="84"/>
      <c r="EN390" s="84"/>
      <c r="EO390" s="84"/>
    </row>
    <row r="391" spans="3:145" x14ac:dyDescent="0.4">
      <c r="C391" s="84"/>
      <c r="D391" s="84"/>
      <c r="E391" s="84"/>
      <c r="F391" s="84"/>
      <c r="G391" s="84"/>
      <c r="H391" s="84"/>
      <c r="I391" s="84"/>
      <c r="J391" s="84"/>
      <c r="K391" s="84"/>
      <c r="L391" s="84"/>
      <c r="M391" s="84"/>
      <c r="N391" s="84"/>
      <c r="O391" s="84"/>
      <c r="P391" s="84"/>
      <c r="Q391" s="84"/>
      <c r="R391" s="84"/>
      <c r="S391" s="84"/>
      <c r="T391" s="84"/>
      <c r="U391" s="84"/>
      <c r="V391" s="84"/>
      <c r="W391" s="84"/>
      <c r="X391" s="84"/>
      <c r="Y391" s="84"/>
      <c r="Z391" s="84"/>
      <c r="AA391" s="84"/>
      <c r="AB391" s="84"/>
      <c r="AC391" s="84"/>
      <c r="AD391" s="84"/>
      <c r="AE391" s="84"/>
      <c r="AF391" s="84"/>
      <c r="AG391" s="84"/>
      <c r="AH391" s="84"/>
      <c r="AI391" s="84"/>
      <c r="AJ391" s="84"/>
      <c r="AK391" s="84"/>
      <c r="AL391" s="84"/>
      <c r="AM391" s="84"/>
      <c r="AN391" s="84"/>
      <c r="AO391" s="84"/>
      <c r="AP391" s="84"/>
      <c r="AQ391" s="84"/>
      <c r="AR391" s="84"/>
      <c r="AS391" s="84"/>
      <c r="AT391" s="84"/>
      <c r="AU391" s="84"/>
      <c r="AV391" s="84"/>
      <c r="AW391" s="84"/>
      <c r="AX391" s="84"/>
      <c r="AY391" s="84"/>
      <c r="AZ391" s="84"/>
      <c r="BA391" s="84"/>
      <c r="BB391" s="84"/>
      <c r="BC391" s="84"/>
      <c r="BD391" s="84"/>
      <c r="BE391" s="84"/>
      <c r="BF391" s="84"/>
      <c r="BG391" s="84"/>
      <c r="BH391" s="84"/>
      <c r="BI391" s="84"/>
      <c r="BJ391" s="84"/>
      <c r="BK391" s="84"/>
      <c r="BL391" s="84"/>
      <c r="BM391" s="84"/>
      <c r="BN391" s="84"/>
      <c r="BO391" s="84"/>
      <c r="BP391" s="84"/>
      <c r="BQ391" s="84"/>
      <c r="BR391" s="84"/>
      <c r="BS391" s="84"/>
      <c r="BT391" s="84"/>
      <c r="BU391" s="84"/>
      <c r="BV391" s="84"/>
      <c r="BW391" s="84"/>
      <c r="BX391" s="84"/>
      <c r="BY391" s="84"/>
      <c r="BZ391" s="84"/>
      <c r="CA391" s="84"/>
      <c r="CB391" s="84"/>
      <c r="CC391" s="84"/>
      <c r="CD391" s="84"/>
      <c r="CE391" s="84"/>
      <c r="CF391" s="84"/>
      <c r="CG391" s="84"/>
      <c r="CH391" s="84"/>
      <c r="CI391" s="84"/>
      <c r="CJ391" s="84"/>
      <c r="CK391" s="84"/>
      <c r="CL391" s="84"/>
      <c r="CM391" s="84"/>
      <c r="CN391" s="84"/>
      <c r="CO391" s="84"/>
      <c r="CP391" s="84"/>
      <c r="CQ391" s="84"/>
      <c r="CR391" s="84"/>
      <c r="CS391" s="84"/>
      <c r="CT391" s="84"/>
      <c r="CU391" s="84"/>
      <c r="CV391" s="84"/>
      <c r="CW391" s="84"/>
      <c r="CX391" s="84"/>
      <c r="CY391" s="84"/>
      <c r="CZ391" s="84"/>
      <c r="DA391" s="84"/>
      <c r="DB391" s="84"/>
      <c r="DC391" s="84"/>
      <c r="DD391" s="84"/>
      <c r="DE391" s="84"/>
      <c r="DF391" s="84"/>
      <c r="DG391" s="84"/>
      <c r="DH391" s="84"/>
      <c r="DI391" s="84"/>
      <c r="DJ391" s="84"/>
      <c r="DK391" s="84"/>
      <c r="DL391" s="84"/>
      <c r="DM391" s="84"/>
      <c r="DN391" s="84"/>
      <c r="DO391" s="84"/>
      <c r="DP391" s="84"/>
      <c r="DQ391" s="84"/>
      <c r="DR391" s="84"/>
      <c r="DS391" s="84"/>
      <c r="DT391" s="84"/>
      <c r="DU391" s="84"/>
      <c r="DV391" s="84"/>
      <c r="DW391" s="84"/>
      <c r="DX391" s="84"/>
      <c r="DY391" s="84"/>
      <c r="DZ391" s="84"/>
      <c r="EA391" s="84"/>
      <c r="EB391" s="84"/>
      <c r="EC391" s="84"/>
      <c r="ED391" s="84"/>
      <c r="EE391" s="84"/>
      <c r="EF391" s="84"/>
      <c r="EG391" s="84"/>
      <c r="EH391" s="84"/>
      <c r="EI391" s="84"/>
      <c r="EJ391" s="84"/>
      <c r="EK391" s="84"/>
      <c r="EL391" s="84"/>
      <c r="EM391" s="84"/>
      <c r="EN391" s="84"/>
      <c r="EO391" s="84"/>
    </row>
    <row r="392" spans="3:145" x14ac:dyDescent="0.4">
      <c r="C392" s="84"/>
      <c r="D392" s="84"/>
      <c r="E392" s="84"/>
      <c r="F392" s="84"/>
      <c r="G392" s="84"/>
      <c r="H392" s="84"/>
      <c r="I392" s="84"/>
      <c r="J392" s="84"/>
      <c r="K392" s="84"/>
      <c r="L392" s="84"/>
      <c r="M392" s="84"/>
      <c r="N392" s="84"/>
      <c r="O392" s="84"/>
      <c r="P392" s="84"/>
      <c r="Q392" s="84"/>
      <c r="R392" s="84"/>
      <c r="S392" s="84"/>
      <c r="T392" s="84"/>
      <c r="U392" s="84"/>
      <c r="V392" s="84"/>
      <c r="W392" s="84"/>
      <c r="X392" s="84"/>
      <c r="Y392" s="84"/>
      <c r="Z392" s="84"/>
      <c r="AA392" s="84"/>
      <c r="AB392" s="84"/>
      <c r="AC392" s="84"/>
      <c r="AD392" s="84"/>
      <c r="AE392" s="84"/>
      <c r="AF392" s="84"/>
      <c r="AG392" s="84"/>
      <c r="AH392" s="84"/>
      <c r="AI392" s="84"/>
      <c r="AJ392" s="84"/>
      <c r="AK392" s="84"/>
      <c r="AL392" s="84"/>
      <c r="AM392" s="84"/>
      <c r="AN392" s="84"/>
      <c r="AO392" s="84"/>
      <c r="AP392" s="84"/>
      <c r="AQ392" s="84"/>
      <c r="AR392" s="84"/>
      <c r="AS392" s="84"/>
      <c r="AT392" s="84"/>
      <c r="AU392" s="84"/>
      <c r="AV392" s="84"/>
      <c r="AW392" s="84"/>
      <c r="AX392" s="84"/>
      <c r="AY392" s="84"/>
      <c r="AZ392" s="84"/>
      <c r="BA392" s="84"/>
      <c r="BB392" s="84"/>
      <c r="BC392" s="84"/>
      <c r="BD392" s="84"/>
      <c r="BE392" s="84"/>
      <c r="BF392" s="84"/>
      <c r="BG392" s="84"/>
      <c r="BH392" s="84"/>
      <c r="BI392" s="84"/>
      <c r="BJ392" s="84"/>
      <c r="BK392" s="84"/>
      <c r="BL392" s="84"/>
      <c r="BM392" s="84"/>
      <c r="BN392" s="84"/>
      <c r="BO392" s="84"/>
      <c r="BP392" s="84"/>
      <c r="BQ392" s="84"/>
      <c r="BR392" s="84"/>
      <c r="BS392" s="84"/>
      <c r="BT392" s="84"/>
      <c r="BU392" s="84"/>
      <c r="BV392" s="84"/>
      <c r="BW392" s="84"/>
      <c r="BX392" s="84"/>
      <c r="BY392" s="84"/>
      <c r="BZ392" s="84"/>
      <c r="CA392" s="84"/>
      <c r="CB392" s="84"/>
      <c r="CC392" s="84"/>
      <c r="CD392" s="84"/>
      <c r="CE392" s="84"/>
      <c r="CF392" s="84"/>
      <c r="CG392" s="84"/>
      <c r="CH392" s="84"/>
      <c r="CI392" s="84"/>
      <c r="CJ392" s="84"/>
      <c r="CK392" s="84"/>
      <c r="CL392" s="84"/>
      <c r="CM392" s="84"/>
      <c r="CN392" s="84"/>
      <c r="CO392" s="84"/>
      <c r="CP392" s="84"/>
      <c r="CQ392" s="84"/>
      <c r="CR392" s="84"/>
      <c r="CS392" s="84"/>
      <c r="CT392" s="84"/>
      <c r="CU392" s="84"/>
      <c r="CV392" s="84"/>
      <c r="CW392" s="84"/>
      <c r="CX392" s="84"/>
      <c r="CY392" s="84"/>
      <c r="CZ392" s="84"/>
      <c r="DA392" s="84"/>
      <c r="DB392" s="84"/>
      <c r="DC392" s="84"/>
      <c r="DD392" s="84"/>
      <c r="DE392" s="84"/>
      <c r="DF392" s="84"/>
      <c r="DG392" s="84"/>
      <c r="DH392" s="84"/>
      <c r="DI392" s="84"/>
      <c r="DJ392" s="84"/>
      <c r="DK392" s="84"/>
      <c r="DL392" s="84"/>
      <c r="DM392" s="84"/>
      <c r="DN392" s="84"/>
      <c r="DO392" s="84"/>
      <c r="DP392" s="84"/>
      <c r="DQ392" s="84"/>
      <c r="DR392" s="84"/>
      <c r="DS392" s="84"/>
      <c r="DT392" s="84"/>
      <c r="DU392" s="84"/>
      <c r="DV392" s="84"/>
      <c r="DW392" s="84"/>
      <c r="DX392" s="84"/>
      <c r="DY392" s="84"/>
      <c r="DZ392" s="84"/>
      <c r="EA392" s="84"/>
      <c r="EB392" s="84"/>
      <c r="EC392" s="84"/>
      <c r="ED392" s="84"/>
      <c r="EE392" s="84"/>
      <c r="EF392" s="84"/>
      <c r="EG392" s="84"/>
      <c r="EH392" s="84"/>
      <c r="EI392" s="84"/>
      <c r="EJ392" s="84"/>
      <c r="EK392" s="84"/>
      <c r="EL392" s="84"/>
      <c r="EM392" s="84"/>
      <c r="EN392" s="84"/>
      <c r="EO392" s="84"/>
    </row>
    <row r="393" spans="3:145" x14ac:dyDescent="0.4">
      <c r="C393" s="84"/>
      <c r="D393" s="84"/>
      <c r="E393" s="84"/>
      <c r="F393" s="84"/>
      <c r="G393" s="84"/>
      <c r="H393" s="84"/>
      <c r="I393" s="84"/>
      <c r="J393" s="84"/>
      <c r="K393" s="84"/>
      <c r="L393" s="84"/>
      <c r="M393" s="84"/>
      <c r="N393" s="84"/>
      <c r="O393" s="84"/>
      <c r="P393" s="84"/>
      <c r="Q393" s="84"/>
      <c r="R393" s="84"/>
      <c r="S393" s="84"/>
      <c r="T393" s="84"/>
      <c r="U393" s="84"/>
      <c r="V393" s="84"/>
      <c r="W393" s="84"/>
      <c r="X393" s="84"/>
      <c r="Y393" s="84"/>
      <c r="Z393" s="84"/>
      <c r="AA393" s="84"/>
      <c r="AB393" s="84"/>
      <c r="AC393" s="84"/>
      <c r="AD393" s="84"/>
      <c r="AE393" s="84"/>
      <c r="AF393" s="84"/>
      <c r="AG393" s="84"/>
      <c r="AH393" s="84"/>
      <c r="AI393" s="84"/>
      <c r="AJ393" s="84"/>
      <c r="AK393" s="84"/>
      <c r="AL393" s="84"/>
      <c r="AM393" s="84"/>
      <c r="AN393" s="84"/>
      <c r="AO393" s="84"/>
      <c r="AP393" s="84"/>
      <c r="AQ393" s="84"/>
      <c r="AR393" s="84"/>
      <c r="AS393" s="84"/>
      <c r="AT393" s="84"/>
      <c r="AU393" s="84"/>
      <c r="AV393" s="84"/>
      <c r="AW393" s="84"/>
      <c r="AX393" s="84"/>
      <c r="AY393" s="84"/>
      <c r="AZ393" s="84"/>
      <c r="BA393" s="84"/>
      <c r="BB393" s="84"/>
      <c r="BC393" s="84"/>
      <c r="BD393" s="84"/>
      <c r="BE393" s="84"/>
      <c r="BF393" s="84"/>
      <c r="BG393" s="84"/>
      <c r="BH393" s="84"/>
      <c r="BI393" s="84"/>
      <c r="BJ393" s="84"/>
      <c r="BK393" s="84"/>
      <c r="BL393" s="84"/>
      <c r="BM393" s="84"/>
      <c r="BN393" s="84"/>
      <c r="BO393" s="84"/>
      <c r="BP393" s="84"/>
      <c r="BQ393" s="84"/>
      <c r="BR393" s="84"/>
      <c r="BS393" s="84"/>
      <c r="BT393" s="84"/>
      <c r="BU393" s="84"/>
      <c r="BV393" s="84"/>
      <c r="BW393" s="84"/>
      <c r="BX393" s="84"/>
      <c r="BY393" s="84"/>
      <c r="BZ393" s="84"/>
      <c r="CA393" s="84"/>
      <c r="CB393" s="84"/>
      <c r="CC393" s="84"/>
      <c r="CD393" s="84"/>
      <c r="CE393" s="84"/>
      <c r="CF393" s="84"/>
      <c r="CG393" s="84"/>
      <c r="CH393" s="84"/>
      <c r="CI393" s="84"/>
      <c r="CJ393" s="84"/>
      <c r="CK393" s="84"/>
      <c r="CL393" s="84"/>
      <c r="CM393" s="84"/>
      <c r="CN393" s="84"/>
      <c r="CO393" s="84"/>
      <c r="CP393" s="84"/>
      <c r="CQ393" s="84"/>
      <c r="CR393" s="84"/>
      <c r="CS393" s="84"/>
      <c r="CT393" s="84"/>
      <c r="CU393" s="84"/>
      <c r="CV393" s="84"/>
      <c r="CW393" s="84"/>
      <c r="CX393" s="84"/>
      <c r="CY393" s="84"/>
      <c r="CZ393" s="84"/>
      <c r="DA393" s="84"/>
      <c r="DB393" s="84"/>
      <c r="DC393" s="84"/>
      <c r="DD393" s="84"/>
      <c r="DE393" s="84"/>
      <c r="DF393" s="84"/>
      <c r="DG393" s="84"/>
      <c r="DH393" s="84"/>
      <c r="DI393" s="84"/>
      <c r="DJ393" s="84"/>
      <c r="DK393" s="84"/>
      <c r="DL393" s="84"/>
      <c r="DM393" s="84"/>
      <c r="DN393" s="84"/>
      <c r="DO393" s="84"/>
      <c r="DP393" s="84"/>
      <c r="DQ393" s="84"/>
      <c r="DR393" s="84"/>
      <c r="DS393" s="84"/>
      <c r="DT393" s="84"/>
      <c r="DU393" s="84"/>
      <c r="DV393" s="84"/>
      <c r="DW393" s="84"/>
      <c r="DX393" s="84"/>
      <c r="DY393" s="84"/>
      <c r="DZ393" s="84"/>
      <c r="EA393" s="84"/>
      <c r="EB393" s="84"/>
      <c r="EC393" s="84"/>
      <c r="ED393" s="84"/>
      <c r="EE393" s="84"/>
      <c r="EF393" s="84"/>
      <c r="EG393" s="84"/>
      <c r="EH393" s="84"/>
      <c r="EI393" s="84"/>
      <c r="EJ393" s="84"/>
      <c r="EK393" s="84"/>
      <c r="EL393" s="84"/>
      <c r="EM393" s="84"/>
      <c r="EN393" s="84"/>
      <c r="EO393" s="84"/>
    </row>
    <row r="394" spans="3:145" x14ac:dyDescent="0.4">
      <c r="C394" s="84"/>
      <c r="D394" s="84"/>
      <c r="E394" s="84"/>
      <c r="F394" s="84"/>
      <c r="G394" s="84"/>
      <c r="H394" s="84"/>
      <c r="I394" s="84"/>
      <c r="J394" s="84"/>
      <c r="K394" s="84"/>
      <c r="L394" s="84"/>
      <c r="M394" s="84"/>
      <c r="N394" s="84"/>
      <c r="O394" s="84"/>
      <c r="P394" s="84"/>
      <c r="Q394" s="84"/>
      <c r="R394" s="84"/>
      <c r="S394" s="84"/>
      <c r="T394" s="84"/>
      <c r="U394" s="84"/>
      <c r="V394" s="84"/>
      <c r="W394" s="84"/>
      <c r="X394" s="84"/>
      <c r="Y394" s="84"/>
      <c r="Z394" s="84"/>
      <c r="AA394" s="84"/>
      <c r="AB394" s="84"/>
      <c r="AC394" s="84"/>
      <c r="AD394" s="84"/>
      <c r="AE394" s="84"/>
      <c r="AF394" s="84"/>
      <c r="AG394" s="84"/>
      <c r="AH394" s="84"/>
      <c r="AI394" s="84"/>
      <c r="AJ394" s="84"/>
      <c r="AK394" s="84"/>
      <c r="AL394" s="84"/>
      <c r="AM394" s="84"/>
      <c r="AN394" s="84"/>
      <c r="AO394" s="84"/>
      <c r="AP394" s="84"/>
      <c r="AQ394" s="84"/>
      <c r="AR394" s="84"/>
      <c r="AS394" s="84"/>
      <c r="AT394" s="84"/>
      <c r="AU394" s="84"/>
      <c r="AV394" s="84"/>
      <c r="AW394" s="84"/>
      <c r="AX394" s="84"/>
      <c r="AY394" s="84"/>
      <c r="AZ394" s="84"/>
      <c r="BA394" s="84"/>
      <c r="BB394" s="84"/>
      <c r="BC394" s="84"/>
      <c r="BD394" s="84"/>
      <c r="BE394" s="84"/>
      <c r="BF394" s="84"/>
      <c r="BG394" s="84"/>
      <c r="BH394" s="84"/>
      <c r="BI394" s="84"/>
      <c r="BJ394" s="84"/>
      <c r="BK394" s="84"/>
      <c r="BL394" s="84"/>
      <c r="BM394" s="84"/>
      <c r="BN394" s="84"/>
      <c r="BO394" s="84"/>
      <c r="BP394" s="84"/>
      <c r="BQ394" s="84"/>
      <c r="BR394" s="84"/>
      <c r="BS394" s="84"/>
      <c r="BT394" s="84"/>
      <c r="BU394" s="84"/>
      <c r="BV394" s="84"/>
      <c r="BW394" s="84"/>
      <c r="BX394" s="84"/>
      <c r="BY394" s="84"/>
      <c r="BZ394" s="84"/>
      <c r="CA394" s="84"/>
      <c r="CB394" s="84"/>
      <c r="CC394" s="84"/>
      <c r="CD394" s="84"/>
      <c r="CE394" s="84"/>
      <c r="CF394" s="84"/>
      <c r="CG394" s="84"/>
      <c r="CH394" s="84"/>
      <c r="CI394" s="84"/>
      <c r="CJ394" s="84"/>
      <c r="CK394" s="84"/>
      <c r="CL394" s="84"/>
      <c r="CM394" s="84"/>
      <c r="CN394" s="84"/>
      <c r="CO394" s="84"/>
      <c r="CP394" s="84"/>
      <c r="CQ394" s="84"/>
      <c r="CR394" s="84"/>
      <c r="CS394" s="84"/>
      <c r="CT394" s="84"/>
      <c r="CU394" s="84"/>
      <c r="CV394" s="84"/>
      <c r="CW394" s="84"/>
      <c r="CX394" s="84"/>
      <c r="CY394" s="84"/>
      <c r="CZ394" s="84"/>
      <c r="DA394" s="84"/>
      <c r="DB394" s="84"/>
      <c r="DC394" s="84"/>
      <c r="DD394" s="84"/>
      <c r="DE394" s="84"/>
      <c r="DF394" s="84"/>
      <c r="DG394" s="84"/>
      <c r="DH394" s="84"/>
      <c r="DI394" s="84"/>
      <c r="DJ394" s="84"/>
      <c r="DK394" s="84"/>
      <c r="DL394" s="84"/>
      <c r="DM394" s="84"/>
      <c r="DN394" s="84"/>
      <c r="DO394" s="84"/>
      <c r="DP394" s="84"/>
      <c r="DQ394" s="84"/>
      <c r="DR394" s="84"/>
      <c r="DS394" s="84"/>
      <c r="DT394" s="84"/>
      <c r="DU394" s="84"/>
      <c r="DV394" s="84"/>
      <c r="DW394" s="84"/>
      <c r="DX394" s="84"/>
      <c r="DY394" s="84"/>
      <c r="DZ394" s="84"/>
      <c r="EA394" s="84"/>
      <c r="EB394" s="84"/>
      <c r="EC394" s="84"/>
      <c r="ED394" s="84"/>
      <c r="EE394" s="84"/>
      <c r="EF394" s="84"/>
      <c r="EG394" s="84"/>
      <c r="EH394" s="84"/>
      <c r="EI394" s="84"/>
      <c r="EJ394" s="84"/>
      <c r="EK394" s="84"/>
      <c r="EL394" s="84"/>
      <c r="EM394" s="84"/>
      <c r="EN394" s="84"/>
      <c r="EO394" s="84"/>
    </row>
    <row r="395" spans="3:145" x14ac:dyDescent="0.4">
      <c r="C395" s="84"/>
      <c r="D395" s="84"/>
      <c r="E395" s="84"/>
      <c r="F395" s="84"/>
      <c r="G395" s="84"/>
      <c r="H395" s="84"/>
      <c r="I395" s="84"/>
      <c r="J395" s="84"/>
      <c r="K395" s="84"/>
      <c r="L395" s="84"/>
      <c r="M395" s="84"/>
      <c r="N395" s="84"/>
      <c r="O395" s="84"/>
      <c r="P395" s="84"/>
      <c r="Q395" s="84"/>
      <c r="R395" s="84"/>
      <c r="S395" s="84"/>
      <c r="T395" s="84"/>
      <c r="U395" s="84"/>
      <c r="V395" s="84"/>
      <c r="W395" s="84"/>
      <c r="X395" s="84"/>
      <c r="Y395" s="84"/>
      <c r="Z395" s="84"/>
      <c r="AA395" s="84"/>
      <c r="AB395" s="84"/>
      <c r="AC395" s="84"/>
      <c r="AD395" s="84"/>
      <c r="AE395" s="84"/>
      <c r="AF395" s="84"/>
      <c r="AG395" s="84"/>
      <c r="AH395" s="84"/>
      <c r="AI395" s="84"/>
      <c r="AJ395" s="84"/>
      <c r="AK395" s="84"/>
      <c r="AL395" s="84"/>
      <c r="AM395" s="84"/>
      <c r="AN395" s="84"/>
      <c r="AO395" s="84"/>
      <c r="AP395" s="84"/>
      <c r="AQ395" s="84"/>
      <c r="AR395" s="84"/>
      <c r="AS395" s="84"/>
      <c r="AT395" s="84"/>
      <c r="AU395" s="84"/>
      <c r="AV395" s="84"/>
      <c r="AW395" s="84"/>
      <c r="AX395" s="84"/>
      <c r="AY395" s="84"/>
      <c r="AZ395" s="84"/>
      <c r="BA395" s="84"/>
      <c r="BB395" s="84"/>
      <c r="BC395" s="84"/>
      <c r="BD395" s="84"/>
      <c r="BE395" s="84"/>
      <c r="BF395" s="84"/>
      <c r="BG395" s="84"/>
      <c r="BH395" s="84"/>
      <c r="BI395" s="84"/>
      <c r="BJ395" s="84"/>
      <c r="BK395" s="84"/>
      <c r="BL395" s="84"/>
      <c r="BM395" s="84"/>
      <c r="BN395" s="84"/>
      <c r="BO395" s="84"/>
      <c r="BP395" s="84"/>
      <c r="BQ395" s="84"/>
      <c r="BR395" s="84"/>
      <c r="BS395" s="84"/>
      <c r="BT395" s="84"/>
      <c r="BU395" s="84"/>
      <c r="BV395" s="84"/>
      <c r="BW395" s="84"/>
      <c r="BX395" s="84"/>
      <c r="BY395" s="84"/>
      <c r="BZ395" s="84"/>
      <c r="CA395" s="84"/>
      <c r="CB395" s="84"/>
      <c r="CC395" s="84"/>
      <c r="CD395" s="84"/>
      <c r="CE395" s="84"/>
      <c r="CF395" s="84"/>
      <c r="CG395" s="84"/>
      <c r="CH395" s="84"/>
      <c r="CI395" s="84"/>
      <c r="CJ395" s="84"/>
      <c r="CK395" s="84"/>
      <c r="CL395" s="84"/>
      <c r="CM395" s="84"/>
      <c r="CN395" s="84"/>
      <c r="CO395" s="84"/>
      <c r="CP395" s="84"/>
      <c r="CQ395" s="84"/>
      <c r="CR395" s="84"/>
      <c r="CS395" s="84"/>
      <c r="CT395" s="84"/>
      <c r="CU395" s="84"/>
      <c r="CV395" s="84"/>
      <c r="CW395" s="84"/>
      <c r="CX395" s="84"/>
      <c r="CY395" s="84"/>
      <c r="CZ395" s="84"/>
      <c r="DA395" s="84"/>
      <c r="DB395" s="84"/>
      <c r="DC395" s="84"/>
      <c r="DD395" s="84"/>
      <c r="DE395" s="84"/>
      <c r="DF395" s="84"/>
      <c r="DG395" s="84"/>
      <c r="DH395" s="84"/>
      <c r="DI395" s="84"/>
      <c r="DJ395" s="84"/>
      <c r="DK395" s="84"/>
      <c r="DL395" s="84"/>
      <c r="DM395" s="84"/>
      <c r="DN395" s="84"/>
      <c r="DO395" s="84"/>
      <c r="DP395" s="84"/>
      <c r="DQ395" s="84"/>
      <c r="DR395" s="84"/>
      <c r="DS395" s="84"/>
      <c r="DT395" s="84"/>
      <c r="DU395" s="84"/>
      <c r="DV395" s="84"/>
      <c r="DW395" s="84"/>
      <c r="DX395" s="84"/>
      <c r="DY395" s="84"/>
      <c r="DZ395" s="84"/>
      <c r="EA395" s="84"/>
      <c r="EB395" s="84"/>
      <c r="EC395" s="84"/>
      <c r="ED395" s="84"/>
      <c r="EE395" s="84"/>
      <c r="EF395" s="84"/>
      <c r="EG395" s="84"/>
      <c r="EH395" s="84"/>
      <c r="EI395" s="84"/>
      <c r="EJ395" s="84"/>
      <c r="EK395" s="84"/>
      <c r="EL395" s="84"/>
      <c r="EM395" s="84"/>
      <c r="EN395" s="84"/>
      <c r="EO395" s="84"/>
    </row>
    <row r="396" spans="3:145" x14ac:dyDescent="0.4">
      <c r="C396" s="84"/>
      <c r="D396" s="84"/>
      <c r="E396" s="84"/>
      <c r="F396" s="84"/>
      <c r="G396" s="84"/>
      <c r="H396" s="84"/>
      <c r="I396" s="84"/>
      <c r="J396" s="84"/>
      <c r="K396" s="84"/>
      <c r="L396" s="84"/>
      <c r="M396" s="84"/>
      <c r="N396" s="84"/>
      <c r="O396" s="84"/>
      <c r="P396" s="84"/>
      <c r="Q396" s="84"/>
      <c r="R396" s="84"/>
      <c r="S396" s="84"/>
      <c r="T396" s="84"/>
      <c r="U396" s="84"/>
      <c r="V396" s="84"/>
      <c r="W396" s="84"/>
      <c r="X396" s="84"/>
      <c r="Y396" s="84"/>
      <c r="Z396" s="84"/>
      <c r="AA396" s="84"/>
      <c r="AB396" s="84"/>
      <c r="AC396" s="84"/>
      <c r="AD396" s="84"/>
      <c r="AE396" s="84"/>
      <c r="AF396" s="84"/>
      <c r="AG396" s="84"/>
      <c r="AH396" s="84"/>
      <c r="AI396" s="84"/>
      <c r="AJ396" s="84"/>
      <c r="AK396" s="84"/>
      <c r="AL396" s="84"/>
      <c r="AM396" s="84"/>
      <c r="AN396" s="84"/>
      <c r="AO396" s="84"/>
      <c r="AP396" s="84"/>
      <c r="AQ396" s="84"/>
      <c r="AR396" s="84"/>
      <c r="AS396" s="84"/>
      <c r="AT396" s="84"/>
      <c r="AU396" s="84"/>
      <c r="AV396" s="84"/>
      <c r="AW396" s="84"/>
      <c r="AX396" s="84"/>
      <c r="AY396" s="84"/>
      <c r="AZ396" s="84"/>
      <c r="BA396" s="84"/>
      <c r="BB396" s="84"/>
      <c r="BC396" s="84"/>
      <c r="BD396" s="84"/>
      <c r="BE396" s="84"/>
      <c r="BF396" s="84"/>
      <c r="BG396" s="84"/>
      <c r="BH396" s="84"/>
      <c r="BI396" s="84"/>
      <c r="BJ396" s="84"/>
      <c r="BK396" s="84"/>
      <c r="BL396" s="84"/>
      <c r="BM396" s="84"/>
      <c r="BN396" s="84"/>
      <c r="BO396" s="84"/>
      <c r="BP396" s="84"/>
      <c r="BQ396" s="84"/>
      <c r="BR396" s="84"/>
      <c r="BS396" s="84"/>
      <c r="BT396" s="84"/>
      <c r="BU396" s="84"/>
      <c r="BV396" s="84"/>
      <c r="BW396" s="84"/>
      <c r="BX396" s="84"/>
      <c r="BY396" s="84"/>
      <c r="BZ396" s="84"/>
      <c r="CA396" s="84"/>
      <c r="CB396" s="84"/>
      <c r="CC396" s="84"/>
      <c r="CD396" s="84"/>
      <c r="CE396" s="84"/>
      <c r="CF396" s="84"/>
      <c r="CG396" s="84"/>
      <c r="CH396" s="84"/>
      <c r="CI396" s="84"/>
      <c r="CJ396" s="84"/>
      <c r="CK396" s="84"/>
      <c r="CL396" s="84"/>
      <c r="CM396" s="84"/>
      <c r="CN396" s="84"/>
      <c r="CO396" s="84"/>
      <c r="CP396" s="84"/>
      <c r="CQ396" s="84"/>
      <c r="CR396" s="84"/>
      <c r="CS396" s="84"/>
      <c r="CT396" s="84"/>
      <c r="CU396" s="84"/>
      <c r="CV396" s="84"/>
      <c r="CW396" s="84"/>
      <c r="CX396" s="84"/>
      <c r="CY396" s="84"/>
      <c r="CZ396" s="84"/>
      <c r="DA396" s="84"/>
      <c r="DB396" s="84"/>
      <c r="DC396" s="84"/>
      <c r="DD396" s="84"/>
      <c r="DE396" s="84"/>
      <c r="DF396" s="84"/>
      <c r="DG396" s="84"/>
      <c r="DH396" s="84"/>
      <c r="DI396" s="84"/>
      <c r="DJ396" s="84"/>
      <c r="DK396" s="84"/>
      <c r="DL396" s="84"/>
      <c r="DM396" s="84"/>
      <c r="DN396" s="84"/>
      <c r="DO396" s="84"/>
      <c r="DP396" s="84"/>
      <c r="DQ396" s="84"/>
      <c r="DR396" s="84"/>
      <c r="DS396" s="84"/>
      <c r="DT396" s="84"/>
      <c r="DU396" s="84"/>
      <c r="DV396" s="84"/>
      <c r="DW396" s="84"/>
      <c r="DX396" s="84"/>
      <c r="DY396" s="84"/>
      <c r="DZ396" s="84"/>
      <c r="EA396" s="84"/>
      <c r="EB396" s="84"/>
      <c r="EC396" s="84"/>
      <c r="ED396" s="84"/>
      <c r="EE396" s="84"/>
      <c r="EF396" s="84"/>
      <c r="EG396" s="84"/>
      <c r="EH396" s="84"/>
      <c r="EI396" s="84"/>
      <c r="EJ396" s="84"/>
      <c r="EK396" s="84"/>
      <c r="EL396" s="84"/>
      <c r="EM396" s="84"/>
      <c r="EN396" s="84"/>
      <c r="EO396" s="84"/>
    </row>
    <row r="397" spans="3:145" x14ac:dyDescent="0.4">
      <c r="C397" s="84"/>
      <c r="D397" s="84"/>
      <c r="E397" s="84"/>
      <c r="F397" s="84"/>
      <c r="G397" s="84"/>
      <c r="H397" s="84"/>
      <c r="I397" s="84"/>
      <c r="J397" s="84"/>
      <c r="K397" s="84"/>
      <c r="L397" s="84"/>
      <c r="M397" s="84"/>
      <c r="N397" s="84"/>
      <c r="O397" s="84"/>
      <c r="P397" s="84"/>
      <c r="Q397" s="84"/>
      <c r="R397" s="84"/>
      <c r="S397" s="84"/>
      <c r="T397" s="84"/>
      <c r="U397" s="84"/>
      <c r="V397" s="84"/>
      <c r="W397" s="84"/>
      <c r="X397" s="84"/>
      <c r="Y397" s="84"/>
      <c r="Z397" s="84"/>
      <c r="AA397" s="84"/>
      <c r="AB397" s="84"/>
      <c r="AC397" s="84"/>
      <c r="AD397" s="84"/>
      <c r="AE397" s="84"/>
      <c r="AF397" s="84"/>
      <c r="AG397" s="84"/>
      <c r="AH397" s="84"/>
      <c r="AI397" s="84"/>
      <c r="AJ397" s="84"/>
      <c r="AK397" s="84"/>
      <c r="AL397" s="84"/>
      <c r="AM397" s="84"/>
      <c r="AN397" s="84"/>
      <c r="AO397" s="84"/>
      <c r="AP397" s="84"/>
      <c r="AQ397" s="84"/>
      <c r="AR397" s="84"/>
      <c r="AS397" s="84"/>
      <c r="AT397" s="84"/>
      <c r="AU397" s="84"/>
      <c r="AV397" s="84"/>
      <c r="AW397" s="84"/>
      <c r="AX397" s="84"/>
      <c r="AY397" s="84"/>
      <c r="AZ397" s="84"/>
      <c r="BA397" s="84"/>
      <c r="BB397" s="84"/>
      <c r="BC397" s="84"/>
      <c r="BD397" s="84"/>
      <c r="BE397" s="84"/>
      <c r="BF397" s="84"/>
      <c r="BG397" s="84"/>
      <c r="BH397" s="84"/>
      <c r="BI397" s="84"/>
      <c r="BJ397" s="84"/>
      <c r="BK397" s="84"/>
      <c r="BL397" s="84"/>
      <c r="BM397" s="84"/>
      <c r="BN397" s="84"/>
      <c r="BO397" s="84"/>
      <c r="BP397" s="84"/>
      <c r="BQ397" s="84"/>
      <c r="BR397" s="84"/>
      <c r="BS397" s="84"/>
      <c r="BT397" s="84"/>
      <c r="BU397" s="84"/>
      <c r="BV397" s="84"/>
      <c r="BW397" s="84"/>
      <c r="BX397" s="84"/>
      <c r="BY397" s="84"/>
      <c r="BZ397" s="84"/>
      <c r="CA397" s="84"/>
      <c r="CB397" s="84"/>
      <c r="CC397" s="84"/>
      <c r="CD397" s="84"/>
      <c r="CE397" s="84"/>
      <c r="CF397" s="84"/>
      <c r="CG397" s="84"/>
      <c r="CH397" s="84"/>
      <c r="CI397" s="84"/>
      <c r="CJ397" s="84"/>
      <c r="CK397" s="84"/>
      <c r="CL397" s="84"/>
      <c r="CM397" s="84"/>
      <c r="CN397" s="84"/>
      <c r="CO397" s="84"/>
      <c r="CP397" s="84"/>
      <c r="CQ397" s="84"/>
      <c r="CR397" s="84"/>
      <c r="CS397" s="84"/>
      <c r="CT397" s="84"/>
      <c r="CU397" s="84"/>
      <c r="CV397" s="84"/>
      <c r="CW397" s="84"/>
      <c r="CX397" s="84"/>
      <c r="CY397" s="84"/>
      <c r="CZ397" s="84"/>
      <c r="DA397" s="84"/>
      <c r="DB397" s="84"/>
      <c r="DC397" s="84"/>
      <c r="DD397" s="84"/>
      <c r="DE397" s="84"/>
      <c r="DF397" s="84"/>
      <c r="DG397" s="84"/>
      <c r="DH397" s="84"/>
      <c r="DI397" s="84"/>
      <c r="DJ397" s="84"/>
      <c r="DK397" s="84"/>
      <c r="DL397" s="84"/>
      <c r="DM397" s="84"/>
      <c r="DN397" s="84"/>
      <c r="DO397" s="84"/>
      <c r="DP397" s="84"/>
      <c r="DQ397" s="84"/>
      <c r="DR397" s="84"/>
      <c r="DS397" s="84"/>
      <c r="DT397" s="84"/>
      <c r="DU397" s="84"/>
      <c r="DV397" s="84"/>
      <c r="DW397" s="84"/>
      <c r="DX397" s="84"/>
      <c r="DY397" s="84"/>
      <c r="DZ397" s="84"/>
      <c r="EA397" s="84"/>
      <c r="EB397" s="84"/>
      <c r="EC397" s="84"/>
      <c r="ED397" s="84"/>
      <c r="EE397" s="84"/>
      <c r="EF397" s="84"/>
      <c r="EG397" s="84"/>
      <c r="EH397" s="84"/>
      <c r="EI397" s="84"/>
      <c r="EJ397" s="84"/>
      <c r="EK397" s="84"/>
      <c r="EL397" s="84"/>
      <c r="EM397" s="84"/>
      <c r="EN397" s="84"/>
      <c r="EO397" s="84"/>
    </row>
    <row r="398" spans="3:145" x14ac:dyDescent="0.4">
      <c r="C398" s="84"/>
      <c r="D398" s="84"/>
      <c r="E398" s="84"/>
      <c r="F398" s="84"/>
      <c r="G398" s="84"/>
      <c r="H398" s="84"/>
      <c r="I398" s="84"/>
      <c r="J398" s="84"/>
      <c r="K398" s="84"/>
      <c r="L398" s="84"/>
      <c r="M398" s="84"/>
      <c r="N398" s="84"/>
      <c r="O398" s="84"/>
      <c r="P398" s="84"/>
      <c r="Q398" s="84"/>
      <c r="R398" s="84"/>
      <c r="S398" s="84"/>
      <c r="T398" s="84"/>
      <c r="U398" s="84"/>
      <c r="V398" s="84"/>
      <c r="W398" s="84"/>
      <c r="X398" s="84"/>
      <c r="Y398" s="84"/>
      <c r="Z398" s="84"/>
      <c r="AA398" s="84"/>
      <c r="AB398" s="84"/>
      <c r="AC398" s="84"/>
      <c r="AD398" s="84"/>
      <c r="AE398" s="84"/>
      <c r="AF398" s="84"/>
      <c r="AG398" s="84"/>
      <c r="AH398" s="84"/>
      <c r="AI398" s="84"/>
      <c r="AJ398" s="84"/>
      <c r="AK398" s="84"/>
      <c r="AL398" s="84"/>
      <c r="AM398" s="84"/>
      <c r="AN398" s="84"/>
      <c r="AO398" s="84"/>
      <c r="AP398" s="84"/>
      <c r="AQ398" s="84"/>
      <c r="AR398" s="84"/>
      <c r="AS398" s="84"/>
      <c r="AT398" s="84"/>
      <c r="AU398" s="84"/>
      <c r="AV398" s="84"/>
      <c r="AW398" s="84"/>
      <c r="AX398" s="84"/>
      <c r="AY398" s="84"/>
      <c r="AZ398" s="84"/>
      <c r="BA398" s="84"/>
      <c r="BB398" s="84"/>
      <c r="BC398" s="84"/>
      <c r="BD398" s="84"/>
      <c r="BE398" s="84"/>
      <c r="BF398" s="84"/>
      <c r="BG398" s="84"/>
      <c r="BH398" s="84"/>
      <c r="BI398" s="84"/>
      <c r="BJ398" s="84"/>
      <c r="BK398" s="84"/>
      <c r="BL398" s="84"/>
      <c r="BM398" s="84"/>
      <c r="BN398" s="84"/>
      <c r="BO398" s="84"/>
      <c r="BP398" s="84"/>
      <c r="BQ398" s="84"/>
      <c r="BR398" s="84"/>
      <c r="BS398" s="84"/>
      <c r="BT398" s="84"/>
      <c r="BU398" s="84"/>
      <c r="BV398" s="84"/>
      <c r="BW398" s="84"/>
      <c r="BX398" s="84"/>
      <c r="BY398" s="84"/>
      <c r="BZ398" s="84"/>
      <c r="CA398" s="84"/>
      <c r="CB398" s="84"/>
      <c r="CC398" s="84"/>
      <c r="CD398" s="84"/>
      <c r="CE398" s="84"/>
      <c r="CF398" s="84"/>
      <c r="CG398" s="84"/>
      <c r="CH398" s="84"/>
      <c r="CI398" s="84"/>
      <c r="CJ398" s="84"/>
      <c r="CK398" s="84"/>
      <c r="CL398" s="84"/>
      <c r="CM398" s="84"/>
      <c r="CN398" s="84"/>
      <c r="CO398" s="84"/>
      <c r="CP398" s="84"/>
      <c r="CQ398" s="84"/>
      <c r="CR398" s="84"/>
      <c r="CS398" s="84"/>
      <c r="CT398" s="84"/>
      <c r="CU398" s="84"/>
      <c r="CV398" s="84"/>
      <c r="CW398" s="84"/>
      <c r="CX398" s="84"/>
      <c r="CY398" s="84"/>
      <c r="CZ398" s="84"/>
      <c r="DA398" s="84"/>
      <c r="DB398" s="84"/>
      <c r="DC398" s="84"/>
      <c r="DD398" s="84"/>
      <c r="DE398" s="84"/>
      <c r="DF398" s="84"/>
      <c r="DG398" s="84"/>
      <c r="DH398" s="84"/>
      <c r="DI398" s="84"/>
      <c r="DJ398" s="84"/>
      <c r="DK398" s="84"/>
      <c r="DL398" s="84"/>
      <c r="DM398" s="84"/>
      <c r="DN398" s="84"/>
      <c r="DO398" s="84"/>
      <c r="DP398" s="84"/>
      <c r="DQ398" s="84"/>
      <c r="DR398" s="84"/>
      <c r="DS398" s="84"/>
      <c r="DT398" s="84"/>
      <c r="DU398" s="84"/>
      <c r="DV398" s="84"/>
      <c r="DW398" s="84"/>
      <c r="DX398" s="84"/>
      <c r="DY398" s="84"/>
      <c r="DZ398" s="84"/>
      <c r="EA398" s="84"/>
      <c r="EB398" s="84"/>
      <c r="EC398" s="84"/>
      <c r="ED398" s="84"/>
      <c r="EE398" s="84"/>
      <c r="EF398" s="84"/>
      <c r="EG398" s="84"/>
      <c r="EH398" s="84"/>
      <c r="EI398" s="84"/>
      <c r="EJ398" s="84"/>
      <c r="EK398" s="84"/>
      <c r="EL398" s="84"/>
      <c r="EM398" s="84"/>
      <c r="EN398" s="84"/>
      <c r="EO398" s="84"/>
    </row>
    <row r="399" spans="3:145" x14ac:dyDescent="0.4">
      <c r="C399" s="84"/>
      <c r="D399" s="84"/>
      <c r="E399" s="84"/>
      <c r="F399" s="84"/>
      <c r="G399" s="84"/>
      <c r="H399" s="84"/>
      <c r="I399" s="84"/>
      <c r="J399" s="84"/>
      <c r="K399" s="84"/>
      <c r="L399" s="84"/>
      <c r="M399" s="84"/>
      <c r="N399" s="84"/>
      <c r="O399" s="84"/>
      <c r="P399" s="84"/>
      <c r="Q399" s="84"/>
      <c r="R399" s="84"/>
      <c r="S399" s="84"/>
      <c r="T399" s="84"/>
      <c r="U399" s="84"/>
      <c r="V399" s="84"/>
      <c r="W399" s="84"/>
      <c r="X399" s="84"/>
      <c r="Y399" s="84"/>
      <c r="Z399" s="84"/>
      <c r="AA399" s="84"/>
      <c r="AB399" s="84"/>
      <c r="AC399" s="84"/>
      <c r="AD399" s="84"/>
      <c r="AE399" s="84"/>
      <c r="AF399" s="84"/>
      <c r="AG399" s="84"/>
      <c r="AH399" s="84"/>
      <c r="AI399" s="84"/>
      <c r="AJ399" s="84"/>
      <c r="AK399" s="84"/>
      <c r="AL399" s="84"/>
      <c r="AM399" s="84"/>
      <c r="AN399" s="84"/>
      <c r="AO399" s="84"/>
      <c r="AP399" s="84"/>
      <c r="AQ399" s="84"/>
      <c r="AR399" s="84"/>
      <c r="AS399" s="84"/>
      <c r="AT399" s="84"/>
      <c r="AU399" s="84"/>
      <c r="AV399" s="84"/>
      <c r="AW399" s="84"/>
      <c r="AX399" s="84"/>
      <c r="AY399" s="84"/>
      <c r="AZ399" s="84"/>
      <c r="BA399" s="84"/>
      <c r="BB399" s="84"/>
      <c r="BC399" s="84"/>
      <c r="BD399" s="84"/>
      <c r="BE399" s="84"/>
      <c r="BF399" s="84"/>
      <c r="BG399" s="84"/>
      <c r="BH399" s="84"/>
      <c r="BI399" s="84"/>
      <c r="BJ399" s="84"/>
      <c r="BK399" s="84"/>
      <c r="BL399" s="84"/>
      <c r="BM399" s="84"/>
      <c r="BN399" s="84"/>
      <c r="BO399" s="84"/>
      <c r="BP399" s="84"/>
      <c r="BQ399" s="84"/>
      <c r="BR399" s="84"/>
      <c r="BS399" s="84"/>
      <c r="BT399" s="84"/>
      <c r="BU399" s="84"/>
      <c r="BV399" s="84"/>
      <c r="BW399" s="84"/>
      <c r="BX399" s="84"/>
      <c r="BY399" s="84"/>
      <c r="BZ399" s="84"/>
      <c r="CA399" s="84"/>
      <c r="CB399" s="84"/>
      <c r="CC399" s="84"/>
      <c r="CD399" s="84"/>
      <c r="CE399" s="84"/>
      <c r="CF399" s="84"/>
      <c r="CG399" s="84"/>
      <c r="CH399" s="84"/>
      <c r="CI399" s="84"/>
      <c r="CJ399" s="84"/>
      <c r="CK399" s="84"/>
      <c r="CL399" s="84"/>
      <c r="CM399" s="84"/>
      <c r="CN399" s="84"/>
      <c r="CO399" s="84"/>
      <c r="CP399" s="84"/>
      <c r="CQ399" s="84"/>
      <c r="CR399" s="84"/>
      <c r="CS399" s="84"/>
      <c r="CT399" s="84"/>
      <c r="CU399" s="84"/>
      <c r="CV399" s="84"/>
      <c r="CW399" s="84"/>
      <c r="CX399" s="84"/>
      <c r="CY399" s="84"/>
      <c r="CZ399" s="84"/>
      <c r="DA399" s="84"/>
      <c r="DB399" s="84"/>
      <c r="DC399" s="84"/>
      <c r="DD399" s="84"/>
      <c r="DE399" s="84"/>
      <c r="DF399" s="84"/>
      <c r="DG399" s="84"/>
      <c r="DH399" s="84"/>
      <c r="DI399" s="84"/>
      <c r="DJ399" s="84"/>
      <c r="DK399" s="84"/>
      <c r="DL399" s="84"/>
      <c r="DM399" s="84"/>
      <c r="DN399" s="84"/>
      <c r="DO399" s="84"/>
      <c r="DP399" s="84"/>
      <c r="DQ399" s="84"/>
      <c r="DR399" s="84"/>
      <c r="DS399" s="84"/>
      <c r="DT399" s="84"/>
      <c r="DU399" s="84"/>
      <c r="DV399" s="84"/>
      <c r="DW399" s="84"/>
      <c r="DX399" s="84"/>
      <c r="DY399" s="84"/>
      <c r="DZ399" s="84"/>
      <c r="EA399" s="84"/>
      <c r="EB399" s="84"/>
      <c r="EC399" s="84"/>
      <c r="ED399" s="84"/>
      <c r="EE399" s="84"/>
      <c r="EF399" s="84"/>
      <c r="EG399" s="84"/>
      <c r="EH399" s="84"/>
      <c r="EI399" s="84"/>
      <c r="EJ399" s="84"/>
      <c r="EK399" s="84"/>
      <c r="EL399" s="84"/>
      <c r="EM399" s="84"/>
      <c r="EN399" s="84"/>
      <c r="EO399" s="84"/>
    </row>
    <row r="400" spans="3:145" x14ac:dyDescent="0.4">
      <c r="C400" s="84"/>
      <c r="D400" s="84"/>
      <c r="E400" s="84"/>
      <c r="F400" s="84"/>
      <c r="G400" s="84"/>
      <c r="H400" s="84"/>
      <c r="I400" s="84"/>
      <c r="J400" s="84"/>
      <c r="K400" s="84"/>
      <c r="L400" s="84"/>
      <c r="M400" s="84"/>
      <c r="N400" s="84"/>
      <c r="O400" s="84"/>
      <c r="P400" s="84"/>
      <c r="Q400" s="84"/>
      <c r="R400" s="84"/>
      <c r="S400" s="84"/>
      <c r="T400" s="84"/>
      <c r="U400" s="84"/>
      <c r="V400" s="84"/>
      <c r="W400" s="84"/>
      <c r="X400" s="84"/>
      <c r="Y400" s="84"/>
      <c r="Z400" s="84"/>
      <c r="AA400" s="84"/>
      <c r="AB400" s="84"/>
      <c r="AC400" s="84"/>
      <c r="AD400" s="84"/>
      <c r="AE400" s="84"/>
      <c r="AF400" s="84"/>
      <c r="AG400" s="84"/>
      <c r="AH400" s="84"/>
      <c r="AI400" s="84"/>
      <c r="AJ400" s="84"/>
      <c r="AK400" s="84"/>
      <c r="AL400" s="84"/>
      <c r="AM400" s="84"/>
      <c r="AN400" s="84"/>
      <c r="AO400" s="84"/>
      <c r="AP400" s="84"/>
      <c r="AQ400" s="84"/>
      <c r="AR400" s="84"/>
      <c r="AS400" s="84"/>
      <c r="AT400" s="84"/>
      <c r="AU400" s="84"/>
      <c r="AV400" s="84"/>
      <c r="AW400" s="84"/>
      <c r="AX400" s="84"/>
      <c r="AY400" s="84"/>
      <c r="AZ400" s="84"/>
      <c r="BA400" s="84"/>
      <c r="BB400" s="84"/>
      <c r="BC400" s="84"/>
      <c r="BD400" s="84"/>
      <c r="BE400" s="84"/>
      <c r="BF400" s="84"/>
      <c r="BG400" s="84"/>
      <c r="BH400" s="84"/>
      <c r="BI400" s="84"/>
      <c r="BJ400" s="84"/>
      <c r="BK400" s="84"/>
      <c r="BL400" s="84"/>
      <c r="BM400" s="84"/>
      <c r="BN400" s="84"/>
      <c r="BO400" s="84"/>
      <c r="BP400" s="84"/>
      <c r="BQ400" s="84"/>
      <c r="BR400" s="84"/>
      <c r="BS400" s="84"/>
      <c r="BT400" s="84"/>
      <c r="BU400" s="84"/>
      <c r="BV400" s="84"/>
      <c r="BW400" s="84"/>
      <c r="BX400" s="84"/>
      <c r="BY400" s="84"/>
      <c r="BZ400" s="84"/>
      <c r="CA400" s="84"/>
      <c r="CB400" s="84"/>
      <c r="CC400" s="84"/>
      <c r="CD400" s="84"/>
      <c r="CE400" s="84"/>
      <c r="CF400" s="84"/>
      <c r="CG400" s="84"/>
      <c r="CH400" s="84"/>
      <c r="CI400" s="84"/>
      <c r="CJ400" s="84"/>
      <c r="CK400" s="84"/>
      <c r="CL400" s="84"/>
      <c r="CM400" s="84"/>
      <c r="CN400" s="84"/>
      <c r="CO400" s="84"/>
      <c r="CP400" s="84"/>
      <c r="CQ400" s="84"/>
      <c r="CR400" s="84"/>
      <c r="CS400" s="84"/>
      <c r="CT400" s="84"/>
      <c r="CU400" s="84"/>
      <c r="CV400" s="84"/>
      <c r="CW400" s="84"/>
      <c r="CX400" s="84"/>
      <c r="CY400" s="84"/>
      <c r="CZ400" s="84"/>
      <c r="DA400" s="84"/>
      <c r="DB400" s="84"/>
      <c r="DC400" s="84"/>
      <c r="DD400" s="84"/>
      <c r="DE400" s="84"/>
      <c r="DF400" s="84"/>
      <c r="DG400" s="84"/>
      <c r="DH400" s="84"/>
      <c r="DI400" s="84"/>
      <c r="DJ400" s="84"/>
      <c r="DK400" s="84"/>
      <c r="DL400" s="84"/>
      <c r="DM400" s="84"/>
      <c r="DN400" s="84"/>
      <c r="DO400" s="84"/>
      <c r="DP400" s="84"/>
      <c r="DQ400" s="84"/>
      <c r="DR400" s="84"/>
      <c r="DS400" s="84"/>
      <c r="DT400" s="84"/>
      <c r="DU400" s="84"/>
      <c r="DV400" s="84"/>
      <c r="DW400" s="84"/>
      <c r="DX400" s="84"/>
      <c r="DY400" s="84"/>
      <c r="DZ400" s="84"/>
      <c r="EA400" s="84"/>
      <c r="EB400" s="84"/>
      <c r="EC400" s="84"/>
      <c r="ED400" s="84"/>
      <c r="EE400" s="84"/>
      <c r="EF400" s="84"/>
      <c r="EG400" s="84"/>
      <c r="EH400" s="84"/>
      <c r="EI400" s="84"/>
      <c r="EJ400" s="84"/>
      <c r="EK400" s="84"/>
      <c r="EL400" s="84"/>
      <c r="EM400" s="84"/>
      <c r="EN400" s="84"/>
      <c r="EO400" s="84"/>
    </row>
    <row r="401" spans="3:145" x14ac:dyDescent="0.4">
      <c r="C401" s="84"/>
      <c r="D401" s="84"/>
      <c r="E401" s="84"/>
      <c r="F401" s="84"/>
      <c r="G401" s="84"/>
      <c r="H401" s="84"/>
      <c r="I401" s="84"/>
      <c r="J401" s="84"/>
      <c r="K401" s="84"/>
      <c r="L401" s="84"/>
      <c r="M401" s="84"/>
      <c r="N401" s="84"/>
      <c r="O401" s="84"/>
      <c r="P401" s="84"/>
      <c r="Q401" s="84"/>
      <c r="R401" s="84"/>
      <c r="S401" s="84"/>
      <c r="T401" s="84"/>
      <c r="U401" s="84"/>
      <c r="V401" s="84"/>
      <c r="W401" s="84"/>
      <c r="X401" s="84"/>
      <c r="Y401" s="84"/>
      <c r="Z401" s="84"/>
      <c r="AA401" s="84"/>
      <c r="AB401" s="84"/>
      <c r="AC401" s="84"/>
      <c r="AD401" s="84"/>
      <c r="AE401" s="84"/>
      <c r="AF401" s="84"/>
      <c r="AG401" s="84"/>
      <c r="AH401" s="84"/>
      <c r="AI401" s="84"/>
      <c r="AJ401" s="84"/>
      <c r="AK401" s="84"/>
      <c r="AL401" s="84"/>
      <c r="AM401" s="84"/>
      <c r="AN401" s="84"/>
      <c r="AO401" s="84"/>
      <c r="AP401" s="84"/>
      <c r="AQ401" s="84"/>
      <c r="AR401" s="84"/>
      <c r="AS401" s="84"/>
      <c r="AT401" s="84"/>
      <c r="AU401" s="84"/>
      <c r="AV401" s="84"/>
      <c r="AW401" s="84"/>
      <c r="AX401" s="84"/>
      <c r="AY401" s="84"/>
      <c r="AZ401" s="84"/>
      <c r="BA401" s="84"/>
      <c r="BB401" s="84"/>
      <c r="BC401" s="84"/>
      <c r="BD401" s="84"/>
      <c r="BE401" s="84"/>
      <c r="BF401" s="84"/>
      <c r="BG401" s="84"/>
      <c r="BH401" s="84"/>
      <c r="BI401" s="84"/>
      <c r="BJ401" s="84"/>
      <c r="BK401" s="84"/>
      <c r="BL401" s="84"/>
      <c r="BM401" s="84"/>
      <c r="BN401" s="84"/>
      <c r="BO401" s="84"/>
      <c r="BP401" s="84"/>
      <c r="BQ401" s="84"/>
      <c r="BR401" s="84"/>
      <c r="BS401" s="84"/>
      <c r="BT401" s="84"/>
      <c r="BU401" s="84"/>
      <c r="BV401" s="84"/>
      <c r="BW401" s="84"/>
      <c r="BX401" s="84"/>
      <c r="BY401" s="84"/>
      <c r="BZ401" s="84"/>
      <c r="CA401" s="84"/>
      <c r="CB401" s="84"/>
      <c r="CC401" s="84"/>
      <c r="CD401" s="84"/>
      <c r="CE401" s="84"/>
      <c r="CF401" s="84"/>
      <c r="CG401" s="84"/>
      <c r="CH401" s="84"/>
      <c r="CI401" s="84"/>
      <c r="CJ401" s="84"/>
      <c r="CK401" s="84"/>
      <c r="CL401" s="84"/>
      <c r="CM401" s="84"/>
      <c r="CN401" s="84"/>
      <c r="CO401" s="84"/>
      <c r="CP401" s="84"/>
      <c r="CQ401" s="84"/>
      <c r="CR401" s="84"/>
      <c r="CS401" s="84"/>
      <c r="CT401" s="84"/>
      <c r="CU401" s="84"/>
      <c r="CV401" s="84"/>
      <c r="CW401" s="84"/>
      <c r="CX401" s="84"/>
      <c r="CY401" s="84"/>
      <c r="CZ401" s="84"/>
      <c r="DA401" s="84"/>
      <c r="DB401" s="84"/>
      <c r="DC401" s="84"/>
      <c r="DD401" s="84"/>
      <c r="DE401" s="84"/>
      <c r="DF401" s="84"/>
      <c r="DG401" s="84"/>
      <c r="DH401" s="84"/>
      <c r="DI401" s="84"/>
      <c r="DJ401" s="84"/>
      <c r="DK401" s="84"/>
      <c r="DL401" s="84"/>
      <c r="DM401" s="84"/>
      <c r="DN401" s="84"/>
      <c r="DO401" s="84"/>
      <c r="DP401" s="84"/>
      <c r="DQ401" s="84"/>
      <c r="DR401" s="84"/>
      <c r="DS401" s="84"/>
      <c r="DT401" s="84"/>
      <c r="DU401" s="84"/>
      <c r="DV401" s="84"/>
      <c r="DW401" s="84"/>
      <c r="DX401" s="84"/>
      <c r="DY401" s="84"/>
      <c r="DZ401" s="84"/>
      <c r="EA401" s="84"/>
      <c r="EB401" s="84"/>
      <c r="EC401" s="84"/>
      <c r="ED401" s="84"/>
      <c r="EE401" s="84"/>
      <c r="EF401" s="84"/>
      <c r="EG401" s="84"/>
      <c r="EH401" s="84"/>
      <c r="EI401" s="84"/>
      <c r="EJ401" s="84"/>
      <c r="EK401" s="84"/>
      <c r="EL401" s="84"/>
      <c r="EM401" s="84"/>
      <c r="EN401" s="84"/>
      <c r="EO401" s="84"/>
    </row>
    <row r="402" spans="3:145" x14ac:dyDescent="0.4">
      <c r="C402" s="84"/>
      <c r="D402" s="84"/>
      <c r="E402" s="84"/>
      <c r="F402" s="84"/>
      <c r="G402" s="84"/>
      <c r="H402" s="84"/>
      <c r="I402" s="84"/>
      <c r="J402" s="84"/>
      <c r="K402" s="84"/>
      <c r="L402" s="84"/>
      <c r="M402" s="84"/>
      <c r="N402" s="84"/>
      <c r="O402" s="84"/>
      <c r="P402" s="84"/>
      <c r="Q402" s="84"/>
      <c r="R402" s="84"/>
      <c r="S402" s="84"/>
      <c r="T402" s="84"/>
      <c r="U402" s="84"/>
      <c r="V402" s="84"/>
      <c r="W402" s="84"/>
      <c r="X402" s="84"/>
      <c r="Y402" s="84"/>
      <c r="Z402" s="84"/>
      <c r="AA402" s="84"/>
      <c r="AB402" s="84"/>
      <c r="AC402" s="84"/>
      <c r="AD402" s="84"/>
      <c r="AE402" s="84"/>
      <c r="AF402" s="84"/>
      <c r="AG402" s="84"/>
      <c r="AH402" s="84"/>
      <c r="AI402" s="84"/>
      <c r="AJ402" s="84"/>
      <c r="AK402" s="84"/>
      <c r="AL402" s="84"/>
      <c r="AM402" s="84"/>
      <c r="AN402" s="84"/>
      <c r="AO402" s="84"/>
      <c r="AP402" s="84"/>
      <c r="AQ402" s="84"/>
      <c r="AR402" s="84"/>
      <c r="AS402" s="84"/>
      <c r="AT402" s="84"/>
      <c r="AU402" s="84"/>
      <c r="AV402" s="84"/>
      <c r="AW402" s="84"/>
      <c r="AX402" s="84"/>
      <c r="AY402" s="84"/>
      <c r="AZ402" s="84"/>
      <c r="BA402" s="84"/>
      <c r="BB402" s="84"/>
      <c r="BC402" s="84"/>
      <c r="BD402" s="84"/>
      <c r="BE402" s="84"/>
      <c r="BF402" s="84"/>
      <c r="BG402" s="84"/>
      <c r="BH402" s="84"/>
      <c r="BI402" s="84"/>
      <c r="BJ402" s="84"/>
      <c r="BK402" s="84"/>
      <c r="BL402" s="84"/>
      <c r="BM402" s="84"/>
      <c r="BN402" s="84"/>
      <c r="BO402" s="84"/>
      <c r="BP402" s="84"/>
      <c r="BQ402" s="84"/>
      <c r="BR402" s="84"/>
      <c r="BS402" s="84"/>
      <c r="BT402" s="84"/>
      <c r="BU402" s="84"/>
      <c r="BV402" s="84"/>
      <c r="BW402" s="84"/>
      <c r="BX402" s="84"/>
      <c r="BY402" s="84"/>
      <c r="BZ402" s="84"/>
      <c r="CA402" s="84"/>
      <c r="CB402" s="84"/>
      <c r="CC402" s="84"/>
      <c r="CD402" s="84"/>
      <c r="CE402" s="84"/>
      <c r="CF402" s="84"/>
      <c r="CG402" s="84"/>
      <c r="CH402" s="84"/>
      <c r="CI402" s="84"/>
      <c r="CJ402" s="84"/>
      <c r="CK402" s="84"/>
      <c r="CL402" s="84"/>
      <c r="CM402" s="84"/>
      <c r="CN402" s="84"/>
      <c r="CO402" s="84"/>
      <c r="CP402" s="84"/>
      <c r="CQ402" s="84"/>
      <c r="CR402" s="84"/>
      <c r="CS402" s="84"/>
      <c r="CT402" s="84"/>
      <c r="CU402" s="84"/>
      <c r="CV402" s="84"/>
      <c r="CW402" s="84"/>
      <c r="CX402" s="84"/>
      <c r="CY402" s="84"/>
      <c r="CZ402" s="84"/>
      <c r="DA402" s="84"/>
      <c r="DB402" s="84"/>
      <c r="DC402" s="84"/>
      <c r="DD402" s="84"/>
      <c r="DE402" s="84"/>
      <c r="DF402" s="84"/>
      <c r="DG402" s="84"/>
      <c r="DH402" s="84"/>
      <c r="DI402" s="84"/>
      <c r="DJ402" s="84"/>
      <c r="DK402" s="84"/>
      <c r="DL402" s="84"/>
      <c r="DM402" s="84"/>
      <c r="DN402" s="84"/>
      <c r="DO402" s="84"/>
      <c r="DP402" s="84"/>
      <c r="DQ402" s="84"/>
      <c r="DR402" s="84"/>
      <c r="DS402" s="84"/>
      <c r="DT402" s="84"/>
      <c r="DU402" s="84"/>
      <c r="DV402" s="84"/>
      <c r="DW402" s="84"/>
      <c r="DX402" s="84"/>
      <c r="DY402" s="84"/>
      <c r="DZ402" s="84"/>
      <c r="EA402" s="84"/>
      <c r="EB402" s="84"/>
      <c r="EC402" s="84"/>
      <c r="ED402" s="84"/>
      <c r="EE402" s="84"/>
      <c r="EF402" s="84"/>
      <c r="EG402" s="84"/>
      <c r="EH402" s="84"/>
      <c r="EI402" s="84"/>
      <c r="EJ402" s="84"/>
      <c r="EK402" s="84"/>
      <c r="EL402" s="84"/>
      <c r="EM402" s="84"/>
      <c r="EN402" s="84"/>
      <c r="EO402" s="84"/>
    </row>
    <row r="403" spans="3:145" x14ac:dyDescent="0.4">
      <c r="C403" s="84"/>
      <c r="D403" s="84"/>
      <c r="E403" s="84"/>
      <c r="F403" s="84"/>
      <c r="G403" s="84"/>
      <c r="H403" s="84"/>
      <c r="I403" s="84"/>
      <c r="J403" s="84"/>
      <c r="K403" s="84"/>
      <c r="L403" s="84"/>
      <c r="M403" s="84"/>
      <c r="N403" s="84"/>
      <c r="O403" s="84"/>
      <c r="P403" s="84"/>
      <c r="Q403" s="84"/>
      <c r="R403" s="84"/>
      <c r="S403" s="84"/>
      <c r="T403" s="84"/>
      <c r="U403" s="84"/>
      <c r="V403" s="84"/>
      <c r="W403" s="84"/>
      <c r="X403" s="84"/>
      <c r="Y403" s="84"/>
      <c r="Z403" s="84"/>
      <c r="AA403" s="84"/>
      <c r="AB403" s="84"/>
      <c r="AC403" s="84"/>
      <c r="AD403" s="84"/>
      <c r="AE403" s="84"/>
      <c r="AF403" s="84"/>
      <c r="AG403" s="84"/>
      <c r="AH403" s="84"/>
      <c r="AI403" s="84"/>
      <c r="AJ403" s="84"/>
      <c r="AK403" s="84"/>
      <c r="AL403" s="84"/>
      <c r="AM403" s="84"/>
      <c r="AN403" s="84"/>
      <c r="AO403" s="84"/>
      <c r="AP403" s="84"/>
      <c r="AQ403" s="84"/>
      <c r="AR403" s="84"/>
      <c r="AS403" s="84"/>
      <c r="AT403" s="84"/>
      <c r="AU403" s="84"/>
      <c r="AV403" s="84"/>
      <c r="AW403" s="84"/>
      <c r="AX403" s="84"/>
      <c r="AY403" s="84"/>
      <c r="AZ403" s="84"/>
      <c r="BA403" s="84"/>
      <c r="BB403" s="84"/>
      <c r="BC403" s="84"/>
      <c r="BD403" s="84"/>
      <c r="BE403" s="84"/>
      <c r="BF403" s="84"/>
      <c r="BG403" s="84"/>
      <c r="BH403" s="84"/>
      <c r="BI403" s="84"/>
      <c r="BJ403" s="84"/>
      <c r="BK403" s="84"/>
      <c r="BL403" s="84"/>
      <c r="BM403" s="84"/>
      <c r="BN403" s="84"/>
      <c r="BO403" s="84"/>
      <c r="BP403" s="84"/>
      <c r="BQ403" s="84"/>
      <c r="BR403" s="84"/>
      <c r="BS403" s="84"/>
      <c r="BT403" s="84"/>
      <c r="BU403" s="84"/>
      <c r="BV403" s="84"/>
      <c r="BW403" s="84"/>
      <c r="BX403" s="84"/>
      <c r="BY403" s="84"/>
      <c r="BZ403" s="84"/>
      <c r="CA403" s="84"/>
      <c r="CB403" s="84"/>
      <c r="CC403" s="84"/>
      <c r="CD403" s="84"/>
      <c r="CE403" s="84"/>
      <c r="CF403" s="84"/>
      <c r="CG403" s="84"/>
      <c r="CH403" s="84"/>
      <c r="CI403" s="84"/>
      <c r="CJ403" s="84"/>
      <c r="CK403" s="84"/>
      <c r="CL403" s="84"/>
      <c r="CM403" s="84"/>
      <c r="CN403" s="84"/>
      <c r="CO403" s="84"/>
      <c r="CP403" s="84"/>
      <c r="CQ403" s="84"/>
      <c r="CR403" s="84"/>
      <c r="CS403" s="84"/>
      <c r="CT403" s="84"/>
      <c r="CU403" s="84"/>
      <c r="CV403" s="84"/>
      <c r="CW403" s="84"/>
      <c r="CX403" s="84"/>
      <c r="CY403" s="84"/>
      <c r="CZ403" s="84"/>
      <c r="DA403" s="84"/>
      <c r="DB403" s="84"/>
      <c r="DC403" s="84"/>
      <c r="DD403" s="84"/>
      <c r="DE403" s="84"/>
      <c r="DF403" s="84"/>
      <c r="DG403" s="84"/>
      <c r="DH403" s="84"/>
      <c r="DI403" s="84"/>
      <c r="DJ403" s="84"/>
      <c r="DK403" s="84"/>
      <c r="DL403" s="84"/>
      <c r="DM403" s="84"/>
      <c r="DN403" s="84"/>
      <c r="DO403" s="84"/>
      <c r="DP403" s="84"/>
      <c r="DQ403" s="84"/>
      <c r="DR403" s="84"/>
      <c r="DS403" s="84"/>
      <c r="DT403" s="84"/>
      <c r="DU403" s="84"/>
      <c r="DV403" s="84"/>
      <c r="DW403" s="84"/>
      <c r="DX403" s="84"/>
      <c r="DY403" s="84"/>
      <c r="DZ403" s="84"/>
      <c r="EA403" s="84"/>
      <c r="EB403" s="84"/>
      <c r="EC403" s="84"/>
      <c r="ED403" s="84"/>
      <c r="EE403" s="84"/>
      <c r="EF403" s="84"/>
      <c r="EG403" s="84"/>
      <c r="EH403" s="84"/>
      <c r="EI403" s="84"/>
      <c r="EJ403" s="84"/>
      <c r="EK403" s="84"/>
      <c r="EL403" s="84"/>
      <c r="EM403" s="84"/>
      <c r="EN403" s="84"/>
      <c r="EO403" s="84"/>
    </row>
    <row r="404" spans="3:145" x14ac:dyDescent="0.4">
      <c r="C404" s="84"/>
      <c r="D404" s="84"/>
      <c r="E404" s="84"/>
      <c r="F404" s="84"/>
      <c r="G404" s="84"/>
      <c r="H404" s="84"/>
      <c r="I404" s="84"/>
      <c r="J404" s="84"/>
      <c r="K404" s="84"/>
      <c r="L404" s="84"/>
      <c r="M404" s="84"/>
      <c r="N404" s="84"/>
      <c r="O404" s="84"/>
      <c r="P404" s="84"/>
      <c r="Q404" s="84"/>
      <c r="R404" s="84"/>
      <c r="S404" s="84"/>
      <c r="T404" s="84"/>
      <c r="U404" s="84"/>
      <c r="V404" s="84"/>
      <c r="W404" s="84"/>
      <c r="X404" s="84"/>
      <c r="Y404" s="84"/>
      <c r="Z404" s="84"/>
      <c r="AA404" s="84"/>
      <c r="AB404" s="84"/>
      <c r="AC404" s="84"/>
      <c r="AD404" s="84"/>
      <c r="AE404" s="84"/>
      <c r="AF404" s="84"/>
      <c r="AG404" s="84"/>
      <c r="AH404" s="84"/>
      <c r="AI404" s="84"/>
      <c r="AJ404" s="84"/>
      <c r="AK404" s="84"/>
      <c r="AL404" s="84"/>
      <c r="AM404" s="84"/>
      <c r="AN404" s="84"/>
      <c r="AO404" s="84"/>
      <c r="AP404" s="84"/>
      <c r="AQ404" s="84"/>
      <c r="AR404" s="84"/>
      <c r="AS404" s="84"/>
      <c r="AT404" s="84"/>
      <c r="AU404" s="84"/>
      <c r="AV404" s="84"/>
      <c r="AW404" s="84"/>
      <c r="AX404" s="84"/>
      <c r="AY404" s="84"/>
      <c r="AZ404" s="84"/>
      <c r="BA404" s="84"/>
      <c r="BB404" s="84"/>
      <c r="BC404" s="84"/>
      <c r="BD404" s="84"/>
      <c r="BE404" s="84"/>
      <c r="BF404" s="84"/>
      <c r="BG404" s="84"/>
      <c r="BH404" s="84"/>
      <c r="BI404" s="84"/>
      <c r="BJ404" s="84"/>
      <c r="BK404" s="84"/>
      <c r="BL404" s="84"/>
      <c r="BM404" s="84"/>
      <c r="BN404" s="84"/>
      <c r="BO404" s="84"/>
      <c r="BP404" s="84"/>
      <c r="BQ404" s="84"/>
      <c r="BR404" s="84"/>
      <c r="BS404" s="84"/>
      <c r="BT404" s="84"/>
      <c r="BU404" s="84"/>
      <c r="BV404" s="84"/>
      <c r="BW404" s="84"/>
      <c r="BX404" s="84"/>
      <c r="BY404" s="84"/>
      <c r="BZ404" s="84"/>
      <c r="CA404" s="84"/>
      <c r="CB404" s="84"/>
      <c r="CC404" s="84"/>
      <c r="CD404" s="84"/>
      <c r="CE404" s="84"/>
      <c r="CF404" s="84"/>
      <c r="CG404" s="84"/>
      <c r="CH404" s="84"/>
      <c r="CI404" s="84"/>
      <c r="CJ404" s="84"/>
      <c r="CK404" s="84"/>
      <c r="CL404" s="84"/>
      <c r="CM404" s="84"/>
      <c r="CN404" s="84"/>
      <c r="CO404" s="84"/>
      <c r="CP404" s="84"/>
      <c r="CQ404" s="84"/>
      <c r="CR404" s="84"/>
      <c r="CS404" s="84"/>
      <c r="CT404" s="84"/>
      <c r="CU404" s="84"/>
      <c r="CV404" s="84"/>
      <c r="CW404" s="84"/>
      <c r="CX404" s="84"/>
      <c r="CY404" s="84"/>
      <c r="CZ404" s="84"/>
      <c r="DA404" s="84"/>
      <c r="DB404" s="84"/>
      <c r="DC404" s="84"/>
      <c r="DD404" s="84"/>
      <c r="DE404" s="84"/>
      <c r="DF404" s="84"/>
      <c r="DG404" s="84"/>
      <c r="DH404" s="84"/>
      <c r="DI404" s="84"/>
      <c r="DJ404" s="84"/>
      <c r="DK404" s="84"/>
      <c r="DL404" s="84"/>
      <c r="DM404" s="84"/>
      <c r="DN404" s="84"/>
      <c r="DO404" s="84"/>
      <c r="DP404" s="84"/>
      <c r="DQ404" s="84"/>
      <c r="DR404" s="84"/>
      <c r="DS404" s="84"/>
      <c r="DT404" s="84"/>
      <c r="DU404" s="84"/>
      <c r="DV404" s="84"/>
      <c r="DW404" s="84"/>
      <c r="DX404" s="84"/>
      <c r="DY404" s="84"/>
      <c r="DZ404" s="84"/>
      <c r="EA404" s="84"/>
      <c r="EB404" s="84"/>
      <c r="EC404" s="84"/>
      <c r="ED404" s="84"/>
      <c r="EE404" s="84"/>
      <c r="EF404" s="84"/>
      <c r="EG404" s="84"/>
      <c r="EH404" s="84"/>
      <c r="EI404" s="84"/>
      <c r="EJ404" s="84"/>
      <c r="EK404" s="84"/>
      <c r="EL404" s="84"/>
      <c r="EM404" s="84"/>
      <c r="EN404" s="84"/>
      <c r="EO404" s="84"/>
    </row>
    <row r="405" spans="3:145" x14ac:dyDescent="0.4">
      <c r="C405" s="84"/>
      <c r="D405" s="84"/>
      <c r="E405" s="84"/>
      <c r="F405" s="84"/>
      <c r="G405" s="84"/>
      <c r="H405" s="84"/>
      <c r="I405" s="84"/>
      <c r="J405" s="84"/>
      <c r="K405" s="84"/>
      <c r="L405" s="84"/>
      <c r="M405" s="84"/>
      <c r="N405" s="84"/>
      <c r="O405" s="84"/>
      <c r="P405" s="84"/>
      <c r="Q405" s="84"/>
      <c r="R405" s="84"/>
      <c r="S405" s="84"/>
      <c r="T405" s="84"/>
      <c r="U405" s="84"/>
      <c r="V405" s="84"/>
      <c r="W405" s="84"/>
      <c r="X405" s="84"/>
      <c r="Y405" s="84"/>
      <c r="Z405" s="84"/>
      <c r="AA405" s="84"/>
      <c r="AB405" s="84"/>
      <c r="AC405" s="84"/>
      <c r="AD405" s="84"/>
      <c r="AE405" s="84"/>
      <c r="AF405" s="84"/>
      <c r="AG405" s="84"/>
      <c r="AH405" s="84"/>
      <c r="AI405" s="84"/>
      <c r="AJ405" s="84"/>
      <c r="AK405" s="84"/>
      <c r="AL405" s="84"/>
      <c r="AM405" s="84"/>
      <c r="AN405" s="84"/>
      <c r="AO405" s="84"/>
      <c r="AP405" s="84"/>
      <c r="AQ405" s="84"/>
      <c r="AR405" s="84"/>
      <c r="AS405" s="84"/>
      <c r="AT405" s="84"/>
      <c r="AU405" s="84"/>
      <c r="AV405" s="84"/>
      <c r="AW405" s="84"/>
      <c r="AX405" s="84"/>
      <c r="AY405" s="84"/>
      <c r="AZ405" s="84"/>
      <c r="BA405" s="84"/>
      <c r="BB405" s="84"/>
      <c r="BC405" s="84"/>
      <c r="BD405" s="84"/>
      <c r="BE405" s="84"/>
      <c r="BF405" s="84"/>
      <c r="BG405" s="84"/>
      <c r="BH405" s="84"/>
      <c r="BI405" s="84"/>
      <c r="BJ405" s="84"/>
      <c r="BK405" s="84"/>
      <c r="BL405" s="84"/>
      <c r="BM405" s="84"/>
      <c r="BN405" s="84"/>
      <c r="BO405" s="84"/>
      <c r="BP405" s="84"/>
      <c r="BQ405" s="84"/>
      <c r="BR405" s="84"/>
      <c r="BS405" s="84"/>
      <c r="BT405" s="84"/>
      <c r="BU405" s="84"/>
      <c r="BV405" s="84"/>
      <c r="BW405" s="84"/>
      <c r="BX405" s="84"/>
      <c r="BY405" s="84"/>
      <c r="BZ405" s="84"/>
      <c r="CA405" s="84"/>
      <c r="CB405" s="84"/>
      <c r="CC405" s="84"/>
      <c r="CD405" s="84"/>
      <c r="CE405" s="84"/>
      <c r="CF405" s="84"/>
      <c r="CG405" s="84"/>
      <c r="CH405" s="84"/>
      <c r="CI405" s="84"/>
      <c r="CJ405" s="84"/>
      <c r="CK405" s="84"/>
      <c r="CL405" s="84"/>
      <c r="CM405" s="84"/>
      <c r="CN405" s="84"/>
      <c r="CO405" s="84"/>
      <c r="CP405" s="84"/>
      <c r="CQ405" s="84"/>
      <c r="CR405" s="84"/>
      <c r="CS405" s="84"/>
      <c r="CT405" s="84"/>
      <c r="CU405" s="84"/>
      <c r="CV405" s="84"/>
      <c r="CW405" s="84"/>
      <c r="CX405" s="84"/>
      <c r="CY405" s="84"/>
      <c r="CZ405" s="84"/>
      <c r="DA405" s="84"/>
      <c r="DB405" s="84"/>
      <c r="DC405" s="84"/>
      <c r="DD405" s="84"/>
      <c r="DE405" s="84"/>
      <c r="DF405" s="84"/>
      <c r="DG405" s="84"/>
      <c r="DH405" s="84"/>
      <c r="DI405" s="84"/>
      <c r="DJ405" s="84"/>
      <c r="DK405" s="84"/>
      <c r="DL405" s="84"/>
      <c r="DM405" s="84"/>
      <c r="DN405" s="84"/>
      <c r="DO405" s="84"/>
      <c r="DP405" s="84"/>
      <c r="DQ405" s="84"/>
      <c r="DR405" s="84"/>
      <c r="DS405" s="84"/>
      <c r="DT405" s="84"/>
      <c r="DU405" s="84"/>
      <c r="DV405" s="84"/>
      <c r="DW405" s="84"/>
      <c r="DX405" s="84"/>
      <c r="DY405" s="84"/>
      <c r="DZ405" s="84"/>
      <c r="EA405" s="84"/>
      <c r="EB405" s="84"/>
      <c r="EC405" s="84"/>
      <c r="ED405" s="84"/>
      <c r="EE405" s="84"/>
      <c r="EF405" s="84"/>
      <c r="EG405" s="84"/>
      <c r="EH405" s="84"/>
      <c r="EI405" s="84"/>
      <c r="EJ405" s="84"/>
      <c r="EK405" s="84"/>
      <c r="EL405" s="84"/>
      <c r="EM405" s="84"/>
      <c r="EN405" s="84"/>
      <c r="EO405" s="84"/>
    </row>
    <row r="406" spans="3:145" x14ac:dyDescent="0.4">
      <c r="C406" s="84"/>
      <c r="D406" s="84"/>
      <c r="E406" s="84"/>
      <c r="F406" s="84"/>
      <c r="G406" s="84"/>
      <c r="H406" s="84"/>
      <c r="I406" s="84"/>
      <c r="J406" s="84"/>
      <c r="K406" s="84"/>
      <c r="L406" s="84"/>
      <c r="M406" s="84"/>
      <c r="N406" s="84"/>
      <c r="O406" s="84"/>
      <c r="P406" s="84"/>
      <c r="Q406" s="84"/>
      <c r="R406" s="84"/>
      <c r="S406" s="84"/>
      <c r="T406" s="84"/>
      <c r="U406" s="84"/>
      <c r="V406" s="84"/>
      <c r="W406" s="84"/>
      <c r="X406" s="84"/>
      <c r="Y406" s="84"/>
      <c r="Z406" s="84"/>
      <c r="AA406" s="84"/>
      <c r="AB406" s="84"/>
      <c r="AC406" s="84"/>
      <c r="AD406" s="84"/>
      <c r="AE406" s="84"/>
      <c r="AF406" s="84"/>
      <c r="AG406" s="84"/>
      <c r="AH406" s="84"/>
      <c r="AI406" s="84"/>
      <c r="AJ406" s="84"/>
      <c r="AK406" s="84"/>
      <c r="AL406" s="84"/>
      <c r="AM406" s="84"/>
      <c r="AN406" s="84"/>
      <c r="AO406" s="84"/>
      <c r="AP406" s="84"/>
      <c r="AQ406" s="84"/>
      <c r="AR406" s="84"/>
      <c r="AS406" s="84"/>
      <c r="AT406" s="84"/>
      <c r="AU406" s="84"/>
      <c r="AV406" s="84"/>
      <c r="AW406" s="84"/>
      <c r="AX406" s="84"/>
      <c r="AY406" s="84"/>
      <c r="AZ406" s="84"/>
      <c r="BA406" s="84"/>
      <c r="BB406" s="84"/>
      <c r="BC406" s="84"/>
      <c r="BD406" s="84"/>
      <c r="BE406" s="84"/>
      <c r="BF406" s="84"/>
      <c r="BG406" s="84"/>
      <c r="BH406" s="84"/>
      <c r="BI406" s="84"/>
      <c r="BJ406" s="84"/>
      <c r="BK406" s="84"/>
      <c r="BL406" s="84"/>
      <c r="BM406" s="84"/>
      <c r="BN406" s="84"/>
      <c r="BO406" s="84"/>
      <c r="BP406" s="84"/>
      <c r="BQ406" s="84"/>
      <c r="BR406" s="84"/>
      <c r="BS406" s="84"/>
      <c r="BT406" s="84"/>
      <c r="BU406" s="84"/>
      <c r="BV406" s="84"/>
      <c r="BW406" s="84"/>
      <c r="BX406" s="84"/>
      <c r="BY406" s="84"/>
      <c r="BZ406" s="84"/>
      <c r="CA406" s="84"/>
      <c r="CB406" s="84"/>
      <c r="CC406" s="84"/>
      <c r="CD406" s="84"/>
      <c r="CE406" s="84"/>
      <c r="CF406" s="84"/>
      <c r="CG406" s="84"/>
      <c r="CH406" s="84"/>
      <c r="CI406" s="84"/>
      <c r="CJ406" s="84"/>
      <c r="CK406" s="84"/>
      <c r="CL406" s="84"/>
      <c r="CM406" s="84"/>
      <c r="CN406" s="84"/>
      <c r="CO406" s="84"/>
      <c r="CP406" s="84"/>
      <c r="CQ406" s="84"/>
      <c r="CR406" s="84"/>
      <c r="CS406" s="84"/>
      <c r="CT406" s="84"/>
      <c r="CU406" s="84"/>
      <c r="CV406" s="84"/>
      <c r="CW406" s="84"/>
      <c r="CX406" s="84"/>
      <c r="CY406" s="84"/>
      <c r="CZ406" s="84"/>
      <c r="DA406" s="84"/>
      <c r="DB406" s="84"/>
      <c r="DC406" s="84"/>
      <c r="DD406" s="84"/>
      <c r="DE406" s="84"/>
      <c r="DF406" s="84"/>
      <c r="DG406" s="84"/>
      <c r="DH406" s="84"/>
      <c r="DI406" s="84"/>
      <c r="DJ406" s="84"/>
      <c r="DK406" s="84"/>
      <c r="DL406" s="84"/>
      <c r="DM406" s="84"/>
      <c r="DN406" s="84"/>
      <c r="DO406" s="84"/>
      <c r="DP406" s="84"/>
      <c r="DQ406" s="84"/>
      <c r="DR406" s="84"/>
      <c r="DS406" s="84"/>
      <c r="DT406" s="84"/>
      <c r="DU406" s="84"/>
      <c r="DV406" s="84"/>
      <c r="DW406" s="84"/>
      <c r="DX406" s="84"/>
      <c r="DY406" s="84"/>
      <c r="DZ406" s="84"/>
      <c r="EA406" s="84"/>
      <c r="EB406" s="84"/>
      <c r="EC406" s="84"/>
      <c r="ED406" s="84"/>
      <c r="EE406" s="84"/>
      <c r="EF406" s="84"/>
      <c r="EG406" s="84"/>
      <c r="EH406" s="84"/>
      <c r="EI406" s="84"/>
      <c r="EJ406" s="84"/>
      <c r="EK406" s="84"/>
      <c r="EL406" s="84"/>
      <c r="EM406" s="84"/>
      <c r="EN406" s="84"/>
      <c r="EO406" s="84"/>
    </row>
    <row r="407" spans="3:145" x14ac:dyDescent="0.4">
      <c r="C407" s="84"/>
      <c r="D407" s="84"/>
      <c r="E407" s="84"/>
      <c r="F407" s="84"/>
      <c r="G407" s="84"/>
      <c r="H407" s="84"/>
      <c r="I407" s="84"/>
      <c r="J407" s="84"/>
      <c r="K407" s="84"/>
      <c r="L407" s="84"/>
      <c r="M407" s="84"/>
      <c r="N407" s="84"/>
      <c r="O407" s="84"/>
      <c r="P407" s="84"/>
      <c r="Q407" s="84"/>
      <c r="R407" s="84"/>
      <c r="S407" s="84"/>
      <c r="T407" s="84"/>
      <c r="U407" s="84"/>
      <c r="V407" s="84"/>
      <c r="W407" s="84"/>
      <c r="X407" s="84"/>
      <c r="Y407" s="84"/>
      <c r="Z407" s="84"/>
      <c r="AA407" s="84"/>
      <c r="AB407" s="84"/>
      <c r="AC407" s="84"/>
      <c r="AD407" s="84"/>
      <c r="AE407" s="84"/>
      <c r="AF407" s="84"/>
      <c r="AG407" s="84"/>
      <c r="AH407" s="84"/>
      <c r="AI407" s="84"/>
      <c r="AJ407" s="84"/>
      <c r="AK407" s="84"/>
      <c r="AL407" s="84"/>
      <c r="AM407" s="84"/>
      <c r="AN407" s="84"/>
      <c r="AO407" s="84"/>
      <c r="AP407" s="84"/>
      <c r="AQ407" s="84"/>
      <c r="AR407" s="84"/>
      <c r="AS407" s="84"/>
      <c r="AT407" s="84"/>
      <c r="AU407" s="84"/>
      <c r="AV407" s="84"/>
      <c r="AW407" s="84"/>
      <c r="AX407" s="84"/>
      <c r="AY407" s="84"/>
      <c r="AZ407" s="84"/>
      <c r="BA407" s="84"/>
      <c r="BB407" s="84"/>
      <c r="BC407" s="84"/>
      <c r="BD407" s="84"/>
      <c r="BE407" s="84"/>
      <c r="BF407" s="84"/>
      <c r="BG407" s="84"/>
      <c r="BH407" s="84"/>
      <c r="BI407" s="84"/>
      <c r="BJ407" s="84"/>
      <c r="BK407" s="84"/>
      <c r="BL407" s="84"/>
      <c r="BM407" s="84"/>
      <c r="BN407" s="84"/>
      <c r="BO407" s="84"/>
      <c r="BP407" s="84"/>
      <c r="BQ407" s="84"/>
      <c r="BR407" s="84"/>
      <c r="BS407" s="84"/>
      <c r="BT407" s="84"/>
      <c r="BU407" s="84"/>
      <c r="BV407" s="84"/>
      <c r="BW407" s="84"/>
      <c r="BX407" s="84"/>
      <c r="BY407" s="84"/>
      <c r="BZ407" s="84"/>
      <c r="CA407" s="84"/>
      <c r="CB407" s="84"/>
      <c r="CC407" s="84"/>
      <c r="CD407" s="84"/>
      <c r="CE407" s="84"/>
      <c r="CF407" s="84"/>
      <c r="CG407" s="84"/>
      <c r="CH407" s="84"/>
      <c r="CI407" s="84"/>
      <c r="CJ407" s="84"/>
      <c r="CK407" s="84"/>
      <c r="CL407" s="84"/>
      <c r="CM407" s="84"/>
      <c r="CN407" s="84"/>
      <c r="CO407" s="84"/>
      <c r="CP407" s="84"/>
      <c r="CQ407" s="84"/>
      <c r="CR407" s="84"/>
      <c r="CS407" s="84"/>
      <c r="CT407" s="84"/>
      <c r="CU407" s="84"/>
      <c r="CV407" s="84"/>
      <c r="CW407" s="84"/>
      <c r="CX407" s="84"/>
      <c r="CY407" s="84"/>
      <c r="CZ407" s="84"/>
      <c r="DA407" s="84"/>
      <c r="DB407" s="84"/>
      <c r="DC407" s="84"/>
      <c r="DD407" s="84"/>
      <c r="DE407" s="84"/>
      <c r="DF407" s="84"/>
      <c r="DG407" s="84"/>
      <c r="DH407" s="84"/>
      <c r="DI407" s="84"/>
      <c r="DJ407" s="84"/>
      <c r="DK407" s="84"/>
      <c r="DL407" s="84"/>
      <c r="DM407" s="84"/>
      <c r="DN407" s="84"/>
      <c r="DO407" s="84"/>
      <c r="DP407" s="84"/>
      <c r="DQ407" s="84"/>
      <c r="DR407" s="84"/>
      <c r="DS407" s="84"/>
      <c r="DT407" s="84"/>
      <c r="DU407" s="84"/>
      <c r="DV407" s="84"/>
      <c r="DW407" s="84"/>
      <c r="DX407" s="84"/>
      <c r="DY407" s="84"/>
      <c r="DZ407" s="84"/>
      <c r="EA407" s="84"/>
      <c r="EB407" s="84"/>
      <c r="EC407" s="84"/>
      <c r="ED407" s="84"/>
      <c r="EE407" s="84"/>
      <c r="EF407" s="84"/>
      <c r="EG407" s="84"/>
      <c r="EH407" s="84"/>
      <c r="EI407" s="84"/>
      <c r="EJ407" s="84"/>
      <c r="EK407" s="84"/>
      <c r="EL407" s="84"/>
      <c r="EM407" s="84"/>
      <c r="EN407" s="84"/>
      <c r="EO407" s="84"/>
    </row>
    <row r="408" spans="3:145" x14ac:dyDescent="0.4">
      <c r="C408" s="84"/>
      <c r="D408" s="84"/>
      <c r="E408" s="84"/>
      <c r="F408" s="84"/>
      <c r="G408" s="84"/>
      <c r="H408" s="84"/>
      <c r="I408" s="84"/>
      <c r="J408" s="84"/>
      <c r="K408" s="84"/>
      <c r="L408" s="84"/>
      <c r="M408" s="84"/>
      <c r="N408" s="84"/>
      <c r="O408" s="84"/>
      <c r="P408" s="84"/>
      <c r="Q408" s="84"/>
      <c r="R408" s="84"/>
      <c r="S408" s="84"/>
      <c r="T408" s="84"/>
      <c r="U408" s="84"/>
      <c r="V408" s="84"/>
      <c r="W408" s="84"/>
      <c r="X408" s="84"/>
      <c r="Y408" s="84"/>
      <c r="Z408" s="84"/>
      <c r="AA408" s="84"/>
      <c r="AB408" s="84"/>
      <c r="AC408" s="84"/>
      <c r="AD408" s="84"/>
      <c r="AE408" s="84"/>
      <c r="AF408" s="84"/>
      <c r="AG408" s="84"/>
      <c r="AH408" s="84"/>
      <c r="AI408" s="84"/>
      <c r="AJ408" s="84"/>
      <c r="AK408" s="84"/>
      <c r="AL408" s="84"/>
      <c r="AM408" s="84"/>
      <c r="AN408" s="84"/>
      <c r="AO408" s="84"/>
      <c r="AP408" s="84"/>
      <c r="AQ408" s="84"/>
      <c r="AR408" s="84"/>
      <c r="AS408" s="84"/>
      <c r="AT408" s="84"/>
      <c r="AU408" s="84"/>
      <c r="AV408" s="84"/>
      <c r="AW408" s="84"/>
      <c r="AX408" s="84"/>
      <c r="AY408" s="84"/>
      <c r="AZ408" s="84"/>
      <c r="BA408" s="84"/>
      <c r="BB408" s="84"/>
      <c r="BC408" s="84"/>
      <c r="BD408" s="84"/>
      <c r="BE408" s="84"/>
      <c r="BF408" s="84"/>
      <c r="BG408" s="84"/>
      <c r="BH408" s="84"/>
      <c r="BI408" s="84"/>
      <c r="BJ408" s="84"/>
      <c r="BK408" s="84"/>
      <c r="BL408" s="84"/>
      <c r="BM408" s="84"/>
      <c r="BN408" s="84"/>
      <c r="BO408" s="84"/>
      <c r="BP408" s="84"/>
      <c r="BQ408" s="84"/>
      <c r="BR408" s="84"/>
      <c r="BS408" s="84"/>
      <c r="BT408" s="84"/>
      <c r="BU408" s="84"/>
      <c r="BV408" s="84"/>
      <c r="BW408" s="84"/>
      <c r="BX408" s="84"/>
      <c r="BY408" s="84"/>
      <c r="BZ408" s="84"/>
      <c r="CA408" s="84"/>
      <c r="CB408" s="84"/>
      <c r="CC408" s="84"/>
      <c r="CD408" s="84"/>
      <c r="CE408" s="84"/>
      <c r="CF408" s="84"/>
      <c r="CG408" s="84"/>
      <c r="CH408" s="84"/>
      <c r="CI408" s="84"/>
      <c r="CJ408" s="84"/>
      <c r="CK408" s="84"/>
      <c r="CL408" s="84"/>
      <c r="CM408" s="84"/>
      <c r="CN408" s="84"/>
      <c r="CO408" s="84"/>
      <c r="CP408" s="84"/>
      <c r="CQ408" s="84"/>
      <c r="CR408" s="84"/>
      <c r="CS408" s="84"/>
      <c r="CT408" s="84"/>
      <c r="CU408" s="84"/>
      <c r="CV408" s="84"/>
      <c r="CW408" s="84"/>
      <c r="CX408" s="84"/>
      <c r="CY408" s="84"/>
      <c r="CZ408" s="84"/>
      <c r="DA408" s="84"/>
      <c r="DB408" s="84"/>
      <c r="DC408" s="84"/>
      <c r="DD408" s="84"/>
      <c r="DE408" s="84"/>
      <c r="DF408" s="84"/>
      <c r="DG408" s="84"/>
      <c r="DH408" s="84"/>
      <c r="DI408" s="84"/>
      <c r="DJ408" s="84"/>
      <c r="DK408" s="84"/>
      <c r="DL408" s="84"/>
      <c r="DM408" s="84"/>
      <c r="DN408" s="84"/>
      <c r="DO408" s="84"/>
      <c r="DP408" s="84"/>
      <c r="DQ408" s="84"/>
      <c r="DR408" s="84"/>
      <c r="DS408" s="84"/>
      <c r="DT408" s="84"/>
      <c r="DU408" s="84"/>
      <c r="DV408" s="84"/>
      <c r="DW408" s="84"/>
      <c r="DX408" s="84"/>
      <c r="DY408" s="84"/>
      <c r="DZ408" s="84"/>
      <c r="EA408" s="84"/>
      <c r="EB408" s="84"/>
      <c r="EC408" s="84"/>
      <c r="ED408" s="84"/>
      <c r="EE408" s="84"/>
      <c r="EF408" s="84"/>
      <c r="EG408" s="84"/>
      <c r="EH408" s="84"/>
      <c r="EI408" s="84"/>
      <c r="EJ408" s="84"/>
      <c r="EK408" s="84"/>
      <c r="EL408" s="84"/>
      <c r="EM408" s="84"/>
      <c r="EN408" s="84"/>
      <c r="EO408" s="84"/>
    </row>
    <row r="409" spans="3:145" x14ac:dyDescent="0.4">
      <c r="C409" s="84"/>
      <c r="D409" s="84"/>
      <c r="E409" s="84"/>
      <c r="F409" s="84"/>
      <c r="G409" s="84"/>
      <c r="H409" s="84"/>
      <c r="I409" s="84"/>
      <c r="J409" s="84"/>
      <c r="K409" s="84"/>
      <c r="L409" s="84"/>
      <c r="M409" s="84"/>
      <c r="N409" s="84"/>
      <c r="O409" s="84"/>
      <c r="P409" s="84"/>
      <c r="Q409" s="84"/>
      <c r="R409" s="84"/>
      <c r="S409" s="84"/>
      <c r="T409" s="84"/>
      <c r="U409" s="84"/>
      <c r="V409" s="84"/>
      <c r="W409" s="84"/>
      <c r="X409" s="84"/>
      <c r="Y409" s="84"/>
      <c r="Z409" s="84"/>
      <c r="AA409" s="84"/>
      <c r="AB409" s="84"/>
      <c r="AC409" s="84"/>
      <c r="AD409" s="84"/>
      <c r="AE409" s="84"/>
      <c r="AF409" s="84"/>
      <c r="AG409" s="84"/>
      <c r="AH409" s="84"/>
      <c r="AI409" s="84"/>
      <c r="AJ409" s="84"/>
      <c r="AK409" s="84"/>
      <c r="AL409" s="84"/>
      <c r="AM409" s="84"/>
      <c r="AN409" s="84"/>
      <c r="AO409" s="84"/>
      <c r="AP409" s="84"/>
      <c r="AQ409" s="84"/>
      <c r="AR409" s="84"/>
      <c r="AS409" s="84"/>
      <c r="AT409" s="84"/>
      <c r="AU409" s="84"/>
      <c r="AV409" s="84"/>
      <c r="AW409" s="84"/>
      <c r="AX409" s="84"/>
      <c r="AY409" s="84"/>
      <c r="AZ409" s="84"/>
      <c r="BA409" s="84"/>
      <c r="BB409" s="84"/>
      <c r="BC409" s="84"/>
      <c r="BD409" s="84"/>
      <c r="BE409" s="84"/>
      <c r="BF409" s="84"/>
      <c r="BG409" s="84"/>
      <c r="BH409" s="84"/>
      <c r="BI409" s="84"/>
      <c r="BJ409" s="84"/>
      <c r="BK409" s="84"/>
      <c r="BL409" s="84"/>
      <c r="BM409" s="84"/>
      <c r="BN409" s="84"/>
      <c r="BO409" s="84"/>
      <c r="BP409" s="84"/>
      <c r="BQ409" s="84"/>
      <c r="BR409" s="84"/>
      <c r="BS409" s="84"/>
      <c r="BT409" s="84"/>
      <c r="BU409" s="84"/>
      <c r="BV409" s="84"/>
      <c r="BW409" s="84"/>
      <c r="BX409" s="84"/>
      <c r="BY409" s="84"/>
      <c r="BZ409" s="84"/>
      <c r="CA409" s="84"/>
      <c r="CB409" s="84"/>
      <c r="CC409" s="84"/>
      <c r="CD409" s="84"/>
      <c r="CE409" s="84"/>
      <c r="CF409" s="84"/>
      <c r="CG409" s="84"/>
      <c r="CH409" s="84"/>
      <c r="CI409" s="84"/>
      <c r="CJ409" s="84"/>
      <c r="CK409" s="84"/>
      <c r="CL409" s="84"/>
      <c r="CM409" s="84"/>
      <c r="CN409" s="84"/>
      <c r="CO409" s="84"/>
      <c r="CP409" s="84"/>
      <c r="CQ409" s="84"/>
      <c r="CR409" s="84"/>
      <c r="CS409" s="84"/>
      <c r="CT409" s="84"/>
      <c r="CU409" s="84"/>
      <c r="CV409" s="84"/>
      <c r="CW409" s="84"/>
      <c r="CX409" s="84"/>
      <c r="CY409" s="84"/>
      <c r="CZ409" s="84"/>
      <c r="DA409" s="84"/>
      <c r="DB409" s="84"/>
      <c r="DC409" s="84"/>
      <c r="DD409" s="84"/>
      <c r="DE409" s="84"/>
      <c r="DF409" s="84"/>
      <c r="DG409" s="84"/>
      <c r="DH409" s="84"/>
      <c r="DI409" s="84"/>
      <c r="DJ409" s="84"/>
      <c r="DK409" s="84"/>
      <c r="DL409" s="84"/>
      <c r="DM409" s="84"/>
      <c r="DN409" s="84"/>
      <c r="DO409" s="84"/>
      <c r="DP409" s="84"/>
      <c r="DQ409" s="84"/>
      <c r="DR409" s="84"/>
      <c r="DS409" s="84"/>
      <c r="DT409" s="84"/>
      <c r="DU409" s="84"/>
      <c r="DV409" s="84"/>
      <c r="DW409" s="84"/>
      <c r="DX409" s="84"/>
      <c r="DY409" s="84"/>
      <c r="DZ409" s="84"/>
      <c r="EA409" s="84"/>
      <c r="EB409" s="84"/>
      <c r="EC409" s="84"/>
      <c r="ED409" s="84"/>
      <c r="EE409" s="84"/>
      <c r="EF409" s="84"/>
      <c r="EG409" s="84"/>
      <c r="EH409" s="84"/>
      <c r="EI409" s="84"/>
      <c r="EJ409" s="84"/>
      <c r="EK409" s="84"/>
      <c r="EL409" s="84"/>
      <c r="EM409" s="84"/>
      <c r="EN409" s="84"/>
      <c r="EO409" s="84"/>
    </row>
    <row r="410" spans="3:145" x14ac:dyDescent="0.4">
      <c r="C410" s="84"/>
      <c r="D410" s="84"/>
      <c r="E410" s="84"/>
      <c r="F410" s="84"/>
      <c r="G410" s="84"/>
      <c r="H410" s="84"/>
      <c r="I410" s="84"/>
      <c r="J410" s="84"/>
      <c r="K410" s="84"/>
      <c r="L410" s="84"/>
      <c r="M410" s="84"/>
      <c r="N410" s="84"/>
      <c r="O410" s="84"/>
      <c r="P410" s="84"/>
      <c r="Q410" s="84"/>
      <c r="R410" s="84"/>
      <c r="S410" s="84"/>
      <c r="T410" s="84"/>
      <c r="U410" s="84"/>
      <c r="V410" s="84"/>
      <c r="W410" s="84"/>
      <c r="X410" s="84"/>
      <c r="Y410" s="84"/>
      <c r="Z410" s="84"/>
      <c r="AA410" s="84"/>
      <c r="AB410" s="84"/>
      <c r="AC410" s="84"/>
      <c r="AD410" s="84"/>
      <c r="AE410" s="84"/>
      <c r="AF410" s="84"/>
      <c r="AG410" s="84"/>
      <c r="AH410" s="84"/>
      <c r="AI410" s="84"/>
      <c r="AJ410" s="84"/>
      <c r="AK410" s="84"/>
      <c r="AL410" s="84"/>
      <c r="AM410" s="84"/>
      <c r="AN410" s="84"/>
      <c r="AO410" s="84"/>
      <c r="AP410" s="84"/>
      <c r="AQ410" s="84"/>
      <c r="AR410" s="84"/>
      <c r="AS410" s="84"/>
      <c r="AT410" s="84"/>
      <c r="AU410" s="84"/>
      <c r="AV410" s="84"/>
      <c r="AW410" s="84"/>
      <c r="AX410" s="84"/>
      <c r="AY410" s="84"/>
      <c r="AZ410" s="84"/>
      <c r="BA410" s="84"/>
      <c r="BB410" s="84"/>
      <c r="BC410" s="84"/>
      <c r="BD410" s="84"/>
      <c r="BE410" s="84"/>
      <c r="BF410" s="84"/>
      <c r="BG410" s="84"/>
      <c r="BH410" s="84"/>
      <c r="BI410" s="84"/>
      <c r="BJ410" s="84"/>
      <c r="BK410" s="84"/>
      <c r="BL410" s="84"/>
      <c r="BM410" s="84"/>
      <c r="BN410" s="84"/>
      <c r="BO410" s="84"/>
      <c r="BP410" s="84"/>
      <c r="BQ410" s="84"/>
      <c r="BR410" s="84"/>
      <c r="BS410" s="84"/>
      <c r="BT410" s="84"/>
      <c r="BU410" s="84"/>
      <c r="BV410" s="84"/>
      <c r="BW410" s="84"/>
      <c r="BX410" s="84"/>
      <c r="BY410" s="84"/>
      <c r="BZ410" s="84"/>
      <c r="CA410" s="84"/>
      <c r="CB410" s="84"/>
      <c r="CC410" s="84"/>
      <c r="CD410" s="84"/>
      <c r="CE410" s="84"/>
      <c r="CF410" s="84"/>
      <c r="CG410" s="84"/>
      <c r="CH410" s="84"/>
      <c r="CI410" s="84"/>
      <c r="CJ410" s="84"/>
      <c r="CK410" s="84"/>
      <c r="CL410" s="84"/>
      <c r="CM410" s="84"/>
      <c r="CN410" s="84"/>
      <c r="CO410" s="84"/>
      <c r="CP410" s="84"/>
      <c r="CQ410" s="84"/>
      <c r="CR410" s="84"/>
      <c r="CS410" s="84"/>
      <c r="CT410" s="84"/>
      <c r="CU410" s="84"/>
      <c r="CV410" s="84"/>
      <c r="CW410" s="84"/>
      <c r="CX410" s="84"/>
      <c r="CY410" s="84"/>
      <c r="CZ410" s="84"/>
      <c r="DA410" s="84"/>
      <c r="DB410" s="84"/>
      <c r="DC410" s="84"/>
      <c r="DD410" s="84"/>
      <c r="DE410" s="84"/>
      <c r="DF410" s="84"/>
      <c r="DG410" s="84"/>
      <c r="DH410" s="84"/>
      <c r="DI410" s="84"/>
      <c r="DJ410" s="84"/>
      <c r="DK410" s="84"/>
      <c r="DL410" s="84"/>
      <c r="DM410" s="84"/>
      <c r="DN410" s="84"/>
      <c r="DO410" s="84"/>
      <c r="DP410" s="84"/>
      <c r="DQ410" s="84"/>
      <c r="DR410" s="84"/>
      <c r="DS410" s="84"/>
      <c r="DT410" s="84"/>
      <c r="DU410" s="84"/>
      <c r="DV410" s="84"/>
      <c r="DW410" s="84"/>
      <c r="DX410" s="84"/>
      <c r="DY410" s="84"/>
      <c r="DZ410" s="84"/>
      <c r="EA410" s="84"/>
      <c r="EB410" s="84"/>
      <c r="EC410" s="84"/>
      <c r="ED410" s="84"/>
      <c r="EE410" s="84"/>
      <c r="EF410" s="84"/>
      <c r="EG410" s="84"/>
      <c r="EH410" s="84"/>
      <c r="EI410" s="84"/>
      <c r="EJ410" s="84"/>
      <c r="EK410" s="84"/>
      <c r="EL410" s="84"/>
      <c r="EM410" s="84"/>
      <c r="EN410" s="84"/>
      <c r="EO410" s="84"/>
    </row>
    <row r="411" spans="3:145" x14ac:dyDescent="0.4">
      <c r="C411" s="84"/>
      <c r="D411" s="84"/>
      <c r="E411" s="84"/>
      <c r="F411" s="84"/>
      <c r="G411" s="84"/>
      <c r="H411" s="84"/>
      <c r="I411" s="84"/>
      <c r="J411" s="84"/>
      <c r="K411" s="84"/>
      <c r="L411" s="84"/>
      <c r="M411" s="84"/>
      <c r="N411" s="84"/>
      <c r="O411" s="84"/>
      <c r="P411" s="84"/>
      <c r="Q411" s="84"/>
      <c r="R411" s="84"/>
      <c r="S411" s="84"/>
      <c r="T411" s="84"/>
      <c r="U411" s="84"/>
      <c r="V411" s="84"/>
      <c r="W411" s="84"/>
      <c r="X411" s="84"/>
      <c r="Y411" s="84"/>
      <c r="Z411" s="84"/>
      <c r="AA411" s="84"/>
      <c r="AB411" s="84"/>
      <c r="AC411" s="84"/>
      <c r="AD411" s="84"/>
      <c r="AE411" s="84"/>
      <c r="AF411" s="84"/>
      <c r="AG411" s="84"/>
      <c r="AH411" s="84"/>
      <c r="AI411" s="84"/>
      <c r="AJ411" s="84"/>
      <c r="AK411" s="84"/>
      <c r="AL411" s="84"/>
      <c r="AM411" s="84"/>
      <c r="AN411" s="84"/>
      <c r="AO411" s="84"/>
      <c r="AP411" s="84"/>
      <c r="AQ411" s="84"/>
      <c r="AR411" s="84"/>
      <c r="AS411" s="84"/>
      <c r="AT411" s="84"/>
      <c r="AU411" s="84"/>
      <c r="AV411" s="84"/>
      <c r="AW411" s="84"/>
      <c r="AX411" s="84"/>
      <c r="AY411" s="84"/>
      <c r="AZ411" s="84"/>
      <c r="BA411" s="84"/>
      <c r="BB411" s="84"/>
      <c r="BC411" s="84"/>
      <c r="BD411" s="84"/>
      <c r="BE411" s="84"/>
      <c r="BF411" s="84"/>
      <c r="BG411" s="84"/>
      <c r="BH411" s="84"/>
      <c r="BI411" s="84"/>
      <c r="BJ411" s="84"/>
      <c r="BK411" s="84"/>
      <c r="BL411" s="84"/>
      <c r="BM411" s="84"/>
      <c r="BN411" s="84"/>
      <c r="BO411" s="84"/>
      <c r="BP411" s="84"/>
      <c r="BQ411" s="84"/>
      <c r="BR411" s="84"/>
      <c r="BS411" s="84"/>
      <c r="BT411" s="84"/>
      <c r="BU411" s="84"/>
      <c r="BV411" s="84"/>
      <c r="BW411" s="84"/>
      <c r="BX411" s="84"/>
      <c r="BY411" s="84"/>
      <c r="BZ411" s="84"/>
      <c r="CA411" s="84"/>
      <c r="CB411" s="84"/>
      <c r="CC411" s="84"/>
      <c r="CD411" s="84"/>
      <c r="CE411" s="84"/>
      <c r="CF411" s="84"/>
      <c r="CG411" s="84"/>
      <c r="CH411" s="84"/>
      <c r="CI411" s="84"/>
      <c r="CJ411" s="84"/>
      <c r="CK411" s="84"/>
      <c r="CL411" s="84"/>
      <c r="CM411" s="84"/>
      <c r="CN411" s="84"/>
      <c r="CO411" s="84"/>
      <c r="CP411" s="84"/>
      <c r="CQ411" s="84"/>
      <c r="CR411" s="84"/>
      <c r="CS411" s="84"/>
      <c r="CT411" s="84"/>
      <c r="CU411" s="84"/>
      <c r="CV411" s="84"/>
      <c r="CW411" s="84"/>
      <c r="CX411" s="84"/>
      <c r="CY411" s="84"/>
      <c r="CZ411" s="84"/>
      <c r="DA411" s="84"/>
      <c r="DB411" s="84"/>
      <c r="DC411" s="84"/>
      <c r="DD411" s="84"/>
      <c r="DE411" s="84"/>
      <c r="DF411" s="84"/>
      <c r="DG411" s="84"/>
      <c r="DH411" s="84"/>
      <c r="DI411" s="84"/>
      <c r="DJ411" s="84"/>
      <c r="DK411" s="84"/>
      <c r="DL411" s="84"/>
      <c r="DM411" s="84"/>
      <c r="DN411" s="84"/>
      <c r="DO411" s="84"/>
      <c r="DP411" s="84"/>
      <c r="DQ411" s="84"/>
      <c r="DR411" s="84"/>
      <c r="DS411" s="84"/>
      <c r="DT411" s="84"/>
      <c r="DU411" s="84"/>
      <c r="DV411" s="84"/>
      <c r="DW411" s="84"/>
      <c r="DX411" s="84"/>
      <c r="DY411" s="84"/>
      <c r="DZ411" s="84"/>
      <c r="EA411" s="84"/>
      <c r="EB411" s="84"/>
      <c r="EC411" s="84"/>
      <c r="ED411" s="84"/>
      <c r="EE411" s="84"/>
      <c r="EF411" s="84"/>
      <c r="EG411" s="84"/>
      <c r="EH411" s="84"/>
      <c r="EI411" s="84"/>
      <c r="EJ411" s="84"/>
      <c r="EK411" s="84"/>
      <c r="EL411" s="84"/>
      <c r="EM411" s="84"/>
      <c r="EN411" s="84"/>
      <c r="EO411" s="84"/>
    </row>
    <row r="412" spans="3:145" x14ac:dyDescent="0.4">
      <c r="C412" s="84"/>
      <c r="D412" s="84"/>
      <c r="E412" s="84"/>
      <c r="F412" s="84"/>
      <c r="G412" s="84"/>
      <c r="H412" s="84"/>
      <c r="I412" s="84"/>
      <c r="J412" s="84"/>
      <c r="K412" s="84"/>
      <c r="L412" s="84"/>
      <c r="M412" s="84"/>
      <c r="N412" s="84"/>
      <c r="O412" s="84"/>
      <c r="P412" s="84"/>
      <c r="Q412" s="84"/>
      <c r="R412" s="84"/>
      <c r="S412" s="84"/>
      <c r="T412" s="84"/>
      <c r="U412" s="84"/>
      <c r="V412" s="84"/>
      <c r="W412" s="84"/>
      <c r="X412" s="84"/>
      <c r="Y412" s="84"/>
      <c r="Z412" s="84"/>
      <c r="AA412" s="84"/>
      <c r="AB412" s="84"/>
      <c r="AC412" s="84"/>
      <c r="AD412" s="84"/>
      <c r="AE412" s="84"/>
      <c r="AF412" s="84"/>
      <c r="AG412" s="84"/>
      <c r="AH412" s="84"/>
      <c r="AI412" s="84"/>
      <c r="AJ412" s="84"/>
      <c r="AK412" s="84"/>
      <c r="AL412" s="84"/>
      <c r="AM412" s="84"/>
      <c r="AN412" s="84"/>
      <c r="AO412" s="84"/>
      <c r="AP412" s="84"/>
      <c r="AQ412" s="84"/>
      <c r="AR412" s="84"/>
      <c r="AS412" s="84"/>
      <c r="AT412" s="84"/>
      <c r="AU412" s="84"/>
      <c r="AV412" s="84"/>
      <c r="AW412" s="84"/>
      <c r="AX412" s="84"/>
      <c r="AY412" s="84"/>
      <c r="AZ412" s="84"/>
      <c r="BA412" s="84"/>
      <c r="BB412" s="84"/>
      <c r="BC412" s="84"/>
      <c r="BD412" s="84"/>
      <c r="BE412" s="84"/>
      <c r="BF412" s="84"/>
      <c r="BG412" s="84"/>
      <c r="BH412" s="84"/>
      <c r="BI412" s="84"/>
      <c r="BJ412" s="84"/>
      <c r="BK412" s="84"/>
      <c r="BL412" s="84"/>
      <c r="BM412" s="84"/>
      <c r="BN412" s="84"/>
      <c r="BO412" s="84"/>
      <c r="BP412" s="84"/>
      <c r="BQ412" s="84"/>
      <c r="BR412" s="84"/>
      <c r="BS412" s="84"/>
      <c r="BT412" s="84"/>
      <c r="BU412" s="84"/>
      <c r="BV412" s="84"/>
      <c r="BW412" s="84"/>
      <c r="BX412" s="84"/>
      <c r="BY412" s="84"/>
      <c r="BZ412" s="84"/>
      <c r="CA412" s="84"/>
      <c r="CB412" s="84"/>
      <c r="CC412" s="84"/>
      <c r="CD412" s="84"/>
      <c r="CE412" s="84"/>
      <c r="CF412" s="84"/>
      <c r="CG412" s="84"/>
      <c r="CH412" s="84"/>
      <c r="CI412" s="84"/>
      <c r="CJ412" s="84"/>
      <c r="CK412" s="84"/>
      <c r="CL412" s="84"/>
      <c r="CM412" s="84"/>
      <c r="CN412" s="84"/>
      <c r="CO412" s="84"/>
      <c r="CP412" s="84"/>
      <c r="CQ412" s="84"/>
      <c r="CR412" s="84"/>
      <c r="CS412" s="84"/>
      <c r="CT412" s="84"/>
      <c r="CU412" s="84"/>
      <c r="CV412" s="84"/>
      <c r="CW412" s="84"/>
      <c r="CX412" s="84"/>
      <c r="CY412" s="84"/>
      <c r="CZ412" s="84"/>
      <c r="DA412" s="84"/>
      <c r="DB412" s="84"/>
      <c r="DC412" s="84"/>
      <c r="DD412" s="84"/>
      <c r="DE412" s="84"/>
      <c r="DF412" s="84"/>
      <c r="DG412" s="84"/>
      <c r="DH412" s="84"/>
      <c r="DI412" s="84"/>
      <c r="DJ412" s="84"/>
      <c r="DK412" s="84"/>
      <c r="DL412" s="84"/>
      <c r="DM412" s="84"/>
      <c r="DN412" s="84"/>
      <c r="DO412" s="84"/>
      <c r="DP412" s="84"/>
      <c r="DQ412" s="84"/>
      <c r="DR412" s="84"/>
      <c r="DS412" s="84"/>
      <c r="DT412" s="84"/>
      <c r="DU412" s="84"/>
      <c r="DV412" s="84"/>
      <c r="DW412" s="84"/>
      <c r="DX412" s="84"/>
      <c r="DY412" s="84"/>
      <c r="DZ412" s="84"/>
      <c r="EA412" s="84"/>
      <c r="EB412" s="84"/>
      <c r="EC412" s="84"/>
      <c r="ED412" s="84"/>
      <c r="EE412" s="84"/>
      <c r="EF412" s="84"/>
      <c r="EG412" s="84"/>
      <c r="EH412" s="84"/>
      <c r="EI412" s="84"/>
      <c r="EJ412" s="84"/>
      <c r="EK412" s="84"/>
      <c r="EL412" s="84"/>
      <c r="EM412" s="84"/>
      <c r="EN412" s="84"/>
      <c r="EO412" s="84"/>
    </row>
    <row r="413" spans="3:145" x14ac:dyDescent="0.4">
      <c r="C413" s="84"/>
      <c r="D413" s="84"/>
      <c r="E413" s="84"/>
      <c r="F413" s="84"/>
      <c r="G413" s="84"/>
      <c r="H413" s="84"/>
      <c r="I413" s="84"/>
      <c r="J413" s="84"/>
      <c r="K413" s="84"/>
      <c r="L413" s="84"/>
      <c r="M413" s="84"/>
      <c r="N413" s="84"/>
      <c r="O413" s="84"/>
      <c r="P413" s="84"/>
      <c r="Q413" s="84"/>
      <c r="R413" s="84"/>
      <c r="S413" s="84"/>
      <c r="T413" s="84"/>
      <c r="U413" s="84"/>
      <c r="V413" s="84"/>
      <c r="W413" s="84"/>
      <c r="X413" s="84"/>
      <c r="Y413" s="84"/>
      <c r="Z413" s="84"/>
      <c r="AA413" s="84"/>
      <c r="AB413" s="84"/>
      <c r="AC413" s="84"/>
      <c r="AD413" s="84"/>
      <c r="AE413" s="84"/>
      <c r="AF413" s="84"/>
      <c r="AG413" s="84"/>
      <c r="AH413" s="84"/>
      <c r="AI413" s="84"/>
      <c r="AJ413" s="84"/>
      <c r="AK413" s="84"/>
      <c r="AL413" s="84"/>
      <c r="AM413" s="84"/>
      <c r="AN413" s="84"/>
      <c r="AO413" s="84"/>
      <c r="AP413" s="84"/>
      <c r="AQ413" s="84"/>
      <c r="AR413" s="84"/>
      <c r="AS413" s="84"/>
      <c r="AT413" s="84"/>
      <c r="AU413" s="84"/>
      <c r="AV413" s="84"/>
      <c r="AW413" s="84"/>
      <c r="AX413" s="84"/>
      <c r="AY413" s="84"/>
      <c r="AZ413" s="84"/>
      <c r="BA413" s="84"/>
      <c r="BB413" s="84"/>
      <c r="BC413" s="84"/>
      <c r="BD413" s="84"/>
      <c r="BE413" s="84"/>
      <c r="BF413" s="84"/>
      <c r="BG413" s="84"/>
      <c r="BH413" s="84"/>
      <c r="BI413" s="84"/>
      <c r="BJ413" s="84"/>
      <c r="BK413" s="84"/>
      <c r="BL413" s="84"/>
      <c r="BM413" s="84"/>
      <c r="BN413" s="84"/>
      <c r="BO413" s="84"/>
      <c r="BP413" s="84"/>
      <c r="BQ413" s="84"/>
      <c r="BR413" s="84"/>
      <c r="BS413" s="84"/>
      <c r="BT413" s="84"/>
      <c r="BU413" s="84"/>
      <c r="BV413" s="84"/>
      <c r="BW413" s="84"/>
      <c r="BX413" s="84"/>
      <c r="BY413" s="84"/>
      <c r="BZ413" s="84"/>
      <c r="CA413" s="84"/>
      <c r="CB413" s="84"/>
      <c r="CC413" s="84"/>
      <c r="CD413" s="84"/>
      <c r="CE413" s="84"/>
      <c r="CF413" s="84"/>
      <c r="CG413" s="84"/>
      <c r="CH413" s="84"/>
      <c r="CI413" s="84"/>
      <c r="CJ413" s="84"/>
      <c r="CK413" s="84"/>
      <c r="CL413" s="84"/>
      <c r="CM413" s="84"/>
      <c r="CN413" s="84"/>
      <c r="CO413" s="84"/>
      <c r="CP413" s="84"/>
      <c r="CQ413" s="84"/>
      <c r="CR413" s="84"/>
      <c r="CS413" s="84"/>
      <c r="CT413" s="84"/>
      <c r="CU413" s="84"/>
      <c r="CV413" s="84"/>
      <c r="CW413" s="84"/>
      <c r="CX413" s="84"/>
      <c r="CY413" s="84"/>
      <c r="CZ413" s="84"/>
      <c r="DA413" s="84"/>
      <c r="DB413" s="84"/>
      <c r="DC413" s="84"/>
      <c r="DD413" s="84"/>
      <c r="DE413" s="84"/>
      <c r="DF413" s="84"/>
      <c r="DG413" s="84"/>
      <c r="DH413" s="84"/>
      <c r="DI413" s="84"/>
      <c r="DJ413" s="84"/>
      <c r="DK413" s="84"/>
      <c r="DL413" s="84"/>
      <c r="DM413" s="84"/>
      <c r="DN413" s="84"/>
      <c r="DO413" s="84"/>
      <c r="DP413" s="84"/>
      <c r="DQ413" s="84"/>
      <c r="DR413" s="84"/>
      <c r="DS413" s="84"/>
      <c r="DT413" s="84"/>
      <c r="DU413" s="84"/>
      <c r="DV413" s="84"/>
      <c r="DW413" s="84"/>
      <c r="DX413" s="84"/>
      <c r="DY413" s="84"/>
      <c r="DZ413" s="84"/>
      <c r="EA413" s="84"/>
      <c r="EB413" s="84"/>
      <c r="EC413" s="84"/>
      <c r="ED413" s="84"/>
      <c r="EE413" s="84"/>
      <c r="EF413" s="84"/>
      <c r="EG413" s="84"/>
      <c r="EH413" s="84"/>
      <c r="EI413" s="84"/>
      <c r="EJ413" s="84"/>
      <c r="EK413" s="84"/>
      <c r="EL413" s="84"/>
      <c r="EM413" s="84"/>
      <c r="EN413" s="84"/>
      <c r="EO413" s="84"/>
    </row>
    <row r="414" spans="3:145" x14ac:dyDescent="0.4">
      <c r="C414" s="84"/>
      <c r="D414" s="84"/>
      <c r="E414" s="84"/>
      <c r="F414" s="84"/>
      <c r="G414" s="84"/>
      <c r="H414" s="84"/>
      <c r="I414" s="84"/>
      <c r="J414" s="84"/>
      <c r="K414" s="84"/>
      <c r="L414" s="84"/>
      <c r="M414" s="84"/>
      <c r="N414" s="84"/>
      <c r="O414" s="84"/>
      <c r="P414" s="84"/>
      <c r="Q414" s="84"/>
      <c r="R414" s="84"/>
      <c r="S414" s="84"/>
      <c r="T414" s="84"/>
      <c r="U414" s="84"/>
      <c r="V414" s="84"/>
      <c r="W414" s="84"/>
      <c r="X414" s="84"/>
      <c r="Y414" s="84"/>
      <c r="Z414" s="84"/>
      <c r="AA414" s="84"/>
      <c r="AB414" s="84"/>
      <c r="AC414" s="84"/>
      <c r="AD414" s="84"/>
      <c r="AE414" s="84"/>
      <c r="AF414" s="84"/>
      <c r="AG414" s="84"/>
      <c r="AH414" s="84"/>
      <c r="AI414" s="84"/>
      <c r="AJ414" s="84"/>
      <c r="AK414" s="84"/>
      <c r="AL414" s="84"/>
      <c r="AM414" s="84"/>
      <c r="AN414" s="84"/>
      <c r="AO414" s="84"/>
      <c r="AP414" s="84"/>
      <c r="AQ414" s="84"/>
      <c r="AR414" s="84"/>
      <c r="AS414" s="84"/>
      <c r="AT414" s="84"/>
      <c r="AU414" s="84"/>
      <c r="AV414" s="84"/>
      <c r="AW414" s="84"/>
      <c r="AX414" s="84"/>
      <c r="AY414" s="84"/>
      <c r="AZ414" s="84"/>
      <c r="BA414" s="84"/>
      <c r="BB414" s="84"/>
      <c r="BC414" s="84"/>
      <c r="BD414" s="84"/>
      <c r="BE414" s="84"/>
      <c r="BF414" s="84"/>
      <c r="BG414" s="84"/>
      <c r="BH414" s="84"/>
      <c r="BI414" s="84"/>
      <c r="BJ414" s="84"/>
      <c r="BK414" s="84"/>
      <c r="BL414" s="84"/>
      <c r="BM414" s="84"/>
      <c r="BN414" s="84"/>
      <c r="BO414" s="84"/>
      <c r="BP414" s="84"/>
      <c r="BQ414" s="84"/>
      <c r="BR414" s="84"/>
      <c r="BS414" s="84"/>
      <c r="BT414" s="84"/>
      <c r="BU414" s="84"/>
      <c r="BV414" s="84"/>
      <c r="BW414" s="84"/>
      <c r="BX414" s="84"/>
      <c r="BY414" s="84"/>
      <c r="BZ414" s="84"/>
      <c r="CA414" s="84"/>
      <c r="CB414" s="84"/>
      <c r="CC414" s="84"/>
      <c r="CD414" s="84"/>
      <c r="CE414" s="84"/>
      <c r="CF414" s="84"/>
      <c r="CG414" s="84"/>
      <c r="CH414" s="84"/>
      <c r="CI414" s="84"/>
      <c r="CJ414" s="84"/>
      <c r="CK414" s="84"/>
      <c r="CL414" s="84"/>
      <c r="CM414" s="84"/>
      <c r="CN414" s="84"/>
      <c r="CO414" s="84"/>
      <c r="CP414" s="84"/>
      <c r="CQ414" s="84"/>
      <c r="CR414" s="84"/>
      <c r="CS414" s="84"/>
      <c r="CT414" s="84"/>
      <c r="CU414" s="84"/>
      <c r="CV414" s="84"/>
      <c r="CW414" s="84"/>
      <c r="CX414" s="84"/>
      <c r="CY414" s="84"/>
      <c r="CZ414" s="84"/>
      <c r="DA414" s="84"/>
      <c r="DB414" s="84"/>
      <c r="DC414" s="84"/>
      <c r="DD414" s="84"/>
      <c r="DE414" s="84"/>
      <c r="DF414" s="84"/>
      <c r="DG414" s="84"/>
      <c r="DH414" s="84"/>
      <c r="DI414" s="84"/>
      <c r="DJ414" s="84"/>
      <c r="DK414" s="84"/>
      <c r="DL414" s="84"/>
      <c r="DM414" s="84"/>
      <c r="DN414" s="84"/>
      <c r="DO414" s="84"/>
      <c r="DP414" s="84"/>
      <c r="DQ414" s="84"/>
      <c r="DR414" s="84"/>
      <c r="DS414" s="84"/>
      <c r="DT414" s="84"/>
      <c r="DU414" s="84"/>
      <c r="DV414" s="84"/>
      <c r="DW414" s="84"/>
      <c r="DX414" s="84"/>
      <c r="DY414" s="84"/>
      <c r="DZ414" s="84"/>
      <c r="EA414" s="84"/>
      <c r="EB414" s="84"/>
      <c r="EC414" s="84"/>
      <c r="ED414" s="84"/>
      <c r="EE414" s="84"/>
      <c r="EF414" s="84"/>
      <c r="EG414" s="84"/>
      <c r="EH414" s="84"/>
      <c r="EI414" s="84"/>
      <c r="EJ414" s="84"/>
      <c r="EK414" s="84"/>
      <c r="EL414" s="84"/>
      <c r="EM414" s="84"/>
      <c r="EN414" s="84"/>
      <c r="EO414" s="84"/>
    </row>
    <row r="415" spans="3:145" x14ac:dyDescent="0.4">
      <c r="C415" s="84"/>
      <c r="D415" s="84"/>
      <c r="E415" s="84"/>
      <c r="F415" s="84"/>
      <c r="G415" s="84"/>
      <c r="H415" s="84"/>
      <c r="I415" s="84"/>
      <c r="J415" s="84"/>
      <c r="K415" s="84"/>
      <c r="L415" s="84"/>
      <c r="M415" s="84"/>
      <c r="N415" s="84"/>
      <c r="O415" s="84"/>
      <c r="P415" s="84"/>
      <c r="Q415" s="84"/>
      <c r="R415" s="84"/>
      <c r="S415" s="84"/>
      <c r="T415" s="84"/>
      <c r="U415" s="84"/>
      <c r="V415" s="84"/>
      <c r="W415" s="84"/>
      <c r="X415" s="84"/>
      <c r="Y415" s="84"/>
      <c r="Z415" s="84"/>
      <c r="AA415" s="84"/>
      <c r="AB415" s="84"/>
      <c r="AC415" s="84"/>
      <c r="AD415" s="84"/>
      <c r="AE415" s="84"/>
      <c r="AF415" s="84"/>
      <c r="AG415" s="84"/>
      <c r="AH415" s="84"/>
      <c r="AI415" s="84"/>
      <c r="AJ415" s="84"/>
      <c r="AK415" s="84"/>
      <c r="AL415" s="84"/>
      <c r="AM415" s="84"/>
      <c r="AN415" s="84"/>
      <c r="AO415" s="84"/>
      <c r="AP415" s="84"/>
      <c r="AQ415" s="84"/>
      <c r="AR415" s="84"/>
      <c r="AS415" s="84"/>
      <c r="AT415" s="84"/>
      <c r="AU415" s="84"/>
      <c r="AV415" s="84"/>
      <c r="AW415" s="84"/>
      <c r="AX415" s="84"/>
      <c r="AY415" s="84"/>
      <c r="AZ415" s="84"/>
      <c r="BA415" s="84"/>
      <c r="BB415" s="84"/>
      <c r="BC415" s="84"/>
      <c r="BD415" s="84"/>
      <c r="BE415" s="84"/>
      <c r="BF415" s="84"/>
      <c r="BG415" s="84"/>
      <c r="BH415" s="84"/>
      <c r="BI415" s="84"/>
      <c r="BJ415" s="84"/>
      <c r="BK415" s="84"/>
      <c r="BL415" s="84"/>
      <c r="BM415" s="84"/>
      <c r="BN415" s="84"/>
      <c r="BO415" s="84"/>
      <c r="BP415" s="84"/>
      <c r="BQ415" s="84"/>
      <c r="BR415" s="84"/>
      <c r="BS415" s="84"/>
      <c r="BT415" s="84"/>
      <c r="BU415" s="84"/>
      <c r="BV415" s="84"/>
      <c r="BW415" s="84"/>
      <c r="BX415" s="84"/>
      <c r="BY415" s="84"/>
      <c r="BZ415" s="84"/>
      <c r="CA415" s="84"/>
      <c r="CB415" s="84"/>
      <c r="CC415" s="84"/>
      <c r="CD415" s="84"/>
      <c r="CE415" s="84"/>
      <c r="CF415" s="84"/>
      <c r="CG415" s="84"/>
      <c r="CH415" s="84"/>
      <c r="CI415" s="84"/>
      <c r="CJ415" s="84"/>
      <c r="CK415" s="84"/>
      <c r="CL415" s="84"/>
      <c r="CM415" s="84"/>
      <c r="CN415" s="84"/>
      <c r="CO415" s="84"/>
      <c r="CP415" s="84"/>
      <c r="CQ415" s="84"/>
      <c r="CR415" s="84"/>
      <c r="CS415" s="84"/>
      <c r="CT415" s="84"/>
      <c r="CU415" s="84"/>
      <c r="CV415" s="84"/>
      <c r="CW415" s="84"/>
      <c r="CX415" s="84"/>
      <c r="CY415" s="84"/>
      <c r="CZ415" s="84"/>
      <c r="DA415" s="84"/>
      <c r="DB415" s="84"/>
      <c r="DC415" s="84"/>
      <c r="DD415" s="84"/>
      <c r="DE415" s="84"/>
      <c r="DF415" s="84"/>
      <c r="DG415" s="84"/>
      <c r="DH415" s="84"/>
      <c r="DI415" s="84"/>
      <c r="DJ415" s="84"/>
      <c r="DK415" s="84"/>
      <c r="DL415" s="84"/>
      <c r="DM415" s="84"/>
      <c r="DN415" s="84"/>
      <c r="DO415" s="84"/>
      <c r="DP415" s="84"/>
      <c r="DQ415" s="84"/>
      <c r="DR415" s="84"/>
      <c r="DS415" s="84"/>
      <c r="DT415" s="84"/>
      <c r="DU415" s="84"/>
      <c r="DV415" s="84"/>
      <c r="DW415" s="84"/>
      <c r="DX415" s="84"/>
      <c r="DY415" s="84"/>
      <c r="DZ415" s="84"/>
      <c r="EA415" s="84"/>
      <c r="EB415" s="84"/>
      <c r="EC415" s="84"/>
      <c r="ED415" s="84"/>
      <c r="EE415" s="84"/>
      <c r="EF415" s="84"/>
      <c r="EG415" s="84"/>
      <c r="EH415" s="84"/>
      <c r="EI415" s="84"/>
      <c r="EJ415" s="84"/>
      <c r="EK415" s="84"/>
      <c r="EL415" s="84"/>
      <c r="EM415" s="84"/>
      <c r="EN415" s="84"/>
      <c r="EO415" s="84"/>
    </row>
  </sheetData>
  <mergeCells count="27">
    <mergeCell ref="DA1:DB1"/>
    <mergeCell ref="DC1:DK1"/>
    <mergeCell ref="DM1:DN1"/>
    <mergeCell ref="DO1:DX1"/>
    <mergeCell ref="C1:P1"/>
    <mergeCell ref="Q1:Z1"/>
    <mergeCell ref="AA1:AL1"/>
    <mergeCell ref="AM1:AV1"/>
    <mergeCell ref="AW1:BN1"/>
    <mergeCell ref="BO1:BX1"/>
    <mergeCell ref="DY1:EK1"/>
    <mergeCell ref="Q2:Z2"/>
    <mergeCell ref="AM2:AV2"/>
    <mergeCell ref="BO2:BX2"/>
    <mergeCell ref="CQ2:CZ2"/>
    <mergeCell ref="DC2:DK2"/>
    <mergeCell ref="DO2:DX2"/>
    <mergeCell ref="DY2:EK2"/>
    <mergeCell ref="BY1:CN1"/>
    <mergeCell ref="CQ1:CZ1"/>
    <mergeCell ref="A228:B228"/>
    <mergeCell ref="A222:B222"/>
    <mergeCell ref="A223:B223"/>
    <mergeCell ref="A224:B224"/>
    <mergeCell ref="A225:B225"/>
    <mergeCell ref="A226:B226"/>
    <mergeCell ref="A227:B227"/>
  </mergeCells>
  <conditionalFormatting sqref="EK222 EI9:EI12 EK9:EK215 EH222:EI222 EH9:EH215 Z69:Z102 U9:U68 CT9:CT215 BQ9:BR215 DF9:DF215 Y9:Z68 AP9:AP215 Q9:T215 DL9:DL215 DX28:DX215 DJ9:DJ215 DT28 DV28:DV215 BO9:BP60 DO28:DR215">
    <cfRule type="cellIs" dxfId="136" priority="1" stopIfTrue="1" operator="greaterThanOrEqual">
      <formula>40</formula>
    </cfRule>
  </conditionalFormatting>
  <conditionalFormatting sqref="I217">
    <cfRule type="cellIs" dxfId="135" priority="2" stopIfTrue="1" operator="greaterThanOrEqual">
      <formula>40</formula>
    </cfRule>
    <cfRule type="cellIs" dxfId="134" priority="3" stopIfTrue="1" operator="lessThan">
      <formula>0</formula>
    </cfRule>
  </conditionalFormatting>
  <conditionalFormatting sqref="C216:Z216">
    <cfRule type="cellIs" dxfId="133" priority="4" stopIfTrue="1" operator="greaterThanOrEqual">
      <formula>40</formula>
    </cfRule>
  </conditionalFormatting>
  <conditionalFormatting sqref="C9:P215 BY9:CS215 AA9:AO215 DA9:DE215 DY9:EA215">
    <cfRule type="cellIs" dxfId="132" priority="5" stopIfTrue="1" operator="greaterThanOrEqual">
      <formula>40</formula>
    </cfRule>
    <cfRule type="cellIs" dxfId="131" priority="6" stopIfTrue="1" operator="greaterThanOrEqual">
      <formula>20</formula>
    </cfRule>
  </conditionalFormatting>
  <conditionalFormatting sqref="BO61:BP215 AX9:BN215 AW9:AW89 AW123:AW215">
    <cfRule type="cellIs" dxfId="130" priority="7" stopIfTrue="1" operator="greaterThanOrEqual">
      <formula>40</formula>
    </cfRule>
    <cfRule type="cellIs" dxfId="129" priority="8" stopIfTrue="1" operator="greaterThan">
      <formula>20</formula>
    </cfRule>
  </conditionalFormatting>
  <pageMargins left="0.7" right="0.7" top="0.75" bottom="0.75" header="0.3" footer="0.3"/>
  <pageSetup orientation="portrait" horizontalDpi="4294967292" verticalDpi="4294967292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A425"/>
  <sheetViews>
    <sheetView workbookViewId="0">
      <pane xSplit="2" ySplit="8" topLeftCell="C203" activePane="bottomRight" state="frozenSplit"/>
      <selection pane="topRight" activeCell="C1" sqref="C1"/>
      <selection pane="bottomLeft" activeCell="A9" sqref="A9"/>
      <selection pane="bottomRight" activeCell="C216" sqref="C216"/>
    </sheetView>
  </sheetViews>
  <sheetFormatPr defaultColWidth="8.85546875" defaultRowHeight="13.15" x14ac:dyDescent="0.4"/>
  <cols>
    <col min="1" max="1" width="15.85546875" style="1" customWidth="1"/>
    <col min="2" max="2" width="8.85546875" style="1"/>
    <col min="3" max="16" width="9.5" style="1" bestFit="1" customWidth="1"/>
    <col min="17" max="26" width="10.85546875" style="1" customWidth="1"/>
    <col min="27" max="53" width="9.5" style="1" bestFit="1" customWidth="1"/>
    <col min="54" max="55" width="17" style="1" bestFit="1" customWidth="1"/>
    <col min="56" max="56" width="26" style="1" customWidth="1"/>
    <col min="57" max="59" width="9.5" style="1" bestFit="1" customWidth="1"/>
    <col min="60" max="60" width="9.85546875" style="1" bestFit="1" customWidth="1"/>
    <col min="61" max="61" width="9.5" style="1" bestFit="1" customWidth="1"/>
    <col min="62" max="62" width="9.85546875" style="1" bestFit="1" customWidth="1"/>
    <col min="63" max="66" width="9.5" style="1" bestFit="1" customWidth="1"/>
    <col min="67" max="67" width="35.35546875" style="1" bestFit="1" customWidth="1"/>
    <col min="68" max="68" width="9.5" style="1" bestFit="1" customWidth="1"/>
    <col min="69" max="69" width="36.5" style="1" bestFit="1" customWidth="1"/>
    <col min="70" max="77" width="9.5" style="1" bestFit="1" customWidth="1"/>
    <col min="78" max="78" width="9.85546875" style="1" bestFit="1" customWidth="1"/>
    <col min="79" max="88" width="9.5" style="1" bestFit="1" customWidth="1"/>
    <col min="89" max="89" width="9.85546875" style="1" bestFit="1" customWidth="1"/>
    <col min="90" max="96" width="9.5" style="1" bestFit="1" customWidth="1"/>
    <col min="97" max="97" width="9.85546875" style="1" bestFit="1" customWidth="1"/>
    <col min="98" max="106" width="9.5" style="1" bestFit="1" customWidth="1"/>
    <col min="107" max="116" width="10.85546875" style="1" customWidth="1"/>
    <col min="117" max="118" width="9.5" style="1" bestFit="1" customWidth="1"/>
    <col min="119" max="128" width="11.85546875" style="1" customWidth="1"/>
    <col min="129" max="141" width="12.85546875" style="1" customWidth="1"/>
    <col min="142" max="16384" width="8.85546875" style="1"/>
  </cols>
  <sheetData>
    <row r="1" spans="1:182" ht="15.4" x14ac:dyDescent="0.45">
      <c r="A1" s="67" t="s">
        <v>80</v>
      </c>
      <c r="B1" s="67"/>
      <c r="C1" s="114" t="s">
        <v>81</v>
      </c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 t="s">
        <v>82</v>
      </c>
      <c r="R1" s="114"/>
      <c r="S1" s="114"/>
      <c r="T1" s="114"/>
      <c r="U1" s="114"/>
      <c r="V1" s="114"/>
      <c r="W1" s="114"/>
      <c r="X1" s="114"/>
      <c r="Y1" s="114"/>
      <c r="Z1" s="114"/>
      <c r="AA1" s="114" t="s">
        <v>78</v>
      </c>
      <c r="AB1" s="114"/>
      <c r="AC1" s="114"/>
      <c r="AD1" s="114"/>
      <c r="AE1" s="114"/>
      <c r="AF1" s="114"/>
      <c r="AG1" s="114"/>
      <c r="AH1" s="114"/>
      <c r="AI1" s="114"/>
      <c r="AJ1" s="114"/>
      <c r="AK1" s="114"/>
      <c r="AL1" s="114"/>
      <c r="AM1" s="114" t="s">
        <v>83</v>
      </c>
      <c r="AN1" s="114"/>
      <c r="AO1" s="114"/>
      <c r="AP1" s="114"/>
      <c r="AQ1" s="114"/>
      <c r="AR1" s="114"/>
      <c r="AS1" s="114"/>
      <c r="AT1" s="114"/>
      <c r="AU1" s="114"/>
      <c r="AV1" s="114"/>
      <c r="AW1" s="114" t="s">
        <v>77</v>
      </c>
      <c r="AX1" s="114"/>
      <c r="AY1" s="114"/>
      <c r="AZ1" s="114"/>
      <c r="BA1" s="114"/>
      <c r="BB1" s="114"/>
      <c r="BC1" s="114"/>
      <c r="BD1" s="114"/>
      <c r="BE1" s="114"/>
      <c r="BF1" s="114"/>
      <c r="BG1" s="114"/>
      <c r="BH1" s="114"/>
      <c r="BI1" s="114"/>
      <c r="BJ1" s="114"/>
      <c r="BK1" s="114"/>
      <c r="BL1" s="114"/>
      <c r="BM1" s="114"/>
      <c r="BN1" s="114"/>
      <c r="BO1" s="114" t="s">
        <v>84</v>
      </c>
      <c r="BP1" s="114"/>
      <c r="BQ1" s="114"/>
      <c r="BR1" s="114"/>
      <c r="BS1" s="114"/>
      <c r="BT1" s="114"/>
      <c r="BU1" s="114"/>
      <c r="BV1" s="114"/>
      <c r="BW1" s="114"/>
      <c r="BX1" s="114"/>
      <c r="BY1" s="114" t="s">
        <v>85</v>
      </c>
      <c r="BZ1" s="114"/>
      <c r="CA1" s="114"/>
      <c r="CB1" s="114"/>
      <c r="CC1" s="114"/>
      <c r="CD1" s="114"/>
      <c r="CE1" s="114"/>
      <c r="CF1" s="114"/>
      <c r="CG1" s="114"/>
      <c r="CH1" s="114"/>
      <c r="CI1" s="114"/>
      <c r="CJ1" s="114"/>
      <c r="CK1" s="114"/>
      <c r="CL1" s="114"/>
      <c r="CM1" s="114"/>
      <c r="CN1" s="114"/>
      <c r="CO1" s="80"/>
      <c r="CP1" s="80"/>
      <c r="CQ1" s="114" t="s">
        <v>86</v>
      </c>
      <c r="CR1" s="114"/>
      <c r="CS1" s="114"/>
      <c r="CT1" s="114"/>
      <c r="CU1" s="114"/>
      <c r="CV1" s="114"/>
      <c r="CW1" s="114"/>
      <c r="CX1" s="114"/>
      <c r="CY1" s="114"/>
      <c r="CZ1" s="114"/>
      <c r="DA1" s="114" t="s">
        <v>87</v>
      </c>
      <c r="DB1" s="114"/>
      <c r="DC1" s="114" t="s">
        <v>88</v>
      </c>
      <c r="DD1" s="114"/>
      <c r="DE1" s="114"/>
      <c r="DF1" s="114"/>
      <c r="DG1" s="114"/>
      <c r="DH1" s="114"/>
      <c r="DI1" s="114"/>
      <c r="DJ1" s="114"/>
      <c r="DK1" s="114"/>
      <c r="DL1" s="80"/>
      <c r="DM1" s="114" t="s">
        <v>89</v>
      </c>
      <c r="DN1" s="114"/>
      <c r="DO1" s="114" t="s">
        <v>90</v>
      </c>
      <c r="DP1" s="114"/>
      <c r="DQ1" s="114"/>
      <c r="DR1" s="114"/>
      <c r="DS1" s="114"/>
      <c r="DT1" s="114"/>
      <c r="DU1" s="114"/>
      <c r="DV1" s="114"/>
      <c r="DW1" s="114"/>
      <c r="DX1" s="114"/>
      <c r="DY1" s="114" t="s">
        <v>75</v>
      </c>
      <c r="DZ1" s="114"/>
      <c r="EA1" s="114"/>
      <c r="EB1" s="114"/>
      <c r="EC1" s="114"/>
      <c r="ED1" s="114"/>
      <c r="EE1" s="114"/>
      <c r="EF1" s="114"/>
      <c r="EG1" s="114"/>
      <c r="EH1" s="114"/>
      <c r="EI1" s="114"/>
      <c r="EJ1" s="114"/>
      <c r="EK1" s="114"/>
    </row>
    <row r="2" spans="1:182" x14ac:dyDescent="0.4">
      <c r="A2" s="67" t="s">
        <v>73</v>
      </c>
      <c r="B2" s="67"/>
      <c r="C2" s="82">
        <v>1879</v>
      </c>
      <c r="D2" s="82">
        <v>1915</v>
      </c>
      <c r="E2" s="82">
        <v>1957</v>
      </c>
      <c r="F2" s="82">
        <v>1952</v>
      </c>
      <c r="G2" s="82">
        <v>1860</v>
      </c>
      <c r="H2" s="82">
        <v>1949</v>
      </c>
      <c r="I2" s="82">
        <v>1949</v>
      </c>
      <c r="J2" s="82">
        <v>1947</v>
      </c>
      <c r="K2" s="82">
        <v>1940</v>
      </c>
      <c r="L2" s="82">
        <v>1954</v>
      </c>
      <c r="M2" s="82">
        <v>1896</v>
      </c>
      <c r="N2" s="82">
        <v>1940</v>
      </c>
      <c r="O2" s="82">
        <v>1943</v>
      </c>
      <c r="P2" s="82">
        <v>1920</v>
      </c>
      <c r="Q2" s="115" t="s">
        <v>91</v>
      </c>
      <c r="R2" s="115"/>
      <c r="S2" s="115"/>
      <c r="T2" s="115"/>
      <c r="U2" s="115"/>
      <c r="V2" s="115"/>
      <c r="W2" s="115"/>
      <c r="X2" s="115"/>
      <c r="Y2" s="115"/>
      <c r="Z2" s="115"/>
      <c r="AA2" s="82">
        <v>1800</v>
      </c>
      <c r="AB2" s="82">
        <v>1948</v>
      </c>
      <c r="AC2" s="82">
        <v>1801</v>
      </c>
      <c r="AD2" s="82">
        <v>1819</v>
      </c>
      <c r="AE2" s="82">
        <v>1819</v>
      </c>
      <c r="AF2" s="82">
        <v>1800</v>
      </c>
      <c r="AG2" s="82">
        <v>1949</v>
      </c>
      <c r="AH2" s="82">
        <v>1872</v>
      </c>
      <c r="AI2" s="82">
        <v>1938</v>
      </c>
      <c r="AJ2" s="82">
        <v>1949</v>
      </c>
      <c r="AK2" s="82">
        <v>1898</v>
      </c>
      <c r="AL2" s="82">
        <v>1821</v>
      </c>
      <c r="AM2" s="115" t="s">
        <v>92</v>
      </c>
      <c r="AN2" s="115"/>
      <c r="AO2" s="115"/>
      <c r="AP2" s="115"/>
      <c r="AQ2" s="115"/>
      <c r="AR2" s="115"/>
      <c r="AS2" s="115"/>
      <c r="AT2" s="115"/>
      <c r="AU2" s="115"/>
      <c r="AV2" s="115"/>
      <c r="AW2" s="82">
        <v>1800</v>
      </c>
      <c r="AX2" s="82">
        <v>1800</v>
      </c>
      <c r="AY2" s="82">
        <v>1800</v>
      </c>
      <c r="AZ2" s="82">
        <v>1861</v>
      </c>
      <c r="BA2" s="82">
        <v>1800</v>
      </c>
      <c r="BB2" s="82">
        <v>1800</v>
      </c>
      <c r="BC2" s="82">
        <v>1834</v>
      </c>
      <c r="BD2" s="82">
        <v>1924</v>
      </c>
      <c r="BE2" s="82">
        <v>1800</v>
      </c>
      <c r="BF2" s="82">
        <v>1800</v>
      </c>
      <c r="BG2" s="82">
        <v>1899</v>
      </c>
      <c r="BH2" s="82">
        <v>1800</v>
      </c>
      <c r="BI2" s="82">
        <v>1800</v>
      </c>
      <c r="BJ2" s="82">
        <v>1854</v>
      </c>
      <c r="BK2" s="82">
        <v>1800</v>
      </c>
      <c r="BL2" s="82">
        <v>1800</v>
      </c>
      <c r="BM2" s="82">
        <v>1800</v>
      </c>
      <c r="BN2" s="82">
        <v>1800</v>
      </c>
      <c r="BO2" s="115" t="s">
        <v>93</v>
      </c>
      <c r="BP2" s="115"/>
      <c r="BQ2" s="115"/>
      <c r="BR2" s="115"/>
      <c r="BS2" s="115"/>
      <c r="BT2" s="115"/>
      <c r="BU2" s="115"/>
      <c r="BV2" s="115"/>
      <c r="BW2" s="115"/>
      <c r="BX2" s="115"/>
      <c r="BY2" s="82">
        <v>1800</v>
      </c>
      <c r="BZ2" s="82">
        <v>1937</v>
      </c>
      <c r="CA2" s="82">
        <v>1800</v>
      </c>
      <c r="CB2" s="82">
        <v>1800</v>
      </c>
      <c r="CC2" s="82">
        <v>1864</v>
      </c>
      <c r="CD2" s="82">
        <v>1937</v>
      </c>
      <c r="CE2" s="82">
        <v>1943</v>
      </c>
      <c r="CF2" s="82">
        <v>1939</v>
      </c>
      <c r="CG2" s="82">
        <v>1938</v>
      </c>
      <c r="CH2" s="82">
        <v>1938</v>
      </c>
      <c r="CI2" s="82">
        <v>1937</v>
      </c>
      <c r="CJ2" s="82">
        <v>1800</v>
      </c>
      <c r="CK2" s="82">
        <v>1838</v>
      </c>
      <c r="CL2" s="82">
        <v>1949</v>
      </c>
      <c r="CM2" s="82">
        <v>1949</v>
      </c>
      <c r="CN2" s="82">
        <v>1800</v>
      </c>
      <c r="CO2" s="82">
        <v>1871</v>
      </c>
      <c r="CP2" s="82">
        <v>1832</v>
      </c>
      <c r="CQ2" s="115" t="s">
        <v>93</v>
      </c>
      <c r="CR2" s="115"/>
      <c r="CS2" s="115"/>
      <c r="CT2" s="115"/>
      <c r="CU2" s="115"/>
      <c r="CV2" s="115"/>
      <c r="CW2" s="115"/>
      <c r="CX2" s="115"/>
      <c r="CY2" s="115"/>
      <c r="CZ2" s="115"/>
      <c r="DA2" s="82">
        <v>1868</v>
      </c>
      <c r="DB2" s="82">
        <v>1800</v>
      </c>
      <c r="DC2" s="115" t="s">
        <v>93</v>
      </c>
      <c r="DD2" s="115"/>
      <c r="DE2" s="115"/>
      <c r="DF2" s="115"/>
      <c r="DG2" s="115"/>
      <c r="DH2" s="115"/>
      <c r="DI2" s="115"/>
      <c r="DJ2" s="115"/>
      <c r="DK2" s="115"/>
      <c r="DL2" s="82"/>
      <c r="DM2" s="82">
        <v>1819</v>
      </c>
      <c r="DN2" s="82">
        <v>1858</v>
      </c>
      <c r="DO2" s="115" t="s">
        <v>94</v>
      </c>
      <c r="DP2" s="115"/>
      <c r="DQ2" s="115"/>
      <c r="DR2" s="115"/>
      <c r="DS2" s="115"/>
      <c r="DT2" s="115"/>
      <c r="DU2" s="115"/>
      <c r="DV2" s="115"/>
      <c r="DW2" s="115"/>
      <c r="DX2" s="115"/>
      <c r="DY2" s="115" t="s">
        <v>93</v>
      </c>
      <c r="DZ2" s="115"/>
      <c r="EA2" s="115"/>
      <c r="EB2" s="115"/>
      <c r="EC2" s="115"/>
      <c r="ED2" s="115"/>
      <c r="EE2" s="115"/>
      <c r="EF2" s="115"/>
      <c r="EG2" s="115"/>
      <c r="EH2" s="115"/>
      <c r="EI2" s="115"/>
      <c r="EJ2" s="115"/>
      <c r="EK2" s="115"/>
      <c r="EL2" s="83"/>
      <c r="EM2" s="83"/>
      <c r="EN2" s="83"/>
      <c r="EO2" s="83"/>
      <c r="EP2" s="83"/>
      <c r="EQ2" s="83"/>
      <c r="ER2" s="83"/>
      <c r="ES2" s="83"/>
      <c r="ET2" s="83"/>
      <c r="EU2" s="83"/>
      <c r="EV2" s="83"/>
      <c r="EW2" s="83"/>
      <c r="EX2" s="83"/>
      <c r="EY2" s="83"/>
      <c r="EZ2" s="83"/>
      <c r="FA2" s="83"/>
      <c r="FB2" s="83"/>
      <c r="FC2" s="83"/>
      <c r="FD2" s="83"/>
      <c r="FE2" s="83"/>
      <c r="FF2" s="83"/>
      <c r="FG2" s="83"/>
      <c r="FH2" s="83"/>
      <c r="FI2" s="83"/>
      <c r="FJ2" s="83"/>
      <c r="FK2" s="83"/>
      <c r="FL2" s="83"/>
      <c r="FM2" s="83"/>
      <c r="FN2" s="83"/>
      <c r="FO2" s="83"/>
      <c r="FP2" s="83"/>
      <c r="FQ2" s="83"/>
      <c r="FR2" s="83"/>
      <c r="FS2" s="83"/>
      <c r="FT2" s="83"/>
      <c r="FU2" s="83"/>
      <c r="FV2" s="83"/>
      <c r="FW2" s="83"/>
      <c r="FX2" s="83"/>
      <c r="FY2" s="83"/>
      <c r="FZ2" s="83"/>
    </row>
    <row r="3" spans="1:182" x14ac:dyDescent="0.4">
      <c r="A3" s="67" t="s">
        <v>71</v>
      </c>
      <c r="B3" s="67"/>
      <c r="C3" s="82">
        <v>2014</v>
      </c>
      <c r="D3" s="82">
        <v>2014</v>
      </c>
      <c r="E3" s="82">
        <v>2014</v>
      </c>
      <c r="F3" s="82">
        <v>2006</v>
      </c>
      <c r="G3" s="82">
        <v>2007</v>
      </c>
      <c r="H3" s="82">
        <v>2007</v>
      </c>
      <c r="I3" s="82">
        <v>2014</v>
      </c>
      <c r="J3" s="82">
        <v>2014</v>
      </c>
      <c r="K3" s="82">
        <v>2014</v>
      </c>
      <c r="L3" s="82">
        <v>2014</v>
      </c>
      <c r="M3" s="82">
        <v>2006</v>
      </c>
      <c r="N3" s="82">
        <v>2006</v>
      </c>
      <c r="O3" s="82">
        <v>2006</v>
      </c>
      <c r="P3" s="82">
        <v>2006</v>
      </c>
      <c r="Q3" s="82" t="s">
        <v>25</v>
      </c>
      <c r="R3" s="82"/>
      <c r="S3" s="82"/>
      <c r="T3" s="82"/>
      <c r="U3" s="82"/>
      <c r="V3" s="82"/>
      <c r="W3" s="82"/>
      <c r="X3" s="82"/>
      <c r="Y3" s="82"/>
      <c r="Z3" s="82"/>
      <c r="AA3" s="82">
        <v>2014</v>
      </c>
      <c r="AB3" s="82">
        <v>2014</v>
      </c>
      <c r="AC3" s="82">
        <v>2014</v>
      </c>
      <c r="AD3" s="82">
        <v>2014</v>
      </c>
      <c r="AE3" s="82">
        <v>2014</v>
      </c>
      <c r="AF3" s="82">
        <v>2014</v>
      </c>
      <c r="AG3" s="82">
        <v>2014</v>
      </c>
      <c r="AH3" s="82">
        <v>2014</v>
      </c>
      <c r="AI3" s="82">
        <v>2014</v>
      </c>
      <c r="AJ3" s="82">
        <v>2014</v>
      </c>
      <c r="AK3" s="82">
        <v>2014</v>
      </c>
      <c r="AL3" s="82">
        <v>2014</v>
      </c>
      <c r="AM3" s="82" t="s">
        <v>25</v>
      </c>
      <c r="AN3" s="82"/>
      <c r="AO3" s="82"/>
      <c r="AP3" s="82"/>
      <c r="AQ3" s="82"/>
      <c r="AR3" s="82"/>
      <c r="AS3" s="82"/>
      <c r="AT3" s="82"/>
      <c r="AU3" s="82"/>
      <c r="AV3" s="82"/>
      <c r="AW3" s="82">
        <v>2014</v>
      </c>
      <c r="AX3" s="82">
        <v>2014</v>
      </c>
      <c r="AY3" s="82">
        <v>2014</v>
      </c>
      <c r="AZ3" s="82">
        <v>2014</v>
      </c>
      <c r="BA3" s="82">
        <v>2014</v>
      </c>
      <c r="BB3" s="82">
        <v>2014</v>
      </c>
      <c r="BC3" s="82">
        <v>2014</v>
      </c>
      <c r="BD3" s="82">
        <v>2006</v>
      </c>
      <c r="BE3" s="82">
        <v>2014</v>
      </c>
      <c r="BF3" s="82">
        <v>2014</v>
      </c>
      <c r="BG3" s="82">
        <v>2014</v>
      </c>
      <c r="BH3" s="82">
        <v>2014</v>
      </c>
      <c r="BI3" s="82">
        <v>2014</v>
      </c>
      <c r="BJ3" s="82">
        <v>2014</v>
      </c>
      <c r="BK3" s="82">
        <v>2014</v>
      </c>
      <c r="BL3" s="82">
        <v>2006</v>
      </c>
      <c r="BM3" s="82">
        <v>2006</v>
      </c>
      <c r="BN3" s="82">
        <v>2006</v>
      </c>
      <c r="BO3" s="82" t="s">
        <v>25</v>
      </c>
      <c r="BP3" s="82"/>
      <c r="BQ3" s="82"/>
      <c r="BR3" s="82"/>
      <c r="BS3" s="82"/>
      <c r="BT3" s="82"/>
      <c r="BU3" s="82"/>
      <c r="BV3" s="82"/>
      <c r="BW3" s="82"/>
      <c r="BX3" s="82"/>
      <c r="BY3" s="82">
        <v>2014</v>
      </c>
      <c r="BZ3" s="82">
        <v>2014</v>
      </c>
      <c r="CA3" s="82">
        <v>2014</v>
      </c>
      <c r="CB3" s="82">
        <v>2014</v>
      </c>
      <c r="CC3" s="82">
        <v>2014</v>
      </c>
      <c r="CD3" s="82">
        <v>2014</v>
      </c>
      <c r="CE3" s="82">
        <v>2014</v>
      </c>
      <c r="CF3" s="82">
        <v>2014</v>
      </c>
      <c r="CG3" s="82">
        <v>2014</v>
      </c>
      <c r="CH3" s="82">
        <v>2014</v>
      </c>
      <c r="CI3" s="82">
        <v>2014</v>
      </c>
      <c r="CJ3" s="82">
        <v>2014</v>
      </c>
      <c r="CK3" s="82">
        <v>2014</v>
      </c>
      <c r="CL3" s="82">
        <v>2014</v>
      </c>
      <c r="CM3" s="82">
        <v>2006</v>
      </c>
      <c r="CN3" s="82">
        <v>2006</v>
      </c>
      <c r="CO3" s="82">
        <v>2006</v>
      </c>
      <c r="CP3" s="82">
        <v>2006</v>
      </c>
      <c r="CQ3" s="82" t="s">
        <v>25</v>
      </c>
      <c r="CR3" s="82"/>
      <c r="CS3" s="82"/>
      <c r="CT3" s="82"/>
      <c r="CU3" s="82"/>
      <c r="CV3" s="82"/>
      <c r="CW3" s="82"/>
      <c r="CX3" s="82"/>
      <c r="CY3" s="82"/>
      <c r="CZ3" s="82"/>
      <c r="DA3" s="82">
        <v>2014</v>
      </c>
      <c r="DB3" s="82">
        <v>2006</v>
      </c>
      <c r="DC3" s="82"/>
      <c r="DD3" s="82"/>
      <c r="DE3" s="82"/>
      <c r="DF3" s="82"/>
      <c r="DG3" s="82"/>
      <c r="DH3" s="82"/>
      <c r="DI3" s="82"/>
      <c r="DJ3" s="82"/>
      <c r="DK3" s="82"/>
      <c r="DL3" s="82"/>
      <c r="DM3" s="82">
        <v>2006</v>
      </c>
      <c r="DN3" s="82">
        <v>2006</v>
      </c>
      <c r="DO3" s="82" t="s">
        <v>25</v>
      </c>
      <c r="DP3" s="82"/>
      <c r="DQ3" s="82"/>
      <c r="DR3" s="82"/>
      <c r="DS3" s="82"/>
      <c r="DT3" s="82"/>
      <c r="DU3" s="82"/>
      <c r="DV3" s="82"/>
      <c r="DW3" s="82"/>
      <c r="DX3" s="82"/>
      <c r="DY3" s="82"/>
      <c r="DZ3" s="82"/>
      <c r="EA3" s="82"/>
      <c r="EB3" s="82"/>
      <c r="EC3" s="82"/>
      <c r="ED3" s="82"/>
      <c r="EE3" s="82"/>
      <c r="EF3" s="82"/>
      <c r="EG3" s="82"/>
      <c r="EH3" s="82"/>
      <c r="EI3" s="82"/>
      <c r="EJ3" s="82"/>
      <c r="EK3" s="82"/>
      <c r="EL3" s="83"/>
      <c r="EM3" s="83"/>
      <c r="EN3" s="83"/>
      <c r="EO3" s="83"/>
      <c r="EP3" s="83"/>
      <c r="EQ3" s="83"/>
      <c r="ER3" s="83"/>
      <c r="ES3" s="83"/>
      <c r="ET3" s="83"/>
      <c r="EU3" s="83"/>
      <c r="EV3" s="83"/>
      <c r="EW3" s="83"/>
      <c r="EX3" s="83"/>
      <c r="EY3" s="83"/>
      <c r="EZ3" s="83"/>
      <c r="FA3" s="83"/>
      <c r="FB3" s="83"/>
      <c r="FC3" s="83"/>
      <c r="FD3" s="83"/>
      <c r="FE3" s="83"/>
      <c r="FF3" s="83"/>
      <c r="FG3" s="83"/>
      <c r="FH3" s="83"/>
      <c r="FI3" s="83"/>
      <c r="FJ3" s="83"/>
      <c r="FK3" s="83"/>
      <c r="FL3" s="83"/>
      <c r="FM3" s="83"/>
      <c r="FN3" s="83"/>
      <c r="FO3" s="83"/>
      <c r="FP3" s="83"/>
      <c r="FQ3" s="83"/>
      <c r="FR3" s="83"/>
      <c r="FS3" s="83"/>
      <c r="FT3" s="83"/>
      <c r="FU3" s="83"/>
      <c r="FV3" s="83"/>
      <c r="FW3" s="83"/>
      <c r="FX3" s="83"/>
      <c r="FY3" s="83"/>
      <c r="FZ3" s="83"/>
    </row>
    <row r="4" spans="1:182" x14ac:dyDescent="0.4">
      <c r="A4" s="67"/>
      <c r="B4" s="67"/>
      <c r="C4" s="66"/>
      <c r="D4" s="66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66"/>
      <c r="R4" s="66"/>
      <c r="S4" s="66"/>
      <c r="T4" s="66" t="s">
        <v>65</v>
      </c>
      <c r="U4" s="66" t="s">
        <v>65</v>
      </c>
      <c r="V4" s="78" t="s">
        <v>67</v>
      </c>
      <c r="W4" s="66" t="s">
        <v>65</v>
      </c>
      <c r="X4" s="78" t="s">
        <v>66</v>
      </c>
      <c r="Y4" s="66" t="s">
        <v>65</v>
      </c>
      <c r="Z4" s="78" t="s">
        <v>64</v>
      </c>
      <c r="AA4" s="82"/>
      <c r="AB4" s="82"/>
      <c r="AC4" s="82"/>
      <c r="AD4" s="82"/>
      <c r="AE4" s="82"/>
      <c r="AF4" s="82"/>
      <c r="AG4" s="82"/>
      <c r="AH4" s="82"/>
      <c r="AI4" s="82"/>
      <c r="AJ4" s="82"/>
      <c r="AK4" s="82"/>
      <c r="AL4" s="82"/>
      <c r="AM4" s="66"/>
      <c r="AN4" s="66"/>
      <c r="AO4" s="66"/>
      <c r="AP4" s="66" t="s">
        <v>65</v>
      </c>
      <c r="AQ4" s="66" t="s">
        <v>65</v>
      </c>
      <c r="AR4" s="78" t="s">
        <v>67</v>
      </c>
      <c r="AS4" s="66" t="s">
        <v>65</v>
      </c>
      <c r="AT4" s="78" t="s">
        <v>66</v>
      </c>
      <c r="AU4" s="66" t="s">
        <v>65</v>
      </c>
      <c r="AV4" s="78" t="s">
        <v>64</v>
      </c>
      <c r="AW4" s="82"/>
      <c r="AX4" s="82"/>
      <c r="AY4" s="82"/>
      <c r="AZ4" s="82"/>
      <c r="BA4" s="82"/>
      <c r="BB4" s="82"/>
      <c r="BC4" s="82"/>
      <c r="BD4" s="82"/>
      <c r="BE4" s="82"/>
      <c r="BF4" s="82"/>
      <c r="BG4" s="82"/>
      <c r="BH4" s="82"/>
      <c r="BI4" s="82"/>
      <c r="BJ4" s="82"/>
      <c r="BK4" s="82"/>
      <c r="BL4" s="82"/>
      <c r="BM4" s="82"/>
      <c r="BN4" s="82"/>
      <c r="BO4" s="66" t="s">
        <v>63</v>
      </c>
      <c r="BP4" s="66" t="s">
        <v>63</v>
      </c>
      <c r="BQ4" s="66" t="s">
        <v>63</v>
      </c>
      <c r="BR4" s="66" t="s">
        <v>65</v>
      </c>
      <c r="BS4" s="66" t="s">
        <v>65</v>
      </c>
      <c r="BT4" s="78" t="s">
        <v>67</v>
      </c>
      <c r="BU4" s="66" t="s">
        <v>65</v>
      </c>
      <c r="BV4" s="78" t="s">
        <v>66</v>
      </c>
      <c r="BW4" s="66" t="s">
        <v>65</v>
      </c>
      <c r="BX4" s="78" t="s">
        <v>64</v>
      </c>
      <c r="BY4" s="82"/>
      <c r="BZ4" s="82"/>
      <c r="CA4" s="82"/>
      <c r="CB4" s="82"/>
      <c r="CC4" s="82"/>
      <c r="CD4" s="82"/>
      <c r="CE4" s="82"/>
      <c r="CF4" s="82"/>
      <c r="CG4" s="82"/>
      <c r="CH4" s="82"/>
      <c r="CI4" s="82"/>
      <c r="CJ4" s="82"/>
      <c r="CK4" s="82"/>
      <c r="CL4" s="82"/>
      <c r="CM4" s="82"/>
      <c r="CN4" s="82"/>
      <c r="CO4" s="82"/>
      <c r="CP4" s="82"/>
      <c r="CQ4" s="66"/>
      <c r="CR4" s="66"/>
      <c r="CS4" s="66"/>
      <c r="CT4" s="66" t="s">
        <v>65</v>
      </c>
      <c r="CU4" s="66" t="s">
        <v>65</v>
      </c>
      <c r="CV4" s="78" t="s">
        <v>67</v>
      </c>
      <c r="CW4" s="66" t="s">
        <v>65</v>
      </c>
      <c r="CX4" s="78" t="s">
        <v>66</v>
      </c>
      <c r="CY4" s="66" t="s">
        <v>65</v>
      </c>
      <c r="CZ4" s="78" t="s">
        <v>64</v>
      </c>
      <c r="DA4" s="82"/>
      <c r="DB4" s="82"/>
      <c r="DC4" s="66"/>
      <c r="DD4" s="66"/>
      <c r="DE4" s="66"/>
      <c r="DF4" s="66" t="s">
        <v>65</v>
      </c>
      <c r="DG4" s="66" t="s">
        <v>65</v>
      </c>
      <c r="DH4" s="78" t="s">
        <v>67</v>
      </c>
      <c r="DI4" s="66" t="s">
        <v>65</v>
      </c>
      <c r="DJ4" s="78" t="s">
        <v>66</v>
      </c>
      <c r="DK4" s="66" t="s">
        <v>65</v>
      </c>
      <c r="DL4" s="78" t="s">
        <v>64</v>
      </c>
      <c r="DM4" s="67"/>
      <c r="DN4" s="82"/>
      <c r="DO4" s="66"/>
      <c r="DP4" s="66"/>
      <c r="DQ4" s="66"/>
      <c r="DR4" s="66" t="s">
        <v>65</v>
      </c>
      <c r="DS4" s="66" t="s">
        <v>65</v>
      </c>
      <c r="DT4" s="78" t="s">
        <v>67</v>
      </c>
      <c r="DU4" s="66" t="s">
        <v>65</v>
      </c>
      <c r="DV4" s="78" t="s">
        <v>66</v>
      </c>
      <c r="DW4" s="66" t="s">
        <v>65</v>
      </c>
      <c r="DX4" s="78" t="s">
        <v>64</v>
      </c>
      <c r="DY4" s="66" t="s">
        <v>25</v>
      </c>
      <c r="DZ4" s="66" t="s">
        <v>25</v>
      </c>
      <c r="EA4" s="66" t="s">
        <v>25</v>
      </c>
      <c r="EB4" s="66" t="s">
        <v>25</v>
      </c>
      <c r="EC4" s="66" t="s">
        <v>69</v>
      </c>
      <c r="ED4" s="66" t="s">
        <v>65</v>
      </c>
      <c r="EE4" s="66" t="s">
        <v>68</v>
      </c>
      <c r="EF4" s="78" t="s">
        <v>67</v>
      </c>
      <c r="EG4" s="66" t="s">
        <v>65</v>
      </c>
      <c r="EH4" s="78" t="s">
        <v>66</v>
      </c>
      <c r="EI4" s="78" t="s">
        <v>66</v>
      </c>
      <c r="EJ4" s="66" t="s">
        <v>65</v>
      </c>
      <c r="EK4" s="78" t="s">
        <v>64</v>
      </c>
      <c r="EL4" s="83"/>
      <c r="EM4" s="83"/>
      <c r="EN4" s="83"/>
      <c r="EO4" s="83"/>
      <c r="EP4" s="83"/>
      <c r="EQ4" s="83"/>
      <c r="ER4" s="83"/>
      <c r="ES4" s="83"/>
      <c r="ET4" s="83"/>
      <c r="EU4" s="83"/>
      <c r="EV4" s="83"/>
      <c r="EW4" s="83"/>
      <c r="EX4" s="83"/>
      <c r="EY4" s="83"/>
      <c r="EZ4" s="83"/>
      <c r="FA4" s="83"/>
      <c r="FB4" s="83"/>
      <c r="FC4" s="83"/>
      <c r="FD4" s="83"/>
      <c r="FE4" s="83"/>
      <c r="FF4" s="83"/>
      <c r="FG4" s="83"/>
      <c r="FH4" s="83"/>
      <c r="FI4" s="83"/>
      <c r="FJ4" s="83"/>
      <c r="FK4" s="83"/>
      <c r="FL4" s="83"/>
      <c r="FM4" s="83"/>
      <c r="FN4" s="83"/>
      <c r="FO4" s="83"/>
      <c r="FP4" s="83"/>
      <c r="FQ4" s="83"/>
      <c r="FR4" s="83"/>
      <c r="FS4" s="83"/>
      <c r="FT4" s="83"/>
      <c r="FU4" s="83"/>
      <c r="FV4" s="83"/>
      <c r="FW4" s="83"/>
      <c r="FX4" s="83"/>
      <c r="FY4" s="83"/>
      <c r="FZ4" s="83"/>
    </row>
    <row r="5" spans="1:182" x14ac:dyDescent="0.4">
      <c r="A5" s="67"/>
      <c r="B5" s="67"/>
      <c r="C5" s="66"/>
      <c r="D5" s="66"/>
      <c r="E5" s="66" t="s">
        <v>95</v>
      </c>
      <c r="F5" s="66" t="s">
        <v>96</v>
      </c>
      <c r="G5" s="66"/>
      <c r="H5" s="66"/>
      <c r="I5" s="66"/>
      <c r="J5" s="66"/>
      <c r="K5" s="66"/>
      <c r="L5" s="66"/>
      <c r="M5" s="66" t="s">
        <v>97</v>
      </c>
      <c r="N5" s="66"/>
      <c r="O5" s="66"/>
      <c r="P5" s="66"/>
      <c r="Q5" s="66" t="s">
        <v>61</v>
      </c>
      <c r="R5" s="66" t="s">
        <v>4</v>
      </c>
      <c r="S5" s="66" t="s">
        <v>3</v>
      </c>
      <c r="T5" s="66" t="s">
        <v>59</v>
      </c>
      <c r="U5" s="66" t="s">
        <v>59</v>
      </c>
      <c r="V5" s="66" t="s">
        <v>25</v>
      </c>
      <c r="W5" s="66" t="s">
        <v>59</v>
      </c>
      <c r="X5" s="78"/>
      <c r="Y5" s="66" t="s">
        <v>59</v>
      </c>
      <c r="Z5" s="78" t="s">
        <v>25</v>
      </c>
      <c r="AA5" s="66"/>
      <c r="AB5" s="66" t="s">
        <v>98</v>
      </c>
      <c r="AC5" s="66"/>
      <c r="AD5" s="66"/>
      <c r="AE5" s="66"/>
      <c r="AF5" s="66"/>
      <c r="AG5" s="66"/>
      <c r="AH5" s="66" t="s">
        <v>99</v>
      </c>
      <c r="AI5" s="66"/>
      <c r="AJ5" s="66"/>
      <c r="AK5" s="66"/>
      <c r="AL5" s="66" t="s">
        <v>100</v>
      </c>
      <c r="AM5" s="66" t="s">
        <v>61</v>
      </c>
      <c r="AN5" s="66" t="s">
        <v>4</v>
      </c>
      <c r="AO5" s="66" t="s">
        <v>3</v>
      </c>
      <c r="AP5" s="66" t="s">
        <v>59</v>
      </c>
      <c r="AQ5" s="66" t="s">
        <v>59</v>
      </c>
      <c r="AR5" s="66" t="s">
        <v>25</v>
      </c>
      <c r="AS5" s="66" t="s">
        <v>59</v>
      </c>
      <c r="AT5" s="78"/>
      <c r="AU5" s="66" t="s">
        <v>59</v>
      </c>
      <c r="AV5" s="78" t="s">
        <v>25</v>
      </c>
      <c r="AW5" s="66" t="s">
        <v>52</v>
      </c>
      <c r="AX5" s="67"/>
      <c r="AY5" s="66"/>
      <c r="AZ5" s="66"/>
      <c r="BA5" s="66"/>
      <c r="BB5" s="66"/>
      <c r="BC5" s="66"/>
      <c r="BD5" s="66"/>
      <c r="BE5" s="66"/>
      <c r="BF5" s="66"/>
      <c r="BG5" s="66"/>
      <c r="BH5" s="66"/>
      <c r="BI5" s="66"/>
      <c r="BJ5" s="66"/>
      <c r="BK5" s="66"/>
      <c r="BL5" s="66"/>
      <c r="BM5" s="66"/>
      <c r="BN5" s="66" t="s">
        <v>101</v>
      </c>
      <c r="BO5" s="66" t="s">
        <v>58</v>
      </c>
      <c r="BP5" s="66" t="s">
        <v>57</v>
      </c>
      <c r="BQ5" s="66" t="s">
        <v>102</v>
      </c>
      <c r="BR5" s="66" t="s">
        <v>59</v>
      </c>
      <c r="BS5" s="66" t="s">
        <v>59</v>
      </c>
      <c r="BT5" s="66" t="s">
        <v>25</v>
      </c>
      <c r="BU5" s="66" t="s">
        <v>59</v>
      </c>
      <c r="BV5" s="78"/>
      <c r="BW5" s="66" t="s">
        <v>59</v>
      </c>
      <c r="BX5" s="78" t="s">
        <v>25</v>
      </c>
      <c r="BY5" s="66"/>
      <c r="BZ5" s="66"/>
      <c r="CA5" s="66"/>
      <c r="CB5" s="66"/>
      <c r="CC5" s="66"/>
      <c r="CD5" s="66" t="s">
        <v>103</v>
      </c>
      <c r="CE5" s="66" t="s">
        <v>104</v>
      </c>
      <c r="CF5" s="66"/>
      <c r="CG5" s="66" t="s">
        <v>105</v>
      </c>
      <c r="CH5" s="66"/>
      <c r="CI5" s="66"/>
      <c r="CJ5" s="66"/>
      <c r="CK5" s="66"/>
      <c r="CL5" s="66"/>
      <c r="CM5" s="66"/>
      <c r="CN5" s="66"/>
      <c r="CO5" s="66"/>
      <c r="CP5" s="66"/>
      <c r="CQ5" s="66" t="s">
        <v>61</v>
      </c>
      <c r="CR5" s="66" t="s">
        <v>4</v>
      </c>
      <c r="CS5" s="66" t="s">
        <v>3</v>
      </c>
      <c r="CT5" s="66" t="s">
        <v>59</v>
      </c>
      <c r="CU5" s="66" t="s">
        <v>59</v>
      </c>
      <c r="CV5" s="66" t="s">
        <v>25</v>
      </c>
      <c r="CW5" s="66" t="s">
        <v>59</v>
      </c>
      <c r="CX5" s="78"/>
      <c r="CY5" s="66" t="s">
        <v>59</v>
      </c>
      <c r="CZ5" s="78" t="s">
        <v>25</v>
      </c>
      <c r="DA5" s="66"/>
      <c r="DB5" s="66" t="s">
        <v>62</v>
      </c>
      <c r="DC5" s="66" t="s">
        <v>61</v>
      </c>
      <c r="DD5" s="66" t="s">
        <v>4</v>
      </c>
      <c r="DE5" s="66" t="s">
        <v>3</v>
      </c>
      <c r="DF5" s="66" t="s">
        <v>59</v>
      </c>
      <c r="DG5" s="66" t="s">
        <v>59</v>
      </c>
      <c r="DH5" s="66" t="s">
        <v>25</v>
      </c>
      <c r="DI5" s="66" t="s">
        <v>59</v>
      </c>
      <c r="DJ5" s="78"/>
      <c r="DK5" s="66" t="s">
        <v>59</v>
      </c>
      <c r="DL5" s="78" t="s">
        <v>25</v>
      </c>
      <c r="DM5" s="67"/>
      <c r="DN5" s="66" t="s">
        <v>106</v>
      </c>
      <c r="DO5" s="66" t="s">
        <v>61</v>
      </c>
      <c r="DP5" s="66" t="s">
        <v>4</v>
      </c>
      <c r="DQ5" s="66" t="s">
        <v>3</v>
      </c>
      <c r="DR5" s="66" t="s">
        <v>59</v>
      </c>
      <c r="DS5" s="66" t="s">
        <v>59</v>
      </c>
      <c r="DT5" s="66" t="s">
        <v>25</v>
      </c>
      <c r="DU5" s="66" t="s">
        <v>59</v>
      </c>
      <c r="DV5" s="78"/>
      <c r="DW5" s="66" t="s">
        <v>59</v>
      </c>
      <c r="DX5" s="78" t="s">
        <v>25</v>
      </c>
      <c r="DY5" s="66" t="s">
        <v>61</v>
      </c>
      <c r="DZ5" s="66" t="s">
        <v>4</v>
      </c>
      <c r="EA5" s="66" t="s">
        <v>3</v>
      </c>
      <c r="EB5" s="66" t="s">
        <v>4</v>
      </c>
      <c r="EC5" s="66" t="s">
        <v>60</v>
      </c>
      <c r="ED5" s="66" t="s">
        <v>59</v>
      </c>
      <c r="EE5" s="66" t="s">
        <v>59</v>
      </c>
      <c r="EF5" s="66" t="s">
        <v>28</v>
      </c>
      <c r="EG5" s="66" t="s">
        <v>59</v>
      </c>
      <c r="EH5" s="78"/>
      <c r="EI5" s="66" t="s">
        <v>28</v>
      </c>
      <c r="EJ5" s="66" t="s">
        <v>59</v>
      </c>
      <c r="EK5" s="78" t="s">
        <v>25</v>
      </c>
      <c r="EL5" s="84"/>
      <c r="EM5" s="84"/>
      <c r="EN5" s="84"/>
      <c r="EO5" s="84"/>
    </row>
    <row r="6" spans="1:182" x14ac:dyDescent="0.4">
      <c r="A6" s="67" t="s">
        <v>56</v>
      </c>
      <c r="B6" s="67"/>
      <c r="C6" s="66" t="s">
        <v>107</v>
      </c>
      <c r="D6" s="66" t="s">
        <v>108</v>
      </c>
      <c r="E6" s="66" t="s">
        <v>109</v>
      </c>
      <c r="F6" s="66" t="s">
        <v>110</v>
      </c>
      <c r="G6" s="66" t="s">
        <v>111</v>
      </c>
      <c r="H6" s="66" t="s">
        <v>112</v>
      </c>
      <c r="I6" s="66" t="s">
        <v>113</v>
      </c>
      <c r="J6" s="66" t="s">
        <v>114</v>
      </c>
      <c r="K6" s="66" t="s">
        <v>115</v>
      </c>
      <c r="L6" s="66" t="s">
        <v>116</v>
      </c>
      <c r="M6" s="66" t="s">
        <v>117</v>
      </c>
      <c r="N6" s="66" t="s">
        <v>118</v>
      </c>
      <c r="O6" s="66" t="s">
        <v>119</v>
      </c>
      <c r="P6" s="66" t="s">
        <v>120</v>
      </c>
      <c r="Q6" s="66"/>
      <c r="R6" s="66"/>
      <c r="S6" s="66"/>
      <c r="T6" s="66"/>
      <c r="U6" s="78" t="s">
        <v>32</v>
      </c>
      <c r="V6" s="66"/>
      <c r="W6" s="78" t="s">
        <v>31</v>
      </c>
      <c r="X6" s="66"/>
      <c r="Y6" s="78" t="s">
        <v>30</v>
      </c>
      <c r="Z6" s="66" t="s">
        <v>25</v>
      </c>
      <c r="AA6" s="66" t="s">
        <v>55</v>
      </c>
      <c r="AB6" s="66" t="s">
        <v>121</v>
      </c>
      <c r="AC6" s="66" t="s">
        <v>122</v>
      </c>
      <c r="AD6" s="66" t="s">
        <v>123</v>
      </c>
      <c r="AE6" s="66" t="s">
        <v>54</v>
      </c>
      <c r="AF6" s="66" t="s">
        <v>53</v>
      </c>
      <c r="AG6" s="66" t="s">
        <v>124</v>
      </c>
      <c r="AH6" s="66" t="s">
        <v>125</v>
      </c>
      <c r="AI6" s="66" t="s">
        <v>126</v>
      </c>
      <c r="AJ6" s="66" t="s">
        <v>127</v>
      </c>
      <c r="AK6" s="66" t="s">
        <v>128</v>
      </c>
      <c r="AL6" s="66" t="s">
        <v>129</v>
      </c>
      <c r="AM6" s="66"/>
      <c r="AN6" s="66"/>
      <c r="AO6" s="66"/>
      <c r="AP6" s="66"/>
      <c r="AQ6" s="78" t="s">
        <v>32</v>
      </c>
      <c r="AR6" s="66"/>
      <c r="AS6" s="78" t="s">
        <v>31</v>
      </c>
      <c r="AT6" s="66"/>
      <c r="AU6" s="78" t="s">
        <v>30</v>
      </c>
      <c r="AV6" s="66" t="s">
        <v>25</v>
      </c>
      <c r="AW6" s="66" t="s">
        <v>130</v>
      </c>
      <c r="AX6" s="66" t="s">
        <v>51</v>
      </c>
      <c r="AY6" s="66" t="s">
        <v>50</v>
      </c>
      <c r="AZ6" s="66" t="s">
        <v>131</v>
      </c>
      <c r="BA6" s="66" t="s">
        <v>49</v>
      </c>
      <c r="BB6" s="66" t="s">
        <v>48</v>
      </c>
      <c r="BC6" s="66" t="s">
        <v>132</v>
      </c>
      <c r="BD6" s="66" t="s">
        <v>133</v>
      </c>
      <c r="BE6" s="66" t="s">
        <v>47</v>
      </c>
      <c r="BF6" s="66" t="s">
        <v>46</v>
      </c>
      <c r="BG6" s="66" t="s">
        <v>45</v>
      </c>
      <c r="BH6" s="66" t="s">
        <v>44</v>
      </c>
      <c r="BI6" s="66" t="s">
        <v>43</v>
      </c>
      <c r="BJ6" s="66" t="s">
        <v>134</v>
      </c>
      <c r="BK6" s="66" t="s">
        <v>42</v>
      </c>
      <c r="BL6" s="66" t="s">
        <v>41</v>
      </c>
      <c r="BM6" s="66" t="s">
        <v>40</v>
      </c>
      <c r="BN6" s="66" t="s">
        <v>39</v>
      </c>
      <c r="BO6" s="66" t="s">
        <v>29</v>
      </c>
      <c r="BP6" s="66" t="s">
        <v>29</v>
      </c>
      <c r="BQ6" s="66" t="s">
        <v>29</v>
      </c>
      <c r="BR6" s="66"/>
      <c r="BS6" s="78" t="s">
        <v>32</v>
      </c>
      <c r="BT6" s="66"/>
      <c r="BU6" s="78" t="s">
        <v>31</v>
      </c>
      <c r="BV6" s="66"/>
      <c r="BW6" s="78" t="s">
        <v>30</v>
      </c>
      <c r="BX6" s="66" t="s">
        <v>25</v>
      </c>
      <c r="BY6" s="66" t="s">
        <v>38</v>
      </c>
      <c r="BZ6" s="66" t="s">
        <v>135</v>
      </c>
      <c r="CA6" s="66" t="s">
        <v>37</v>
      </c>
      <c r="CB6" s="66" t="s">
        <v>36</v>
      </c>
      <c r="CC6" s="66" t="s">
        <v>136</v>
      </c>
      <c r="CD6" s="66" t="s">
        <v>137</v>
      </c>
      <c r="CE6" s="66" t="s">
        <v>138</v>
      </c>
      <c r="CF6" s="66" t="s">
        <v>139</v>
      </c>
      <c r="CG6" s="66" t="s">
        <v>140</v>
      </c>
      <c r="CH6" s="66" t="s">
        <v>141</v>
      </c>
      <c r="CI6" s="66" t="s">
        <v>142</v>
      </c>
      <c r="CJ6" s="66" t="s">
        <v>35</v>
      </c>
      <c r="CK6" s="66" t="s">
        <v>143</v>
      </c>
      <c r="CL6" s="66" t="s">
        <v>144</v>
      </c>
      <c r="CM6" s="66" t="s">
        <v>145</v>
      </c>
      <c r="CN6" s="66" t="s">
        <v>34</v>
      </c>
      <c r="CO6" s="66" t="s">
        <v>146</v>
      </c>
      <c r="CP6" s="66" t="s">
        <v>147</v>
      </c>
      <c r="CQ6" s="66"/>
      <c r="CR6" s="66"/>
      <c r="CS6" s="66"/>
      <c r="CT6" s="66"/>
      <c r="CU6" s="78" t="s">
        <v>32</v>
      </c>
      <c r="CV6" s="66"/>
      <c r="CW6" s="78" t="s">
        <v>31</v>
      </c>
      <c r="CX6" s="66"/>
      <c r="CY6" s="78" t="s">
        <v>30</v>
      </c>
      <c r="CZ6" s="66" t="s">
        <v>25</v>
      </c>
      <c r="DA6" s="66" t="s">
        <v>148</v>
      </c>
      <c r="DB6" s="66" t="s">
        <v>149</v>
      </c>
      <c r="DC6" s="66"/>
      <c r="DD6" s="66"/>
      <c r="DE6" s="66"/>
      <c r="DF6" s="66"/>
      <c r="DG6" s="78" t="s">
        <v>32</v>
      </c>
      <c r="DH6" s="66"/>
      <c r="DI6" s="78" t="s">
        <v>31</v>
      </c>
      <c r="DJ6" s="66"/>
      <c r="DK6" s="78" t="s">
        <v>30</v>
      </c>
      <c r="DL6" s="66" t="s">
        <v>25</v>
      </c>
      <c r="DM6" s="66" t="s">
        <v>150</v>
      </c>
      <c r="DN6" s="66" t="s">
        <v>151</v>
      </c>
      <c r="DO6" s="66"/>
      <c r="DP6" s="66"/>
      <c r="DQ6" s="66"/>
      <c r="DR6" s="66"/>
      <c r="DS6" s="78" t="s">
        <v>32</v>
      </c>
      <c r="DT6" s="66"/>
      <c r="DU6" s="78" t="s">
        <v>31</v>
      </c>
      <c r="DV6" s="66"/>
      <c r="DW6" s="78" t="s">
        <v>30</v>
      </c>
      <c r="DX6" s="66" t="s">
        <v>25</v>
      </c>
      <c r="DY6" s="66"/>
      <c r="DZ6" s="66"/>
      <c r="EA6" s="66"/>
      <c r="EB6" s="66" t="s">
        <v>28</v>
      </c>
      <c r="EC6" s="66" t="s">
        <v>25</v>
      </c>
      <c r="ED6" s="66" t="s">
        <v>25</v>
      </c>
      <c r="EE6" s="78" t="s">
        <v>32</v>
      </c>
      <c r="EF6" s="66"/>
      <c r="EG6" s="78" t="s">
        <v>31</v>
      </c>
      <c r="EH6" s="66"/>
      <c r="EI6" s="66" t="s">
        <v>25</v>
      </c>
      <c r="EJ6" s="78" t="s">
        <v>30</v>
      </c>
      <c r="EK6" s="66" t="s">
        <v>25</v>
      </c>
      <c r="EL6" s="84"/>
      <c r="EM6" s="84"/>
      <c r="EN6" s="84"/>
      <c r="EO6" s="84"/>
    </row>
    <row r="7" spans="1:182" x14ac:dyDescent="0.4">
      <c r="A7" s="67"/>
      <c r="B7" s="67"/>
      <c r="C7" s="66" t="s">
        <v>25</v>
      </c>
      <c r="D7" s="66" t="s">
        <v>25</v>
      </c>
      <c r="E7" s="66" t="s">
        <v>138</v>
      </c>
      <c r="F7" s="66" t="s">
        <v>25</v>
      </c>
      <c r="G7" s="66" t="s">
        <v>25</v>
      </c>
      <c r="H7" s="66" t="s">
        <v>25</v>
      </c>
      <c r="I7" s="66" t="s">
        <v>25</v>
      </c>
      <c r="J7" s="66" t="s">
        <v>25</v>
      </c>
      <c r="K7" s="66" t="s">
        <v>25</v>
      </c>
      <c r="L7" s="66" t="s">
        <v>25</v>
      </c>
      <c r="M7" s="66" t="s">
        <v>25</v>
      </c>
      <c r="N7" s="66" t="s">
        <v>25</v>
      </c>
      <c r="O7" s="66" t="s">
        <v>25</v>
      </c>
      <c r="P7" s="66" t="s">
        <v>25</v>
      </c>
      <c r="Q7" s="66" t="s">
        <v>25</v>
      </c>
      <c r="R7" s="66"/>
      <c r="S7" s="66"/>
      <c r="T7" s="67"/>
      <c r="U7" s="66"/>
      <c r="V7" s="67"/>
      <c r="W7" s="66"/>
      <c r="X7" s="66"/>
      <c r="Y7" s="66"/>
      <c r="Z7" s="66"/>
      <c r="AA7" s="66"/>
      <c r="AB7" s="66"/>
      <c r="AC7" s="66"/>
      <c r="AD7" s="66"/>
      <c r="AE7" s="66"/>
      <c r="AF7" s="66"/>
      <c r="AG7" s="66"/>
      <c r="AH7" s="66"/>
      <c r="AI7" s="66"/>
      <c r="AJ7" s="66"/>
      <c r="AK7" s="66"/>
      <c r="AL7" s="66"/>
      <c r="AM7" s="66" t="s">
        <v>25</v>
      </c>
      <c r="AN7" s="66"/>
      <c r="AO7" s="66"/>
      <c r="AP7" s="67"/>
      <c r="AQ7" s="66"/>
      <c r="AR7" s="67"/>
      <c r="AS7" s="66"/>
      <c r="AT7" s="66"/>
      <c r="AU7" s="66"/>
      <c r="AV7" s="66"/>
      <c r="AW7" s="66"/>
      <c r="AX7" s="67"/>
      <c r="AY7" s="66"/>
      <c r="AZ7" s="66"/>
      <c r="BA7" s="66"/>
      <c r="BB7" s="66"/>
      <c r="BC7" s="66"/>
      <c r="BD7" s="66"/>
      <c r="BE7" s="66"/>
      <c r="BF7" s="66"/>
      <c r="BG7" s="66"/>
      <c r="BH7" s="66"/>
      <c r="BI7" s="66"/>
      <c r="BJ7" s="66"/>
      <c r="BK7" s="66"/>
      <c r="BL7" s="66"/>
      <c r="BM7" s="66" t="s">
        <v>152</v>
      </c>
      <c r="BN7" s="66"/>
      <c r="BO7" s="66" t="s">
        <v>25</v>
      </c>
      <c r="BP7" s="66"/>
      <c r="BQ7" s="66"/>
      <c r="BR7" s="67"/>
      <c r="BS7" s="66"/>
      <c r="BT7" s="67"/>
      <c r="BU7" s="66"/>
      <c r="BV7" s="66"/>
      <c r="BW7" s="66"/>
      <c r="BX7" s="66"/>
      <c r="BY7" s="66"/>
      <c r="BZ7" s="66"/>
      <c r="CA7" s="66"/>
      <c r="CB7" s="66"/>
      <c r="CC7" s="66"/>
      <c r="CD7" s="66"/>
      <c r="CE7" s="66"/>
      <c r="CF7" s="66"/>
      <c r="CG7" s="66"/>
      <c r="CH7" s="66"/>
      <c r="CI7" s="66"/>
      <c r="CJ7" s="66"/>
      <c r="CK7" s="66"/>
      <c r="CL7" s="66"/>
      <c r="CM7" s="66"/>
      <c r="CN7" s="66"/>
      <c r="CO7" s="66"/>
      <c r="CP7" s="66"/>
      <c r="CQ7" s="66" t="s">
        <v>25</v>
      </c>
      <c r="CR7" s="66"/>
      <c r="CS7" s="66"/>
      <c r="CT7" s="67"/>
      <c r="CU7" s="66"/>
      <c r="CV7" s="67"/>
      <c r="CW7" s="66"/>
      <c r="CX7" s="66"/>
      <c r="CY7" s="66"/>
      <c r="CZ7" s="66"/>
      <c r="DA7" s="66"/>
      <c r="DB7" s="66"/>
      <c r="DC7" s="66" t="s">
        <v>25</v>
      </c>
      <c r="DD7" s="66"/>
      <c r="DE7" s="66"/>
      <c r="DF7" s="67"/>
      <c r="DG7" s="66"/>
      <c r="DH7" s="67"/>
      <c r="DI7" s="66"/>
      <c r="DJ7" s="66"/>
      <c r="DK7" s="66"/>
      <c r="DL7" s="66"/>
      <c r="DM7" s="67"/>
      <c r="DN7" s="66"/>
      <c r="DO7" s="66" t="s">
        <v>25</v>
      </c>
      <c r="DP7" s="66"/>
      <c r="DQ7" s="66"/>
      <c r="DR7" s="67"/>
      <c r="DS7" s="66" t="s">
        <v>25</v>
      </c>
      <c r="DT7" s="66"/>
      <c r="DU7" s="66"/>
      <c r="DV7" s="66"/>
      <c r="DW7" s="66" t="s">
        <v>25</v>
      </c>
      <c r="DX7" s="66"/>
      <c r="DY7" s="66" t="s">
        <v>25</v>
      </c>
      <c r="DZ7" s="66"/>
      <c r="EA7" s="66"/>
      <c r="EB7" s="66"/>
      <c r="EC7" s="67"/>
      <c r="ED7" s="66" t="s">
        <v>25</v>
      </c>
      <c r="EE7" s="66" t="s">
        <v>25</v>
      </c>
      <c r="EF7" s="66"/>
      <c r="EG7" s="66"/>
      <c r="EH7" s="66"/>
      <c r="EI7" s="66" t="s">
        <v>25</v>
      </c>
      <c r="EJ7" s="66"/>
      <c r="EK7" s="66"/>
      <c r="EL7" s="84"/>
      <c r="EM7" s="84"/>
      <c r="EN7" s="84"/>
      <c r="EO7" s="84"/>
    </row>
    <row r="8" spans="1:182" ht="13.5" thickBot="1" x14ac:dyDescent="0.45">
      <c r="A8" s="85"/>
      <c r="B8" s="85" t="s">
        <v>27</v>
      </c>
      <c r="C8" s="86"/>
      <c r="D8" s="86"/>
      <c r="E8" s="86"/>
      <c r="F8" s="86"/>
      <c r="G8" s="86"/>
      <c r="H8" s="86"/>
      <c r="I8" s="86"/>
      <c r="J8" s="86"/>
      <c r="K8" s="86"/>
      <c r="L8" s="86"/>
      <c r="M8" s="86"/>
      <c r="N8" s="86"/>
      <c r="O8" s="86"/>
      <c r="P8" s="86"/>
      <c r="Q8" s="86"/>
      <c r="R8" s="86"/>
      <c r="S8" s="86"/>
      <c r="T8" s="86"/>
      <c r="U8" s="86"/>
      <c r="V8" s="86"/>
      <c r="W8" s="86"/>
      <c r="X8" s="86"/>
      <c r="Y8" s="86"/>
      <c r="Z8" s="86"/>
      <c r="AA8" s="86"/>
      <c r="AB8" s="86"/>
      <c r="AC8" s="86"/>
      <c r="AD8" s="86"/>
      <c r="AE8" s="86"/>
      <c r="AF8" s="86"/>
      <c r="AG8" s="86"/>
      <c r="AH8" s="86"/>
      <c r="AI8" s="86"/>
      <c r="AJ8" s="86"/>
      <c r="AK8" s="86"/>
      <c r="AL8" s="86"/>
      <c r="AM8" s="86"/>
      <c r="AN8" s="86"/>
      <c r="AO8" s="86"/>
      <c r="AP8" s="86"/>
      <c r="AQ8" s="86"/>
      <c r="AR8" s="86"/>
      <c r="AS8" s="86"/>
      <c r="AT8" s="86"/>
      <c r="AU8" s="86"/>
      <c r="AV8" s="86"/>
      <c r="AW8" s="86"/>
      <c r="AX8" s="85"/>
      <c r="AY8" s="86"/>
      <c r="AZ8" s="86"/>
      <c r="BA8" s="86"/>
      <c r="BB8" s="86"/>
      <c r="BC8" s="86"/>
      <c r="BD8" s="86"/>
      <c r="BE8" s="86"/>
      <c r="BF8" s="86"/>
      <c r="BG8" s="86"/>
      <c r="BH8" s="86"/>
      <c r="BI8" s="86"/>
      <c r="BJ8" s="86"/>
      <c r="BK8" s="86"/>
      <c r="BL8" s="86"/>
      <c r="BM8" s="86"/>
      <c r="BN8" s="86"/>
      <c r="BO8" s="86"/>
      <c r="BP8" s="86"/>
      <c r="BQ8" s="86"/>
      <c r="BR8" s="86"/>
      <c r="BS8" s="86"/>
      <c r="BT8" s="86"/>
      <c r="BU8" s="86"/>
      <c r="BV8" s="86"/>
      <c r="BW8" s="86"/>
      <c r="BX8" s="86"/>
      <c r="BY8" s="86"/>
      <c r="BZ8" s="86"/>
      <c r="CA8" s="86"/>
      <c r="CB8" s="86"/>
      <c r="CC8" s="86"/>
      <c r="CD8" s="86"/>
      <c r="CE8" s="86"/>
      <c r="CF8" s="86"/>
      <c r="CG8" s="86"/>
      <c r="CH8" s="86"/>
      <c r="CI8" s="86"/>
      <c r="CJ8" s="86"/>
      <c r="CK8" s="86"/>
      <c r="CL8" s="86"/>
      <c r="CM8" s="86"/>
      <c r="CN8" s="86"/>
      <c r="CO8" s="86"/>
      <c r="CP8" s="86"/>
      <c r="CQ8" s="86"/>
      <c r="CR8" s="86"/>
      <c r="CS8" s="86"/>
      <c r="CT8" s="86"/>
      <c r="CU8" s="86"/>
      <c r="CV8" s="86"/>
      <c r="CW8" s="86"/>
      <c r="CX8" s="86"/>
      <c r="CY8" s="86"/>
      <c r="CZ8" s="86"/>
      <c r="DA8" s="86"/>
      <c r="DB8" s="86"/>
      <c r="DC8" s="87" t="s">
        <v>25</v>
      </c>
      <c r="DD8" s="87"/>
      <c r="DE8" s="87"/>
      <c r="DF8" s="85"/>
      <c r="DG8" s="87" t="s">
        <v>25</v>
      </c>
      <c r="DH8" s="85"/>
      <c r="DI8" s="85"/>
      <c r="DJ8" s="85"/>
      <c r="DK8" s="85"/>
      <c r="DL8" s="85"/>
      <c r="DM8" s="85"/>
      <c r="DN8" s="87"/>
      <c r="DO8" s="86"/>
      <c r="DP8" s="86"/>
      <c r="DQ8" s="86"/>
      <c r="DR8" s="86"/>
      <c r="DS8" s="86"/>
      <c r="DT8" s="86"/>
      <c r="DU8" s="86"/>
      <c r="DV8" s="86"/>
      <c r="DW8" s="86"/>
      <c r="DX8" s="86"/>
      <c r="DY8" s="86"/>
      <c r="DZ8" s="86"/>
      <c r="EA8" s="86"/>
      <c r="EB8" s="86"/>
      <c r="EC8" s="86"/>
      <c r="ED8" s="86"/>
      <c r="EE8" s="86"/>
      <c r="EF8" s="86"/>
      <c r="EG8" s="86"/>
      <c r="EH8" s="86"/>
      <c r="EI8" s="86"/>
      <c r="EJ8" s="86"/>
      <c r="EK8" s="86"/>
      <c r="EL8" s="84"/>
      <c r="EM8" s="84"/>
      <c r="EN8" s="84"/>
      <c r="EO8" s="84"/>
    </row>
    <row r="9" spans="1:182" ht="13.5" thickTop="1" x14ac:dyDescent="0.4">
      <c r="B9" s="88">
        <v>1800</v>
      </c>
      <c r="C9" s="61"/>
      <c r="D9" s="61"/>
      <c r="E9" s="61"/>
      <c r="F9" s="61"/>
      <c r="G9" s="61"/>
      <c r="H9" s="61"/>
      <c r="I9" s="61"/>
      <c r="J9" s="61"/>
      <c r="K9" s="61"/>
      <c r="L9" s="61"/>
      <c r="M9" s="61"/>
      <c r="N9" s="61"/>
      <c r="O9" s="61"/>
      <c r="P9" s="61"/>
      <c r="Q9" s="61"/>
      <c r="R9" s="61"/>
      <c r="S9" s="61"/>
      <c r="T9" s="61"/>
      <c r="U9" s="61"/>
      <c r="V9" s="61"/>
      <c r="W9" s="61"/>
      <c r="X9" s="61"/>
      <c r="Y9" s="61"/>
      <c r="Z9" s="61"/>
      <c r="AA9" s="61">
        <v>3.8990411784508128</v>
      </c>
      <c r="AB9" s="61"/>
      <c r="AC9" s="61"/>
      <c r="AD9" s="61"/>
      <c r="AE9" s="61"/>
      <c r="AF9" s="61">
        <v>-42.857142857142861</v>
      </c>
      <c r="AG9" s="61"/>
      <c r="AH9" s="61"/>
      <c r="AI9" s="61"/>
      <c r="AJ9" s="61"/>
      <c r="AK9" s="61"/>
      <c r="AL9" s="61"/>
      <c r="AM9" s="61">
        <f>AVERAGE($AA9:$AL9)</f>
        <v>-19.479050839346023</v>
      </c>
      <c r="AN9" s="61">
        <f t="shared" ref="AN9:AN72" si="0">MEDIAN($AA9:$AL9)</f>
        <v>-19.479050839346023</v>
      </c>
      <c r="AO9" s="61">
        <f t="shared" ref="AO9:AO72" si="1">MAX($AA9:$AL9)</f>
        <v>3.8990411784508128</v>
      </c>
      <c r="AP9" s="61">
        <f t="shared" ref="AP9:AP72" si="2">COUNTA(AA9:AL9)</f>
        <v>2</v>
      </c>
      <c r="AQ9" s="61">
        <f t="array" ref="AQ9">SUM(IF($AA9:$AL9&lt;0,1,0))</f>
        <v>1</v>
      </c>
      <c r="AR9" s="61">
        <f t="shared" ref="AR9:AR72" si="3">100*AQ9/AP9</f>
        <v>50</v>
      </c>
      <c r="AS9" s="61">
        <f t="array" ref="AS9">SUM(IF($AA9:$AL9&gt;20,1,0))</f>
        <v>0</v>
      </c>
      <c r="AT9" s="61">
        <f t="shared" ref="AT9:AT72" si="4">100*(AS9/$AP9)</f>
        <v>0</v>
      </c>
      <c r="AU9" s="61">
        <f t="array" ref="AU9">SUM(IF($AA9:$AL9&gt;40,1,0))</f>
        <v>0</v>
      </c>
      <c r="AV9" s="61">
        <f>100*(AU9/$AP9)</f>
        <v>0</v>
      </c>
      <c r="AW9" s="61">
        <v>14.64646464646464</v>
      </c>
      <c r="AX9" s="61">
        <v>5.2478979324782848</v>
      </c>
      <c r="AY9" s="61">
        <v>48.306010928961761</v>
      </c>
      <c r="AZ9" s="61"/>
      <c r="BA9" s="61">
        <v>0.85470085470085166</v>
      </c>
      <c r="BB9" s="61">
        <v>-12.304250559284114</v>
      </c>
      <c r="BC9" s="61"/>
      <c r="BD9" s="61"/>
      <c r="BE9" s="61">
        <v>1.7174568126550049</v>
      </c>
      <c r="BF9" s="61">
        <v>12.583643761833162</v>
      </c>
      <c r="BG9" s="61">
        <v>31.515073194745447</v>
      </c>
      <c r="BH9" s="61">
        <v>1.7598343685300222</v>
      </c>
      <c r="BI9" s="61">
        <v>42.109931430605016</v>
      </c>
      <c r="BJ9" s="61"/>
      <c r="BK9" s="61">
        <v>-4.0918163672654719</v>
      </c>
      <c r="BL9" s="61">
        <v>22.222222222222232</v>
      </c>
      <c r="BM9" s="61"/>
      <c r="BN9" s="61">
        <v>36.363636363636353</v>
      </c>
      <c r="BO9" s="61">
        <f>AVERAGE($AW9:$BN9)</f>
        <v>15.456215814637167</v>
      </c>
      <c r="BP9" s="61">
        <f t="shared" ref="BP9:BP72" si="5">MEDIAN($AW9:$BN9)</f>
        <v>12.583643761833162</v>
      </c>
      <c r="BQ9" s="61">
        <f t="shared" ref="BQ9:BQ72" si="6">MAX($AW9:$BN9)</f>
        <v>48.306010928961761</v>
      </c>
      <c r="BR9" s="61">
        <f t="shared" ref="BR9:BR72" si="7">COUNTA(AW9:BN9)</f>
        <v>13</v>
      </c>
      <c r="BS9" s="61">
        <f t="array" ref="BS9">SUM(IF($AW9:$BN9&lt;0,1,0))</f>
        <v>2</v>
      </c>
      <c r="BT9" s="61">
        <f t="shared" ref="BT9:BT72" si="8">100*BS9/BR9</f>
        <v>15.384615384615385</v>
      </c>
      <c r="BU9" s="61">
        <f t="array" ref="BU9">SUM(IF($AW9:$BN9&gt;20,1,0))</f>
        <v>5</v>
      </c>
      <c r="BV9" s="61">
        <f t="shared" ref="BV9:BV72" si="9">100*(BU9/$BR9)</f>
        <v>38.461538461538467</v>
      </c>
      <c r="BW9" s="61">
        <f t="array" ref="BW9">SUM(IF($AW9:$BN9&gt;40,1,0))</f>
        <v>2</v>
      </c>
      <c r="BX9" s="61">
        <f>100*(BW9/$BR9)</f>
        <v>15.384615384615385</v>
      </c>
      <c r="BY9" s="61">
        <v>-5.9669745859377725</v>
      </c>
      <c r="BZ9" s="61"/>
      <c r="CA9" s="61">
        <v>-5.1172617966277354</v>
      </c>
      <c r="CB9" s="61">
        <v>-7.7226131816000017</v>
      </c>
      <c r="CC9" s="61"/>
      <c r="CD9" s="61"/>
      <c r="CE9" s="61"/>
      <c r="CF9" s="61"/>
      <c r="CG9" s="61"/>
      <c r="CH9" s="61"/>
      <c r="CI9" s="61"/>
      <c r="CJ9" s="61">
        <v>0.3957662099947617</v>
      </c>
      <c r="CK9" s="61"/>
      <c r="CL9" s="61"/>
      <c r="CM9" s="61"/>
      <c r="CN9" s="61">
        <v>-4.1533047100471903</v>
      </c>
      <c r="CO9" s="61"/>
      <c r="CP9" s="61"/>
      <c r="CQ9" s="61">
        <f>AVERAGE($BY9:$CP9)</f>
        <v>-4.5128776128435879</v>
      </c>
      <c r="CR9" s="61">
        <f t="shared" ref="CR9:CR72" si="10">MEDIAN($BY9:$CP9)</f>
        <v>-5.1172617966277354</v>
      </c>
      <c r="CS9" s="61">
        <f t="shared" ref="CS9:CS72" si="11">MAX($BY9:$CP9)</f>
        <v>0.3957662099947617</v>
      </c>
      <c r="CT9" s="61">
        <f t="shared" ref="CT9:CT72" si="12">COUNTA(BY9:CP9)</f>
        <v>5</v>
      </c>
      <c r="CU9" s="61">
        <f t="array" ref="CU9">SUM(IF($BY9:$CP9&lt;0,1,0))</f>
        <v>4</v>
      </c>
      <c r="CV9" s="61">
        <f t="shared" ref="CV9:CV72" si="13">100*CU9/CT9</f>
        <v>80</v>
      </c>
      <c r="CW9" s="61">
        <f t="array" ref="CW9">SUM(IF($BY9:$CP9&gt;20,1,0))</f>
        <v>0</v>
      </c>
      <c r="CX9" s="61">
        <f t="shared" ref="CX9:CX72" si="14">100*(CW9/$CT9)</f>
        <v>0</v>
      </c>
      <c r="CY9" s="61">
        <f t="array" ref="CY9">SUM(IF($BY9:$CP9&gt;40,1,0))</f>
        <v>0</v>
      </c>
      <c r="CZ9" s="61">
        <f>100*(CY9/$CT9)</f>
        <v>0</v>
      </c>
      <c r="DA9" s="61"/>
      <c r="DB9" s="61">
        <v>2.0270270270270174</v>
      </c>
      <c r="DC9" s="61">
        <f>AVERAGE($DA9:$DB9)</f>
        <v>2.0270270270270174</v>
      </c>
      <c r="DD9" s="61">
        <f t="shared" ref="DD9:DD72" si="15">MEDIAN($DA9:$DB9)</f>
        <v>2.0270270270270174</v>
      </c>
      <c r="DE9" s="61">
        <f t="shared" ref="DE9:DE72" si="16">MAX($DA9:$DB9)</f>
        <v>2.0270270270270174</v>
      </c>
      <c r="DF9" s="61">
        <f t="shared" ref="DF9:DF72" si="17">COUNTA(DA9:DB9)</f>
        <v>1</v>
      </c>
      <c r="DG9" s="61">
        <f t="array" ref="DG9">SUM(IF($DA9:$DB9&lt;0,1,0))</f>
        <v>0</v>
      </c>
      <c r="DH9" s="61">
        <f t="shared" ref="DH9:DH72" si="18">100*DG9/DF9</f>
        <v>0</v>
      </c>
      <c r="DI9" s="61">
        <f t="array" ref="DI9">SUM(IF($DA9:$DB9&gt;20,1,0))</f>
        <v>0</v>
      </c>
      <c r="DJ9" s="61">
        <f t="shared" ref="DJ9:DJ72" si="19">100*(DI9/$DF9)</f>
        <v>0</v>
      </c>
      <c r="DK9" s="61">
        <f t="array" ref="DK9">SUM(IF($DA9:$DB9&gt;40,1,0))</f>
        <v>0</v>
      </c>
      <c r="DL9" s="61">
        <f>100*(DK9/$DF9)</f>
        <v>0</v>
      </c>
      <c r="DM9" s="61"/>
      <c r="DN9" s="61"/>
      <c r="DO9" s="61"/>
      <c r="DP9" s="61"/>
      <c r="DQ9" s="61"/>
      <c r="DR9" s="61"/>
      <c r="DS9" s="61"/>
      <c r="DT9" s="61"/>
      <c r="DU9" s="61"/>
      <c r="DV9" s="61"/>
      <c r="DW9" s="61"/>
      <c r="DX9" s="61"/>
      <c r="DY9" s="61">
        <f>AVERAGE($C9:$P9,$AA9:$AL9,$AW9:$BN9,$BY9:$CP9,$DA9:$DB9,$DM9:$DN9)</f>
        <v>6.7350163273523931</v>
      </c>
      <c r="DZ9" s="61">
        <f t="shared" ref="DZ9:DZ72" si="20">MEDIAN($C9:$P9,$AA9:$AL9,$AW9:$BN9,$BY9:$CP9,$DA9:$DB9,$DM9:$DN9)</f>
        <v>1.7598343685300222</v>
      </c>
      <c r="EA9" s="61">
        <f t="shared" ref="EA9:EA72" si="21">MAX($C9:$P9,$AA9:$AL9,$AW9:$BN9,$BY9:$CP9,$DA9:$DB9,$DM9:$DN9)</f>
        <v>48.306010928961761</v>
      </c>
      <c r="EB9" s="61"/>
      <c r="EC9" s="61">
        <f t="shared" ref="EC9:EC72" si="22">STDEV($C9:$P9,$AA9:$AL9,$AW9:$BN9,$BY9:$CP9,$DA9:$DB9,$DM9:$DN9)</f>
        <v>20.656347011210062</v>
      </c>
      <c r="ED9" s="61">
        <f t="shared" ref="ED9:EE72" si="23">T9+AP9+BR9+CT9+DF9+DR9</f>
        <v>21</v>
      </c>
      <c r="EE9" s="61">
        <f t="shared" si="23"/>
        <v>7</v>
      </c>
      <c r="EF9" s="61">
        <f t="shared" ref="EF9:EF72" si="24">100*EE9/ED9</f>
        <v>33.333333333333336</v>
      </c>
      <c r="EG9" s="61">
        <f t="shared" ref="EG9:EG72" si="25">W9+AS9+BU9+CW9+DI9+DU9</f>
        <v>5</v>
      </c>
      <c r="EH9" s="100">
        <f t="shared" ref="EH9:EH72" si="26">100*(EG9/$ED9)</f>
        <v>23.809523809523807</v>
      </c>
      <c r="EI9" s="61"/>
      <c r="EJ9" s="61">
        <f t="shared" ref="EJ9:EJ72" si="27">Y9+AU9+BW9+CY9+DK9+DW9</f>
        <v>2</v>
      </c>
      <c r="EK9" s="61">
        <f>100*(EJ9/$ED9)</f>
        <v>9.5238095238095237</v>
      </c>
      <c r="EL9" s="84"/>
      <c r="EM9" s="84"/>
      <c r="EN9" s="84"/>
      <c r="EO9" s="84"/>
    </row>
    <row r="10" spans="1:182" x14ac:dyDescent="0.4">
      <c r="B10" s="88">
        <v>1801</v>
      </c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  <c r="AA10" s="61">
        <v>7.9346243192047696</v>
      </c>
      <c r="AB10" s="61"/>
      <c r="AC10" s="61">
        <v>-10.311859776917832</v>
      </c>
      <c r="AD10" s="61"/>
      <c r="AE10" s="61"/>
      <c r="AF10" s="61">
        <v>9.0909090909090828</v>
      </c>
      <c r="AG10" s="61"/>
      <c r="AH10" s="61"/>
      <c r="AI10" s="61"/>
      <c r="AJ10" s="61"/>
      <c r="AK10" s="61"/>
      <c r="AL10" s="61"/>
      <c r="AM10" s="61">
        <f t="shared" ref="AM10:AM73" si="28">AVERAGE(AA10:AL10)</f>
        <v>2.2378912110653402</v>
      </c>
      <c r="AN10" s="61">
        <f t="shared" si="0"/>
        <v>7.9346243192047696</v>
      </c>
      <c r="AO10" s="61">
        <f t="shared" si="1"/>
        <v>9.0909090909090828</v>
      </c>
      <c r="AP10" s="61">
        <f t="shared" si="2"/>
        <v>3</v>
      </c>
      <c r="AQ10" s="61">
        <f t="array" ref="AQ10">SUM(IF($AA10:$AL10&lt;0,1,0))</f>
        <v>1</v>
      </c>
      <c r="AR10" s="61">
        <f t="shared" si="3"/>
        <v>33.333333333333336</v>
      </c>
      <c r="AS10" s="61">
        <f t="array" ref="AS10">SUM(IF($AA10:$AL10&gt;20,1,0))</f>
        <v>0</v>
      </c>
      <c r="AT10" s="61">
        <f t="shared" si="4"/>
        <v>0</v>
      </c>
      <c r="AU10" s="61">
        <f t="array" ref="AU10">SUM(IF(AA10:AL10&gt;40,1,0))</f>
        <v>0</v>
      </c>
      <c r="AV10" s="61">
        <f t="shared" ref="AV10:AV73" si="29">100*(AU10/AP10)</f>
        <v>0</v>
      </c>
      <c r="AW10" s="61">
        <v>29.240813238581431</v>
      </c>
      <c r="AX10" s="61">
        <v>16.595705206169619</v>
      </c>
      <c r="AY10" s="61"/>
      <c r="AZ10" s="61"/>
      <c r="BA10" s="61">
        <v>-11.016949152542377</v>
      </c>
      <c r="BB10" s="61">
        <v>-7.0578231292517168</v>
      </c>
      <c r="BC10" s="61"/>
      <c r="BD10" s="61"/>
      <c r="BE10" s="61">
        <v>20.242916063566629</v>
      </c>
      <c r="BF10" s="61">
        <v>-0.3731851488654625</v>
      </c>
      <c r="BG10" s="61">
        <v>-7.8214203162268898</v>
      </c>
      <c r="BH10" s="61">
        <v>23.804679552390628</v>
      </c>
      <c r="BI10" s="61">
        <v>11.937520752230624</v>
      </c>
      <c r="BJ10" s="61"/>
      <c r="BK10" s="61">
        <v>14.18861512319457</v>
      </c>
      <c r="BL10" s="61">
        <v>10.451807228915655</v>
      </c>
      <c r="BM10" s="61"/>
      <c r="BN10" s="61">
        <v>11.851851851851848</v>
      </c>
      <c r="BO10" s="61">
        <f t="shared" ref="BO10:BO73" si="30">AVERAGE(AW10:BN10)</f>
        <v>9.3370442725012115</v>
      </c>
      <c r="BP10" s="61">
        <f t="shared" si="5"/>
        <v>11.894686302041237</v>
      </c>
      <c r="BQ10" s="61">
        <f t="shared" si="6"/>
        <v>29.240813238581431</v>
      </c>
      <c r="BR10" s="61">
        <f t="shared" si="7"/>
        <v>12</v>
      </c>
      <c r="BS10" s="61">
        <f t="array" ref="BS10">SUM(IF($AW10:$BN10&lt;0,1,0))</f>
        <v>4</v>
      </c>
      <c r="BT10" s="61">
        <f t="shared" si="8"/>
        <v>33.333333333333336</v>
      </c>
      <c r="BU10" s="61">
        <f t="array" ref="BU10">SUM(IF($AW10:$BN10&gt;20,1,0))</f>
        <v>3</v>
      </c>
      <c r="BV10" s="61">
        <f t="shared" si="9"/>
        <v>25</v>
      </c>
      <c r="BW10" s="61">
        <f t="array" ref="BW10">SUM(IF(AW10:BN10&gt;40,1,0))</f>
        <v>0</v>
      </c>
      <c r="BX10" s="61">
        <f t="shared" ref="BX10:BX73" si="31">100*(BW10/BR10)</f>
        <v>0</v>
      </c>
      <c r="BY10" s="61">
        <v>18.796595742540536</v>
      </c>
      <c r="BZ10" s="61"/>
      <c r="CA10" s="61">
        <v>6.5815656754684886</v>
      </c>
      <c r="CB10" s="61">
        <v>-10.415475120656037</v>
      </c>
      <c r="CC10" s="61"/>
      <c r="CD10" s="61"/>
      <c r="CE10" s="61"/>
      <c r="CF10" s="61"/>
      <c r="CG10" s="61"/>
      <c r="CH10" s="61"/>
      <c r="CI10" s="61"/>
      <c r="CJ10" s="61">
        <v>-6.2808451163496599</v>
      </c>
      <c r="CK10" s="61"/>
      <c r="CL10" s="61"/>
      <c r="CM10" s="61"/>
      <c r="CN10" s="61">
        <v>1.5270215563640204</v>
      </c>
      <c r="CO10" s="61"/>
      <c r="CP10" s="61"/>
      <c r="CQ10" s="61">
        <f t="shared" ref="CQ10:CQ73" si="32">AVERAGE(BY10:CP10)</f>
        <v>2.04177254747347</v>
      </c>
      <c r="CR10" s="61">
        <f t="shared" si="10"/>
        <v>1.5270215563640204</v>
      </c>
      <c r="CS10" s="61">
        <f t="shared" si="11"/>
        <v>18.796595742540536</v>
      </c>
      <c r="CT10" s="61">
        <f t="shared" si="12"/>
        <v>5</v>
      </c>
      <c r="CU10" s="61">
        <f t="array" ref="CU10">SUM(IF($BY10:$CP10&lt;0,1,0))</f>
        <v>2</v>
      </c>
      <c r="CV10" s="61">
        <f t="shared" si="13"/>
        <v>40</v>
      </c>
      <c r="CW10" s="61">
        <f t="array" ref="CW10">SUM(IF($BY10:$CP10&gt;20,1,0))</f>
        <v>0</v>
      </c>
      <c r="CX10" s="61">
        <f t="shared" si="14"/>
        <v>0</v>
      </c>
      <c r="CY10" s="61">
        <f t="array" ref="CY10">SUM(IF(BY10:CP10&gt;40,1,0))</f>
        <v>0</v>
      </c>
      <c r="CZ10" s="61">
        <f t="shared" ref="CZ10:CZ73" si="33">100*(CY10/CT10)</f>
        <v>0</v>
      </c>
      <c r="DA10" s="61"/>
      <c r="DB10" s="61">
        <v>1.3245033112582849</v>
      </c>
      <c r="DC10" s="61">
        <f t="shared" ref="DC10:DC73" si="34">AVERAGE(DA10:DB10)</f>
        <v>1.3245033112582849</v>
      </c>
      <c r="DD10" s="61">
        <f t="shared" si="15"/>
        <v>1.3245033112582849</v>
      </c>
      <c r="DE10" s="61">
        <f t="shared" si="16"/>
        <v>1.3245033112582849</v>
      </c>
      <c r="DF10" s="61">
        <f t="shared" si="17"/>
        <v>1</v>
      </c>
      <c r="DG10" s="61">
        <f t="array" ref="DG10">SUM(IF($DA10:$DB10&lt;0,1,0))</f>
        <v>0</v>
      </c>
      <c r="DH10" s="61">
        <f t="shared" si="18"/>
        <v>0</v>
      </c>
      <c r="DI10" s="61">
        <f t="array" ref="DI10">SUM(IF($DA10:$DB10&gt;20,1,0))</f>
        <v>0</v>
      </c>
      <c r="DJ10" s="61">
        <f t="shared" si="19"/>
        <v>0</v>
      </c>
      <c r="DK10" s="61">
        <f t="array" ref="DK10">SUM(IF(DA10:DB10&gt;40,1,0))</f>
        <v>0</v>
      </c>
      <c r="DL10" s="61">
        <f t="shared" ref="DL10:DL73" si="35">100*(DK10/DF10)</f>
        <v>0</v>
      </c>
      <c r="DM10" s="61"/>
      <c r="DN10" s="61"/>
      <c r="DO10" s="61"/>
      <c r="DP10" s="61"/>
      <c r="DQ10" s="61"/>
      <c r="DR10" s="61"/>
      <c r="DS10" s="61"/>
      <c r="DT10" s="61"/>
      <c r="DU10" s="61"/>
      <c r="DV10" s="61"/>
      <c r="DW10" s="61"/>
      <c r="DX10" s="61"/>
      <c r="DY10" s="61">
        <f>AVERAGE($C10:$P10,$AA10:$AL10,$AW10:$BN10,$BY10:$CP10,$DA10:$DB10,$DM10:$DN10)</f>
        <v>6.2043605215160103</v>
      </c>
      <c r="DZ10" s="61">
        <f t="shared" si="20"/>
        <v>7.9346243192047696</v>
      </c>
      <c r="EA10" s="61">
        <f t="shared" si="21"/>
        <v>29.240813238581431</v>
      </c>
      <c r="EB10" s="61"/>
      <c r="EC10" s="61">
        <f t="shared" si="22"/>
        <v>12.093627494409398</v>
      </c>
      <c r="ED10" s="61">
        <f t="shared" si="23"/>
        <v>21</v>
      </c>
      <c r="EE10" s="61">
        <f t="shared" si="23"/>
        <v>7</v>
      </c>
      <c r="EF10" s="61">
        <f t="shared" si="24"/>
        <v>33.333333333333336</v>
      </c>
      <c r="EG10" s="61">
        <f t="shared" si="25"/>
        <v>3</v>
      </c>
      <c r="EH10" s="100">
        <f t="shared" si="26"/>
        <v>14.285714285714285</v>
      </c>
      <c r="EI10" s="61"/>
      <c r="EJ10" s="61">
        <f t="shared" si="27"/>
        <v>0</v>
      </c>
      <c r="EK10" s="61">
        <f t="shared" ref="EK10:EK73" si="36">100*(EJ10/ED10)</f>
        <v>0</v>
      </c>
      <c r="EL10" s="84"/>
      <c r="EM10" s="84"/>
      <c r="EN10" s="84"/>
      <c r="EO10" s="84"/>
    </row>
    <row r="11" spans="1:182" x14ac:dyDescent="0.4">
      <c r="B11" s="88">
        <v>1802</v>
      </c>
      <c r="C11" s="61"/>
      <c r="D11" s="61"/>
      <c r="E11" s="61"/>
      <c r="F11" s="61"/>
      <c r="G11" s="61"/>
      <c r="H11" s="61"/>
      <c r="I11" s="61"/>
      <c r="J11" s="61"/>
      <c r="K11" s="61"/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61"/>
      <c r="W11" s="61"/>
      <c r="X11" s="61"/>
      <c r="Y11" s="61"/>
      <c r="Z11" s="61"/>
      <c r="AA11" s="61">
        <v>14.473294773184897</v>
      </c>
      <c r="AB11" s="61"/>
      <c r="AC11" s="61">
        <v>29.568527918781729</v>
      </c>
      <c r="AD11" s="61"/>
      <c r="AE11" s="61"/>
      <c r="AF11" s="61">
        <v>-10.416666666666663</v>
      </c>
      <c r="AG11" s="61"/>
      <c r="AH11" s="61"/>
      <c r="AI11" s="61"/>
      <c r="AJ11" s="61"/>
      <c r="AK11" s="61"/>
      <c r="AL11" s="61"/>
      <c r="AM11" s="61">
        <f t="shared" si="28"/>
        <v>11.208385341766656</v>
      </c>
      <c r="AN11" s="61">
        <f t="shared" si="0"/>
        <v>14.473294773184897</v>
      </c>
      <c r="AO11" s="61">
        <f t="shared" si="1"/>
        <v>29.568527918781729</v>
      </c>
      <c r="AP11" s="61">
        <f t="shared" si="2"/>
        <v>3</v>
      </c>
      <c r="AQ11" s="61">
        <f t="array" ref="AQ11">SUM(IF($AA11:$AL11&lt;0,1,0))</f>
        <v>1</v>
      </c>
      <c r="AR11" s="61">
        <f t="shared" si="3"/>
        <v>33.333333333333336</v>
      </c>
      <c r="AS11" s="61">
        <f t="array" ref="AS11">SUM(IF($AA11:$AL11&gt;20,1,0))</f>
        <v>1</v>
      </c>
      <c r="AT11" s="61">
        <f t="shared" si="4"/>
        <v>33.333333333333329</v>
      </c>
      <c r="AU11" s="61">
        <f t="array" ref="AU11">SUM(IF(AA11:AL11&gt;40,1,0))</f>
        <v>0</v>
      </c>
      <c r="AV11" s="61">
        <f t="shared" si="29"/>
        <v>0</v>
      </c>
      <c r="AW11" s="61">
        <v>11.554948079807115</v>
      </c>
      <c r="AX11" s="61">
        <v>4.1291337093919189</v>
      </c>
      <c r="AY11" s="61"/>
      <c r="AZ11" s="61"/>
      <c r="BA11" s="61">
        <v>-0.9523809523809601</v>
      </c>
      <c r="BB11" s="61">
        <v>46.47758462946021</v>
      </c>
      <c r="BC11" s="61"/>
      <c r="BD11" s="61"/>
      <c r="BE11" s="61">
        <v>-8.0718650124607212</v>
      </c>
      <c r="BF11" s="61">
        <v>-2.8790944386722916</v>
      </c>
      <c r="BG11" s="61">
        <v>17.257738616714825</v>
      </c>
      <c r="BH11" s="61">
        <v>-21.528348397699261</v>
      </c>
      <c r="BI11" s="61">
        <v>-36.927812198150953</v>
      </c>
      <c r="BJ11" s="61"/>
      <c r="BK11" s="61">
        <v>15.699404761904756</v>
      </c>
      <c r="BL11" s="61">
        <v>-1.6089446413962372</v>
      </c>
      <c r="BM11" s="61">
        <v>-6.1733855978225787</v>
      </c>
      <c r="BN11" s="61">
        <v>-23.178807947019862</v>
      </c>
      <c r="BO11" s="61">
        <f t="shared" si="30"/>
        <v>-0.47706379910184893</v>
      </c>
      <c r="BP11" s="61">
        <f t="shared" si="5"/>
        <v>-1.6089446413962372</v>
      </c>
      <c r="BQ11" s="61">
        <f t="shared" si="6"/>
        <v>46.47758462946021</v>
      </c>
      <c r="BR11" s="61">
        <f t="shared" si="7"/>
        <v>13</v>
      </c>
      <c r="BS11" s="61">
        <f t="array" ref="BS11">SUM(IF($AW11:$BN11&lt;0,1,0))</f>
        <v>8</v>
      </c>
      <c r="BT11" s="61">
        <f t="shared" si="8"/>
        <v>61.53846153846154</v>
      </c>
      <c r="BU11" s="61">
        <f t="array" ref="BU11">SUM(IF($AW11:$BN11&gt;20,1,0))</f>
        <v>1</v>
      </c>
      <c r="BV11" s="61">
        <f t="shared" si="9"/>
        <v>7.6923076923076925</v>
      </c>
      <c r="BW11" s="61">
        <f t="array" ref="BW11">SUM(IF(AW11:BN11&gt;40,1,0))</f>
        <v>1</v>
      </c>
      <c r="BX11" s="61">
        <f t="shared" si="31"/>
        <v>7.6923076923076925</v>
      </c>
      <c r="BY11" s="61">
        <v>-2.4607308497514686</v>
      </c>
      <c r="BZ11" s="61"/>
      <c r="CA11" s="61">
        <v>5.6697095212870128</v>
      </c>
      <c r="CB11" s="61">
        <v>3.625855415877477</v>
      </c>
      <c r="CC11" s="61"/>
      <c r="CD11" s="61"/>
      <c r="CE11" s="61"/>
      <c r="CF11" s="61"/>
      <c r="CG11" s="61"/>
      <c r="CH11" s="61"/>
      <c r="CI11" s="61"/>
      <c r="CJ11" s="61">
        <v>-7.6456255534827555</v>
      </c>
      <c r="CK11" s="61"/>
      <c r="CL11" s="61"/>
      <c r="CM11" s="61"/>
      <c r="CN11" s="61">
        <v>3.1697920897143592</v>
      </c>
      <c r="CO11" s="61"/>
      <c r="CP11" s="61"/>
      <c r="CQ11" s="61">
        <f t="shared" si="32"/>
        <v>0.47180012472892507</v>
      </c>
      <c r="CR11" s="61">
        <f t="shared" si="10"/>
        <v>3.1697920897143592</v>
      </c>
      <c r="CS11" s="61">
        <f t="shared" si="11"/>
        <v>5.6697095212870128</v>
      </c>
      <c r="CT11" s="61">
        <f t="shared" si="12"/>
        <v>5</v>
      </c>
      <c r="CU11" s="61">
        <f t="array" ref="CU11">SUM(IF($BY11:$CP11&lt;0,1,0))</f>
        <v>2</v>
      </c>
      <c r="CV11" s="61">
        <f t="shared" si="13"/>
        <v>40</v>
      </c>
      <c r="CW11" s="61">
        <f t="array" ref="CW11">SUM(IF($BY11:$CP11&gt;20,1,0))</f>
        <v>0</v>
      </c>
      <c r="CX11" s="61">
        <f t="shared" si="14"/>
        <v>0</v>
      </c>
      <c r="CY11" s="61">
        <f t="array" ref="CY11">SUM(IF(BY11:CP11&gt;40,1,0))</f>
        <v>0</v>
      </c>
      <c r="CZ11" s="61">
        <f t="shared" si="33"/>
        <v>0</v>
      </c>
      <c r="DA11" s="61"/>
      <c r="DB11" s="61">
        <v>-15.686274509803921</v>
      </c>
      <c r="DC11" s="61">
        <f t="shared" si="34"/>
        <v>-15.686274509803921</v>
      </c>
      <c r="DD11" s="61">
        <f t="shared" si="15"/>
        <v>-15.686274509803921</v>
      </c>
      <c r="DE11" s="61">
        <f t="shared" si="16"/>
        <v>-15.686274509803921</v>
      </c>
      <c r="DF11" s="61">
        <f t="shared" si="17"/>
        <v>1</v>
      </c>
      <c r="DG11" s="61">
        <f t="array" ref="DG11">SUM(IF($DA11:$DB11&lt;0,1,0))</f>
        <v>1</v>
      </c>
      <c r="DH11" s="61">
        <f t="shared" si="18"/>
        <v>100</v>
      </c>
      <c r="DI11" s="61">
        <f t="array" ref="DI11">SUM(IF($DA11:$DB11&gt;20,1,0))</f>
        <v>0</v>
      </c>
      <c r="DJ11" s="61">
        <f t="shared" si="19"/>
        <v>0</v>
      </c>
      <c r="DK11" s="61">
        <f t="array" ref="DK11">SUM(IF(DA11:DB11&gt;40,1,0))</f>
        <v>0</v>
      </c>
      <c r="DL11" s="61">
        <f t="shared" si="35"/>
        <v>0</v>
      </c>
      <c r="DM11" s="61"/>
      <c r="DN11" s="61"/>
      <c r="DO11" s="61"/>
      <c r="DP11" s="61"/>
      <c r="DQ11" s="61"/>
      <c r="DR11" s="61"/>
      <c r="DS11" s="61"/>
      <c r="DT11" s="61"/>
      <c r="DU11" s="61"/>
      <c r="DV11" s="61"/>
      <c r="DW11" s="61"/>
      <c r="DX11" s="61"/>
      <c r="DY11" s="61">
        <f t="shared" ref="DY11:DY74" si="37">AVERAGE(C11:P11,AA11:AL11,AW11:BN11,BY11:CP11,DA11:DB11,DM11:DN11)</f>
        <v>0.64072967049166485</v>
      </c>
      <c r="DZ11" s="61">
        <f t="shared" si="20"/>
        <v>-1.2806627968885986</v>
      </c>
      <c r="EA11" s="61">
        <f t="shared" si="21"/>
        <v>46.47758462946021</v>
      </c>
      <c r="EB11" s="61"/>
      <c r="EC11" s="61">
        <f t="shared" si="22"/>
        <v>18.10502882423668</v>
      </c>
      <c r="ED11" s="61">
        <f t="shared" si="23"/>
        <v>22</v>
      </c>
      <c r="EE11" s="61">
        <f t="shared" si="23"/>
        <v>12</v>
      </c>
      <c r="EF11" s="61">
        <f t="shared" si="24"/>
        <v>54.545454545454547</v>
      </c>
      <c r="EG11" s="61">
        <f t="shared" si="25"/>
        <v>2</v>
      </c>
      <c r="EH11" s="100">
        <f t="shared" si="26"/>
        <v>9.0909090909090917</v>
      </c>
      <c r="EI11" s="61"/>
      <c r="EJ11" s="61">
        <f t="shared" si="27"/>
        <v>1</v>
      </c>
      <c r="EK11" s="61">
        <f t="shared" si="36"/>
        <v>4.5454545454545459</v>
      </c>
      <c r="EL11" s="84"/>
      <c r="EM11" s="84"/>
      <c r="EN11" s="84"/>
      <c r="EO11" s="84"/>
    </row>
    <row r="12" spans="1:182" x14ac:dyDescent="0.4">
      <c r="B12" s="88">
        <v>1803</v>
      </c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/>
      <c r="P12" s="61"/>
      <c r="Q12" s="61"/>
      <c r="R12" s="61"/>
      <c r="S12" s="61"/>
      <c r="T12" s="61"/>
      <c r="U12" s="61"/>
      <c r="V12" s="61"/>
      <c r="W12" s="61"/>
      <c r="X12" s="61"/>
      <c r="Y12" s="61"/>
      <c r="Z12" s="61"/>
      <c r="AA12" s="61">
        <v>12.774921806391626</v>
      </c>
      <c r="AB12" s="61"/>
      <c r="AC12" s="61">
        <v>12.810969637610171</v>
      </c>
      <c r="AD12" s="61"/>
      <c r="AE12" s="61"/>
      <c r="AF12" s="61">
        <v>2.3255813953488413</v>
      </c>
      <c r="AG12" s="61"/>
      <c r="AH12" s="61"/>
      <c r="AI12" s="61"/>
      <c r="AJ12" s="61"/>
      <c r="AK12" s="61"/>
      <c r="AL12" s="61"/>
      <c r="AM12" s="61">
        <f t="shared" si="28"/>
        <v>9.3038242797835462</v>
      </c>
      <c r="AN12" s="61">
        <f t="shared" si="0"/>
        <v>12.774921806391626</v>
      </c>
      <c r="AO12" s="61">
        <f t="shared" si="1"/>
        <v>12.810969637610171</v>
      </c>
      <c r="AP12" s="61">
        <f t="shared" si="2"/>
        <v>3</v>
      </c>
      <c r="AQ12" s="61">
        <f t="array" ref="AQ12">SUM(IF($AA12:$AL12&lt;0,1,0))</f>
        <v>0</v>
      </c>
      <c r="AR12" s="61">
        <f t="shared" si="3"/>
        <v>0</v>
      </c>
      <c r="AS12" s="61">
        <f t="array" ref="AS12">SUM(IF($AA12:$AL12&gt;20,1,0))</f>
        <v>0</v>
      </c>
      <c r="AT12" s="61">
        <f t="shared" si="4"/>
        <v>0</v>
      </c>
      <c r="AU12" s="61">
        <f t="array" ref="AU12">SUM(IF(AA12:AL12&gt;40,1,0))</f>
        <v>0</v>
      </c>
      <c r="AV12" s="61">
        <f t="shared" si="29"/>
        <v>0</v>
      </c>
      <c r="AW12" s="61">
        <v>12.448675361157424</v>
      </c>
      <c r="AX12" s="61">
        <v>-11.226931625009851</v>
      </c>
      <c r="AY12" s="61"/>
      <c r="AZ12" s="61"/>
      <c r="BA12" s="61">
        <v>6.7307692307692291</v>
      </c>
      <c r="BB12" s="61">
        <v>3.6851967520299844</v>
      </c>
      <c r="BC12" s="61"/>
      <c r="BD12" s="61"/>
      <c r="BE12" s="61">
        <v>-2.3959464661963636</v>
      </c>
      <c r="BF12" s="61">
        <v>0.98814785619776302</v>
      </c>
      <c r="BG12" s="61">
        <v>-9.0935967253732883</v>
      </c>
      <c r="BH12" s="61">
        <v>118.21989528795811</v>
      </c>
      <c r="BI12" s="61">
        <v>2.8867266517112689</v>
      </c>
      <c r="BJ12" s="61"/>
      <c r="BK12" s="61">
        <v>34.147909967845642</v>
      </c>
      <c r="BL12" s="61">
        <v>-2.7716186252771502</v>
      </c>
      <c r="BM12" s="61">
        <v>20.830238833401673</v>
      </c>
      <c r="BN12" s="61">
        <v>-5.1724137931034475</v>
      </c>
      <c r="BO12" s="61">
        <f t="shared" si="30"/>
        <v>13.021311746623923</v>
      </c>
      <c r="BP12" s="61">
        <f t="shared" si="5"/>
        <v>2.8867266517112689</v>
      </c>
      <c r="BQ12" s="61">
        <f t="shared" si="6"/>
        <v>118.21989528795811</v>
      </c>
      <c r="BR12" s="61">
        <f t="shared" si="7"/>
        <v>13</v>
      </c>
      <c r="BS12" s="61">
        <f t="array" ref="BS12">SUM(IF($AW12:$BN12&lt;0,1,0))</f>
        <v>5</v>
      </c>
      <c r="BT12" s="61">
        <f t="shared" si="8"/>
        <v>38.46153846153846</v>
      </c>
      <c r="BU12" s="61">
        <f t="array" ref="BU12">SUM(IF($AW12:$BN12&gt;20,1,0))</f>
        <v>3</v>
      </c>
      <c r="BV12" s="61">
        <f t="shared" si="9"/>
        <v>23.076923076923077</v>
      </c>
      <c r="BW12" s="61">
        <f t="array" ref="BW12">SUM(IF(AW12:BN12&gt;40,1,0))</f>
        <v>1</v>
      </c>
      <c r="BX12" s="61">
        <f t="shared" si="31"/>
        <v>7.6923076923076925</v>
      </c>
      <c r="BY12" s="61">
        <v>22.593285352851527</v>
      </c>
      <c r="BZ12" s="61"/>
      <c r="CA12" s="61">
        <v>-3.4326523446052213</v>
      </c>
      <c r="CB12" s="61">
        <v>15.891233796885885</v>
      </c>
      <c r="CC12" s="61"/>
      <c r="CD12" s="61"/>
      <c r="CE12" s="61"/>
      <c r="CF12" s="61"/>
      <c r="CG12" s="61"/>
      <c r="CH12" s="61"/>
      <c r="CI12" s="61"/>
      <c r="CJ12" s="61" t="s">
        <v>25</v>
      </c>
      <c r="CK12" s="61"/>
      <c r="CL12" s="61"/>
      <c r="CM12" s="61"/>
      <c r="CN12" s="61">
        <v>-1.4669226226601235</v>
      </c>
      <c r="CO12" s="61"/>
      <c r="CP12" s="61"/>
      <c r="CQ12" s="61">
        <f t="shared" si="32"/>
        <v>8.3962360456180178</v>
      </c>
      <c r="CR12" s="61">
        <f t="shared" si="10"/>
        <v>7.2121555871128811</v>
      </c>
      <c r="CS12" s="61">
        <f t="shared" si="11"/>
        <v>22.593285352851527</v>
      </c>
      <c r="CT12" s="61">
        <f t="shared" si="12"/>
        <v>5</v>
      </c>
      <c r="CU12" s="61">
        <f t="array" ref="CU12">SUM(IF($BY12:$CP12&lt;0,1,0))</f>
        <v>2</v>
      </c>
      <c r="CV12" s="61">
        <f t="shared" si="13"/>
        <v>40</v>
      </c>
      <c r="CW12" s="61">
        <f t="array" ref="CW12">SUM(IF($BY12:$CP12&gt;20,1,0))</f>
        <v>2</v>
      </c>
      <c r="CX12" s="61">
        <f t="shared" si="14"/>
        <v>40</v>
      </c>
      <c r="CY12" s="61">
        <f t="array" ref="CY12">SUM(IF(BY12:CP12&gt;40,1,0))</f>
        <v>1</v>
      </c>
      <c r="CZ12" s="61">
        <f t="shared" si="33"/>
        <v>20</v>
      </c>
      <c r="DA12" s="61"/>
      <c r="DB12" s="61">
        <v>5.4263565891472965</v>
      </c>
      <c r="DC12" s="61">
        <f t="shared" si="34"/>
        <v>5.4263565891472965</v>
      </c>
      <c r="DD12" s="61">
        <f t="shared" si="15"/>
        <v>5.4263565891472965</v>
      </c>
      <c r="DE12" s="61">
        <f t="shared" si="16"/>
        <v>5.4263565891472965</v>
      </c>
      <c r="DF12" s="61">
        <f t="shared" si="17"/>
        <v>1</v>
      </c>
      <c r="DG12" s="61">
        <f t="array" ref="DG12">SUM(IF($DA12:$DB12&lt;0,1,0))</f>
        <v>0</v>
      </c>
      <c r="DH12" s="61">
        <f t="shared" si="18"/>
        <v>0</v>
      </c>
      <c r="DI12" s="61">
        <f t="array" ref="DI12">SUM(IF($DA12:$DB12&gt;20,1,0))</f>
        <v>0</v>
      </c>
      <c r="DJ12" s="61">
        <f t="shared" si="19"/>
        <v>0</v>
      </c>
      <c r="DK12" s="61">
        <f t="array" ref="DK12">SUM(IF(DA12:DB12&gt;40,1,0))</f>
        <v>0</v>
      </c>
      <c r="DL12" s="61">
        <f t="shared" si="35"/>
        <v>0</v>
      </c>
      <c r="DM12" s="61"/>
      <c r="DN12" s="61"/>
      <c r="DO12" s="61"/>
      <c r="DP12" s="61"/>
      <c r="DQ12" s="61"/>
      <c r="DR12" s="61"/>
      <c r="DS12" s="61"/>
      <c r="DT12" s="61"/>
      <c r="DU12" s="61"/>
      <c r="DV12" s="61"/>
      <c r="DW12" s="61"/>
      <c r="DX12" s="61"/>
      <c r="DY12" s="61">
        <f t="shared" si="37"/>
        <v>11.247610777003855</v>
      </c>
      <c r="DZ12" s="61">
        <f t="shared" si="20"/>
        <v>3.6851967520299844</v>
      </c>
      <c r="EA12" s="61">
        <f t="shared" si="21"/>
        <v>118.21989528795811</v>
      </c>
      <c r="EB12" s="61"/>
      <c r="EC12" s="61">
        <f t="shared" si="22"/>
        <v>26.954045579542285</v>
      </c>
      <c r="ED12" s="61">
        <f t="shared" si="23"/>
        <v>22</v>
      </c>
      <c r="EE12" s="61">
        <f t="shared" si="23"/>
        <v>7</v>
      </c>
      <c r="EF12" s="61">
        <f t="shared" si="24"/>
        <v>31.818181818181817</v>
      </c>
      <c r="EG12" s="61">
        <f t="shared" si="25"/>
        <v>5</v>
      </c>
      <c r="EH12" s="100">
        <f t="shared" si="26"/>
        <v>22.727272727272727</v>
      </c>
      <c r="EI12" s="61"/>
      <c r="EJ12" s="61">
        <f t="shared" si="27"/>
        <v>2</v>
      </c>
      <c r="EK12" s="61">
        <f t="shared" si="36"/>
        <v>9.0909090909090917</v>
      </c>
      <c r="EL12" s="84"/>
      <c r="EM12" s="84"/>
      <c r="EN12" s="84"/>
      <c r="EO12" s="84"/>
    </row>
    <row r="13" spans="1:182" x14ac:dyDescent="0.4">
      <c r="B13" s="88">
        <v>1804</v>
      </c>
      <c r="C13" s="61"/>
      <c r="D13" s="61"/>
      <c r="E13" s="61"/>
      <c r="F13" s="61"/>
      <c r="G13" s="61"/>
      <c r="H13" s="61"/>
      <c r="I13" s="61"/>
      <c r="J13" s="61"/>
      <c r="K13" s="61"/>
      <c r="L13" s="61"/>
      <c r="M13" s="61"/>
      <c r="N13" s="61"/>
      <c r="O13" s="61"/>
      <c r="P13" s="61"/>
      <c r="Q13" s="61"/>
      <c r="R13" s="61"/>
      <c r="S13" s="61"/>
      <c r="T13" s="61"/>
      <c r="U13" s="61"/>
      <c r="V13" s="61"/>
      <c r="W13" s="61"/>
      <c r="X13" s="61"/>
      <c r="Y13" s="61"/>
      <c r="Z13" s="61"/>
      <c r="AA13" s="61">
        <v>5.0047712856522768</v>
      </c>
      <c r="AB13" s="61"/>
      <c r="AC13" s="61">
        <v>50.199687445737105</v>
      </c>
      <c r="AD13" s="61"/>
      <c r="AE13" s="61"/>
      <c r="AF13" s="61">
        <v>31.818181818181813</v>
      </c>
      <c r="AG13" s="61"/>
      <c r="AH13" s="61"/>
      <c r="AI13" s="61"/>
      <c r="AJ13" s="61"/>
      <c r="AK13" s="61"/>
      <c r="AL13" s="61"/>
      <c r="AM13" s="61">
        <f t="shared" si="28"/>
        <v>29.007546849857064</v>
      </c>
      <c r="AN13" s="61">
        <f t="shared" si="0"/>
        <v>31.818181818181813</v>
      </c>
      <c r="AO13" s="61">
        <f t="shared" si="1"/>
        <v>50.199687445737105</v>
      </c>
      <c r="AP13" s="61">
        <f t="shared" si="2"/>
        <v>3</v>
      </c>
      <c r="AQ13" s="61">
        <f t="array" ref="AQ13">SUM(IF($AA13:$AL13&lt;0,1,0))</f>
        <v>0</v>
      </c>
      <c r="AR13" s="61">
        <f t="shared" si="3"/>
        <v>0</v>
      </c>
      <c r="AS13" s="61">
        <f t="array" ref="AS13">SUM(IF($AA13:$AL13&gt;20,1,0))</f>
        <v>2</v>
      </c>
      <c r="AT13" s="61">
        <f t="shared" si="4"/>
        <v>66.666666666666657</v>
      </c>
      <c r="AU13" s="61">
        <f t="array" ref="AU13">SUM(IF(AA13:AL13&gt;40,1,0))</f>
        <v>1</v>
      </c>
      <c r="AV13" s="61">
        <f t="shared" si="29"/>
        <v>33.333333333333329</v>
      </c>
      <c r="AW13" s="61">
        <v>-3.3999894637385619</v>
      </c>
      <c r="AX13" s="61">
        <v>13.816414065765237</v>
      </c>
      <c r="AY13" s="61"/>
      <c r="AZ13" s="61"/>
      <c r="BA13" s="61">
        <v>-6.3063063063063085</v>
      </c>
      <c r="BB13" s="61">
        <v>-9.9397590361445793</v>
      </c>
      <c r="BC13" s="61"/>
      <c r="BD13" s="61"/>
      <c r="BE13" s="61">
        <v>0.17022470330032569</v>
      </c>
      <c r="BF13" s="61">
        <v>-5.9238403211418378</v>
      </c>
      <c r="BG13" s="61">
        <v>-12.230560595825168</v>
      </c>
      <c r="BH13" s="61">
        <v>11.75623800383876</v>
      </c>
      <c r="BI13" s="61">
        <v>19.454908021284776</v>
      </c>
      <c r="BJ13" s="61"/>
      <c r="BK13" s="61">
        <v>16.203259827420915</v>
      </c>
      <c r="BL13" s="61">
        <v>-2.7651083238312446</v>
      </c>
      <c r="BM13" s="61">
        <v>16.056838365896997</v>
      </c>
      <c r="BN13" s="61">
        <v>2.7272727272727115</v>
      </c>
      <c r="BO13" s="61">
        <f t="shared" si="30"/>
        <v>3.0476608975224631</v>
      </c>
      <c r="BP13" s="61">
        <f t="shared" si="5"/>
        <v>0.17022470330032569</v>
      </c>
      <c r="BQ13" s="61">
        <f t="shared" si="6"/>
        <v>19.454908021284776</v>
      </c>
      <c r="BR13" s="61">
        <f t="shared" si="7"/>
        <v>13</v>
      </c>
      <c r="BS13" s="61">
        <f t="array" ref="BS13">SUM(IF($AW13:$BN13&lt;0,1,0))</f>
        <v>6</v>
      </c>
      <c r="BT13" s="61">
        <f t="shared" si="8"/>
        <v>46.153846153846153</v>
      </c>
      <c r="BU13" s="61">
        <f t="array" ref="BU13">SUM(IF($AW13:$BN13&gt;20,1,0))</f>
        <v>0</v>
      </c>
      <c r="BV13" s="61">
        <f t="shared" si="9"/>
        <v>0</v>
      </c>
      <c r="BW13" s="61">
        <f t="array" ref="BW13">SUM(IF(AW13:BN13&gt;40,1,0))</f>
        <v>0</v>
      </c>
      <c r="BX13" s="61">
        <f t="shared" si="31"/>
        <v>0</v>
      </c>
      <c r="BY13" s="61">
        <v>-2.5728312801863149</v>
      </c>
      <c r="BZ13" s="61"/>
      <c r="CA13" s="61">
        <v>-1.2454308011889379</v>
      </c>
      <c r="CB13" s="61">
        <v>-8.0646342684556949</v>
      </c>
      <c r="CC13" s="61"/>
      <c r="CD13" s="61"/>
      <c r="CE13" s="61"/>
      <c r="CF13" s="61"/>
      <c r="CG13" s="61"/>
      <c r="CH13" s="61"/>
      <c r="CI13" s="61"/>
      <c r="CJ13" s="61" t="s">
        <v>25</v>
      </c>
      <c r="CK13" s="61"/>
      <c r="CL13" s="61"/>
      <c r="CM13" s="61"/>
      <c r="CN13" s="61">
        <v>4.0991657505265051</v>
      </c>
      <c r="CO13" s="61"/>
      <c r="CP13" s="61"/>
      <c r="CQ13" s="61">
        <f t="shared" si="32"/>
        <v>-1.9459326498261105</v>
      </c>
      <c r="CR13" s="61">
        <f t="shared" si="10"/>
        <v>-1.9091310406876265</v>
      </c>
      <c r="CS13" s="61">
        <f t="shared" si="11"/>
        <v>4.0991657505265051</v>
      </c>
      <c r="CT13" s="61">
        <f t="shared" si="12"/>
        <v>5</v>
      </c>
      <c r="CU13" s="61">
        <f t="array" ref="CU13">SUM(IF($BY13:$CP13&lt;0,1,0))</f>
        <v>3</v>
      </c>
      <c r="CV13" s="61">
        <f t="shared" si="13"/>
        <v>60</v>
      </c>
      <c r="CW13" s="61">
        <f t="array" ref="CW13">SUM(IF($BY13:$CP13&gt;20,1,0))</f>
        <v>1</v>
      </c>
      <c r="CX13" s="61">
        <f t="shared" si="14"/>
        <v>20</v>
      </c>
      <c r="CY13" s="61">
        <f t="array" ref="CY13">SUM(IF(BY13:CP13&gt;40,1,0))</f>
        <v>1</v>
      </c>
      <c r="CZ13" s="61">
        <f t="shared" si="33"/>
        <v>20</v>
      </c>
      <c r="DA13" s="61"/>
      <c r="DB13" s="61">
        <v>4.4117647058823595</v>
      </c>
      <c r="DC13" s="61">
        <f t="shared" si="34"/>
        <v>4.4117647058823595</v>
      </c>
      <c r="DD13" s="61">
        <f t="shared" si="15"/>
        <v>4.4117647058823595</v>
      </c>
      <c r="DE13" s="61">
        <f t="shared" si="16"/>
        <v>4.4117647058823595</v>
      </c>
      <c r="DF13" s="61">
        <f t="shared" si="17"/>
        <v>1</v>
      </c>
      <c r="DG13" s="61">
        <f t="array" ref="DG13">SUM(IF($DA13:$DB13&lt;0,1,0))</f>
        <v>0</v>
      </c>
      <c r="DH13" s="61">
        <f t="shared" si="18"/>
        <v>0</v>
      </c>
      <c r="DI13" s="61">
        <f t="array" ref="DI13">SUM(IF($DA13:$DB13&gt;20,1,0))</f>
        <v>0</v>
      </c>
      <c r="DJ13" s="61">
        <f t="shared" si="19"/>
        <v>0</v>
      </c>
      <c r="DK13" s="61">
        <f t="array" ref="DK13">SUM(IF(DA13:DB13&gt;40,1,0))</f>
        <v>0</v>
      </c>
      <c r="DL13" s="61">
        <f t="shared" si="35"/>
        <v>0</v>
      </c>
      <c r="DM13" s="61"/>
      <c r="DN13" s="61"/>
      <c r="DO13" s="61"/>
      <c r="DP13" s="61"/>
      <c r="DQ13" s="61"/>
      <c r="DR13" s="61"/>
      <c r="DS13" s="61"/>
      <c r="DT13" s="61"/>
      <c r="DU13" s="61"/>
      <c r="DV13" s="61"/>
      <c r="DW13" s="61"/>
      <c r="DX13" s="61"/>
      <c r="DY13" s="61">
        <f t="shared" si="37"/>
        <v>5.870012682092435</v>
      </c>
      <c r="DZ13" s="61">
        <f t="shared" si="20"/>
        <v>2.7272727272727115</v>
      </c>
      <c r="EA13" s="61">
        <f t="shared" si="21"/>
        <v>50.199687445737105</v>
      </c>
      <c r="EB13" s="61">
        <f t="shared" ref="EB13:EB76" si="38">AVERAGE(DZ8:DZ13)</f>
        <v>2.9652530740297776</v>
      </c>
      <c r="EC13" s="61">
        <f t="shared" si="22"/>
        <v>15.035314843908939</v>
      </c>
      <c r="ED13" s="61">
        <f t="shared" si="23"/>
        <v>22</v>
      </c>
      <c r="EE13" s="61">
        <f t="shared" si="23"/>
        <v>9</v>
      </c>
      <c r="EF13" s="61">
        <f t="shared" si="24"/>
        <v>40.909090909090907</v>
      </c>
      <c r="EG13" s="61">
        <f t="shared" si="25"/>
        <v>3</v>
      </c>
      <c r="EH13" s="100">
        <f t="shared" si="26"/>
        <v>13.636363636363635</v>
      </c>
      <c r="EI13" s="61">
        <f t="shared" ref="EI13:EI76" si="39">AVERAGE(EH8:EH13)</f>
        <v>16.70995670995671</v>
      </c>
      <c r="EJ13" s="61">
        <f t="shared" si="27"/>
        <v>2</v>
      </c>
      <c r="EK13" s="61">
        <f t="shared" si="36"/>
        <v>9.0909090909090917</v>
      </c>
      <c r="EL13" s="84"/>
      <c r="EM13" s="84"/>
      <c r="EN13" s="84"/>
      <c r="EO13" s="84"/>
    </row>
    <row r="14" spans="1:182" x14ac:dyDescent="0.4">
      <c r="B14" s="88">
        <v>1805</v>
      </c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/>
      <c r="P14" s="61"/>
      <c r="Q14" s="61"/>
      <c r="R14" s="61"/>
      <c r="S14" s="61"/>
      <c r="T14" s="61"/>
      <c r="U14" s="61"/>
      <c r="V14" s="61"/>
      <c r="W14" s="61"/>
      <c r="X14" s="61"/>
      <c r="Y14" s="61"/>
      <c r="Z14" s="61"/>
      <c r="AA14" s="61">
        <v>2.6256965035872826</v>
      </c>
      <c r="AB14" s="61"/>
      <c r="AC14" s="61">
        <v>-28.658959537572258</v>
      </c>
      <c r="AD14" s="61"/>
      <c r="AE14" s="61"/>
      <c r="AF14" s="61">
        <v>-5.172413793103436</v>
      </c>
      <c r="AG14" s="61"/>
      <c r="AH14" s="61"/>
      <c r="AI14" s="61"/>
      <c r="AJ14" s="61"/>
      <c r="AK14" s="61"/>
      <c r="AL14" s="61"/>
      <c r="AM14" s="61">
        <f t="shared" si="28"/>
        <v>-10.401892275696136</v>
      </c>
      <c r="AN14" s="61">
        <f t="shared" si="0"/>
        <v>-5.172413793103436</v>
      </c>
      <c r="AO14" s="61">
        <f t="shared" si="1"/>
        <v>2.6256965035872826</v>
      </c>
      <c r="AP14" s="61">
        <f t="shared" si="2"/>
        <v>3</v>
      </c>
      <c r="AQ14" s="61">
        <f t="array" ref="AQ14">SUM(IF($AA14:$AL14&lt;0,1,0))</f>
        <v>2</v>
      </c>
      <c r="AR14" s="61">
        <f t="shared" si="3"/>
        <v>66.666666666666671</v>
      </c>
      <c r="AS14" s="61">
        <f t="array" ref="AS14">SUM(IF($AA14:$AL14&gt;20,1,0))</f>
        <v>0</v>
      </c>
      <c r="AT14" s="61">
        <f t="shared" si="4"/>
        <v>0</v>
      </c>
      <c r="AU14" s="61">
        <f t="array" ref="AU14">SUM(IF(AA14:AL14&gt;40,1,0))</f>
        <v>0</v>
      </c>
      <c r="AV14" s="61">
        <f t="shared" si="29"/>
        <v>0</v>
      </c>
      <c r="AW14" s="61">
        <v>26.509580683860634</v>
      </c>
      <c r="AX14" s="61">
        <v>-12.009182346147028</v>
      </c>
      <c r="AY14" s="61"/>
      <c r="AZ14" s="61"/>
      <c r="BA14" s="61">
        <v>9.6153846153846256</v>
      </c>
      <c r="BB14" s="61">
        <v>34.381270903010041</v>
      </c>
      <c r="BC14" s="61"/>
      <c r="BD14" s="61"/>
      <c r="BE14" s="61">
        <v>0.65700412381524131</v>
      </c>
      <c r="BF14" s="61">
        <v>7.9147776098616118</v>
      </c>
      <c r="BG14" s="61">
        <v>25.84530009747883</v>
      </c>
      <c r="BH14" s="61">
        <v>110.47659939888365</v>
      </c>
      <c r="BI14" s="61">
        <v>9.0276079430962941</v>
      </c>
      <c r="BJ14" s="61"/>
      <c r="BK14" s="61">
        <v>-22.813531353135318</v>
      </c>
      <c r="BL14" s="61">
        <v>4.5734388742304288</v>
      </c>
      <c r="BM14" s="61">
        <v>27.04142872758537</v>
      </c>
      <c r="BN14" s="61">
        <v>15.929203539823034</v>
      </c>
      <c r="BO14" s="61">
        <f t="shared" si="30"/>
        <v>18.242221755211336</v>
      </c>
      <c r="BP14" s="61">
        <f t="shared" si="5"/>
        <v>9.6153846153846256</v>
      </c>
      <c r="BQ14" s="61">
        <f t="shared" si="6"/>
        <v>110.47659939888365</v>
      </c>
      <c r="BR14" s="61">
        <f t="shared" si="7"/>
        <v>13</v>
      </c>
      <c r="BS14" s="61">
        <f t="array" ref="BS14">SUM(IF($AW14:$BN14&lt;0,1,0))</f>
        <v>2</v>
      </c>
      <c r="BT14" s="61">
        <f t="shared" si="8"/>
        <v>15.384615384615385</v>
      </c>
      <c r="BU14" s="61">
        <f t="array" ref="BU14">SUM(IF($AW14:$BN14&gt;20,1,0))</f>
        <v>5</v>
      </c>
      <c r="BV14" s="61">
        <f t="shared" si="9"/>
        <v>38.461538461538467</v>
      </c>
      <c r="BW14" s="61">
        <f t="array" ref="BW14">SUM(IF(AW14:BN14&gt;40,1,0))</f>
        <v>1</v>
      </c>
      <c r="BX14" s="61">
        <f t="shared" si="31"/>
        <v>7.6923076923076925</v>
      </c>
      <c r="BY14" s="61">
        <v>8.7390977822416183</v>
      </c>
      <c r="BZ14" s="61"/>
      <c r="CA14" s="61">
        <v>-12.759565380967091</v>
      </c>
      <c r="CB14" s="61">
        <v>11.51934887278243</v>
      </c>
      <c r="CC14" s="61"/>
      <c r="CD14" s="61"/>
      <c r="CE14" s="61"/>
      <c r="CF14" s="61"/>
      <c r="CG14" s="61"/>
      <c r="CH14" s="61"/>
      <c r="CI14" s="61"/>
      <c r="CJ14" s="61">
        <v>-8.492926498954354</v>
      </c>
      <c r="CK14" s="61"/>
      <c r="CL14" s="61"/>
      <c r="CM14" s="61"/>
      <c r="CN14" s="61">
        <v>5.4872324620224768</v>
      </c>
      <c r="CO14" s="61"/>
      <c r="CP14" s="61"/>
      <c r="CQ14" s="61">
        <f t="shared" si="32"/>
        <v>0.89863744742501606</v>
      </c>
      <c r="CR14" s="61">
        <f t="shared" si="10"/>
        <v>5.4872324620224768</v>
      </c>
      <c r="CS14" s="61">
        <f t="shared" si="11"/>
        <v>11.51934887278243</v>
      </c>
      <c r="CT14" s="61">
        <f t="shared" si="12"/>
        <v>5</v>
      </c>
      <c r="CU14" s="61">
        <f t="array" ref="CU14">SUM(IF($BY14:$CP14&lt;0,1,0))</f>
        <v>2</v>
      </c>
      <c r="CV14" s="61">
        <f t="shared" si="13"/>
        <v>40</v>
      </c>
      <c r="CW14" s="61">
        <f t="array" ref="CW14">SUM(IF($BY14:$CP14&gt;20,1,0))</f>
        <v>0</v>
      </c>
      <c r="CX14" s="61">
        <f t="shared" si="14"/>
        <v>0</v>
      </c>
      <c r="CY14" s="61">
        <f t="array" ref="CY14">SUM(IF(BY14:CP14&gt;40,1,0))</f>
        <v>0</v>
      </c>
      <c r="CZ14" s="61">
        <f t="shared" si="33"/>
        <v>0</v>
      </c>
      <c r="DA14" s="61"/>
      <c r="DB14" s="61">
        <v>-0.70422535211267512</v>
      </c>
      <c r="DC14" s="61">
        <f t="shared" si="34"/>
        <v>-0.70422535211267512</v>
      </c>
      <c r="DD14" s="61">
        <f t="shared" si="15"/>
        <v>-0.70422535211267512</v>
      </c>
      <c r="DE14" s="61">
        <f t="shared" si="16"/>
        <v>-0.70422535211267512</v>
      </c>
      <c r="DF14" s="61">
        <f t="shared" si="17"/>
        <v>1</v>
      </c>
      <c r="DG14" s="61">
        <f t="array" ref="DG14">SUM(IF($DA14:$DB14&lt;0,1,0))</f>
        <v>1</v>
      </c>
      <c r="DH14" s="61">
        <f t="shared" si="18"/>
        <v>100</v>
      </c>
      <c r="DI14" s="61">
        <f t="array" ref="DI14">SUM(IF($DA14:$DB14&gt;20,1,0))</f>
        <v>0</v>
      </c>
      <c r="DJ14" s="61">
        <f t="shared" si="19"/>
        <v>0</v>
      </c>
      <c r="DK14" s="61">
        <f t="array" ref="DK14">SUM(IF(DA14:DB14&gt;40,1,0))</f>
        <v>0</v>
      </c>
      <c r="DL14" s="61">
        <f t="shared" si="35"/>
        <v>0</v>
      </c>
      <c r="DM14" s="61"/>
      <c r="DN14" s="61"/>
      <c r="DO14" s="61"/>
      <c r="DP14" s="61"/>
      <c r="DQ14" s="61"/>
      <c r="DR14" s="61"/>
      <c r="DS14" s="61"/>
      <c r="DT14" s="61"/>
      <c r="DU14" s="61"/>
      <c r="DV14" s="61"/>
      <c r="DW14" s="61"/>
      <c r="DX14" s="61"/>
      <c r="DY14" s="61">
        <f t="shared" si="37"/>
        <v>9.5332803579850651</v>
      </c>
      <c r="DZ14" s="61">
        <f t="shared" si="20"/>
        <v>6.7010050359420443</v>
      </c>
      <c r="EA14" s="61">
        <f t="shared" si="21"/>
        <v>110.47659939888365</v>
      </c>
      <c r="EB14" s="61">
        <f t="shared" si="38"/>
        <v>3.5878784010151556</v>
      </c>
      <c r="EC14" s="61">
        <f t="shared" si="22"/>
        <v>27.598867339589397</v>
      </c>
      <c r="ED14" s="61">
        <f t="shared" si="23"/>
        <v>22</v>
      </c>
      <c r="EE14" s="61">
        <f t="shared" si="23"/>
        <v>7</v>
      </c>
      <c r="EF14" s="61">
        <f t="shared" si="24"/>
        <v>31.818181818181817</v>
      </c>
      <c r="EG14" s="61">
        <f t="shared" si="25"/>
        <v>5</v>
      </c>
      <c r="EH14" s="100">
        <f t="shared" si="26"/>
        <v>22.727272727272727</v>
      </c>
      <c r="EI14" s="61">
        <f t="shared" si="39"/>
        <v>17.712842712842715</v>
      </c>
      <c r="EJ14" s="61">
        <f t="shared" si="27"/>
        <v>1</v>
      </c>
      <c r="EK14" s="61">
        <f t="shared" si="36"/>
        <v>4.5454545454545459</v>
      </c>
      <c r="EL14" s="84"/>
      <c r="EM14" s="84"/>
      <c r="EN14" s="84"/>
      <c r="EO14" s="84"/>
    </row>
    <row r="15" spans="1:182" x14ac:dyDescent="0.4">
      <c r="B15" s="88">
        <v>1806</v>
      </c>
      <c r="C15" s="61"/>
      <c r="D15" s="61"/>
      <c r="E15" s="61"/>
      <c r="F15" s="61"/>
      <c r="G15" s="61"/>
      <c r="H15" s="61"/>
      <c r="I15" s="61"/>
      <c r="J15" s="61"/>
      <c r="K15" s="61"/>
      <c r="L15" s="61"/>
      <c r="M15" s="61"/>
      <c r="N15" s="61"/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  <c r="AA15" s="61">
        <v>3.0928490272669307</v>
      </c>
      <c r="AB15" s="61"/>
      <c r="AC15" s="61">
        <v>-7.9079565710581718</v>
      </c>
      <c r="AD15" s="61"/>
      <c r="AE15" s="61"/>
      <c r="AF15" s="61">
        <v>10.909090909090891</v>
      </c>
      <c r="AG15" s="61"/>
      <c r="AH15" s="61"/>
      <c r="AI15" s="61"/>
      <c r="AJ15" s="61"/>
      <c r="AK15" s="61"/>
      <c r="AL15" s="61"/>
      <c r="AM15" s="61">
        <f t="shared" si="28"/>
        <v>2.0313277884332166</v>
      </c>
      <c r="AN15" s="61">
        <f t="shared" si="0"/>
        <v>3.0928490272669307</v>
      </c>
      <c r="AO15" s="61">
        <f t="shared" si="1"/>
        <v>10.909090909090891</v>
      </c>
      <c r="AP15" s="61">
        <f t="shared" si="2"/>
        <v>3</v>
      </c>
      <c r="AQ15" s="61">
        <f t="array" ref="AQ15">SUM(IF($AA15:$AL15&lt;0,1,0))</f>
        <v>1</v>
      </c>
      <c r="AR15" s="61">
        <f t="shared" si="3"/>
        <v>33.333333333333336</v>
      </c>
      <c r="AS15" s="61">
        <f t="array" ref="AS15">SUM(IF($AA15:$AL15&gt;20,1,0))</f>
        <v>0</v>
      </c>
      <c r="AT15" s="61">
        <f t="shared" si="4"/>
        <v>0</v>
      </c>
      <c r="AU15" s="61">
        <f t="array" ref="AU15">SUM(IF(AA15:AL15&gt;40,1,0))</f>
        <v>0</v>
      </c>
      <c r="AV15" s="61">
        <f t="shared" si="29"/>
        <v>0</v>
      </c>
      <c r="AW15" s="61">
        <v>-2.9331967392786149</v>
      </c>
      <c r="AX15" s="61">
        <v>-1.2169162830798608</v>
      </c>
      <c r="AY15" s="61"/>
      <c r="AZ15" s="61"/>
      <c r="BA15" s="61">
        <v>9.6491228070175303</v>
      </c>
      <c r="BB15" s="61">
        <v>-14.733698357391734</v>
      </c>
      <c r="BC15" s="61"/>
      <c r="BD15" s="61"/>
      <c r="BE15" s="61">
        <v>5.6316391955431255</v>
      </c>
      <c r="BF15" s="61">
        <v>-0.32126970179582326</v>
      </c>
      <c r="BG15" s="61">
        <v>-6.7623743736566544</v>
      </c>
      <c r="BH15" s="61">
        <v>-8.9555283557731578</v>
      </c>
      <c r="BI15" s="61">
        <v>-15.970535905742718</v>
      </c>
      <c r="BJ15" s="61"/>
      <c r="BK15" s="61">
        <v>-34.206306787814</v>
      </c>
      <c r="BL15" s="61">
        <v>5.5789178581440835</v>
      </c>
      <c r="BM15" s="61">
        <v>-19.430296571690796</v>
      </c>
      <c r="BN15" s="61">
        <v>-3.8167938931297773</v>
      </c>
      <c r="BO15" s="61">
        <f t="shared" si="30"/>
        <v>-6.7297874698960305</v>
      </c>
      <c r="BP15" s="61">
        <f t="shared" si="5"/>
        <v>-3.8167938931297773</v>
      </c>
      <c r="BQ15" s="61">
        <f t="shared" si="6"/>
        <v>9.6491228070175303</v>
      </c>
      <c r="BR15" s="61">
        <f t="shared" si="7"/>
        <v>13</v>
      </c>
      <c r="BS15" s="61">
        <f t="array" ref="BS15">SUM(IF($AW15:$BN15&lt;0,1,0))</f>
        <v>10</v>
      </c>
      <c r="BT15" s="61">
        <f t="shared" si="8"/>
        <v>76.92307692307692</v>
      </c>
      <c r="BU15" s="61">
        <f t="array" ref="BU15">SUM(IF($AW15:$BN15&gt;20,1,0))</f>
        <v>0</v>
      </c>
      <c r="BV15" s="61">
        <f t="shared" si="9"/>
        <v>0</v>
      </c>
      <c r="BW15" s="61">
        <f t="array" ref="BW15">SUM(IF(AW15:BN15&gt;40,1,0))</f>
        <v>0</v>
      </c>
      <c r="BX15" s="61">
        <f t="shared" si="31"/>
        <v>0</v>
      </c>
      <c r="BY15" s="61">
        <v>-2.9517960244089227E-2</v>
      </c>
      <c r="BZ15" s="61"/>
      <c r="CA15" s="61">
        <v>5.2220429655585958</v>
      </c>
      <c r="CB15" s="61">
        <v>-8.0541305373402103</v>
      </c>
      <c r="CC15" s="61"/>
      <c r="CD15" s="61"/>
      <c r="CE15" s="61"/>
      <c r="CF15" s="61"/>
      <c r="CG15" s="61"/>
      <c r="CH15" s="61"/>
      <c r="CI15" s="61"/>
      <c r="CJ15" s="61">
        <v>44.303797468354425</v>
      </c>
      <c r="CK15" s="61"/>
      <c r="CL15" s="61"/>
      <c r="CM15" s="61"/>
      <c r="CN15" s="61">
        <v>-4.5945331730270711</v>
      </c>
      <c r="CO15" s="61"/>
      <c r="CP15" s="61"/>
      <c r="CQ15" s="61">
        <f t="shared" si="32"/>
        <v>7.369531752660329</v>
      </c>
      <c r="CR15" s="61">
        <f t="shared" si="10"/>
        <v>-2.9517960244089227E-2</v>
      </c>
      <c r="CS15" s="61">
        <f t="shared" si="11"/>
        <v>44.303797468354425</v>
      </c>
      <c r="CT15" s="61">
        <f t="shared" si="12"/>
        <v>5</v>
      </c>
      <c r="CU15" s="61">
        <f t="array" ref="CU15">SUM(IF($BY15:$CP15&lt;0,1,0))</f>
        <v>3</v>
      </c>
      <c r="CV15" s="61">
        <f t="shared" si="13"/>
        <v>60</v>
      </c>
      <c r="CW15" s="61">
        <f t="array" ref="CW15">SUM(IF($BY15:$CP15&gt;20,1,0))</f>
        <v>1</v>
      </c>
      <c r="CX15" s="61">
        <f t="shared" si="14"/>
        <v>20</v>
      </c>
      <c r="CY15" s="61">
        <f t="array" ref="CY15">SUM(IF(BY15:CP15&gt;40,1,0))</f>
        <v>1</v>
      </c>
      <c r="CZ15" s="61">
        <f t="shared" si="33"/>
        <v>20</v>
      </c>
      <c r="DA15" s="61"/>
      <c r="DB15" s="61">
        <v>4.2553191489361764</v>
      </c>
      <c r="DC15" s="61">
        <f t="shared" si="34"/>
        <v>4.2553191489361764</v>
      </c>
      <c r="DD15" s="61">
        <f t="shared" si="15"/>
        <v>4.2553191489361764</v>
      </c>
      <c r="DE15" s="61">
        <f t="shared" si="16"/>
        <v>4.2553191489361764</v>
      </c>
      <c r="DF15" s="61">
        <f t="shared" si="17"/>
        <v>1</v>
      </c>
      <c r="DG15" s="61">
        <f t="array" ref="DG15">SUM(IF($DA15:$DB15&lt;0,1,0))</f>
        <v>0</v>
      </c>
      <c r="DH15" s="61">
        <f t="shared" si="18"/>
        <v>0</v>
      </c>
      <c r="DI15" s="61">
        <f t="array" ref="DI15">SUM(IF($DA15:$DB15&gt;20,1,0))</f>
        <v>0</v>
      </c>
      <c r="DJ15" s="61">
        <f t="shared" si="19"/>
        <v>0</v>
      </c>
      <c r="DK15" s="61">
        <f t="array" ref="DK15">SUM(IF(DA15:DB15&gt;40,1,0))</f>
        <v>0</v>
      </c>
      <c r="DL15" s="61">
        <f t="shared" si="35"/>
        <v>0</v>
      </c>
      <c r="DM15" s="61"/>
      <c r="DN15" s="61"/>
      <c r="DO15" s="61"/>
      <c r="DP15" s="61"/>
      <c r="DQ15" s="61"/>
      <c r="DR15" s="61"/>
      <c r="DS15" s="61"/>
      <c r="DT15" s="61"/>
      <c r="DU15" s="61"/>
      <c r="DV15" s="61"/>
      <c r="DW15" s="61"/>
      <c r="DX15" s="61"/>
      <c r="DY15" s="61">
        <f t="shared" si="37"/>
        <v>-1.8313761741414067</v>
      </c>
      <c r="DZ15" s="61">
        <f t="shared" si="20"/>
        <v>-2.0750565111792376</v>
      </c>
      <c r="EA15" s="61">
        <f t="shared" si="21"/>
        <v>44.303797468354425</v>
      </c>
      <c r="EB15" s="61">
        <f t="shared" si="38"/>
        <v>2.9487299210636126</v>
      </c>
      <c r="EC15" s="61">
        <f t="shared" si="22"/>
        <v>14.69999435822508</v>
      </c>
      <c r="ED15" s="61">
        <f t="shared" si="23"/>
        <v>22</v>
      </c>
      <c r="EE15" s="61">
        <f t="shared" si="23"/>
        <v>14</v>
      </c>
      <c r="EF15" s="61">
        <f t="shared" si="24"/>
        <v>63.636363636363633</v>
      </c>
      <c r="EG15" s="61">
        <f t="shared" si="25"/>
        <v>1</v>
      </c>
      <c r="EH15" s="100">
        <f t="shared" si="26"/>
        <v>4.5454545454545459</v>
      </c>
      <c r="EI15" s="61">
        <f t="shared" si="39"/>
        <v>14.502164502164502</v>
      </c>
      <c r="EJ15" s="61">
        <f t="shared" si="27"/>
        <v>1</v>
      </c>
      <c r="EK15" s="61">
        <f t="shared" si="36"/>
        <v>4.5454545454545459</v>
      </c>
      <c r="EL15" s="84"/>
      <c r="EM15" s="84"/>
      <c r="EN15" s="84"/>
      <c r="EO15" s="84"/>
    </row>
    <row r="16" spans="1:182" x14ac:dyDescent="0.4">
      <c r="B16" s="88">
        <v>1807</v>
      </c>
      <c r="C16" s="61"/>
      <c r="D16" s="61"/>
      <c r="E16" s="61"/>
      <c r="F16" s="61"/>
      <c r="G16" s="61"/>
      <c r="H16" s="61"/>
      <c r="I16" s="61"/>
      <c r="J16" s="61"/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  <c r="X16" s="61"/>
      <c r="Y16" s="61"/>
      <c r="Z16" s="61"/>
      <c r="AA16" s="61">
        <v>-9.0009573965622813</v>
      </c>
      <c r="AB16" s="61"/>
      <c r="AC16" s="61">
        <v>-13.355622030617631</v>
      </c>
      <c r="AD16" s="61"/>
      <c r="AE16" s="61"/>
      <c r="AF16" s="61">
        <v>-16.393442622950815</v>
      </c>
      <c r="AG16" s="61"/>
      <c r="AH16" s="61"/>
      <c r="AI16" s="61"/>
      <c r="AJ16" s="61"/>
      <c r="AK16" s="61"/>
      <c r="AL16" s="61"/>
      <c r="AM16" s="61">
        <f t="shared" si="28"/>
        <v>-12.916674016710241</v>
      </c>
      <c r="AN16" s="61">
        <f t="shared" si="0"/>
        <v>-13.355622030617631</v>
      </c>
      <c r="AO16" s="61">
        <f t="shared" si="1"/>
        <v>-9.0009573965622813</v>
      </c>
      <c r="AP16" s="61">
        <f t="shared" si="2"/>
        <v>3</v>
      </c>
      <c r="AQ16" s="61">
        <f t="array" ref="AQ16">SUM(IF($AA16:$AL16&lt;0,1,0))</f>
        <v>3</v>
      </c>
      <c r="AR16" s="61">
        <f t="shared" si="3"/>
        <v>100</v>
      </c>
      <c r="AS16" s="61">
        <f t="array" ref="AS16">SUM(IF($AA16:$AL16&gt;20,1,0))</f>
        <v>0</v>
      </c>
      <c r="AT16" s="61">
        <f t="shared" si="4"/>
        <v>0</v>
      </c>
      <c r="AU16" s="61">
        <f t="array" ref="AU16">SUM(IF(AA16:AL16&gt;40,1,0))</f>
        <v>0</v>
      </c>
      <c r="AV16" s="61">
        <f t="shared" si="29"/>
        <v>0</v>
      </c>
      <c r="AW16" s="61">
        <v>-24.74227078930879</v>
      </c>
      <c r="AX16" s="61">
        <v>-6.6925846108237819</v>
      </c>
      <c r="AY16" s="61"/>
      <c r="AZ16" s="61"/>
      <c r="BA16" s="61">
        <v>-2.399999999999991</v>
      </c>
      <c r="BB16" s="61">
        <v>-36.018680677174551</v>
      </c>
      <c r="BC16" s="61"/>
      <c r="BD16" s="61"/>
      <c r="BE16" s="61">
        <v>-25.327510917030558</v>
      </c>
      <c r="BF16" s="61">
        <v>-3.8125671469105504</v>
      </c>
      <c r="BG16" s="61">
        <v>8.8190132122654141</v>
      </c>
      <c r="BH16" s="61">
        <v>-5.8256777952050198</v>
      </c>
      <c r="BI16" s="61">
        <v>-13.456121343445288</v>
      </c>
      <c r="BJ16" s="61"/>
      <c r="BK16" s="61">
        <v>-16.490658001624688</v>
      </c>
      <c r="BL16" s="61">
        <v>9.3998937865108942</v>
      </c>
      <c r="BM16" s="61">
        <v>27.514908066476117</v>
      </c>
      <c r="BN16" s="61">
        <v>-2.3809523809523836</v>
      </c>
      <c r="BO16" s="61">
        <f t="shared" si="30"/>
        <v>-7.0317852767094742</v>
      </c>
      <c r="BP16" s="61">
        <f t="shared" si="5"/>
        <v>-5.8256777952050198</v>
      </c>
      <c r="BQ16" s="61">
        <f t="shared" si="6"/>
        <v>27.514908066476117</v>
      </c>
      <c r="BR16" s="61">
        <f t="shared" si="7"/>
        <v>13</v>
      </c>
      <c r="BS16" s="61">
        <f t="array" ref="BS16">SUM(IF($AW16:$BN16&lt;0,1,0))</f>
        <v>10</v>
      </c>
      <c r="BT16" s="61">
        <f t="shared" si="8"/>
        <v>76.92307692307692</v>
      </c>
      <c r="BU16" s="61">
        <f t="array" ref="BU16">SUM(IF($AW16:$BN16&gt;20,1,0))</f>
        <v>1</v>
      </c>
      <c r="BV16" s="61">
        <f t="shared" si="9"/>
        <v>7.6923076923076925</v>
      </c>
      <c r="BW16" s="61">
        <f t="array" ref="BW16">SUM(IF(AW16:BN16&gt;40,1,0))</f>
        <v>0</v>
      </c>
      <c r="BX16" s="61">
        <f t="shared" si="31"/>
        <v>0</v>
      </c>
      <c r="BY16" s="61">
        <v>-9.3239249086137708</v>
      </c>
      <c r="BZ16" s="61"/>
      <c r="CA16" s="61">
        <v>-4.7485752265196464</v>
      </c>
      <c r="CB16" s="61">
        <v>11.202072379360217</v>
      </c>
      <c r="CC16" s="61"/>
      <c r="CD16" s="61"/>
      <c r="CE16" s="61"/>
      <c r="CF16" s="61"/>
      <c r="CG16" s="61"/>
      <c r="CH16" s="61"/>
      <c r="CI16" s="61"/>
      <c r="CJ16" s="61">
        <v>-27.192982456140346</v>
      </c>
      <c r="CK16" s="61"/>
      <c r="CL16" s="61"/>
      <c r="CM16" s="61"/>
      <c r="CN16" s="61">
        <v>-5.0352225118798115</v>
      </c>
      <c r="CO16" s="61"/>
      <c r="CP16" s="61"/>
      <c r="CQ16" s="61">
        <f t="shared" si="32"/>
        <v>-7.0197265447586714</v>
      </c>
      <c r="CR16" s="61">
        <f t="shared" si="10"/>
        <v>-5.0352225118798115</v>
      </c>
      <c r="CS16" s="61">
        <f t="shared" si="11"/>
        <v>11.202072379360217</v>
      </c>
      <c r="CT16" s="61">
        <f t="shared" si="12"/>
        <v>5</v>
      </c>
      <c r="CU16" s="61">
        <f t="array" ref="CU16">SUM(IF($BY16:$CP16&lt;0,1,0))</f>
        <v>4</v>
      </c>
      <c r="CV16" s="61">
        <f t="shared" si="13"/>
        <v>80</v>
      </c>
      <c r="CW16" s="61">
        <f t="array" ref="CW16">SUM(IF($BY16:$CP16&gt;20,1,0))</f>
        <v>0</v>
      </c>
      <c r="CX16" s="61">
        <f t="shared" si="14"/>
        <v>0</v>
      </c>
      <c r="CY16" s="61">
        <f t="array" ref="CY16">SUM(IF(BY16:CP16&gt;40,1,0))</f>
        <v>0</v>
      </c>
      <c r="CZ16" s="61">
        <f t="shared" si="33"/>
        <v>0</v>
      </c>
      <c r="DA16" s="61"/>
      <c r="DB16" s="61">
        <v>-5.4421768707482947</v>
      </c>
      <c r="DC16" s="61">
        <f t="shared" si="34"/>
        <v>-5.4421768707482947</v>
      </c>
      <c r="DD16" s="61">
        <f t="shared" si="15"/>
        <v>-5.4421768707482947</v>
      </c>
      <c r="DE16" s="61">
        <f t="shared" si="16"/>
        <v>-5.4421768707482947</v>
      </c>
      <c r="DF16" s="61">
        <f t="shared" si="17"/>
        <v>1</v>
      </c>
      <c r="DG16" s="61">
        <f t="array" ref="DG16">SUM(IF($DA16:$DB16&lt;0,1,0))</f>
        <v>1</v>
      </c>
      <c r="DH16" s="61">
        <f t="shared" si="18"/>
        <v>100</v>
      </c>
      <c r="DI16" s="61">
        <f t="array" ref="DI16">SUM(IF($DA16:$DB16&gt;20,1,0))</f>
        <v>0</v>
      </c>
      <c r="DJ16" s="61">
        <f t="shared" si="19"/>
        <v>0</v>
      </c>
      <c r="DK16" s="61">
        <f t="array" ref="DK16">SUM(IF(DA16:DB16&gt;40,1,0))</f>
        <v>0</v>
      </c>
      <c r="DL16" s="61">
        <f t="shared" si="35"/>
        <v>0</v>
      </c>
      <c r="DM16" s="61"/>
      <c r="DN16" s="61"/>
      <c r="DO16" s="61"/>
      <c r="DP16" s="61"/>
      <c r="DQ16" s="61"/>
      <c r="DR16" s="61"/>
      <c r="DS16" s="61"/>
      <c r="DT16" s="61"/>
      <c r="DU16" s="61"/>
      <c r="DV16" s="61"/>
      <c r="DW16" s="61"/>
      <c r="DX16" s="61"/>
      <c r="DY16" s="61">
        <f t="shared" si="37"/>
        <v>-7.7592745564497987</v>
      </c>
      <c r="DZ16" s="61">
        <f t="shared" si="20"/>
        <v>-6.2591312030144008</v>
      </c>
      <c r="EA16" s="61">
        <f t="shared" si="21"/>
        <v>27.514908066476117</v>
      </c>
      <c r="EB16" s="61">
        <f t="shared" si="38"/>
        <v>0.58310400069375057</v>
      </c>
      <c r="EC16" s="61">
        <f t="shared" si="22"/>
        <v>14.250997369198442</v>
      </c>
      <c r="ED16" s="61">
        <f t="shared" si="23"/>
        <v>22</v>
      </c>
      <c r="EE16" s="61">
        <f t="shared" si="23"/>
        <v>18</v>
      </c>
      <c r="EF16" s="61">
        <f t="shared" si="24"/>
        <v>81.818181818181813</v>
      </c>
      <c r="EG16" s="61">
        <f t="shared" si="25"/>
        <v>1</v>
      </c>
      <c r="EH16" s="100">
        <f t="shared" si="26"/>
        <v>4.5454545454545459</v>
      </c>
      <c r="EI16" s="61">
        <f t="shared" si="39"/>
        <v>12.878787878787881</v>
      </c>
      <c r="EJ16" s="61">
        <f t="shared" si="27"/>
        <v>0</v>
      </c>
      <c r="EK16" s="61">
        <f t="shared" si="36"/>
        <v>0</v>
      </c>
      <c r="EL16" s="84"/>
      <c r="EM16" s="84"/>
      <c r="EN16" s="84"/>
      <c r="EO16" s="84"/>
    </row>
    <row r="17" spans="2:145" x14ac:dyDescent="0.4">
      <c r="B17" s="88">
        <v>1808</v>
      </c>
      <c r="C17" s="61"/>
      <c r="D17" s="61"/>
      <c r="E17" s="61"/>
      <c r="F17" s="61"/>
      <c r="G17" s="61"/>
      <c r="H17" s="61"/>
      <c r="I17" s="61"/>
      <c r="J17" s="61"/>
      <c r="K17" s="61"/>
      <c r="L17" s="61"/>
      <c r="M17" s="61"/>
      <c r="N17" s="61"/>
      <c r="O17" s="61"/>
      <c r="P17" s="61"/>
      <c r="Q17" s="61"/>
      <c r="R17" s="61"/>
      <c r="S17" s="61"/>
      <c r="T17" s="61"/>
      <c r="U17" s="61"/>
      <c r="V17" s="61"/>
      <c r="W17" s="61"/>
      <c r="X17" s="61"/>
      <c r="Y17" s="61"/>
      <c r="Z17" s="61"/>
      <c r="AA17" s="61">
        <v>14.159863620326451</v>
      </c>
      <c r="AB17" s="61"/>
      <c r="AC17" s="61">
        <v>-16.084484159220146</v>
      </c>
      <c r="AD17" s="61"/>
      <c r="AE17" s="61"/>
      <c r="AF17" s="61">
        <v>-7.8431372549019667</v>
      </c>
      <c r="AG17" s="61"/>
      <c r="AH17" s="61"/>
      <c r="AI17" s="61"/>
      <c r="AJ17" s="61"/>
      <c r="AK17" s="61"/>
      <c r="AL17" s="61"/>
      <c r="AM17" s="61">
        <f t="shared" si="28"/>
        <v>-3.2559192645985537</v>
      </c>
      <c r="AN17" s="61">
        <f t="shared" si="0"/>
        <v>-7.8431372549019667</v>
      </c>
      <c r="AO17" s="61">
        <f t="shared" si="1"/>
        <v>14.159863620326451</v>
      </c>
      <c r="AP17" s="61">
        <f t="shared" si="2"/>
        <v>3</v>
      </c>
      <c r="AQ17" s="61">
        <f t="array" ref="AQ17">SUM(IF($AA17:$AL17&lt;0,1,0))</f>
        <v>2</v>
      </c>
      <c r="AR17" s="61">
        <f t="shared" si="3"/>
        <v>66.666666666666671</v>
      </c>
      <c r="AS17" s="61">
        <f t="array" ref="AS17">SUM(IF($AA17:$AL17&gt;20,1,0))</f>
        <v>0</v>
      </c>
      <c r="AT17" s="61">
        <f t="shared" si="4"/>
        <v>0</v>
      </c>
      <c r="AU17" s="61">
        <f t="array" ref="AU17">SUM(IF(AA17:AL17&gt;40,1,0))</f>
        <v>0</v>
      </c>
      <c r="AV17" s="61">
        <f t="shared" si="29"/>
        <v>0</v>
      </c>
      <c r="AW17" s="61">
        <v>12.729910867700406</v>
      </c>
      <c r="AX17" s="61">
        <v>6.8051718020448293</v>
      </c>
      <c r="AY17" s="61"/>
      <c r="AZ17" s="61"/>
      <c r="BA17" s="61">
        <v>0</v>
      </c>
      <c r="BB17" s="61">
        <v>-12.591240875912401</v>
      </c>
      <c r="BC17" s="61"/>
      <c r="BD17" s="61"/>
      <c r="BE17" s="61">
        <v>-7.3172485914769547</v>
      </c>
      <c r="BF17" s="61">
        <v>-0.80791851217733024</v>
      </c>
      <c r="BG17" s="61">
        <v>49.328197827457721</v>
      </c>
      <c r="BH17" s="61">
        <v>0.26171782060433468</v>
      </c>
      <c r="BI17" s="61">
        <v>84.183723136801518</v>
      </c>
      <c r="BJ17" s="61"/>
      <c r="BK17" s="61">
        <v>-15.856031128404682</v>
      </c>
      <c r="BL17" s="61">
        <v>14.199029126213603</v>
      </c>
      <c r="BM17" s="61">
        <v>-1.2217946050832373</v>
      </c>
      <c r="BN17" s="61">
        <v>4.0650406504065151</v>
      </c>
      <c r="BO17" s="61">
        <f t="shared" si="30"/>
        <v>10.290658270628793</v>
      </c>
      <c r="BP17" s="61">
        <f t="shared" si="5"/>
        <v>0.26171782060433468</v>
      </c>
      <c r="BQ17" s="61">
        <f t="shared" si="6"/>
        <v>84.183723136801518</v>
      </c>
      <c r="BR17" s="61">
        <f t="shared" si="7"/>
        <v>13</v>
      </c>
      <c r="BS17" s="61">
        <f t="array" ref="BS17">SUM(IF($AW17:$BN17&lt;0,1,0))</f>
        <v>5</v>
      </c>
      <c r="BT17" s="61">
        <f t="shared" si="8"/>
        <v>38.46153846153846</v>
      </c>
      <c r="BU17" s="61">
        <f t="array" ref="BU17">SUM(IF($AW17:$BN17&gt;20,1,0))</f>
        <v>2</v>
      </c>
      <c r="BV17" s="61">
        <f t="shared" si="9"/>
        <v>15.384615384615385</v>
      </c>
      <c r="BW17" s="61">
        <f t="array" ref="BW17">SUM(IF(AW17:BN17&gt;40,1,0))</f>
        <v>2</v>
      </c>
      <c r="BX17" s="61">
        <f t="shared" si="31"/>
        <v>15.384615384615385</v>
      </c>
      <c r="BY17" s="61">
        <v>-3.4875854467758418</v>
      </c>
      <c r="BZ17" s="61"/>
      <c r="CA17" s="61">
        <v>3.0047716816384011</v>
      </c>
      <c r="CB17" s="61">
        <v>-8.3884609766417881</v>
      </c>
      <c r="CC17" s="61"/>
      <c r="CD17" s="61"/>
      <c r="CE17" s="61"/>
      <c r="CF17" s="61"/>
      <c r="CG17" s="61"/>
      <c r="CH17" s="61"/>
      <c r="CI17" s="61"/>
      <c r="CJ17" s="61">
        <v>10.212356765546861</v>
      </c>
      <c r="CK17" s="61"/>
      <c r="CL17" s="61"/>
      <c r="CM17" s="61"/>
      <c r="CN17" s="61">
        <v>8.0697188275517941</v>
      </c>
      <c r="CO17" s="61"/>
      <c r="CP17" s="61"/>
      <c r="CQ17" s="61">
        <f t="shared" si="32"/>
        <v>1.8821601702638855</v>
      </c>
      <c r="CR17" s="61">
        <f t="shared" si="10"/>
        <v>3.0047716816384011</v>
      </c>
      <c r="CS17" s="61">
        <f t="shared" si="11"/>
        <v>10.212356765546861</v>
      </c>
      <c r="CT17" s="61">
        <f t="shared" si="12"/>
        <v>5</v>
      </c>
      <c r="CU17" s="61">
        <f t="array" ref="CU17">SUM(IF($BY17:$CP17&lt;0,1,0))</f>
        <v>2</v>
      </c>
      <c r="CV17" s="61">
        <f t="shared" si="13"/>
        <v>40</v>
      </c>
      <c r="CW17" s="61">
        <f t="array" ref="CW17">SUM(IF($BY17:$CP17&gt;20,1,0))</f>
        <v>0</v>
      </c>
      <c r="CX17" s="61">
        <f t="shared" si="14"/>
        <v>0</v>
      </c>
      <c r="CY17" s="61">
        <f t="array" ref="CY17">SUM(IF(BY17:CP17&gt;40,1,0))</f>
        <v>0</v>
      </c>
      <c r="CZ17" s="61">
        <f t="shared" si="33"/>
        <v>0</v>
      </c>
      <c r="DA17" s="61"/>
      <c r="DB17" s="61">
        <v>8.6330935251798468</v>
      </c>
      <c r="DC17" s="61">
        <f t="shared" si="34"/>
        <v>8.6330935251798468</v>
      </c>
      <c r="DD17" s="61">
        <f t="shared" si="15"/>
        <v>8.6330935251798468</v>
      </c>
      <c r="DE17" s="61">
        <f t="shared" si="16"/>
        <v>8.6330935251798468</v>
      </c>
      <c r="DF17" s="61">
        <f t="shared" si="17"/>
        <v>1</v>
      </c>
      <c r="DG17" s="61">
        <f t="array" ref="DG17">SUM(IF($DA17:$DB17&lt;0,1,0))</f>
        <v>0</v>
      </c>
      <c r="DH17" s="61">
        <f t="shared" si="18"/>
        <v>0</v>
      </c>
      <c r="DI17" s="61">
        <f t="array" ref="DI17">SUM(IF($DA17:$DB17&gt;20,1,0))</f>
        <v>0</v>
      </c>
      <c r="DJ17" s="61">
        <f t="shared" si="19"/>
        <v>0</v>
      </c>
      <c r="DK17" s="61">
        <f t="array" ref="DK17">SUM(IF(DA17:DB17&gt;40,1,0))</f>
        <v>0</v>
      </c>
      <c r="DL17" s="61">
        <f t="shared" si="35"/>
        <v>0</v>
      </c>
      <c r="DM17" s="61"/>
      <c r="DN17" s="61"/>
      <c r="DO17" s="61"/>
      <c r="DP17" s="61"/>
      <c r="DQ17" s="61"/>
      <c r="DR17" s="61"/>
      <c r="DS17" s="61"/>
      <c r="DT17" s="61"/>
      <c r="DU17" s="61"/>
      <c r="DV17" s="61"/>
      <c r="DW17" s="61"/>
      <c r="DX17" s="61"/>
      <c r="DY17" s="61">
        <f t="shared" si="37"/>
        <v>6.4570315500399067</v>
      </c>
      <c r="DZ17" s="61">
        <f t="shared" si="20"/>
        <v>1.6332447511213679</v>
      </c>
      <c r="EA17" s="61">
        <f t="shared" si="21"/>
        <v>84.183723136801518</v>
      </c>
      <c r="EB17" s="61">
        <f t="shared" si="38"/>
        <v>1.0687552586954114</v>
      </c>
      <c r="EC17" s="61">
        <f t="shared" si="22"/>
        <v>22.201838335565832</v>
      </c>
      <c r="ED17" s="61">
        <f t="shared" si="23"/>
        <v>22</v>
      </c>
      <c r="EE17" s="61">
        <f t="shared" si="23"/>
        <v>9</v>
      </c>
      <c r="EF17" s="61">
        <f t="shared" si="24"/>
        <v>40.909090909090907</v>
      </c>
      <c r="EG17" s="61">
        <f t="shared" si="25"/>
        <v>2</v>
      </c>
      <c r="EH17" s="100">
        <f t="shared" si="26"/>
        <v>9.0909090909090917</v>
      </c>
      <c r="EI17" s="61">
        <f t="shared" si="39"/>
        <v>12.878787878787877</v>
      </c>
      <c r="EJ17" s="61">
        <f t="shared" si="27"/>
        <v>2</v>
      </c>
      <c r="EK17" s="61">
        <f t="shared" si="36"/>
        <v>9.0909090909090917</v>
      </c>
      <c r="EL17" s="84"/>
      <c r="EM17" s="84"/>
      <c r="EN17" s="84"/>
      <c r="EO17" s="84"/>
    </row>
    <row r="18" spans="2:145" x14ac:dyDescent="0.4">
      <c r="B18" s="88">
        <v>1809</v>
      </c>
      <c r="C18" s="61"/>
      <c r="D18" s="61"/>
      <c r="E18" s="61"/>
      <c r="F18" s="61"/>
      <c r="G18" s="61"/>
      <c r="H18" s="61"/>
      <c r="I18" s="61"/>
      <c r="J18" s="61"/>
      <c r="K18" s="61"/>
      <c r="L18" s="61"/>
      <c r="M18" s="61"/>
      <c r="N18" s="61"/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  <c r="AA18" s="61">
        <v>0.24861736789884015</v>
      </c>
      <c r="AB18" s="61"/>
      <c r="AC18" s="61">
        <v>-13.891577928363985</v>
      </c>
      <c r="AD18" s="61"/>
      <c r="AE18" s="61"/>
      <c r="AF18" s="61">
        <v>10.638297872340431</v>
      </c>
      <c r="AG18" s="61"/>
      <c r="AH18" s="61"/>
      <c r="AI18" s="61"/>
      <c r="AJ18" s="61"/>
      <c r="AK18" s="61"/>
      <c r="AL18" s="61"/>
      <c r="AM18" s="61">
        <f t="shared" si="28"/>
        <v>-1.0015542293749047</v>
      </c>
      <c r="AN18" s="61">
        <f t="shared" si="0"/>
        <v>0.24861736789884015</v>
      </c>
      <c r="AO18" s="61">
        <f t="shared" si="1"/>
        <v>10.638297872340431</v>
      </c>
      <c r="AP18" s="61">
        <f t="shared" si="2"/>
        <v>3</v>
      </c>
      <c r="AQ18" s="61">
        <f t="array" ref="AQ18">SUM(IF($AA18:$AL18&lt;0,1,0))</f>
        <v>1</v>
      </c>
      <c r="AR18" s="61">
        <f t="shared" si="3"/>
        <v>33.333333333333336</v>
      </c>
      <c r="AS18" s="61">
        <f t="array" ref="AS18">SUM(IF($AA18:$AL18&gt;20,1,0))</f>
        <v>0</v>
      </c>
      <c r="AT18" s="61">
        <f t="shared" si="4"/>
        <v>0</v>
      </c>
      <c r="AU18" s="61">
        <f t="array" ref="AU18">SUM(IF(AA18:AL18&gt;40,1,0))</f>
        <v>0</v>
      </c>
      <c r="AV18" s="61">
        <f t="shared" si="29"/>
        <v>0</v>
      </c>
      <c r="AW18" s="61">
        <v>50.826400357848591</v>
      </c>
      <c r="AX18" s="61">
        <v>2.8716305290043653</v>
      </c>
      <c r="AY18" s="61"/>
      <c r="AZ18" s="61"/>
      <c r="BA18" s="61">
        <v>0.86956521739129</v>
      </c>
      <c r="BB18" s="61">
        <v>14.196242171189976</v>
      </c>
      <c r="BC18" s="61"/>
      <c r="BD18" s="61"/>
      <c r="BE18" s="61">
        <v>-2.1126760563380254</v>
      </c>
      <c r="BF18" s="61">
        <v>1.3000312917816448</v>
      </c>
      <c r="BG18" s="61">
        <v>41.506123683092902</v>
      </c>
      <c r="BH18" s="61">
        <v>-35.809207403891783</v>
      </c>
      <c r="BI18" s="61">
        <v>-24.36779955653796</v>
      </c>
      <c r="BJ18" s="61"/>
      <c r="BK18" s="61">
        <v>-1.7341040462427733</v>
      </c>
      <c r="BL18" s="61">
        <v>6.29117959617429</v>
      </c>
      <c r="BM18" s="61">
        <v>3.859748099626592</v>
      </c>
      <c r="BN18" s="61">
        <v>9.375</v>
      </c>
      <c r="BO18" s="61">
        <f t="shared" si="30"/>
        <v>5.1593949140845474</v>
      </c>
      <c r="BP18" s="61">
        <f t="shared" si="5"/>
        <v>2.8716305290043653</v>
      </c>
      <c r="BQ18" s="61">
        <f t="shared" si="6"/>
        <v>50.826400357848591</v>
      </c>
      <c r="BR18" s="61">
        <f t="shared" si="7"/>
        <v>13</v>
      </c>
      <c r="BS18" s="61">
        <f t="array" ref="BS18">SUM(IF($AW18:$BN18&lt;0,1,0))</f>
        <v>4</v>
      </c>
      <c r="BT18" s="61">
        <f t="shared" si="8"/>
        <v>30.76923076923077</v>
      </c>
      <c r="BU18" s="61">
        <f t="array" ref="BU18">SUM(IF($AW18:$BN18&gt;20,1,0))</f>
        <v>2</v>
      </c>
      <c r="BV18" s="61">
        <f t="shared" si="9"/>
        <v>15.384615384615385</v>
      </c>
      <c r="BW18" s="61">
        <f t="array" ref="BW18">SUM(IF(AW18:BN18&gt;40,1,0))</f>
        <v>2</v>
      </c>
      <c r="BX18" s="61">
        <f t="shared" si="31"/>
        <v>15.384615384615385</v>
      </c>
      <c r="BY18" s="61">
        <v>9.8903585830479379</v>
      </c>
      <c r="BZ18" s="61"/>
      <c r="CA18" s="61">
        <v>39.622315722222673</v>
      </c>
      <c r="CB18" s="61" t="s">
        <v>25</v>
      </c>
      <c r="CC18" s="61"/>
      <c r="CD18" s="61"/>
      <c r="CE18" s="61"/>
      <c r="CF18" s="61"/>
      <c r="CG18" s="61"/>
      <c r="CH18" s="61"/>
      <c r="CI18" s="61"/>
      <c r="CJ18" s="61">
        <v>12.5</v>
      </c>
      <c r="CK18" s="61"/>
      <c r="CL18" s="61"/>
      <c r="CM18" s="61"/>
      <c r="CN18" s="61">
        <v>-4.5221941380125656</v>
      </c>
      <c r="CO18" s="61"/>
      <c r="CP18" s="61"/>
      <c r="CQ18" s="61">
        <f t="shared" si="32"/>
        <v>14.37262004181451</v>
      </c>
      <c r="CR18" s="61">
        <f t="shared" si="10"/>
        <v>11.195179291523969</v>
      </c>
      <c r="CS18" s="61">
        <f t="shared" si="11"/>
        <v>39.622315722222673</v>
      </c>
      <c r="CT18" s="61">
        <f t="shared" si="12"/>
        <v>5</v>
      </c>
      <c r="CU18" s="61">
        <f t="array" ref="CU18">SUM(IF($BY18:$CP18&lt;0,1,0))</f>
        <v>1</v>
      </c>
      <c r="CV18" s="61">
        <f t="shared" si="13"/>
        <v>20</v>
      </c>
      <c r="CW18" s="61">
        <f t="array" ref="CW18">SUM(IF($BY18:$CP18&gt;20,1,0))</f>
        <v>2</v>
      </c>
      <c r="CX18" s="61">
        <f t="shared" si="14"/>
        <v>40</v>
      </c>
      <c r="CY18" s="61">
        <f t="array" ref="CY18">SUM(IF(BY18:CP18&gt;40,1,0))</f>
        <v>1</v>
      </c>
      <c r="CZ18" s="61">
        <f t="shared" si="33"/>
        <v>20</v>
      </c>
      <c r="DA18" s="61"/>
      <c r="DB18" s="61">
        <v>-1.9867549668874163</v>
      </c>
      <c r="DC18" s="61">
        <f t="shared" si="34"/>
        <v>-1.9867549668874163</v>
      </c>
      <c r="DD18" s="61">
        <f t="shared" si="15"/>
        <v>-1.9867549668874163</v>
      </c>
      <c r="DE18" s="61">
        <f t="shared" si="16"/>
        <v>-1.9867549668874163</v>
      </c>
      <c r="DF18" s="61">
        <f t="shared" si="17"/>
        <v>1</v>
      </c>
      <c r="DG18" s="61">
        <f t="array" ref="DG18">SUM(IF($DA18:$DB18&lt;0,1,0))</f>
        <v>1</v>
      </c>
      <c r="DH18" s="61">
        <f t="shared" si="18"/>
        <v>100</v>
      </c>
      <c r="DI18" s="61">
        <f t="array" ref="DI18">SUM(IF($DA18:$DB18&gt;20,1,0))</f>
        <v>0</v>
      </c>
      <c r="DJ18" s="61">
        <f t="shared" si="19"/>
        <v>0</v>
      </c>
      <c r="DK18" s="61">
        <f t="array" ref="DK18">SUM(IF(DA18:DB18&gt;40,1,0))</f>
        <v>0</v>
      </c>
      <c r="DL18" s="61">
        <f t="shared" si="35"/>
        <v>0</v>
      </c>
      <c r="DM18" s="61"/>
      <c r="DN18" s="61"/>
      <c r="DO18" s="61"/>
      <c r="DP18" s="61"/>
      <c r="DQ18" s="61"/>
      <c r="DR18" s="61"/>
      <c r="DS18" s="61"/>
      <c r="DT18" s="61"/>
      <c r="DU18" s="61"/>
      <c r="DV18" s="61"/>
      <c r="DW18" s="61"/>
      <c r="DX18" s="61"/>
      <c r="DY18" s="61">
        <f t="shared" si="37"/>
        <v>5.6938664950164295</v>
      </c>
      <c r="DZ18" s="61">
        <f t="shared" si="20"/>
        <v>2.8716305290043653</v>
      </c>
      <c r="EA18" s="61">
        <f t="shared" si="21"/>
        <v>50.826400357848591</v>
      </c>
      <c r="EB18" s="61">
        <f t="shared" si="38"/>
        <v>0.93316088819114162</v>
      </c>
      <c r="EC18" s="61">
        <f t="shared" si="22"/>
        <v>20.022508603158283</v>
      </c>
      <c r="ED18" s="61">
        <f t="shared" si="23"/>
        <v>22</v>
      </c>
      <c r="EE18" s="61">
        <f t="shared" si="23"/>
        <v>7</v>
      </c>
      <c r="EF18" s="61">
        <f t="shared" si="24"/>
        <v>31.818181818181817</v>
      </c>
      <c r="EG18" s="61">
        <f t="shared" si="25"/>
        <v>4</v>
      </c>
      <c r="EH18" s="100">
        <f t="shared" si="26"/>
        <v>18.181818181818183</v>
      </c>
      <c r="EI18" s="61">
        <f t="shared" si="39"/>
        <v>12.121212121212123</v>
      </c>
      <c r="EJ18" s="61">
        <f t="shared" si="27"/>
        <v>3</v>
      </c>
      <c r="EK18" s="61">
        <f t="shared" si="36"/>
        <v>13.636363636363635</v>
      </c>
      <c r="EL18" s="84"/>
      <c r="EM18" s="84"/>
      <c r="EN18" s="84"/>
      <c r="EO18" s="84"/>
    </row>
    <row r="19" spans="2:145" x14ac:dyDescent="0.4">
      <c r="B19" s="88">
        <v>1810</v>
      </c>
      <c r="C19" s="61"/>
      <c r="D19" s="61"/>
      <c r="E19" s="61"/>
      <c r="F19" s="61"/>
      <c r="G19" s="61"/>
      <c r="H19" s="61"/>
      <c r="I19" s="61"/>
      <c r="J19" s="61"/>
      <c r="K19" s="61"/>
      <c r="L19" s="61"/>
      <c r="M19" s="61"/>
      <c r="N19" s="61"/>
      <c r="O19" s="61"/>
      <c r="P19" s="61"/>
      <c r="Q19" s="61"/>
      <c r="R19" s="61"/>
      <c r="S19" s="61"/>
      <c r="T19" s="61"/>
      <c r="U19" s="61"/>
      <c r="V19" s="61"/>
      <c r="W19" s="61"/>
      <c r="X19" s="61"/>
      <c r="Y19" s="61"/>
      <c r="Z19" s="61"/>
      <c r="AA19" s="61">
        <v>-4.6753198777745304</v>
      </c>
      <c r="AB19" s="61"/>
      <c r="AC19" s="61">
        <v>22.737492973580675</v>
      </c>
      <c r="AD19" s="61"/>
      <c r="AE19" s="61"/>
      <c r="AF19" s="61">
        <v>159.61538461538461</v>
      </c>
      <c r="AG19" s="61"/>
      <c r="AH19" s="61"/>
      <c r="AI19" s="61"/>
      <c r="AJ19" s="61"/>
      <c r="AK19" s="61"/>
      <c r="AL19" s="61"/>
      <c r="AM19" s="61">
        <f t="shared" si="28"/>
        <v>59.225852570396917</v>
      </c>
      <c r="AN19" s="61">
        <f t="shared" si="0"/>
        <v>22.737492973580675</v>
      </c>
      <c r="AO19" s="61">
        <f t="shared" si="1"/>
        <v>159.61538461538461</v>
      </c>
      <c r="AP19" s="61">
        <f t="shared" si="2"/>
        <v>3</v>
      </c>
      <c r="AQ19" s="61">
        <f t="array" ref="AQ19">SUM(IF($AA19:$AL19&lt;0,1,0))</f>
        <v>1</v>
      </c>
      <c r="AR19" s="61">
        <f t="shared" si="3"/>
        <v>33.333333333333336</v>
      </c>
      <c r="AS19" s="61">
        <f t="array" ref="AS19">SUM(IF($AA19:$AL19&gt;20,1,0))</f>
        <v>2</v>
      </c>
      <c r="AT19" s="61">
        <f t="shared" si="4"/>
        <v>66.666666666666657</v>
      </c>
      <c r="AU19" s="61">
        <f t="array" ref="AU19">SUM(IF(AA19:AL19&gt;40,1,0))</f>
        <v>1</v>
      </c>
      <c r="AV19" s="61">
        <f t="shared" si="29"/>
        <v>33.333333333333329</v>
      </c>
      <c r="AW19" s="61">
        <v>-11.175119533580895</v>
      </c>
      <c r="AX19" s="61">
        <v>-12.133862284187579</v>
      </c>
      <c r="AY19" s="61"/>
      <c r="AZ19" s="61"/>
      <c r="BA19" s="61">
        <v>1.7241379310344875</v>
      </c>
      <c r="BB19" s="61">
        <v>-12.705667276051191</v>
      </c>
      <c r="BC19" s="61"/>
      <c r="BD19" s="61"/>
      <c r="BE19" s="61">
        <v>44.424460431654687</v>
      </c>
      <c r="BF19" s="61">
        <v>2.4599831508003378</v>
      </c>
      <c r="BG19" s="61">
        <v>17.563798322689948</v>
      </c>
      <c r="BH19" s="61">
        <v>-38.44731977818855</v>
      </c>
      <c r="BI19" s="61">
        <v>36.254028359651947</v>
      </c>
      <c r="BJ19" s="61"/>
      <c r="BK19" s="61">
        <v>9.9999999999999858</v>
      </c>
      <c r="BL19" s="61">
        <v>-5.0989802039592131</v>
      </c>
      <c r="BM19" s="61">
        <v>-14.025886582954271</v>
      </c>
      <c r="BN19" s="61">
        <v>2.8571428571428692</v>
      </c>
      <c r="BO19" s="61">
        <f t="shared" si="30"/>
        <v>1.6689781072348118</v>
      </c>
      <c r="BP19" s="61">
        <f t="shared" si="5"/>
        <v>1.7241379310344875</v>
      </c>
      <c r="BQ19" s="61">
        <f t="shared" si="6"/>
        <v>44.424460431654687</v>
      </c>
      <c r="BR19" s="61">
        <f t="shared" si="7"/>
        <v>13</v>
      </c>
      <c r="BS19" s="61">
        <f t="array" ref="BS19">SUM(IF($AW19:$BN19&lt;0,1,0))</f>
        <v>6</v>
      </c>
      <c r="BT19" s="61">
        <f t="shared" si="8"/>
        <v>46.153846153846153</v>
      </c>
      <c r="BU19" s="61">
        <f t="array" ref="BU19">SUM(IF($AW19:$BN19&gt;20,1,0))</f>
        <v>2</v>
      </c>
      <c r="BV19" s="61">
        <f t="shared" si="9"/>
        <v>15.384615384615385</v>
      </c>
      <c r="BW19" s="61">
        <f t="array" ref="BW19">SUM(IF(AW19:BN19&gt;40,1,0))</f>
        <v>1</v>
      </c>
      <c r="BX19" s="61">
        <f t="shared" si="31"/>
        <v>7.6923076923076925</v>
      </c>
      <c r="BY19" s="61">
        <v>-9.6888546281740631</v>
      </c>
      <c r="BZ19" s="61"/>
      <c r="CA19" s="61">
        <v>18.241378256257242</v>
      </c>
      <c r="CB19" s="61" t="s">
        <v>25</v>
      </c>
      <c r="CC19" s="61"/>
      <c r="CD19" s="61"/>
      <c r="CE19" s="61"/>
      <c r="CF19" s="61"/>
      <c r="CG19" s="61"/>
      <c r="CH19" s="61"/>
      <c r="CI19" s="61"/>
      <c r="CJ19" s="61">
        <v>0</v>
      </c>
      <c r="CK19" s="61"/>
      <c r="CL19" s="61"/>
      <c r="CM19" s="61"/>
      <c r="CN19" s="61">
        <v>-3.2172697169442745</v>
      </c>
      <c r="CO19" s="61"/>
      <c r="CP19" s="61"/>
      <c r="CQ19" s="61">
        <f t="shared" si="32"/>
        <v>1.3338134777847261</v>
      </c>
      <c r="CR19" s="61">
        <f t="shared" si="10"/>
        <v>-1.6086348584721373</v>
      </c>
      <c r="CS19" s="61">
        <f t="shared" si="11"/>
        <v>18.241378256257242</v>
      </c>
      <c r="CT19" s="61">
        <f t="shared" si="12"/>
        <v>5</v>
      </c>
      <c r="CU19" s="61">
        <f t="array" ref="CU19">SUM(IF($BY19:$CP19&lt;0,1,0))</f>
        <v>2</v>
      </c>
      <c r="CV19" s="61">
        <f t="shared" si="13"/>
        <v>40</v>
      </c>
      <c r="CW19" s="61">
        <f t="array" ref="CW19">SUM(IF($BY19:$CP19&gt;20,1,0))</f>
        <v>1</v>
      </c>
      <c r="CX19" s="61">
        <f t="shared" si="14"/>
        <v>20</v>
      </c>
      <c r="CY19" s="61">
        <f t="array" ref="CY19">SUM(IF(BY19:CP19&gt;40,1,0))</f>
        <v>1</v>
      </c>
      <c r="CZ19" s="61">
        <f t="shared" si="33"/>
        <v>20</v>
      </c>
      <c r="DA19" s="61"/>
      <c r="DB19" s="61">
        <v>0</v>
      </c>
      <c r="DC19" s="61">
        <f t="shared" si="34"/>
        <v>0</v>
      </c>
      <c r="DD19" s="61">
        <f t="shared" si="15"/>
        <v>0</v>
      </c>
      <c r="DE19" s="61">
        <f t="shared" si="16"/>
        <v>0</v>
      </c>
      <c r="DF19" s="61">
        <f t="shared" si="17"/>
        <v>1</v>
      </c>
      <c r="DG19" s="61">
        <f t="array" ref="DG19">SUM(IF($DA19:$DB19&lt;0,1,0))</f>
        <v>0</v>
      </c>
      <c r="DH19" s="61">
        <f t="shared" si="18"/>
        <v>0</v>
      </c>
      <c r="DI19" s="61">
        <f t="array" ref="DI19">SUM(IF($DA19:$DB19&gt;20,1,0))</f>
        <v>0</v>
      </c>
      <c r="DJ19" s="61">
        <f t="shared" si="19"/>
        <v>0</v>
      </c>
      <c r="DK19" s="61">
        <f t="array" ref="DK19">SUM(IF(DA19:DB19&gt;40,1,0))</f>
        <v>0</v>
      </c>
      <c r="DL19" s="61">
        <f t="shared" si="35"/>
        <v>0</v>
      </c>
      <c r="DM19" s="61"/>
      <c r="DN19" s="61"/>
      <c r="DO19" s="61"/>
      <c r="DP19" s="61"/>
      <c r="DQ19" s="61"/>
      <c r="DR19" s="61"/>
      <c r="DS19" s="61"/>
      <c r="DT19" s="61"/>
      <c r="DU19" s="61"/>
      <c r="DV19" s="61"/>
      <c r="DW19" s="61"/>
      <c r="DX19" s="61"/>
      <c r="DY19" s="61">
        <f t="shared" si="37"/>
        <v>9.7480727150658186</v>
      </c>
      <c r="DZ19" s="61">
        <f t="shared" si="20"/>
        <v>0</v>
      </c>
      <c r="EA19" s="61">
        <f t="shared" si="21"/>
        <v>159.61538461538461</v>
      </c>
      <c r="EB19" s="61">
        <f t="shared" si="38"/>
        <v>0.47861543364568987</v>
      </c>
      <c r="EC19" s="61">
        <f t="shared" si="22"/>
        <v>38.926471422746964</v>
      </c>
      <c r="ED19" s="61">
        <f t="shared" si="23"/>
        <v>22</v>
      </c>
      <c r="EE19" s="61">
        <f t="shared" si="23"/>
        <v>9</v>
      </c>
      <c r="EF19" s="61">
        <f t="shared" si="24"/>
        <v>40.909090909090907</v>
      </c>
      <c r="EG19" s="61">
        <f t="shared" si="25"/>
        <v>5</v>
      </c>
      <c r="EH19" s="100">
        <f t="shared" si="26"/>
        <v>22.727272727272727</v>
      </c>
      <c r="EI19" s="61">
        <f t="shared" si="39"/>
        <v>13.636363636363635</v>
      </c>
      <c r="EJ19" s="61">
        <f t="shared" si="27"/>
        <v>3</v>
      </c>
      <c r="EK19" s="61">
        <f t="shared" si="36"/>
        <v>13.636363636363635</v>
      </c>
      <c r="EL19" s="84"/>
      <c r="EM19" s="84"/>
      <c r="EN19" s="84"/>
      <c r="EO19" s="84"/>
    </row>
    <row r="20" spans="2:145" x14ac:dyDescent="0.4">
      <c r="B20" s="88">
        <v>1811</v>
      </c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1"/>
      <c r="U20" s="61"/>
      <c r="V20" s="61"/>
      <c r="W20" s="61"/>
      <c r="X20" s="61"/>
      <c r="Y20" s="61"/>
      <c r="Z20" s="61"/>
      <c r="AA20" s="61">
        <v>-7.5744723927598514</v>
      </c>
      <c r="AB20" s="61"/>
      <c r="AC20" s="61">
        <v>3.8699335928555012</v>
      </c>
      <c r="AD20" s="61"/>
      <c r="AE20" s="61"/>
      <c r="AF20" s="61">
        <v>-60</v>
      </c>
      <c r="AG20" s="61"/>
      <c r="AH20" s="61"/>
      <c r="AI20" s="61"/>
      <c r="AJ20" s="61"/>
      <c r="AK20" s="61"/>
      <c r="AL20" s="61"/>
      <c r="AM20" s="61">
        <f t="shared" si="28"/>
        <v>-21.234846266634783</v>
      </c>
      <c r="AN20" s="61">
        <f t="shared" si="0"/>
        <v>-7.5744723927598514</v>
      </c>
      <c r="AO20" s="61">
        <f t="shared" si="1"/>
        <v>3.8699335928555012</v>
      </c>
      <c r="AP20" s="61">
        <f t="shared" si="2"/>
        <v>3</v>
      </c>
      <c r="AQ20" s="61">
        <f t="array" ref="AQ20">SUM(IF($AA20:$AL20&lt;0,1,0))</f>
        <v>2</v>
      </c>
      <c r="AR20" s="61">
        <f t="shared" si="3"/>
        <v>66.666666666666671</v>
      </c>
      <c r="AS20" s="61">
        <f t="array" ref="AS20">SUM(IF($AA20:$AL20&gt;20,1,0))</f>
        <v>0</v>
      </c>
      <c r="AT20" s="61">
        <f t="shared" si="4"/>
        <v>0</v>
      </c>
      <c r="AU20" s="61">
        <f t="array" ref="AU20">SUM(IF(AA20:AL20&gt;40,1,0))</f>
        <v>0</v>
      </c>
      <c r="AV20" s="61">
        <f t="shared" si="29"/>
        <v>0</v>
      </c>
      <c r="AW20" s="61">
        <v>53.654739057760175</v>
      </c>
      <c r="AX20" s="61">
        <v>19.6824151580403</v>
      </c>
      <c r="AY20" s="61"/>
      <c r="AZ20" s="61"/>
      <c r="BA20" s="61">
        <v>0</v>
      </c>
      <c r="BB20" s="61">
        <v>-5.3403141361256568</v>
      </c>
      <c r="BC20" s="61"/>
      <c r="BD20" s="61"/>
      <c r="BE20" s="61">
        <v>41.095890410958887</v>
      </c>
      <c r="BF20" s="61">
        <v>0.28778161486597842</v>
      </c>
      <c r="BG20" s="61">
        <v>64.30418899780264</v>
      </c>
      <c r="BH20" s="61">
        <v>42.462462462462454</v>
      </c>
      <c r="BI20" s="61">
        <v>7.152677810931185</v>
      </c>
      <c r="BJ20" s="61"/>
      <c r="BK20" s="61">
        <v>102.13903743315511</v>
      </c>
      <c r="BL20" s="61">
        <v>3.750526759376327</v>
      </c>
      <c r="BM20" s="61">
        <v>55.065142249401752</v>
      </c>
      <c r="BN20" s="61">
        <v>-2.777777777777779</v>
      </c>
      <c r="BO20" s="61">
        <f t="shared" si="30"/>
        <v>29.34436692621933</v>
      </c>
      <c r="BP20" s="61">
        <f t="shared" si="5"/>
        <v>19.6824151580403</v>
      </c>
      <c r="BQ20" s="61">
        <f t="shared" si="6"/>
        <v>102.13903743315511</v>
      </c>
      <c r="BR20" s="61">
        <f t="shared" si="7"/>
        <v>13</v>
      </c>
      <c r="BS20" s="61">
        <f t="array" ref="BS20">SUM(IF($AW20:$BN20&lt;0,1,0))</f>
        <v>2</v>
      </c>
      <c r="BT20" s="61">
        <f t="shared" si="8"/>
        <v>15.384615384615385</v>
      </c>
      <c r="BU20" s="61">
        <f t="array" ref="BU20">SUM(IF($AW20:$BN20&gt;20,1,0))</f>
        <v>6</v>
      </c>
      <c r="BV20" s="61">
        <f t="shared" si="9"/>
        <v>46.153846153846153</v>
      </c>
      <c r="BW20" s="61">
        <f t="array" ref="BW20">SUM(IF(AW20:BN20&gt;40,1,0))</f>
        <v>6</v>
      </c>
      <c r="BX20" s="61">
        <f t="shared" si="31"/>
        <v>46.153846153846153</v>
      </c>
      <c r="BY20" s="61">
        <v>4.0160621783364912</v>
      </c>
      <c r="BZ20" s="61"/>
      <c r="CA20" s="61">
        <v>4.4825617117119307</v>
      </c>
      <c r="CB20" s="61">
        <v>2.1319796954314536</v>
      </c>
      <c r="CC20" s="61"/>
      <c r="CD20" s="61"/>
      <c r="CE20" s="61"/>
      <c r="CF20" s="61"/>
      <c r="CG20" s="61"/>
      <c r="CH20" s="61"/>
      <c r="CI20" s="61"/>
      <c r="CJ20" s="61">
        <v>39.393939393939405</v>
      </c>
      <c r="CK20" s="61"/>
      <c r="CL20" s="61"/>
      <c r="CM20" s="61"/>
      <c r="CN20" s="61">
        <v>16.788326519414259</v>
      </c>
      <c r="CO20" s="61"/>
      <c r="CP20" s="61"/>
      <c r="CQ20" s="61">
        <f t="shared" si="32"/>
        <v>13.362573899766707</v>
      </c>
      <c r="CR20" s="61">
        <f t="shared" si="10"/>
        <v>4.4825617117119307</v>
      </c>
      <c r="CS20" s="61">
        <f t="shared" si="11"/>
        <v>39.393939393939405</v>
      </c>
      <c r="CT20" s="61">
        <f t="shared" si="12"/>
        <v>5</v>
      </c>
      <c r="CU20" s="61">
        <f t="array" ref="CU20">SUM(IF($BY20:$CP20&lt;0,1,0))</f>
        <v>0</v>
      </c>
      <c r="CV20" s="61">
        <f t="shared" si="13"/>
        <v>0</v>
      </c>
      <c r="CW20" s="61">
        <f t="array" ref="CW20">SUM(IF($BY20:$CP20&gt;20,1,0))</f>
        <v>1</v>
      </c>
      <c r="CX20" s="61">
        <f t="shared" si="14"/>
        <v>20</v>
      </c>
      <c r="CY20" s="61">
        <f t="array" ref="CY20">SUM(IF(BY20:CP20&gt;40,1,0))</f>
        <v>0</v>
      </c>
      <c r="CZ20" s="61">
        <f t="shared" si="33"/>
        <v>0</v>
      </c>
      <c r="DA20" s="61"/>
      <c r="DB20" s="61">
        <v>6.7583783783783824</v>
      </c>
      <c r="DC20" s="61">
        <f t="shared" si="34"/>
        <v>6.7583783783783824</v>
      </c>
      <c r="DD20" s="61">
        <f t="shared" si="15"/>
        <v>6.7583783783783824</v>
      </c>
      <c r="DE20" s="61">
        <f t="shared" si="16"/>
        <v>6.7583783783783824</v>
      </c>
      <c r="DF20" s="61">
        <f t="shared" si="17"/>
        <v>1</v>
      </c>
      <c r="DG20" s="61">
        <f t="array" ref="DG20">SUM(IF($DA20:$DB20&lt;0,1,0))</f>
        <v>0</v>
      </c>
      <c r="DH20" s="61">
        <f t="shared" si="18"/>
        <v>0</v>
      </c>
      <c r="DI20" s="61">
        <f t="array" ref="DI20">SUM(IF($DA20:$DB20&gt;20,1,0))</f>
        <v>0</v>
      </c>
      <c r="DJ20" s="61">
        <f t="shared" si="19"/>
        <v>0</v>
      </c>
      <c r="DK20" s="61">
        <f t="array" ref="DK20">SUM(IF(DA20:DB20&gt;40,1,0))</f>
        <v>0</v>
      </c>
      <c r="DL20" s="61">
        <f t="shared" si="35"/>
        <v>0</v>
      </c>
      <c r="DM20" s="61"/>
      <c r="DN20" s="61"/>
      <c r="DO20" s="61"/>
      <c r="DP20" s="61"/>
      <c r="DQ20" s="61"/>
      <c r="DR20" s="61"/>
      <c r="DS20" s="61"/>
      <c r="DT20" s="61"/>
      <c r="DU20" s="61"/>
      <c r="DV20" s="61"/>
      <c r="DW20" s="61"/>
      <c r="DX20" s="61"/>
      <c r="DY20" s="61">
        <f t="shared" si="37"/>
        <v>17.788339959916314</v>
      </c>
      <c r="DZ20" s="61">
        <f t="shared" si="20"/>
        <v>5.6204700450451561</v>
      </c>
      <c r="EA20" s="61">
        <f t="shared" si="21"/>
        <v>102.13903743315511</v>
      </c>
      <c r="EB20" s="61">
        <f t="shared" si="38"/>
        <v>0.29852626849620839</v>
      </c>
      <c r="EC20" s="61">
        <f t="shared" si="22"/>
        <v>33.159398395603723</v>
      </c>
      <c r="ED20" s="61">
        <f t="shared" si="23"/>
        <v>22</v>
      </c>
      <c r="EE20" s="61">
        <f t="shared" si="23"/>
        <v>4</v>
      </c>
      <c r="EF20" s="61">
        <f t="shared" si="24"/>
        <v>18.181818181818183</v>
      </c>
      <c r="EG20" s="61">
        <f t="shared" si="25"/>
        <v>7</v>
      </c>
      <c r="EH20" s="100">
        <f t="shared" si="26"/>
        <v>31.818181818181817</v>
      </c>
      <c r="EI20" s="61">
        <f t="shared" si="39"/>
        <v>15.15151515151515</v>
      </c>
      <c r="EJ20" s="61">
        <f t="shared" si="27"/>
        <v>6</v>
      </c>
      <c r="EK20" s="61">
        <f t="shared" si="36"/>
        <v>27.27272727272727</v>
      </c>
      <c r="EL20" s="84"/>
      <c r="EM20" s="84"/>
      <c r="EN20" s="84"/>
      <c r="EO20" s="84"/>
    </row>
    <row r="21" spans="2:145" x14ac:dyDescent="0.4">
      <c r="B21" s="88">
        <v>1812</v>
      </c>
      <c r="C21" s="61"/>
      <c r="D21" s="61"/>
      <c r="E21" s="61"/>
      <c r="F21" s="61"/>
      <c r="G21" s="61"/>
      <c r="H21" s="61"/>
      <c r="I21" s="61"/>
      <c r="J21" s="61"/>
      <c r="K21" s="61"/>
      <c r="L21" s="61"/>
      <c r="M21" s="61"/>
      <c r="N21" s="61"/>
      <c r="O21" s="61"/>
      <c r="P21" s="61"/>
      <c r="Q21" s="61"/>
      <c r="R21" s="61"/>
      <c r="S21" s="61"/>
      <c r="T21" s="61"/>
      <c r="U21" s="61"/>
      <c r="V21" s="61"/>
      <c r="W21" s="61"/>
      <c r="X21" s="61"/>
      <c r="Y21" s="61"/>
      <c r="Z21" s="61"/>
      <c r="AA21" s="61">
        <v>4.6808933670618718</v>
      </c>
      <c r="AB21" s="61"/>
      <c r="AC21" s="61">
        <v>7.1869488536155268</v>
      </c>
      <c r="AD21" s="61"/>
      <c r="AE21" s="61"/>
      <c r="AF21" s="61">
        <v>-27.777777777777779</v>
      </c>
      <c r="AG21" s="61"/>
      <c r="AH21" s="61"/>
      <c r="AI21" s="61"/>
      <c r="AJ21" s="61"/>
      <c r="AK21" s="61"/>
      <c r="AL21" s="61"/>
      <c r="AM21" s="61">
        <f t="shared" si="28"/>
        <v>-5.303311852366793</v>
      </c>
      <c r="AN21" s="61">
        <f t="shared" si="0"/>
        <v>4.6808933670618718</v>
      </c>
      <c r="AO21" s="61">
        <f t="shared" si="1"/>
        <v>7.1869488536155268</v>
      </c>
      <c r="AP21" s="61">
        <f t="shared" si="2"/>
        <v>3</v>
      </c>
      <c r="AQ21" s="61">
        <f t="array" ref="AQ21">SUM(IF($AA21:$AL21&lt;0,1,0))</f>
        <v>1</v>
      </c>
      <c r="AR21" s="61">
        <f t="shared" si="3"/>
        <v>33.333333333333336</v>
      </c>
      <c r="AS21" s="61">
        <f t="array" ref="AS21">SUM(IF($AA21:$AL21&gt;20,1,0))</f>
        <v>0</v>
      </c>
      <c r="AT21" s="61">
        <f t="shared" si="4"/>
        <v>0</v>
      </c>
      <c r="AU21" s="61">
        <f t="array" ref="AU21">SUM(IF(AA21:AL21&gt;40,1,0))</f>
        <v>0</v>
      </c>
      <c r="AV21" s="61">
        <f t="shared" si="29"/>
        <v>0</v>
      </c>
      <c r="AW21" s="61">
        <v>-18.565914325043618</v>
      </c>
      <c r="AX21" s="61">
        <v>-6.8303060676105805</v>
      </c>
      <c r="AY21" s="61"/>
      <c r="AZ21" s="61"/>
      <c r="BA21" s="61">
        <v>8.4745762711864323</v>
      </c>
      <c r="BB21" s="61">
        <v>66.371681415929203</v>
      </c>
      <c r="BC21" s="61"/>
      <c r="BD21" s="61"/>
      <c r="BE21" s="61">
        <v>-10.238305383936453</v>
      </c>
      <c r="BF21" s="61">
        <v>-11.642207100106594</v>
      </c>
      <c r="BG21" s="61">
        <v>152.04065892575605</v>
      </c>
      <c r="BH21" s="61">
        <v>31.450252951096136</v>
      </c>
      <c r="BI21" s="61">
        <v>8.4843978364057868</v>
      </c>
      <c r="BJ21" s="61"/>
      <c r="BK21" s="61">
        <v>61.111111111111114</v>
      </c>
      <c r="BL21" s="61">
        <v>28.08692120227456</v>
      </c>
      <c r="BM21" s="61">
        <v>-23.525377229080934</v>
      </c>
      <c r="BN21" s="61">
        <v>13.571428571428568</v>
      </c>
      <c r="BO21" s="61">
        <f t="shared" si="30"/>
        <v>22.983762936877664</v>
      </c>
      <c r="BP21" s="61">
        <f t="shared" si="5"/>
        <v>8.4843978364057868</v>
      </c>
      <c r="BQ21" s="61">
        <f t="shared" si="6"/>
        <v>152.04065892575605</v>
      </c>
      <c r="BR21" s="61">
        <f t="shared" si="7"/>
        <v>13</v>
      </c>
      <c r="BS21" s="61">
        <f t="array" ref="BS21">SUM(IF($AW21:$BN21&lt;0,1,0))</f>
        <v>5</v>
      </c>
      <c r="BT21" s="61">
        <f t="shared" si="8"/>
        <v>38.46153846153846</v>
      </c>
      <c r="BU21" s="61">
        <f t="array" ref="BU21">SUM(IF($AW21:$BN21&gt;20,1,0))</f>
        <v>5</v>
      </c>
      <c r="BV21" s="61">
        <f t="shared" si="9"/>
        <v>38.461538461538467</v>
      </c>
      <c r="BW21" s="61">
        <f t="array" ref="BW21">SUM(IF(AW21:BN21&gt;40,1,0))</f>
        <v>3</v>
      </c>
      <c r="BX21" s="61">
        <f t="shared" si="31"/>
        <v>23.076923076923077</v>
      </c>
      <c r="BY21" s="61">
        <v>2.4783300253020011</v>
      </c>
      <c r="BZ21" s="61"/>
      <c r="CA21" s="61">
        <v>-6.098799843194465</v>
      </c>
      <c r="CB21" s="61">
        <v>4.4532803180914486</v>
      </c>
      <c r="CC21" s="61"/>
      <c r="CD21" s="61"/>
      <c r="CE21" s="61"/>
      <c r="CF21" s="61"/>
      <c r="CG21" s="61"/>
      <c r="CH21" s="61"/>
      <c r="CI21" s="61"/>
      <c r="CJ21" s="61" t="s">
        <v>25</v>
      </c>
      <c r="CK21" s="61"/>
      <c r="CL21" s="61"/>
      <c r="CM21" s="61"/>
      <c r="CN21" s="61">
        <v>-0.29792488801589911</v>
      </c>
      <c r="CO21" s="61"/>
      <c r="CP21" s="61"/>
      <c r="CQ21" s="61">
        <f t="shared" si="32"/>
        <v>0.1337214030457714</v>
      </c>
      <c r="CR21" s="61">
        <f t="shared" si="10"/>
        <v>1.090202568643051</v>
      </c>
      <c r="CS21" s="61">
        <f t="shared" si="11"/>
        <v>4.4532803180914486</v>
      </c>
      <c r="CT21" s="61">
        <f t="shared" si="12"/>
        <v>5</v>
      </c>
      <c r="CU21" s="61">
        <f t="array" ref="CU21">SUM(IF($BY21:$CP21&lt;0,1,0))</f>
        <v>2</v>
      </c>
      <c r="CV21" s="61">
        <f t="shared" si="13"/>
        <v>40</v>
      </c>
      <c r="CW21" s="61">
        <f t="array" ref="CW21">SUM(IF($BY21:$CP21&gt;20,1,0))</f>
        <v>1</v>
      </c>
      <c r="CX21" s="61">
        <f t="shared" si="14"/>
        <v>20</v>
      </c>
      <c r="CY21" s="61">
        <f t="array" ref="CY21">SUM(IF(BY21:CP21&gt;40,1,0))</f>
        <v>1</v>
      </c>
      <c r="CZ21" s="61">
        <f t="shared" si="33"/>
        <v>20</v>
      </c>
      <c r="DA21" s="61"/>
      <c r="DB21" s="61">
        <v>1.2679113924050633</v>
      </c>
      <c r="DC21" s="61">
        <f t="shared" si="34"/>
        <v>1.2679113924050633</v>
      </c>
      <c r="DD21" s="61">
        <f t="shared" si="15"/>
        <v>1.2679113924050633</v>
      </c>
      <c r="DE21" s="61">
        <f t="shared" si="16"/>
        <v>1.2679113924050633</v>
      </c>
      <c r="DF21" s="61">
        <f t="shared" si="17"/>
        <v>1</v>
      </c>
      <c r="DG21" s="61">
        <f t="array" ref="DG21">SUM(IF($DA21:$DB21&lt;0,1,0))</f>
        <v>0</v>
      </c>
      <c r="DH21" s="61">
        <f t="shared" si="18"/>
        <v>0</v>
      </c>
      <c r="DI21" s="61">
        <f t="array" ref="DI21">SUM(IF($DA21:$DB21&gt;20,1,0))</f>
        <v>0</v>
      </c>
      <c r="DJ21" s="61">
        <f t="shared" si="19"/>
        <v>0</v>
      </c>
      <c r="DK21" s="61">
        <f t="array" ref="DK21">SUM(IF(DA21:DB21&gt;40,1,0))</f>
        <v>0</v>
      </c>
      <c r="DL21" s="61">
        <f t="shared" si="35"/>
        <v>0</v>
      </c>
      <c r="DM21" s="61"/>
      <c r="DN21" s="61"/>
      <c r="DO21" s="61"/>
      <c r="DP21" s="61"/>
      <c r="DQ21" s="61"/>
      <c r="DR21" s="61"/>
      <c r="DS21" s="61"/>
      <c r="DT21" s="61"/>
      <c r="DU21" s="61"/>
      <c r="DV21" s="61"/>
      <c r="DW21" s="61"/>
      <c r="DX21" s="61"/>
      <c r="DY21" s="61">
        <f t="shared" si="37"/>
        <v>13.556275220328443</v>
      </c>
      <c r="DZ21" s="61">
        <f t="shared" si="20"/>
        <v>4.4532803180914486</v>
      </c>
      <c r="EA21" s="61">
        <f t="shared" si="21"/>
        <v>152.04065892575605</v>
      </c>
      <c r="EB21" s="61">
        <f t="shared" si="38"/>
        <v>1.3865824067079895</v>
      </c>
      <c r="EC21" s="61">
        <f t="shared" si="22"/>
        <v>39.748001883307253</v>
      </c>
      <c r="ED21" s="61">
        <f t="shared" si="23"/>
        <v>22</v>
      </c>
      <c r="EE21" s="61">
        <f t="shared" si="23"/>
        <v>8</v>
      </c>
      <c r="EF21" s="61">
        <f t="shared" si="24"/>
        <v>36.363636363636367</v>
      </c>
      <c r="EG21" s="61">
        <f t="shared" si="25"/>
        <v>6</v>
      </c>
      <c r="EH21" s="100">
        <f t="shared" si="26"/>
        <v>27.27272727272727</v>
      </c>
      <c r="EI21" s="61">
        <f t="shared" si="39"/>
        <v>18.939393939393938</v>
      </c>
      <c r="EJ21" s="61">
        <f t="shared" si="27"/>
        <v>4</v>
      </c>
      <c r="EK21" s="61">
        <f t="shared" si="36"/>
        <v>18.181818181818183</v>
      </c>
      <c r="EL21" s="84"/>
      <c r="EM21" s="84"/>
      <c r="EN21" s="84"/>
      <c r="EO21" s="84"/>
    </row>
    <row r="22" spans="2:145" x14ac:dyDescent="0.4">
      <c r="B22" s="88">
        <v>1813</v>
      </c>
      <c r="C22" s="61"/>
      <c r="D22" s="61"/>
      <c r="E22" s="61"/>
      <c r="F22" s="61"/>
      <c r="G22" s="61"/>
      <c r="H22" s="61"/>
      <c r="I22" s="61"/>
      <c r="J22" s="61"/>
      <c r="K22" s="61"/>
      <c r="L22" s="61"/>
      <c r="M22" s="61"/>
      <c r="N22" s="61"/>
      <c r="O22" s="61"/>
      <c r="P22" s="61"/>
      <c r="Q22" s="61"/>
      <c r="R22" s="61"/>
      <c r="S22" s="61"/>
      <c r="T22" s="61"/>
      <c r="U22" s="61"/>
      <c r="V22" s="61"/>
      <c r="W22" s="61"/>
      <c r="X22" s="61"/>
      <c r="Y22" s="61"/>
      <c r="Z22" s="61"/>
      <c r="AA22" s="61">
        <v>-0.65913215217253684</v>
      </c>
      <c r="AB22" s="61"/>
      <c r="AC22" s="61">
        <v>5.8617852735499909</v>
      </c>
      <c r="AD22" s="61"/>
      <c r="AE22" s="61"/>
      <c r="AF22" s="61">
        <v>48.717948717948701</v>
      </c>
      <c r="AG22" s="61"/>
      <c r="AH22" s="61"/>
      <c r="AI22" s="61"/>
      <c r="AJ22" s="61"/>
      <c r="AK22" s="61"/>
      <c r="AL22" s="61"/>
      <c r="AM22" s="61">
        <f t="shared" si="28"/>
        <v>17.97353394644205</v>
      </c>
      <c r="AN22" s="61">
        <f t="shared" si="0"/>
        <v>5.8617852735499909</v>
      </c>
      <c r="AO22" s="61">
        <f t="shared" si="1"/>
        <v>48.717948717948701</v>
      </c>
      <c r="AP22" s="61">
        <f t="shared" si="2"/>
        <v>3</v>
      </c>
      <c r="AQ22" s="61">
        <f t="array" ref="AQ22">SUM(IF($AA22:$AL22&lt;0,1,0))</f>
        <v>1</v>
      </c>
      <c r="AR22" s="61">
        <f t="shared" si="3"/>
        <v>33.333333333333336</v>
      </c>
      <c r="AS22" s="61">
        <f t="array" ref="AS22">SUM(IF($AA22:$AL22&gt;20,1,0))</f>
        <v>1</v>
      </c>
      <c r="AT22" s="61">
        <f t="shared" si="4"/>
        <v>33.333333333333329</v>
      </c>
      <c r="AU22" s="61">
        <f t="array" ref="AU22">SUM(IF(AA22:AL22&gt;40,1,0))</f>
        <v>1</v>
      </c>
      <c r="AV22" s="61">
        <f t="shared" si="29"/>
        <v>33.333333333333329</v>
      </c>
      <c r="AW22" s="61">
        <v>-26.916765301263467</v>
      </c>
      <c r="AX22" s="61">
        <v>15.685853760882917</v>
      </c>
      <c r="AY22" s="61"/>
      <c r="AZ22" s="61"/>
      <c r="BA22" s="61">
        <v>-7.812499999999992</v>
      </c>
      <c r="BB22" s="61">
        <v>-12.69946808510638</v>
      </c>
      <c r="BC22" s="61"/>
      <c r="BD22" s="61"/>
      <c r="BE22" s="61">
        <v>-23.79547689282203</v>
      </c>
      <c r="BF22" s="61">
        <v>-11.425566793479947</v>
      </c>
      <c r="BG22" s="61">
        <v>-67.581479576272713</v>
      </c>
      <c r="BH22" s="61">
        <v>-46.664528543938424</v>
      </c>
      <c r="BI22" s="61">
        <v>-32.530903216743923</v>
      </c>
      <c r="BJ22" s="61"/>
      <c r="BK22" s="61">
        <v>-38.45648604269293</v>
      </c>
      <c r="BL22" s="61">
        <v>11.907404471222449</v>
      </c>
      <c r="BM22" s="61">
        <v>0.4484304932735439</v>
      </c>
      <c r="BN22" s="61">
        <v>2.515723270440251</v>
      </c>
      <c r="BO22" s="61">
        <f t="shared" si="30"/>
        <v>-18.255827881269283</v>
      </c>
      <c r="BP22" s="61">
        <f t="shared" si="5"/>
        <v>-12.69946808510638</v>
      </c>
      <c r="BQ22" s="61">
        <f t="shared" si="6"/>
        <v>15.685853760882917</v>
      </c>
      <c r="BR22" s="61">
        <f t="shared" si="7"/>
        <v>13</v>
      </c>
      <c r="BS22" s="61">
        <f t="array" ref="BS22">SUM(IF($AW22:$BN22&lt;0,1,0))</f>
        <v>9</v>
      </c>
      <c r="BT22" s="61">
        <f t="shared" si="8"/>
        <v>69.230769230769226</v>
      </c>
      <c r="BU22" s="61">
        <f t="array" ref="BU22">SUM(IF($AW22:$BN22&gt;20,1,0))</f>
        <v>0</v>
      </c>
      <c r="BV22" s="61">
        <f t="shared" si="9"/>
        <v>0</v>
      </c>
      <c r="BW22" s="61">
        <f t="array" ref="BW22">SUM(IF(AW22:BN22&gt;40,1,0))</f>
        <v>0</v>
      </c>
      <c r="BX22" s="61">
        <f t="shared" si="31"/>
        <v>0</v>
      </c>
      <c r="BY22" s="61">
        <v>0</v>
      </c>
      <c r="BZ22" s="61"/>
      <c r="CA22" s="61">
        <v>-13.763060827003393</v>
      </c>
      <c r="CB22" s="61">
        <v>6.2523791397031028</v>
      </c>
      <c r="CC22" s="61"/>
      <c r="CD22" s="61"/>
      <c r="CE22" s="61"/>
      <c r="CF22" s="61"/>
      <c r="CG22" s="61"/>
      <c r="CH22" s="61"/>
      <c r="CI22" s="61"/>
      <c r="CJ22" s="61" t="s">
        <v>25</v>
      </c>
      <c r="CK22" s="61"/>
      <c r="CL22" s="61"/>
      <c r="CM22" s="61"/>
      <c r="CN22" s="61">
        <v>-1.7568129344850336</v>
      </c>
      <c r="CO22" s="61"/>
      <c r="CP22" s="61"/>
      <c r="CQ22" s="61">
        <f t="shared" si="32"/>
        <v>-2.3168736554463312</v>
      </c>
      <c r="CR22" s="61">
        <f t="shared" si="10"/>
        <v>-0.87840646724251681</v>
      </c>
      <c r="CS22" s="61">
        <f t="shared" si="11"/>
        <v>6.2523791397031028</v>
      </c>
      <c r="CT22" s="61">
        <f t="shared" si="12"/>
        <v>5</v>
      </c>
      <c r="CU22" s="61">
        <f t="array" ref="CU22">SUM(IF($BY22:$CP22&lt;0,1,0))</f>
        <v>2</v>
      </c>
      <c r="CV22" s="61">
        <f t="shared" si="13"/>
        <v>40</v>
      </c>
      <c r="CW22" s="61">
        <f t="array" ref="CW22">SUM(IF($BY22:$CP22&gt;20,1,0))</f>
        <v>1</v>
      </c>
      <c r="CX22" s="61">
        <f t="shared" si="14"/>
        <v>20</v>
      </c>
      <c r="CY22" s="61">
        <f t="array" ref="CY22">SUM(IF(BY22:CP22&gt;40,1,0))</f>
        <v>1</v>
      </c>
      <c r="CZ22" s="61">
        <f t="shared" si="33"/>
        <v>20</v>
      </c>
      <c r="DA22" s="61"/>
      <c r="DB22" s="61">
        <v>20</v>
      </c>
      <c r="DC22" s="61">
        <f t="shared" si="34"/>
        <v>20</v>
      </c>
      <c r="DD22" s="61">
        <f t="shared" si="15"/>
        <v>20</v>
      </c>
      <c r="DE22" s="61">
        <f t="shared" si="16"/>
        <v>20</v>
      </c>
      <c r="DF22" s="61">
        <f t="shared" si="17"/>
        <v>1</v>
      </c>
      <c r="DG22" s="61">
        <f t="array" ref="DG22">SUM(IF($DA22:$DB22&lt;0,1,0))</f>
        <v>0</v>
      </c>
      <c r="DH22" s="61">
        <f t="shared" si="18"/>
        <v>0</v>
      </c>
      <c r="DI22" s="61">
        <f t="array" ref="DI22">SUM(IF($DA22:$DB22&gt;20,1,0))</f>
        <v>0</v>
      </c>
      <c r="DJ22" s="61">
        <f t="shared" si="19"/>
        <v>0</v>
      </c>
      <c r="DK22" s="61">
        <f t="array" ref="DK22">SUM(IF(DA22:DB22&gt;40,1,0))</f>
        <v>0</v>
      </c>
      <c r="DL22" s="61">
        <f t="shared" si="35"/>
        <v>0</v>
      </c>
      <c r="DM22" s="61"/>
      <c r="DN22" s="61"/>
      <c r="DO22" s="61"/>
      <c r="DP22" s="61"/>
      <c r="DQ22" s="61"/>
      <c r="DR22" s="61"/>
      <c r="DS22" s="61"/>
      <c r="DT22" s="61"/>
      <c r="DU22" s="61"/>
      <c r="DV22" s="61"/>
      <c r="DW22" s="61"/>
      <c r="DX22" s="61"/>
      <c r="DY22" s="61">
        <f t="shared" si="37"/>
        <v>-8.2225073923314191</v>
      </c>
      <c r="DZ22" s="61">
        <f t="shared" si="20"/>
        <v>-1.7568129344850336</v>
      </c>
      <c r="EA22" s="61">
        <f t="shared" si="21"/>
        <v>48.717948717948701</v>
      </c>
      <c r="EB22" s="61">
        <f t="shared" si="38"/>
        <v>2.1369687847962173</v>
      </c>
      <c r="EC22" s="61">
        <f t="shared" si="22"/>
        <v>25.43617682932058</v>
      </c>
      <c r="ED22" s="61">
        <f t="shared" si="23"/>
        <v>22</v>
      </c>
      <c r="EE22" s="61">
        <f t="shared" si="23"/>
        <v>12</v>
      </c>
      <c r="EF22" s="61">
        <f t="shared" si="24"/>
        <v>54.545454545454547</v>
      </c>
      <c r="EG22" s="61">
        <f t="shared" si="25"/>
        <v>2</v>
      </c>
      <c r="EH22" s="100">
        <f t="shared" si="26"/>
        <v>9.0909090909090917</v>
      </c>
      <c r="EI22" s="61">
        <f t="shared" si="39"/>
        <v>19.696969696969695</v>
      </c>
      <c r="EJ22" s="61">
        <f t="shared" si="27"/>
        <v>2</v>
      </c>
      <c r="EK22" s="61">
        <f t="shared" si="36"/>
        <v>9.0909090909090917</v>
      </c>
      <c r="EL22" s="84"/>
      <c r="EM22" s="84"/>
      <c r="EN22" s="84"/>
      <c r="EO22" s="84"/>
    </row>
    <row r="23" spans="2:145" x14ac:dyDescent="0.4">
      <c r="B23" s="88">
        <v>1814</v>
      </c>
      <c r="C23" s="61"/>
      <c r="D23" s="61"/>
      <c r="E23" s="61"/>
      <c r="F23" s="61"/>
      <c r="G23" s="61"/>
      <c r="H23" s="61"/>
      <c r="I23" s="61"/>
      <c r="J23" s="61"/>
      <c r="K23" s="61"/>
      <c r="L23" s="61"/>
      <c r="M23" s="61"/>
      <c r="N23" s="61"/>
      <c r="O23" s="61"/>
      <c r="P23" s="61"/>
      <c r="Q23" s="61"/>
      <c r="R23" s="61"/>
      <c r="S23" s="61"/>
      <c r="T23" s="61"/>
      <c r="U23" s="61"/>
      <c r="V23" s="61"/>
      <c r="W23" s="61"/>
      <c r="X23" s="61"/>
      <c r="Y23" s="61"/>
      <c r="Z23" s="61"/>
      <c r="AA23" s="61">
        <v>5.4645456055258554</v>
      </c>
      <c r="AB23" s="61"/>
      <c r="AC23" s="61">
        <v>-9.9086846706819554</v>
      </c>
      <c r="AD23" s="61"/>
      <c r="AE23" s="61"/>
      <c r="AF23" s="61">
        <v>29.31034482758621</v>
      </c>
      <c r="AG23" s="61"/>
      <c r="AH23" s="61"/>
      <c r="AI23" s="61"/>
      <c r="AJ23" s="61"/>
      <c r="AK23" s="61"/>
      <c r="AL23" s="61"/>
      <c r="AM23" s="61">
        <f t="shared" si="28"/>
        <v>8.2887352541433703</v>
      </c>
      <c r="AN23" s="61">
        <f t="shared" si="0"/>
        <v>5.4645456055258554</v>
      </c>
      <c r="AO23" s="61">
        <f t="shared" si="1"/>
        <v>29.31034482758621</v>
      </c>
      <c r="AP23" s="61">
        <f t="shared" si="2"/>
        <v>3</v>
      </c>
      <c r="AQ23" s="61">
        <f t="array" ref="AQ23">SUM(IF($AA23:$AL23&lt;0,1,0))</f>
        <v>1</v>
      </c>
      <c r="AR23" s="61">
        <f t="shared" si="3"/>
        <v>33.333333333333336</v>
      </c>
      <c r="AS23" s="61">
        <f t="array" ref="AS23">SUM(IF($AA23:$AL23&gt;20,1,0))</f>
        <v>1</v>
      </c>
      <c r="AT23" s="61">
        <f t="shared" si="4"/>
        <v>33.333333333333329</v>
      </c>
      <c r="AU23" s="61">
        <f t="array" ref="AU23">SUM(IF(AA23:AL23&gt;40,1,0))</f>
        <v>0</v>
      </c>
      <c r="AV23" s="61">
        <f t="shared" si="29"/>
        <v>0</v>
      </c>
      <c r="AW23" s="61">
        <v>49.680506188711597</v>
      </c>
      <c r="AX23" s="61">
        <v>-23.627300122044083</v>
      </c>
      <c r="AY23" s="61"/>
      <c r="AZ23" s="61"/>
      <c r="BA23" s="61">
        <v>-9.3220338983050777</v>
      </c>
      <c r="BB23" s="61">
        <v>-22.54379284082254</v>
      </c>
      <c r="BC23" s="61"/>
      <c r="BD23" s="61"/>
      <c r="BE23" s="61">
        <v>4.5161290322580649</v>
      </c>
      <c r="BF23" s="61">
        <v>16.939623563920804</v>
      </c>
      <c r="BG23" s="61">
        <v>19.453845098339428</v>
      </c>
      <c r="BH23" s="61">
        <v>39.867708959711393</v>
      </c>
      <c r="BI23" s="61">
        <v>-10.357169349454786</v>
      </c>
      <c r="BJ23" s="61"/>
      <c r="BK23" s="61">
        <v>-21.024546424759876</v>
      </c>
      <c r="BL23" s="61">
        <v>-2.1819212241428021</v>
      </c>
      <c r="BM23" s="61">
        <v>2.6462369728131874</v>
      </c>
      <c r="BN23" s="61">
        <v>-12.88343558282209</v>
      </c>
      <c r="BO23" s="61">
        <f t="shared" si="30"/>
        <v>2.3972192594925548</v>
      </c>
      <c r="BP23" s="61">
        <f t="shared" si="5"/>
        <v>-2.1819212241428021</v>
      </c>
      <c r="BQ23" s="61">
        <f t="shared" si="6"/>
        <v>49.680506188711597</v>
      </c>
      <c r="BR23" s="61">
        <f t="shared" si="7"/>
        <v>13</v>
      </c>
      <c r="BS23" s="61">
        <f t="array" ref="BS23">SUM(IF($AW23:$BN23&lt;0,1,0))</f>
        <v>7</v>
      </c>
      <c r="BT23" s="61">
        <f t="shared" si="8"/>
        <v>53.846153846153847</v>
      </c>
      <c r="BU23" s="61">
        <f t="array" ref="BU23">SUM(IF($AW23:$BN23&gt;20,1,0))</f>
        <v>2</v>
      </c>
      <c r="BV23" s="61">
        <f t="shared" si="9"/>
        <v>15.384615384615385</v>
      </c>
      <c r="BW23" s="61">
        <f t="array" ref="BW23">SUM(IF(AW23:BN23&gt;40,1,0))</f>
        <v>1</v>
      </c>
      <c r="BX23" s="61">
        <f t="shared" si="31"/>
        <v>7.6923076923076925</v>
      </c>
      <c r="BY23" s="61">
        <v>0</v>
      </c>
      <c r="BZ23" s="61"/>
      <c r="CA23" s="61">
        <v>6.7607433287285037</v>
      </c>
      <c r="CB23" s="61">
        <v>7.2816838334079748</v>
      </c>
      <c r="CC23" s="61"/>
      <c r="CD23" s="61"/>
      <c r="CE23" s="61"/>
      <c r="CF23" s="61"/>
      <c r="CG23" s="61"/>
      <c r="CH23" s="61"/>
      <c r="CI23" s="61"/>
      <c r="CJ23" s="61" t="s">
        <v>25</v>
      </c>
      <c r="CK23" s="61"/>
      <c r="CL23" s="61"/>
      <c r="CM23" s="61"/>
      <c r="CN23" s="61">
        <v>3.8605826488633976</v>
      </c>
      <c r="CO23" s="61"/>
      <c r="CP23" s="61"/>
      <c r="CQ23" s="61">
        <f t="shared" si="32"/>
        <v>4.475752452749969</v>
      </c>
      <c r="CR23" s="61">
        <f t="shared" si="10"/>
        <v>5.3106629887959507</v>
      </c>
      <c r="CS23" s="61">
        <f t="shared" si="11"/>
        <v>7.2816838334079748</v>
      </c>
      <c r="CT23" s="61">
        <f t="shared" si="12"/>
        <v>5</v>
      </c>
      <c r="CU23" s="61">
        <f t="array" ref="CU23">SUM(IF($BY23:$CP23&lt;0,1,0))</f>
        <v>0</v>
      </c>
      <c r="CV23" s="61">
        <f t="shared" si="13"/>
        <v>0</v>
      </c>
      <c r="CW23" s="61">
        <f t="array" ref="CW23">SUM(IF($BY23:$CP23&gt;20,1,0))</f>
        <v>1</v>
      </c>
      <c r="CX23" s="61">
        <f t="shared" si="14"/>
        <v>20</v>
      </c>
      <c r="CY23" s="61">
        <f t="array" ref="CY23">SUM(IF(BY23:CP23&gt;40,1,0))</f>
        <v>1</v>
      </c>
      <c r="CZ23" s="61">
        <f t="shared" si="33"/>
        <v>20</v>
      </c>
      <c r="DA23" s="61"/>
      <c r="DB23" s="61">
        <v>9.8979166666666618</v>
      </c>
      <c r="DC23" s="61">
        <f t="shared" si="34"/>
        <v>9.8979166666666618</v>
      </c>
      <c r="DD23" s="61">
        <f t="shared" si="15"/>
        <v>9.8979166666666618</v>
      </c>
      <c r="DE23" s="61">
        <f t="shared" si="16"/>
        <v>9.8979166666666618</v>
      </c>
      <c r="DF23" s="61">
        <f t="shared" si="17"/>
        <v>1</v>
      </c>
      <c r="DG23" s="61">
        <f t="array" ref="DG23">SUM(IF($DA23:$DB23&lt;0,1,0))</f>
        <v>0</v>
      </c>
      <c r="DH23" s="61">
        <f t="shared" si="18"/>
        <v>0</v>
      </c>
      <c r="DI23" s="61">
        <f t="array" ref="DI23">SUM(IF($DA23:$DB23&gt;20,1,0))</f>
        <v>0</v>
      </c>
      <c r="DJ23" s="61">
        <f t="shared" si="19"/>
        <v>0</v>
      </c>
      <c r="DK23" s="61">
        <f t="array" ref="DK23">SUM(IF(DA23:DB23&gt;40,1,0))</f>
        <v>0</v>
      </c>
      <c r="DL23" s="61">
        <f t="shared" si="35"/>
        <v>0</v>
      </c>
      <c r="DM23" s="61"/>
      <c r="DN23" s="61"/>
      <c r="DO23" s="61"/>
      <c r="DP23" s="61"/>
      <c r="DQ23" s="61"/>
      <c r="DR23" s="61"/>
      <c r="DS23" s="61"/>
      <c r="DT23" s="61"/>
      <c r="DU23" s="61"/>
      <c r="DV23" s="61"/>
      <c r="DW23" s="61"/>
      <c r="DX23" s="61"/>
      <c r="DY23" s="61">
        <f t="shared" si="37"/>
        <v>3.9919515530238026</v>
      </c>
      <c r="DZ23" s="61">
        <f t="shared" si="20"/>
        <v>3.8605826488633976</v>
      </c>
      <c r="EA23" s="61">
        <f t="shared" si="21"/>
        <v>49.680506188711597</v>
      </c>
      <c r="EB23" s="61">
        <f t="shared" si="38"/>
        <v>2.5081917677532224</v>
      </c>
      <c r="EC23" s="61">
        <f t="shared" si="22"/>
        <v>19.34928948366866</v>
      </c>
      <c r="ED23" s="61">
        <f t="shared" si="23"/>
        <v>22</v>
      </c>
      <c r="EE23" s="61">
        <f t="shared" si="23"/>
        <v>8</v>
      </c>
      <c r="EF23" s="61">
        <f t="shared" si="24"/>
        <v>36.363636363636367</v>
      </c>
      <c r="EG23" s="61">
        <f t="shared" si="25"/>
        <v>4</v>
      </c>
      <c r="EH23" s="100">
        <f t="shared" si="26"/>
        <v>18.181818181818183</v>
      </c>
      <c r="EI23" s="61">
        <f t="shared" si="39"/>
        <v>21.212121212121211</v>
      </c>
      <c r="EJ23" s="61">
        <f t="shared" si="27"/>
        <v>2</v>
      </c>
      <c r="EK23" s="61">
        <f t="shared" si="36"/>
        <v>9.0909090909090917</v>
      </c>
      <c r="EL23" s="84"/>
      <c r="EM23" s="84"/>
      <c r="EN23" s="84"/>
      <c r="EO23" s="84"/>
    </row>
    <row r="24" spans="2:145" x14ac:dyDescent="0.4">
      <c r="B24" s="88">
        <v>1815</v>
      </c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61"/>
      <c r="O24" s="61"/>
      <c r="P24" s="61"/>
      <c r="Q24" s="61"/>
      <c r="R24" s="61"/>
      <c r="S24" s="61"/>
      <c r="T24" s="61"/>
      <c r="U24" s="61"/>
      <c r="V24" s="61"/>
      <c r="W24" s="61"/>
      <c r="X24" s="61"/>
      <c r="Y24" s="61"/>
      <c r="Z24" s="61"/>
      <c r="AA24" s="61">
        <v>3.184792355037569</v>
      </c>
      <c r="AB24" s="61"/>
      <c r="AC24" s="61">
        <v>-16.066422255768821</v>
      </c>
      <c r="AD24" s="61"/>
      <c r="AE24" s="61"/>
      <c r="AF24" s="61">
        <v>96</v>
      </c>
      <c r="AG24" s="61"/>
      <c r="AH24" s="61"/>
      <c r="AI24" s="61"/>
      <c r="AJ24" s="61"/>
      <c r="AK24" s="61"/>
      <c r="AL24" s="61"/>
      <c r="AM24" s="61">
        <f t="shared" si="28"/>
        <v>27.706123366422915</v>
      </c>
      <c r="AN24" s="61">
        <f t="shared" si="0"/>
        <v>3.184792355037569</v>
      </c>
      <c r="AO24" s="61">
        <f t="shared" si="1"/>
        <v>96</v>
      </c>
      <c r="AP24" s="61">
        <f t="shared" si="2"/>
        <v>3</v>
      </c>
      <c r="AQ24" s="61">
        <f t="array" ref="AQ24">SUM(IF($AA24:$AL24&lt;0,1,0))</f>
        <v>1</v>
      </c>
      <c r="AR24" s="61">
        <f t="shared" si="3"/>
        <v>33.333333333333336</v>
      </c>
      <c r="AS24" s="61">
        <f t="array" ref="AS24">SUM(IF($AA24:$AL24&gt;20,1,0))</f>
        <v>1</v>
      </c>
      <c r="AT24" s="61">
        <f t="shared" si="4"/>
        <v>33.333333333333329</v>
      </c>
      <c r="AU24" s="61">
        <f t="array" ref="AU24">SUM(IF(AA24:AL24&gt;40,1,0))</f>
        <v>1</v>
      </c>
      <c r="AV24" s="61">
        <f t="shared" si="29"/>
        <v>33.333333333333329</v>
      </c>
      <c r="AW24" s="61">
        <v>37.222185629662796</v>
      </c>
      <c r="AX24" s="61">
        <v>8.4175204938486292</v>
      </c>
      <c r="AY24" s="61"/>
      <c r="AZ24" s="61"/>
      <c r="BA24" s="61">
        <v>0</v>
      </c>
      <c r="BB24" s="61">
        <v>13.372664700098325</v>
      </c>
      <c r="BC24" s="61"/>
      <c r="BD24" s="61"/>
      <c r="BE24" s="61">
        <v>45.925925925925924</v>
      </c>
      <c r="BF24" s="61">
        <v>1.4691829909221354</v>
      </c>
      <c r="BG24" s="61">
        <v>-1.4600233298488141</v>
      </c>
      <c r="BH24" s="61">
        <v>30.524505588993978</v>
      </c>
      <c r="BI24" s="61">
        <v>-14.634146341463417</v>
      </c>
      <c r="BJ24" s="61"/>
      <c r="BK24" s="61">
        <v>-12.162162162162165</v>
      </c>
      <c r="BL24" s="61">
        <v>-4.0411355735805454</v>
      </c>
      <c r="BM24" s="61">
        <v>-0.12072098100837092</v>
      </c>
      <c r="BN24" s="61">
        <v>-10.563380281690138</v>
      </c>
      <c r="BO24" s="61">
        <f t="shared" si="30"/>
        <v>7.226955127669104</v>
      </c>
      <c r="BP24" s="61">
        <f t="shared" si="5"/>
        <v>0</v>
      </c>
      <c r="BQ24" s="61">
        <f t="shared" si="6"/>
        <v>45.925925925925924</v>
      </c>
      <c r="BR24" s="61">
        <f t="shared" si="7"/>
        <v>13</v>
      </c>
      <c r="BS24" s="61">
        <f t="array" ref="BS24">SUM(IF($AW24:$BN24&lt;0,1,0))</f>
        <v>6</v>
      </c>
      <c r="BT24" s="61">
        <f t="shared" si="8"/>
        <v>46.153846153846153</v>
      </c>
      <c r="BU24" s="61">
        <f t="array" ref="BU24">SUM(IF($AW24:$BN24&gt;20,1,0))</f>
        <v>3</v>
      </c>
      <c r="BV24" s="61">
        <f t="shared" si="9"/>
        <v>23.076923076923077</v>
      </c>
      <c r="BW24" s="61">
        <f t="array" ref="BW24">SUM(IF(AW24:BN24&gt;40,1,0))</f>
        <v>1</v>
      </c>
      <c r="BX24" s="61">
        <f t="shared" si="31"/>
        <v>7.6923076923076925</v>
      </c>
      <c r="BY24" s="61">
        <v>50</v>
      </c>
      <c r="BZ24" s="61"/>
      <c r="CA24" s="61">
        <v>-17.655468978234655</v>
      </c>
      <c r="CB24" s="61">
        <v>7.5137752546334919</v>
      </c>
      <c r="CC24" s="61"/>
      <c r="CD24" s="61"/>
      <c r="CE24" s="61"/>
      <c r="CF24" s="61"/>
      <c r="CG24" s="61"/>
      <c r="CH24" s="61"/>
      <c r="CI24" s="61"/>
      <c r="CJ24" s="61">
        <v>-0.63146382450394012</v>
      </c>
      <c r="CK24" s="61"/>
      <c r="CL24" s="61"/>
      <c r="CM24" s="61"/>
      <c r="CN24" s="61">
        <v>4.0043326831470782</v>
      </c>
      <c r="CO24" s="61"/>
      <c r="CP24" s="61"/>
      <c r="CQ24" s="61">
        <f t="shared" si="32"/>
        <v>8.6462350270083963</v>
      </c>
      <c r="CR24" s="61">
        <f t="shared" si="10"/>
        <v>4.0043326831470782</v>
      </c>
      <c r="CS24" s="61">
        <f t="shared" si="11"/>
        <v>50</v>
      </c>
      <c r="CT24" s="61">
        <f t="shared" si="12"/>
        <v>5</v>
      </c>
      <c r="CU24" s="61">
        <f t="array" ref="CU24">SUM(IF($BY24:$CP24&lt;0,1,0))</f>
        <v>2</v>
      </c>
      <c r="CV24" s="61">
        <f t="shared" si="13"/>
        <v>40</v>
      </c>
      <c r="CW24" s="61">
        <f t="array" ref="CW24">SUM(IF($BY24:$CP24&gt;20,1,0))</f>
        <v>1</v>
      </c>
      <c r="CX24" s="61">
        <f t="shared" si="14"/>
        <v>20</v>
      </c>
      <c r="CY24" s="61">
        <f t="array" ref="CY24">SUM(IF(BY24:CP24&gt;40,1,0))</f>
        <v>1</v>
      </c>
      <c r="CZ24" s="61">
        <f t="shared" si="33"/>
        <v>20</v>
      </c>
      <c r="DA24" s="61"/>
      <c r="DB24" s="61">
        <v>-12.321137440758296</v>
      </c>
      <c r="DC24" s="61">
        <f t="shared" si="34"/>
        <v>-12.321137440758296</v>
      </c>
      <c r="DD24" s="61">
        <f t="shared" si="15"/>
        <v>-12.321137440758296</v>
      </c>
      <c r="DE24" s="61">
        <f t="shared" si="16"/>
        <v>-12.321137440758296</v>
      </c>
      <c r="DF24" s="61">
        <f t="shared" si="17"/>
        <v>1</v>
      </c>
      <c r="DG24" s="61">
        <f t="array" ref="DG24">SUM(IF($DA24:$DB24&lt;0,1,0))</f>
        <v>1</v>
      </c>
      <c r="DH24" s="61">
        <f t="shared" si="18"/>
        <v>100</v>
      </c>
      <c r="DI24" s="61">
        <f t="array" ref="DI24">SUM(IF($DA24:$DB24&gt;20,1,0))</f>
        <v>0</v>
      </c>
      <c r="DJ24" s="61">
        <f t="shared" si="19"/>
        <v>0</v>
      </c>
      <c r="DK24" s="61">
        <f t="array" ref="DK24">SUM(IF(DA24:DB24&gt;40,1,0))</f>
        <v>0</v>
      </c>
      <c r="DL24" s="61">
        <f t="shared" si="35"/>
        <v>0</v>
      </c>
      <c r="DM24" s="61"/>
      <c r="DN24" s="61"/>
      <c r="DO24" s="61"/>
      <c r="DP24" s="61"/>
      <c r="DQ24" s="61"/>
      <c r="DR24" s="61"/>
      <c r="DS24" s="61"/>
      <c r="DT24" s="61"/>
      <c r="DU24" s="61"/>
      <c r="DV24" s="61"/>
      <c r="DW24" s="61"/>
      <c r="DX24" s="61"/>
      <c r="DY24" s="61">
        <f t="shared" si="37"/>
        <v>9.4535829296932175</v>
      </c>
      <c r="DZ24" s="61">
        <f t="shared" si="20"/>
        <v>0.73459149546106772</v>
      </c>
      <c r="EA24" s="61">
        <f t="shared" si="21"/>
        <v>96</v>
      </c>
      <c r="EB24" s="61">
        <f t="shared" si="38"/>
        <v>2.1520185954960058</v>
      </c>
      <c r="EC24" s="61">
        <f t="shared" si="22"/>
        <v>27.3643415838329</v>
      </c>
      <c r="ED24" s="61">
        <f t="shared" si="23"/>
        <v>22</v>
      </c>
      <c r="EE24" s="61">
        <f t="shared" si="23"/>
        <v>10</v>
      </c>
      <c r="EF24" s="61">
        <f t="shared" si="24"/>
        <v>45.454545454545453</v>
      </c>
      <c r="EG24" s="61">
        <f t="shared" si="25"/>
        <v>5</v>
      </c>
      <c r="EH24" s="100">
        <f t="shared" si="26"/>
        <v>22.727272727272727</v>
      </c>
      <c r="EI24" s="61">
        <f t="shared" si="39"/>
        <v>21.969696969696969</v>
      </c>
      <c r="EJ24" s="61">
        <f t="shared" si="27"/>
        <v>3</v>
      </c>
      <c r="EK24" s="61">
        <f t="shared" si="36"/>
        <v>13.636363636363635</v>
      </c>
      <c r="EL24" s="84"/>
      <c r="EM24" s="84"/>
      <c r="EN24" s="84"/>
      <c r="EO24" s="84"/>
    </row>
    <row r="25" spans="2:145" x14ac:dyDescent="0.4">
      <c r="B25" s="88">
        <v>1816</v>
      </c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>
        <v>-5.1073108559689491</v>
      </c>
      <c r="AB25" s="61"/>
      <c r="AC25" s="61">
        <v>4.779033915724562</v>
      </c>
      <c r="AD25" s="61"/>
      <c r="AE25" s="61"/>
      <c r="AF25" s="61">
        <v>-66.666666666666671</v>
      </c>
      <c r="AG25" s="61"/>
      <c r="AH25" s="61"/>
      <c r="AI25" s="61"/>
      <c r="AJ25" s="61"/>
      <c r="AK25" s="61"/>
      <c r="AL25" s="61"/>
      <c r="AM25" s="61">
        <f t="shared" si="28"/>
        <v>-22.331647868970354</v>
      </c>
      <c r="AN25" s="61">
        <f t="shared" si="0"/>
        <v>-5.1073108559689491</v>
      </c>
      <c r="AO25" s="61">
        <f t="shared" si="1"/>
        <v>4.779033915724562</v>
      </c>
      <c r="AP25" s="61">
        <f t="shared" si="2"/>
        <v>3</v>
      </c>
      <c r="AQ25" s="61">
        <f t="array" ref="AQ25">SUM(IF($AA25:$AL25&lt;0,1,0))</f>
        <v>2</v>
      </c>
      <c r="AR25" s="61">
        <f t="shared" si="3"/>
        <v>66.666666666666671</v>
      </c>
      <c r="AS25" s="61">
        <f t="array" ref="AS25">SUM(IF($AA25:$AL25&gt;20,1,0))</f>
        <v>0</v>
      </c>
      <c r="AT25" s="61">
        <f t="shared" si="4"/>
        <v>0</v>
      </c>
      <c r="AU25" s="61">
        <f t="array" ref="AU25">SUM(IF(AA25:AL25&gt;40,1,0))</f>
        <v>0</v>
      </c>
      <c r="AV25" s="61">
        <f t="shared" si="29"/>
        <v>0</v>
      </c>
      <c r="AW25" s="61">
        <v>40.567450028064812</v>
      </c>
      <c r="AX25" s="61">
        <v>17.502209905029375</v>
      </c>
      <c r="AY25" s="61">
        <v>0</v>
      </c>
      <c r="AZ25" s="61"/>
      <c r="BA25" s="61">
        <v>20.560747663551386</v>
      </c>
      <c r="BB25" s="61">
        <v>66.175195143104972</v>
      </c>
      <c r="BC25" s="61"/>
      <c r="BD25" s="61"/>
      <c r="BE25" s="61">
        <v>20.981387478849413</v>
      </c>
      <c r="BF25" s="61">
        <v>4.4623674294159148</v>
      </c>
      <c r="BG25" s="61">
        <v>-2.3117061807468864</v>
      </c>
      <c r="BH25" s="61" t="s">
        <v>25</v>
      </c>
      <c r="BI25" s="61">
        <v>22.857142857142865</v>
      </c>
      <c r="BJ25" s="61"/>
      <c r="BK25" s="61">
        <v>-11.277523164311472</v>
      </c>
      <c r="BL25" s="61">
        <v>1.4792452830188596</v>
      </c>
      <c r="BM25" s="61">
        <v>6.335728282168529</v>
      </c>
      <c r="BN25" s="61">
        <v>-8.6614173228346516</v>
      </c>
      <c r="BO25" s="61">
        <f t="shared" si="30"/>
        <v>13.7439098001887</v>
      </c>
      <c r="BP25" s="61">
        <f t="shared" si="5"/>
        <v>6.335728282168529</v>
      </c>
      <c r="BQ25" s="61">
        <f t="shared" si="6"/>
        <v>66.175195143104972</v>
      </c>
      <c r="BR25" s="61">
        <f t="shared" si="7"/>
        <v>14</v>
      </c>
      <c r="BS25" s="61">
        <f t="array" ref="BS25">SUM(IF($AW25:$BN25&lt;0,1,0))</f>
        <v>3</v>
      </c>
      <c r="BT25" s="61">
        <f t="shared" si="8"/>
        <v>21.428571428571427</v>
      </c>
      <c r="BU25" s="61">
        <f t="array" ref="BU25">SUM(IF($AW25:$BN25&gt;20,1,0))</f>
        <v>6</v>
      </c>
      <c r="BV25" s="61">
        <f t="shared" si="9"/>
        <v>42.857142857142854</v>
      </c>
      <c r="BW25" s="61">
        <f t="array" ref="BW25">SUM(IF(AW25:BN25&gt;40,1,0))</f>
        <v>3</v>
      </c>
      <c r="BX25" s="61">
        <f t="shared" si="31"/>
        <v>21.428571428571427</v>
      </c>
      <c r="BY25" s="61">
        <v>9.9999999999999858</v>
      </c>
      <c r="BZ25" s="61"/>
      <c r="CA25" s="61">
        <v>17.27981711455104</v>
      </c>
      <c r="CB25" s="61">
        <v>6.9420717502717872</v>
      </c>
      <c r="CC25" s="61"/>
      <c r="CD25" s="61"/>
      <c r="CE25" s="61"/>
      <c r="CF25" s="61"/>
      <c r="CG25" s="61"/>
      <c r="CH25" s="61"/>
      <c r="CI25" s="61"/>
      <c r="CJ25" s="61" t="s">
        <v>25</v>
      </c>
      <c r="CK25" s="61"/>
      <c r="CL25" s="61"/>
      <c r="CM25" s="61"/>
      <c r="CN25" s="61">
        <v>-3.9846571635950809</v>
      </c>
      <c r="CO25" s="61"/>
      <c r="CP25" s="61"/>
      <c r="CQ25" s="61">
        <f t="shared" si="32"/>
        <v>7.5593079253069337</v>
      </c>
      <c r="CR25" s="61">
        <f t="shared" si="10"/>
        <v>8.4710358751358861</v>
      </c>
      <c r="CS25" s="61">
        <f t="shared" si="11"/>
        <v>17.27981711455104</v>
      </c>
      <c r="CT25" s="61">
        <f t="shared" si="12"/>
        <v>5</v>
      </c>
      <c r="CU25" s="61">
        <f t="array" ref="CU25">SUM(IF($BY25:$CP25&lt;0,1,0))</f>
        <v>1</v>
      </c>
      <c r="CV25" s="61">
        <f t="shared" si="13"/>
        <v>20</v>
      </c>
      <c r="CW25" s="61">
        <f t="array" ref="CW25">SUM(IF($BY25:$CP25&gt;20,1,0))</f>
        <v>1</v>
      </c>
      <c r="CX25" s="61">
        <f t="shared" si="14"/>
        <v>20</v>
      </c>
      <c r="CY25" s="61">
        <f t="array" ref="CY25">SUM(IF(BY25:CP25&gt;40,1,0))</f>
        <v>1</v>
      </c>
      <c r="CZ25" s="61">
        <f t="shared" si="33"/>
        <v>20</v>
      </c>
      <c r="DA25" s="61"/>
      <c r="DB25" s="61">
        <v>-8.6493243243243256</v>
      </c>
      <c r="DC25" s="61">
        <f t="shared" si="34"/>
        <v>-8.6493243243243256</v>
      </c>
      <c r="DD25" s="61">
        <f t="shared" si="15"/>
        <v>-8.6493243243243256</v>
      </c>
      <c r="DE25" s="61">
        <f t="shared" si="16"/>
        <v>-8.6493243243243256</v>
      </c>
      <c r="DF25" s="61">
        <f t="shared" si="17"/>
        <v>1</v>
      </c>
      <c r="DG25" s="61">
        <f t="array" ref="DG25">SUM(IF($DA25:$DB25&lt;0,1,0))</f>
        <v>1</v>
      </c>
      <c r="DH25" s="61">
        <f t="shared" si="18"/>
        <v>100</v>
      </c>
      <c r="DI25" s="61">
        <f t="array" ref="DI25">SUM(IF($DA25:$DB25&gt;20,1,0))</f>
        <v>0</v>
      </c>
      <c r="DJ25" s="61">
        <f t="shared" si="19"/>
        <v>0</v>
      </c>
      <c r="DK25" s="61">
        <f t="array" ref="DK25">SUM(IF(DA25:DB25&gt;40,1,0))</f>
        <v>0</v>
      </c>
      <c r="DL25" s="61">
        <f t="shared" si="35"/>
        <v>0</v>
      </c>
      <c r="DM25" s="61"/>
      <c r="DN25" s="61"/>
      <c r="DO25" s="61"/>
      <c r="DP25" s="61"/>
      <c r="DQ25" s="61"/>
      <c r="DR25" s="61"/>
      <c r="DS25" s="61"/>
      <c r="DT25" s="61"/>
      <c r="DU25" s="61"/>
      <c r="DV25" s="61"/>
      <c r="DW25" s="61"/>
      <c r="DX25" s="61"/>
      <c r="DY25" s="61">
        <f t="shared" si="37"/>
        <v>6.3458948177354975</v>
      </c>
      <c r="DZ25" s="61">
        <f t="shared" si="20"/>
        <v>4.779033915724562</v>
      </c>
      <c r="EA25" s="61">
        <f t="shared" si="21"/>
        <v>66.175195143104972</v>
      </c>
      <c r="EB25" s="61">
        <f t="shared" si="38"/>
        <v>2.9485242481167666</v>
      </c>
      <c r="EC25" s="61">
        <f t="shared" si="22"/>
        <v>24.669379534792146</v>
      </c>
      <c r="ED25" s="61">
        <f t="shared" si="23"/>
        <v>23</v>
      </c>
      <c r="EE25" s="61">
        <f t="shared" si="23"/>
        <v>7</v>
      </c>
      <c r="EF25" s="61">
        <f t="shared" si="24"/>
        <v>30.434782608695652</v>
      </c>
      <c r="EG25" s="61">
        <f t="shared" si="25"/>
        <v>7</v>
      </c>
      <c r="EH25" s="100">
        <f t="shared" si="26"/>
        <v>30.434782608695656</v>
      </c>
      <c r="EI25" s="61">
        <f t="shared" si="39"/>
        <v>23.254281949934125</v>
      </c>
      <c r="EJ25" s="61">
        <f t="shared" si="27"/>
        <v>4</v>
      </c>
      <c r="EK25" s="61">
        <f t="shared" si="36"/>
        <v>17.391304347826086</v>
      </c>
      <c r="EL25" s="84"/>
      <c r="EM25" s="84"/>
      <c r="EN25" s="84"/>
      <c r="EO25" s="84"/>
    </row>
    <row r="26" spans="2:145" x14ac:dyDescent="0.4">
      <c r="B26" s="88">
        <v>1817</v>
      </c>
      <c r="C26" s="61"/>
      <c r="D26" s="61"/>
      <c r="E26" s="61"/>
      <c r="F26" s="61"/>
      <c r="G26" s="61"/>
      <c r="H26" s="61"/>
      <c r="I26" s="61"/>
      <c r="J26" s="61"/>
      <c r="K26" s="61"/>
      <c r="L26" s="61"/>
      <c r="M26" s="61"/>
      <c r="N26" s="61"/>
      <c r="O26" s="61"/>
      <c r="P26" s="61"/>
      <c r="Q26" s="61"/>
      <c r="R26" s="61"/>
      <c r="S26" s="61"/>
      <c r="T26" s="61"/>
      <c r="U26" s="61"/>
      <c r="V26" s="61"/>
      <c r="W26" s="61"/>
      <c r="X26" s="61"/>
      <c r="Y26" s="61"/>
      <c r="Z26" s="61"/>
      <c r="AA26" s="61">
        <v>-9.2638515578482465</v>
      </c>
      <c r="AB26" s="61"/>
      <c r="AC26" s="61">
        <v>8.8278567925453633</v>
      </c>
      <c r="AD26" s="61"/>
      <c r="AE26" s="61"/>
      <c r="AF26" s="61" t="s">
        <v>25</v>
      </c>
      <c r="AG26" s="61"/>
      <c r="AH26" s="61"/>
      <c r="AI26" s="61"/>
      <c r="AJ26" s="61"/>
      <c r="AK26" s="61"/>
      <c r="AL26" s="61"/>
      <c r="AM26" s="61">
        <f t="shared" si="28"/>
        <v>-0.21799738265144164</v>
      </c>
      <c r="AN26" s="61">
        <f t="shared" si="0"/>
        <v>-0.21799738265144164</v>
      </c>
      <c r="AO26" s="61">
        <f t="shared" si="1"/>
        <v>8.8278567925453633</v>
      </c>
      <c r="AP26" s="61">
        <f t="shared" si="2"/>
        <v>3</v>
      </c>
      <c r="AQ26" s="61">
        <f t="array" ref="AQ26">SUM(IF($AA26:$AL26&lt;0,1,0))</f>
        <v>1</v>
      </c>
      <c r="AR26" s="61">
        <f t="shared" si="3"/>
        <v>33.333333333333336</v>
      </c>
      <c r="AS26" s="61">
        <f t="array" ref="AS26">SUM(IF($AA26:$AL26&gt;20,1,0))</f>
        <v>1</v>
      </c>
      <c r="AT26" s="61">
        <f t="shared" si="4"/>
        <v>33.333333333333329</v>
      </c>
      <c r="AU26" s="61">
        <f t="array" ref="AU26">SUM(IF(AA26:AL26&gt;40,1,0))</f>
        <v>1</v>
      </c>
      <c r="AV26" s="61">
        <f t="shared" si="29"/>
        <v>33.333333333333329</v>
      </c>
      <c r="AW26" s="61">
        <v>11.90762974689199</v>
      </c>
      <c r="AX26" s="61">
        <v>24.517873442543191</v>
      </c>
      <c r="AY26" s="61">
        <v>-10.280070376271414</v>
      </c>
      <c r="AZ26" s="61"/>
      <c r="BA26" s="61">
        <v>-15.503875968992247</v>
      </c>
      <c r="BB26" s="61">
        <v>63.622129436325679</v>
      </c>
      <c r="BC26" s="61"/>
      <c r="BD26" s="61"/>
      <c r="BE26" s="61">
        <v>-11.115556222918176</v>
      </c>
      <c r="BF26" s="61">
        <v>-2.1614683507701735</v>
      </c>
      <c r="BG26" s="61">
        <v>13.026639067646538</v>
      </c>
      <c r="BH26" s="61">
        <v>-2.9930599994177465</v>
      </c>
      <c r="BI26" s="61">
        <v>21.477546110665592</v>
      </c>
      <c r="BJ26" s="61"/>
      <c r="BK26" s="61">
        <v>4.471627351844119</v>
      </c>
      <c r="BL26" s="61">
        <v>5.9645991372898832</v>
      </c>
      <c r="BM26" s="61">
        <v>2.4394363653702067</v>
      </c>
      <c r="BN26" s="61">
        <v>13.793103448275868</v>
      </c>
      <c r="BO26" s="61">
        <f t="shared" si="30"/>
        <v>8.5118966563202356</v>
      </c>
      <c r="BP26" s="61">
        <f t="shared" si="5"/>
        <v>5.2181132445670011</v>
      </c>
      <c r="BQ26" s="61">
        <f t="shared" si="6"/>
        <v>63.622129436325679</v>
      </c>
      <c r="BR26" s="61">
        <f t="shared" si="7"/>
        <v>14</v>
      </c>
      <c r="BS26" s="61">
        <f t="array" ref="BS26">SUM(IF($AW26:$BN26&lt;0,1,0))</f>
        <v>5</v>
      </c>
      <c r="BT26" s="61">
        <f t="shared" si="8"/>
        <v>35.714285714285715</v>
      </c>
      <c r="BU26" s="61">
        <f t="array" ref="BU26">SUM(IF($AW26:$BN26&gt;20,1,0))</f>
        <v>3</v>
      </c>
      <c r="BV26" s="61">
        <f t="shared" si="9"/>
        <v>21.428571428571427</v>
      </c>
      <c r="BW26" s="61">
        <f t="array" ref="BW26">SUM(IF(AW26:BN26&gt;40,1,0))</f>
        <v>1</v>
      </c>
      <c r="BX26" s="61">
        <f t="shared" si="31"/>
        <v>7.1428571428571423</v>
      </c>
      <c r="BY26" s="61">
        <v>0</v>
      </c>
      <c r="BZ26" s="61"/>
      <c r="CA26" s="61">
        <v>10.640618868992073</v>
      </c>
      <c r="CB26" s="61">
        <v>5.7072320650595501</v>
      </c>
      <c r="CC26" s="61"/>
      <c r="CD26" s="61"/>
      <c r="CE26" s="61"/>
      <c r="CF26" s="61"/>
      <c r="CG26" s="61"/>
      <c r="CH26" s="61"/>
      <c r="CI26" s="61"/>
      <c r="CJ26" s="61" t="s">
        <v>25</v>
      </c>
      <c r="CK26" s="61"/>
      <c r="CL26" s="61"/>
      <c r="CM26" s="61"/>
      <c r="CN26" s="61">
        <v>10.384814987197583</v>
      </c>
      <c r="CO26" s="61"/>
      <c r="CP26" s="61"/>
      <c r="CQ26" s="61">
        <f t="shared" si="32"/>
        <v>6.683166480312301</v>
      </c>
      <c r="CR26" s="61">
        <f t="shared" si="10"/>
        <v>8.0460235261285664</v>
      </c>
      <c r="CS26" s="61">
        <f t="shared" si="11"/>
        <v>10.640618868992073</v>
      </c>
      <c r="CT26" s="61">
        <f t="shared" si="12"/>
        <v>5</v>
      </c>
      <c r="CU26" s="61">
        <f t="array" ref="CU26">SUM(IF($BY26:$CP26&lt;0,1,0))</f>
        <v>0</v>
      </c>
      <c r="CV26" s="61">
        <f t="shared" si="13"/>
        <v>0</v>
      </c>
      <c r="CW26" s="61">
        <f t="array" ref="CW26">SUM(IF($BY26:$CP26&gt;20,1,0))</f>
        <v>1</v>
      </c>
      <c r="CX26" s="61">
        <f t="shared" si="14"/>
        <v>20</v>
      </c>
      <c r="CY26" s="61">
        <f t="array" ref="CY26">SUM(IF(BY26:CP26&gt;40,1,0))</f>
        <v>1</v>
      </c>
      <c r="CZ26" s="61">
        <f t="shared" si="33"/>
        <v>20</v>
      </c>
      <c r="DA26" s="61"/>
      <c r="DB26" s="61">
        <v>-5.3277218934911277</v>
      </c>
      <c r="DC26" s="61">
        <f t="shared" si="34"/>
        <v>-5.3277218934911277</v>
      </c>
      <c r="DD26" s="61">
        <f t="shared" si="15"/>
        <v>-5.3277218934911277</v>
      </c>
      <c r="DE26" s="61">
        <f t="shared" si="16"/>
        <v>-5.3277218934911277</v>
      </c>
      <c r="DF26" s="61">
        <f t="shared" si="17"/>
        <v>1</v>
      </c>
      <c r="DG26" s="61">
        <f t="array" ref="DG26">SUM(IF($DA26:$DB26&lt;0,1,0))</f>
        <v>1</v>
      </c>
      <c r="DH26" s="61">
        <f t="shared" si="18"/>
        <v>100</v>
      </c>
      <c r="DI26" s="61">
        <f t="array" ref="DI26">SUM(IF($DA26:$DB26&gt;20,1,0))</f>
        <v>0</v>
      </c>
      <c r="DJ26" s="61">
        <f t="shared" si="19"/>
        <v>0</v>
      </c>
      <c r="DK26" s="61">
        <f t="array" ref="DK26">SUM(IF(DA26:DB26&gt;40,1,0))</f>
        <v>0</v>
      </c>
      <c r="DL26" s="61">
        <f t="shared" si="35"/>
        <v>0</v>
      </c>
      <c r="DM26" s="61"/>
      <c r="DN26" s="61"/>
      <c r="DO26" s="61"/>
      <c r="DP26" s="61"/>
      <c r="DQ26" s="61"/>
      <c r="DR26" s="61"/>
      <c r="DS26" s="61"/>
      <c r="DT26" s="61"/>
      <c r="DU26" s="61"/>
      <c r="DV26" s="61"/>
      <c r="DW26" s="61"/>
      <c r="DX26" s="61"/>
      <c r="DY26" s="61">
        <f t="shared" si="37"/>
        <v>6.673119164330406</v>
      </c>
      <c r="DZ26" s="61">
        <f t="shared" si="20"/>
        <v>5.7072320650595501</v>
      </c>
      <c r="EA26" s="61">
        <f t="shared" si="21"/>
        <v>63.622129436325679</v>
      </c>
      <c r="EB26" s="61">
        <f t="shared" si="38"/>
        <v>2.9629845847858323</v>
      </c>
      <c r="EC26" s="61">
        <f t="shared" si="22"/>
        <v>16.833468452546125</v>
      </c>
      <c r="ED26" s="61">
        <f t="shared" si="23"/>
        <v>23</v>
      </c>
      <c r="EE26" s="61">
        <f t="shared" si="23"/>
        <v>7</v>
      </c>
      <c r="EF26" s="61">
        <f t="shared" si="24"/>
        <v>30.434782608695652</v>
      </c>
      <c r="EG26" s="61">
        <f t="shared" si="25"/>
        <v>5</v>
      </c>
      <c r="EH26" s="100">
        <f t="shared" si="26"/>
        <v>21.739130434782609</v>
      </c>
      <c r="EI26" s="61">
        <f t="shared" si="39"/>
        <v>21.574440052700925</v>
      </c>
      <c r="EJ26" s="61">
        <f t="shared" si="27"/>
        <v>3</v>
      </c>
      <c r="EK26" s="61">
        <f t="shared" si="36"/>
        <v>13.043478260869565</v>
      </c>
      <c r="EL26" s="84"/>
      <c r="EM26" s="84"/>
      <c r="EN26" s="84"/>
      <c r="EO26" s="84"/>
    </row>
    <row r="27" spans="2:145" x14ac:dyDescent="0.4">
      <c r="B27" s="88">
        <v>1818</v>
      </c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/>
      <c r="P27" s="61"/>
      <c r="Q27" s="61"/>
      <c r="R27" s="61"/>
      <c r="S27" s="61"/>
      <c r="T27" s="61"/>
      <c r="U27" s="61"/>
      <c r="V27" s="61"/>
      <c r="W27" s="61"/>
      <c r="X27" s="61"/>
      <c r="Y27" s="61"/>
      <c r="Z27" s="61"/>
      <c r="AA27" s="61">
        <v>2.1113932739160122</v>
      </c>
      <c r="AB27" s="61"/>
      <c r="AC27" s="61">
        <v>-0.45065344749886105</v>
      </c>
      <c r="AD27" s="61"/>
      <c r="AE27" s="61"/>
      <c r="AF27" s="61" t="s">
        <v>25</v>
      </c>
      <c r="AG27" s="61"/>
      <c r="AH27" s="61"/>
      <c r="AI27" s="61"/>
      <c r="AJ27" s="61"/>
      <c r="AK27" s="61"/>
      <c r="AL27" s="61"/>
      <c r="AM27" s="61">
        <f t="shared" si="28"/>
        <v>0.83036991320857556</v>
      </c>
      <c r="AN27" s="61">
        <f t="shared" si="0"/>
        <v>0.83036991320857556</v>
      </c>
      <c r="AO27" s="61">
        <f t="shared" si="1"/>
        <v>2.1113932739160122</v>
      </c>
      <c r="AP27" s="61">
        <f t="shared" si="2"/>
        <v>3</v>
      </c>
      <c r="AQ27" s="61">
        <f t="array" ref="AQ27">SUM(IF($AA27:$AL27&lt;0,1,0))</f>
        <v>1</v>
      </c>
      <c r="AR27" s="61">
        <f t="shared" si="3"/>
        <v>33.333333333333336</v>
      </c>
      <c r="AS27" s="61">
        <f t="array" ref="AS27">SUM(IF($AA27:$AL27&gt;20,1,0))</f>
        <v>1</v>
      </c>
      <c r="AT27" s="61">
        <f t="shared" si="4"/>
        <v>33.333333333333329</v>
      </c>
      <c r="AU27" s="61">
        <f t="array" ref="AU27">SUM(IF(AA27:AL27&gt;40,1,0))</f>
        <v>1</v>
      </c>
      <c r="AV27" s="61">
        <f t="shared" si="29"/>
        <v>33.333333333333329</v>
      </c>
      <c r="AW27" s="61">
        <v>-55.430206224585135</v>
      </c>
      <c r="AX27" s="61">
        <v>-18.564250380158576</v>
      </c>
      <c r="AY27" s="61">
        <v>-37.500526019004013</v>
      </c>
      <c r="AZ27" s="61"/>
      <c r="BA27" s="61">
        <v>23.853211009174309</v>
      </c>
      <c r="BB27" s="61">
        <v>-55.183413078149911</v>
      </c>
      <c r="BC27" s="61"/>
      <c r="BD27" s="61"/>
      <c r="BE27" s="61">
        <v>-42.890809112333073</v>
      </c>
      <c r="BF27" s="61">
        <v>-5.7656980433140603E-3</v>
      </c>
      <c r="BG27" s="61">
        <v>-23.939633959799234</v>
      </c>
      <c r="BH27" s="61">
        <v>-4.4603708757670617</v>
      </c>
      <c r="BI27" s="61">
        <v>-25.337904442708847</v>
      </c>
      <c r="BJ27" s="61"/>
      <c r="BK27" s="61">
        <v>-6.4258011055319226</v>
      </c>
      <c r="BL27" s="61">
        <v>6.8921953958450688</v>
      </c>
      <c r="BM27" s="61">
        <v>2.8611776418599355</v>
      </c>
      <c r="BN27" s="61">
        <v>0</v>
      </c>
      <c r="BO27" s="61">
        <f t="shared" si="30"/>
        <v>-16.866578346371558</v>
      </c>
      <c r="BP27" s="61">
        <f t="shared" si="5"/>
        <v>-12.49502574284525</v>
      </c>
      <c r="BQ27" s="61">
        <f t="shared" si="6"/>
        <v>23.853211009174309</v>
      </c>
      <c r="BR27" s="61">
        <f t="shared" si="7"/>
        <v>14</v>
      </c>
      <c r="BS27" s="61">
        <f t="array" ref="BS27">SUM(IF($AW27:$BN27&lt;0,1,0))</f>
        <v>10</v>
      </c>
      <c r="BT27" s="61">
        <f t="shared" si="8"/>
        <v>71.428571428571431</v>
      </c>
      <c r="BU27" s="61">
        <f t="array" ref="BU27">SUM(IF($AW27:$BN27&gt;20,1,0))</f>
        <v>1</v>
      </c>
      <c r="BV27" s="61">
        <f t="shared" si="9"/>
        <v>7.1428571428571423</v>
      </c>
      <c r="BW27" s="61">
        <f t="array" ref="BW27">SUM(IF(AW27:BN27&gt;40,1,0))</f>
        <v>0</v>
      </c>
      <c r="BX27" s="61">
        <f t="shared" si="31"/>
        <v>0</v>
      </c>
      <c r="BY27" s="61">
        <v>0</v>
      </c>
      <c r="BZ27" s="61"/>
      <c r="CA27" s="61">
        <v>-0.37396704273018638</v>
      </c>
      <c r="CB27" s="61">
        <v>3.9703255941750122</v>
      </c>
      <c r="CC27" s="61"/>
      <c r="CD27" s="61"/>
      <c r="CE27" s="61"/>
      <c r="CF27" s="61"/>
      <c r="CG27" s="61"/>
      <c r="CH27" s="61"/>
      <c r="CI27" s="61"/>
      <c r="CJ27" s="61" t="s">
        <v>25</v>
      </c>
      <c r="CK27" s="61"/>
      <c r="CL27" s="61"/>
      <c r="CM27" s="61"/>
      <c r="CN27" s="61">
        <v>-5.4312850696007615</v>
      </c>
      <c r="CO27" s="61"/>
      <c r="CP27" s="61"/>
      <c r="CQ27" s="61">
        <f t="shared" si="32"/>
        <v>-0.45873162953898394</v>
      </c>
      <c r="CR27" s="61">
        <f t="shared" si="10"/>
        <v>-0.18698352136509319</v>
      </c>
      <c r="CS27" s="61">
        <f t="shared" si="11"/>
        <v>3.9703255941750122</v>
      </c>
      <c r="CT27" s="61">
        <f t="shared" si="12"/>
        <v>5</v>
      </c>
      <c r="CU27" s="61">
        <f t="array" ref="CU27">SUM(IF($BY27:$CP27&lt;0,1,0))</f>
        <v>2</v>
      </c>
      <c r="CV27" s="61">
        <f t="shared" si="13"/>
        <v>40</v>
      </c>
      <c r="CW27" s="61">
        <f t="array" ref="CW27">SUM(IF($BY27:$CP27&gt;20,1,0))</f>
        <v>1</v>
      </c>
      <c r="CX27" s="61">
        <f t="shared" si="14"/>
        <v>20</v>
      </c>
      <c r="CY27" s="61">
        <f t="array" ref="CY27">SUM(IF(BY27:CP27&gt;40,1,0))</f>
        <v>1</v>
      </c>
      <c r="CZ27" s="61">
        <f t="shared" si="33"/>
        <v>20</v>
      </c>
      <c r="DA27" s="61"/>
      <c r="DB27" s="61">
        <v>-4.3775000000000004</v>
      </c>
      <c r="DC27" s="61">
        <f t="shared" si="34"/>
        <v>-4.3775000000000004</v>
      </c>
      <c r="DD27" s="61">
        <f t="shared" si="15"/>
        <v>-4.3775000000000004</v>
      </c>
      <c r="DE27" s="61">
        <f t="shared" si="16"/>
        <v>-4.3775000000000004</v>
      </c>
      <c r="DF27" s="61">
        <f t="shared" si="17"/>
        <v>1</v>
      </c>
      <c r="DG27" s="61">
        <f t="array" ref="DG27">SUM(IF($DA27:$DB27&lt;0,1,0))</f>
        <v>1</v>
      </c>
      <c r="DH27" s="61">
        <f t="shared" si="18"/>
        <v>100</v>
      </c>
      <c r="DI27" s="61">
        <f t="array" ref="DI27">SUM(IF($DA27:$DB27&gt;20,1,0))</f>
        <v>0</v>
      </c>
      <c r="DJ27" s="61">
        <f t="shared" si="19"/>
        <v>0</v>
      </c>
      <c r="DK27" s="61">
        <f t="array" ref="DK27">SUM(IF(DA27:DB27&gt;40,1,0))</f>
        <v>0</v>
      </c>
      <c r="DL27" s="61">
        <f t="shared" si="35"/>
        <v>0</v>
      </c>
      <c r="DM27" s="61"/>
      <c r="DN27" s="61"/>
      <c r="DO27" s="61"/>
      <c r="DP27" s="61"/>
      <c r="DQ27" s="61"/>
      <c r="DR27" s="61"/>
      <c r="DS27" s="61"/>
      <c r="DT27" s="61"/>
      <c r="DU27" s="61"/>
      <c r="DV27" s="61"/>
      <c r="DW27" s="61"/>
      <c r="DX27" s="61"/>
      <c r="DY27" s="61">
        <f t="shared" si="37"/>
        <v>-11.461132549568598</v>
      </c>
      <c r="DZ27" s="61">
        <f t="shared" si="20"/>
        <v>-4.3775000000000004</v>
      </c>
      <c r="EA27" s="61">
        <f t="shared" si="21"/>
        <v>23.853211009174309</v>
      </c>
      <c r="EB27" s="61">
        <f t="shared" si="38"/>
        <v>1.4911878651039239</v>
      </c>
      <c r="EC27" s="61">
        <f t="shared" si="22"/>
        <v>21.118643331787023</v>
      </c>
      <c r="ED27" s="61">
        <f t="shared" si="23"/>
        <v>23</v>
      </c>
      <c r="EE27" s="61">
        <f t="shared" si="23"/>
        <v>14</v>
      </c>
      <c r="EF27" s="61">
        <f t="shared" si="24"/>
        <v>60.869565217391305</v>
      </c>
      <c r="EG27" s="61">
        <f t="shared" si="25"/>
        <v>3</v>
      </c>
      <c r="EH27" s="100">
        <f t="shared" si="26"/>
        <v>13.043478260869565</v>
      </c>
      <c r="EI27" s="61">
        <f t="shared" si="39"/>
        <v>19.202898550724637</v>
      </c>
      <c r="EJ27" s="61">
        <f t="shared" si="27"/>
        <v>2</v>
      </c>
      <c r="EK27" s="61">
        <f t="shared" si="36"/>
        <v>8.695652173913043</v>
      </c>
      <c r="EL27" s="84"/>
      <c r="EM27" s="84"/>
      <c r="EN27" s="84"/>
      <c r="EO27" s="84"/>
    </row>
    <row r="28" spans="2:145" x14ac:dyDescent="0.4">
      <c r="B28" s="88">
        <v>1819</v>
      </c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61"/>
      <c r="O28" s="61"/>
      <c r="P28" s="61"/>
      <c r="Q28" s="61"/>
      <c r="R28" s="61"/>
      <c r="S28" s="61"/>
      <c r="T28" s="61"/>
      <c r="U28" s="61"/>
      <c r="V28" s="61"/>
      <c r="W28" s="61"/>
      <c r="X28" s="61"/>
      <c r="Y28" s="61"/>
      <c r="Z28" s="61"/>
      <c r="AA28" s="61">
        <v>-5.5765423258596396</v>
      </c>
      <c r="AB28" s="61"/>
      <c r="AC28" s="61">
        <v>-4.9117247623359006</v>
      </c>
      <c r="AD28" s="61">
        <v>77.11404189294025</v>
      </c>
      <c r="AE28" s="61">
        <v>-17.062314540059354</v>
      </c>
      <c r="AF28" s="61" t="s">
        <v>25</v>
      </c>
      <c r="AG28" s="61"/>
      <c r="AH28" s="61"/>
      <c r="AI28" s="61"/>
      <c r="AJ28" s="61"/>
      <c r="AK28" s="61"/>
      <c r="AL28" s="61"/>
      <c r="AM28" s="61">
        <f t="shared" si="28"/>
        <v>12.390865066171338</v>
      </c>
      <c r="AN28" s="61">
        <f t="shared" si="0"/>
        <v>-5.2441335440977701</v>
      </c>
      <c r="AO28" s="61">
        <f t="shared" si="1"/>
        <v>77.11404189294025</v>
      </c>
      <c r="AP28" s="61">
        <f t="shared" si="2"/>
        <v>5</v>
      </c>
      <c r="AQ28" s="61">
        <f t="array" ref="AQ28">SUM(IF($AA28:$AL28&lt;0,1,0))</f>
        <v>3</v>
      </c>
      <c r="AR28" s="61">
        <f t="shared" si="3"/>
        <v>60</v>
      </c>
      <c r="AS28" s="61">
        <f t="array" ref="AS28">SUM(IF($AA28:$AL28&gt;20,1,0))</f>
        <v>2</v>
      </c>
      <c r="AT28" s="61">
        <f t="shared" si="4"/>
        <v>40</v>
      </c>
      <c r="AU28" s="61">
        <f t="array" ref="AU28">SUM(IF(AA28:AL28&gt;40,1,0))</f>
        <v>2</v>
      </c>
      <c r="AV28" s="61">
        <f t="shared" si="29"/>
        <v>40</v>
      </c>
      <c r="AW28" s="61">
        <v>-34.645867877027371</v>
      </c>
      <c r="AX28" s="61">
        <v>-8.574612032685847</v>
      </c>
      <c r="AY28" s="61">
        <v>1.1123081066523057</v>
      </c>
      <c r="AZ28" s="61"/>
      <c r="BA28" s="61">
        <v>-19.999999999999986</v>
      </c>
      <c r="BB28" s="61">
        <v>-42.348754448398587</v>
      </c>
      <c r="BC28" s="61"/>
      <c r="BD28" s="61"/>
      <c r="BE28" s="61">
        <v>-16.771392641306349</v>
      </c>
      <c r="BF28" s="61">
        <v>-13.964674953660621</v>
      </c>
      <c r="BG28" s="61">
        <v>-3.73657698381894</v>
      </c>
      <c r="BH28" s="61">
        <v>-3.2061050577271599</v>
      </c>
      <c r="BI28" s="61">
        <v>-36.859637488947833</v>
      </c>
      <c r="BJ28" s="61"/>
      <c r="BK28" s="61">
        <v>-11.200772598629019</v>
      </c>
      <c r="BL28" s="61">
        <v>4.8850952068286047</v>
      </c>
      <c r="BM28" s="61">
        <v>30.29559884089441</v>
      </c>
      <c r="BN28" s="61">
        <v>-2.2727272727272818</v>
      </c>
      <c r="BO28" s="61">
        <f t="shared" si="30"/>
        <v>-11.234865657182409</v>
      </c>
      <c r="BP28" s="61">
        <f t="shared" si="5"/>
        <v>-9.8876923156574321</v>
      </c>
      <c r="BQ28" s="61">
        <f t="shared" si="6"/>
        <v>30.29559884089441</v>
      </c>
      <c r="BR28" s="61">
        <f t="shared" si="7"/>
        <v>14</v>
      </c>
      <c r="BS28" s="61">
        <f t="array" ref="BS28">SUM(IF($AW28:$BN28&lt;0,1,0))</f>
        <v>11</v>
      </c>
      <c r="BT28" s="61">
        <f t="shared" si="8"/>
        <v>78.571428571428569</v>
      </c>
      <c r="BU28" s="61">
        <f t="array" ref="BU28">SUM(IF($AW28:$BN28&gt;20,1,0))</f>
        <v>1</v>
      </c>
      <c r="BV28" s="61">
        <f t="shared" si="9"/>
        <v>7.1428571428571423</v>
      </c>
      <c r="BW28" s="61">
        <f t="array" ref="BW28">SUM(IF(AW28:BN28&gt;40,1,0))</f>
        <v>0</v>
      </c>
      <c r="BX28" s="61">
        <f t="shared" si="31"/>
        <v>0</v>
      </c>
      <c r="BY28" s="61">
        <v>6.0606060606060552</v>
      </c>
      <c r="BZ28" s="61"/>
      <c r="CA28" s="61">
        <v>0.44902077303127941</v>
      </c>
      <c r="CB28" s="61">
        <v>1.9556025369978747</v>
      </c>
      <c r="CC28" s="61"/>
      <c r="CD28" s="61"/>
      <c r="CE28" s="61"/>
      <c r="CF28" s="61"/>
      <c r="CG28" s="61"/>
      <c r="CH28" s="61"/>
      <c r="CI28" s="61"/>
      <c r="CJ28" s="61" t="s">
        <v>25</v>
      </c>
      <c r="CK28" s="61"/>
      <c r="CL28" s="61"/>
      <c r="CM28" s="61"/>
      <c r="CN28" s="61">
        <v>4.638506531917729</v>
      </c>
      <c r="CO28" s="61"/>
      <c r="CP28" s="61"/>
      <c r="CQ28" s="61">
        <f t="shared" si="32"/>
        <v>3.2759339756382344</v>
      </c>
      <c r="CR28" s="61">
        <f t="shared" si="10"/>
        <v>3.2970545344578017</v>
      </c>
      <c r="CS28" s="61">
        <f t="shared" si="11"/>
        <v>6.0606060606060552</v>
      </c>
      <c r="CT28" s="61">
        <f t="shared" si="12"/>
        <v>5</v>
      </c>
      <c r="CU28" s="61">
        <f t="array" ref="CU28">SUM(IF($BY28:$CP28&lt;0,1,0))</f>
        <v>0</v>
      </c>
      <c r="CV28" s="61">
        <f t="shared" si="13"/>
        <v>0</v>
      </c>
      <c r="CW28" s="61">
        <f t="array" ref="CW28">SUM(IF($BY28:$CP28&gt;20,1,0))</f>
        <v>1</v>
      </c>
      <c r="CX28" s="61">
        <f t="shared" si="14"/>
        <v>20</v>
      </c>
      <c r="CY28" s="61">
        <f t="array" ref="CY28">SUM(IF(BY28:CP28&gt;40,1,0))</f>
        <v>1</v>
      </c>
      <c r="CZ28" s="61">
        <f t="shared" si="33"/>
        <v>20</v>
      </c>
      <c r="DA28" s="61"/>
      <c r="DB28" s="61">
        <v>0</v>
      </c>
      <c r="DC28" s="61">
        <f t="shared" si="34"/>
        <v>0</v>
      </c>
      <c r="DD28" s="61">
        <f t="shared" si="15"/>
        <v>0</v>
      </c>
      <c r="DE28" s="61">
        <f t="shared" si="16"/>
        <v>0</v>
      </c>
      <c r="DF28" s="61">
        <f t="shared" si="17"/>
        <v>1</v>
      </c>
      <c r="DG28" s="61">
        <f t="array" ref="DG28">SUM(IF($DA28:$DB28&lt;0,1,0))</f>
        <v>0</v>
      </c>
      <c r="DH28" s="61">
        <f t="shared" si="18"/>
        <v>0</v>
      </c>
      <c r="DI28" s="61">
        <f t="array" ref="DI28">SUM(IF($DA28:$DB28&gt;20,1,0))</f>
        <v>0</v>
      </c>
      <c r="DJ28" s="61">
        <f t="shared" si="19"/>
        <v>0</v>
      </c>
      <c r="DK28" s="61">
        <f t="array" ref="DK28">SUM(IF(DA28:DB28&gt;40,1,0))</f>
        <v>0</v>
      </c>
      <c r="DL28" s="61">
        <f t="shared" si="35"/>
        <v>0</v>
      </c>
      <c r="DM28" s="61">
        <v>-2.9632828949466505</v>
      </c>
      <c r="DN28" s="61"/>
      <c r="DO28" s="61">
        <f>AVERAGE($DM28:$DN28)</f>
        <v>-2.9632828949466505</v>
      </c>
      <c r="DP28" s="61">
        <f t="shared" ref="DP28:DP91" si="40">MEDIAN($DM28:$DN28)</f>
        <v>-2.9632828949466505</v>
      </c>
      <c r="DQ28" s="61">
        <f t="shared" ref="DQ28:DQ91" si="41">MAX($DM28:$DN28)</f>
        <v>-2.9632828949466505</v>
      </c>
      <c r="DR28" s="61">
        <f t="shared" ref="DR28:DR91" si="42">COUNTA(DM28:DN28)</f>
        <v>1</v>
      </c>
      <c r="DS28" s="61">
        <f t="array" ref="DS28">SUM(IF($DM28:$DN28&lt;0,1,0))</f>
        <v>1</v>
      </c>
      <c r="DT28" s="61">
        <f t="shared" ref="DT28:DT91" si="43">100*DS28/DR28</f>
        <v>100</v>
      </c>
      <c r="DU28" s="61">
        <f t="array" ref="DU28">SUM(IF($DM28:$DN28&gt;20,1,0))</f>
        <v>0</v>
      </c>
      <c r="DV28" s="61">
        <f t="shared" ref="DV28:DV91" si="44">100*(DU28/$DR28)</f>
        <v>0</v>
      </c>
      <c r="DW28" s="61">
        <f t="array" ref="DW28">SUM(IF($DM28:$DN28&gt;40,1,0))</f>
        <v>0</v>
      </c>
      <c r="DX28" s="61">
        <f>100*(DW28/$DR28)</f>
        <v>0</v>
      </c>
      <c r="DY28" s="61">
        <f t="shared" si="37"/>
        <v>-4.0660085803442509</v>
      </c>
      <c r="DZ28" s="61">
        <f t="shared" si="20"/>
        <v>-3.4713410207730497</v>
      </c>
      <c r="EA28" s="61">
        <f t="shared" si="21"/>
        <v>77.11404189294025</v>
      </c>
      <c r="EB28" s="61">
        <f t="shared" si="38"/>
        <v>1.2054331840559211</v>
      </c>
      <c r="EC28" s="61">
        <f t="shared" si="22"/>
        <v>23.188440328231675</v>
      </c>
      <c r="ED28" s="61">
        <f t="shared" si="23"/>
        <v>26</v>
      </c>
      <c r="EE28" s="61">
        <f t="shared" si="23"/>
        <v>15</v>
      </c>
      <c r="EF28" s="61">
        <f t="shared" si="24"/>
        <v>57.692307692307693</v>
      </c>
      <c r="EG28" s="61">
        <f t="shared" si="25"/>
        <v>4</v>
      </c>
      <c r="EH28" s="100">
        <f t="shared" si="26"/>
        <v>15.384615384615385</v>
      </c>
      <c r="EI28" s="61">
        <f t="shared" si="39"/>
        <v>20.251849599675687</v>
      </c>
      <c r="EJ28" s="61">
        <f t="shared" si="27"/>
        <v>3</v>
      </c>
      <c r="EK28" s="61">
        <f t="shared" si="36"/>
        <v>11.538461538461538</v>
      </c>
      <c r="EL28" s="84"/>
      <c r="EM28" s="84"/>
      <c r="EN28" s="84"/>
      <c r="EO28" s="84"/>
    </row>
    <row r="29" spans="2:145" x14ac:dyDescent="0.4">
      <c r="B29" s="88">
        <v>1820</v>
      </c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/>
      <c r="P29" s="61"/>
      <c r="Q29" s="61"/>
      <c r="R29" s="61"/>
      <c r="S29" s="61"/>
      <c r="T29" s="61"/>
      <c r="U29" s="61"/>
      <c r="V29" s="61"/>
      <c r="W29" s="61"/>
      <c r="X29" s="61"/>
      <c r="Y29" s="61"/>
      <c r="Z29" s="61"/>
      <c r="AA29" s="61">
        <v>5.1218993729392368</v>
      </c>
      <c r="AB29" s="61"/>
      <c r="AC29" s="61">
        <v>14.425136872173304</v>
      </c>
      <c r="AD29" s="61">
        <v>18.236238866987886</v>
      </c>
      <c r="AE29" s="61">
        <v>3.488372093023262</v>
      </c>
      <c r="AF29" s="61">
        <v>10.526315789473673</v>
      </c>
      <c r="AG29" s="61"/>
      <c r="AH29" s="61"/>
      <c r="AI29" s="61"/>
      <c r="AJ29" s="61"/>
      <c r="AK29" s="61"/>
      <c r="AL29" s="61"/>
      <c r="AM29" s="61">
        <f t="shared" si="28"/>
        <v>10.359592598919471</v>
      </c>
      <c r="AN29" s="61">
        <f t="shared" si="0"/>
        <v>10.526315789473673</v>
      </c>
      <c r="AO29" s="61">
        <f t="shared" si="1"/>
        <v>18.236238866987886</v>
      </c>
      <c r="AP29" s="61">
        <f t="shared" si="2"/>
        <v>5</v>
      </c>
      <c r="AQ29" s="61">
        <f t="array" ref="AQ29">SUM(IF($AA29:$AL29&lt;0,1,0))</f>
        <v>0</v>
      </c>
      <c r="AR29" s="61">
        <f t="shared" si="3"/>
        <v>0</v>
      </c>
      <c r="AS29" s="61">
        <f t="array" ref="AS29">SUM(IF($AA29:$AL29&gt;20,1,0))</f>
        <v>0</v>
      </c>
      <c r="AT29" s="61">
        <f t="shared" si="4"/>
        <v>0</v>
      </c>
      <c r="AU29" s="61">
        <f t="array" ref="AU29">SUM(IF(AA29:AL29&gt;40,1,0))</f>
        <v>0</v>
      </c>
      <c r="AV29" s="61">
        <f t="shared" si="29"/>
        <v>0</v>
      </c>
      <c r="AW29" s="61">
        <v>8.8159816115527914</v>
      </c>
      <c r="AX29" s="61">
        <v>-20.031254552044441</v>
      </c>
      <c r="AY29" s="61">
        <v>-34.616306635058471</v>
      </c>
      <c r="AZ29" s="61"/>
      <c r="BA29" s="61">
        <v>-0.92592592592592848</v>
      </c>
      <c r="BB29" s="61">
        <v>-4.19753086419753</v>
      </c>
      <c r="BC29" s="61"/>
      <c r="BD29" s="61"/>
      <c r="BE29" s="61">
        <v>3.4653465346534684</v>
      </c>
      <c r="BF29" s="61">
        <v>6.9419437147676515</v>
      </c>
      <c r="BG29" s="61">
        <v>-12.220300508053194</v>
      </c>
      <c r="BH29" s="61">
        <v>-6.4249220476139453</v>
      </c>
      <c r="BI29" s="61">
        <v>21.8147119617473</v>
      </c>
      <c r="BJ29" s="61"/>
      <c r="BK29" s="61">
        <v>-12.425998877680845</v>
      </c>
      <c r="BL29" s="61">
        <v>-6.3352948541379739</v>
      </c>
      <c r="BM29" s="61">
        <v>-26.418356882848936</v>
      </c>
      <c r="BN29" s="61">
        <v>-9.302325581395344</v>
      </c>
      <c r="BO29" s="61">
        <f t="shared" si="30"/>
        <v>-6.5614452075882435</v>
      </c>
      <c r="BP29" s="61">
        <f t="shared" si="5"/>
        <v>-6.3801084508759596</v>
      </c>
      <c r="BQ29" s="61">
        <f t="shared" si="6"/>
        <v>21.8147119617473</v>
      </c>
      <c r="BR29" s="61">
        <f t="shared" si="7"/>
        <v>14</v>
      </c>
      <c r="BS29" s="61">
        <f t="array" ref="BS29">SUM(IF($AW29:$BN29&lt;0,1,0))</f>
        <v>10</v>
      </c>
      <c r="BT29" s="61">
        <f t="shared" si="8"/>
        <v>71.428571428571431</v>
      </c>
      <c r="BU29" s="61">
        <f t="array" ref="BU29">SUM(IF($AW29:$BN29&gt;20,1,0))</f>
        <v>1</v>
      </c>
      <c r="BV29" s="61">
        <f t="shared" si="9"/>
        <v>7.1428571428571423</v>
      </c>
      <c r="BW29" s="61">
        <f t="array" ref="BW29">SUM(IF(AW29:BN29&gt;40,1,0))</f>
        <v>0</v>
      </c>
      <c r="BX29" s="61">
        <f t="shared" si="31"/>
        <v>0</v>
      </c>
      <c r="BY29" s="61">
        <v>0</v>
      </c>
      <c r="BZ29" s="61"/>
      <c r="CA29" s="61">
        <v>-16.484713581707243</v>
      </c>
      <c r="CB29" s="61">
        <v>-0.13608087091755211</v>
      </c>
      <c r="CC29" s="61"/>
      <c r="CD29" s="61"/>
      <c r="CE29" s="61"/>
      <c r="CF29" s="61"/>
      <c r="CG29" s="61"/>
      <c r="CH29" s="61"/>
      <c r="CI29" s="61"/>
      <c r="CJ29" s="61" t="s">
        <v>25</v>
      </c>
      <c r="CK29" s="61"/>
      <c r="CL29" s="61"/>
      <c r="CM29" s="61"/>
      <c r="CN29" s="61">
        <v>9.8089913673733555</v>
      </c>
      <c r="CO29" s="61"/>
      <c r="CP29" s="61"/>
      <c r="CQ29" s="61">
        <f t="shared" si="32"/>
        <v>-1.7029507713128602</v>
      </c>
      <c r="CR29" s="61">
        <f t="shared" si="10"/>
        <v>-6.8040435458776055E-2</v>
      </c>
      <c r="CS29" s="61">
        <f t="shared" si="11"/>
        <v>9.8089913673733555</v>
      </c>
      <c r="CT29" s="61">
        <f t="shared" si="12"/>
        <v>5</v>
      </c>
      <c r="CU29" s="61">
        <f t="array" ref="CU29">SUM(IF($BY29:$CP29&lt;0,1,0))</f>
        <v>2</v>
      </c>
      <c r="CV29" s="61">
        <f t="shared" si="13"/>
        <v>40</v>
      </c>
      <c r="CW29" s="61">
        <f t="array" ref="CW29">SUM(IF($BY29:$CP29&gt;20,1,0))</f>
        <v>1</v>
      </c>
      <c r="CX29" s="61">
        <f t="shared" si="14"/>
        <v>20</v>
      </c>
      <c r="CY29" s="61">
        <f t="array" ref="CY29">SUM(IF(BY29:CP29&gt;40,1,0))</f>
        <v>1</v>
      </c>
      <c r="CZ29" s="61">
        <f t="shared" si="33"/>
        <v>20</v>
      </c>
      <c r="DA29" s="61"/>
      <c r="DB29" s="61">
        <v>-7.8415686274509842</v>
      </c>
      <c r="DC29" s="61">
        <f t="shared" si="34"/>
        <v>-7.8415686274509842</v>
      </c>
      <c r="DD29" s="61">
        <f t="shared" si="15"/>
        <v>-7.8415686274509842</v>
      </c>
      <c r="DE29" s="61">
        <f t="shared" si="16"/>
        <v>-7.8415686274509842</v>
      </c>
      <c r="DF29" s="61">
        <f t="shared" si="17"/>
        <v>1</v>
      </c>
      <c r="DG29" s="61">
        <f t="array" ref="DG29">SUM(IF($DA29:$DB29&lt;0,1,0))</f>
        <v>1</v>
      </c>
      <c r="DH29" s="61">
        <f t="shared" si="18"/>
        <v>100</v>
      </c>
      <c r="DI29" s="61">
        <f t="array" ref="DI29">SUM(IF($DA29:$DB29&gt;20,1,0))</f>
        <v>0</v>
      </c>
      <c r="DJ29" s="61">
        <f t="shared" si="19"/>
        <v>0</v>
      </c>
      <c r="DK29" s="61">
        <f t="array" ref="DK29">SUM(IF(DA29:DB29&gt;40,1,0))</f>
        <v>0</v>
      </c>
      <c r="DL29" s="61">
        <f t="shared" si="35"/>
        <v>0</v>
      </c>
      <c r="DM29" s="61">
        <v>7.2741724090908733</v>
      </c>
      <c r="DN29" s="61"/>
      <c r="DO29" s="61">
        <f t="shared" ref="DO29:DO92" si="45">AVERAGE(DM29:DN29)</f>
        <v>7.2741724090908733</v>
      </c>
      <c r="DP29" s="61">
        <f t="shared" si="40"/>
        <v>7.2741724090908733</v>
      </c>
      <c r="DQ29" s="61">
        <f t="shared" si="41"/>
        <v>7.2741724090908733</v>
      </c>
      <c r="DR29" s="61">
        <f t="shared" si="42"/>
        <v>1</v>
      </c>
      <c r="DS29" s="61">
        <f t="array" ref="DS29">SUM(IF($DM29:$DN29&lt;0,1,0))</f>
        <v>0</v>
      </c>
      <c r="DT29" s="61">
        <f t="shared" si="43"/>
        <v>0</v>
      </c>
      <c r="DU29" s="61">
        <f t="array" ref="DU29">SUM(IF($DM29:$DN29&gt;20,1,0))</f>
        <v>0</v>
      </c>
      <c r="DV29" s="61">
        <f t="shared" si="44"/>
        <v>0</v>
      </c>
      <c r="DW29" s="61">
        <f t="array" ref="DW29">SUM(IF(DM29:DN29&gt;40,1,0))</f>
        <v>0</v>
      </c>
      <c r="DX29" s="61">
        <f t="shared" ref="DX29:DX92" si="46">100*(DW29/DR29)</f>
        <v>0</v>
      </c>
      <c r="DY29" s="61">
        <f t="shared" si="37"/>
        <v>-1.8976587686099835</v>
      </c>
      <c r="DZ29" s="61">
        <f t="shared" si="20"/>
        <v>-0.13608087091755211</v>
      </c>
      <c r="EA29" s="61">
        <f t="shared" si="21"/>
        <v>21.8147119617473</v>
      </c>
      <c r="EB29" s="61">
        <f t="shared" si="38"/>
        <v>0.53932259742576283</v>
      </c>
      <c r="EC29" s="61">
        <f t="shared" si="22"/>
        <v>13.668159530256267</v>
      </c>
      <c r="ED29" s="61">
        <f t="shared" si="23"/>
        <v>26</v>
      </c>
      <c r="EE29" s="61">
        <f t="shared" si="23"/>
        <v>13</v>
      </c>
      <c r="EF29" s="61">
        <f t="shared" si="24"/>
        <v>50</v>
      </c>
      <c r="EG29" s="61">
        <f t="shared" si="25"/>
        <v>2</v>
      </c>
      <c r="EH29" s="100">
        <f t="shared" si="26"/>
        <v>7.6923076923076925</v>
      </c>
      <c r="EI29" s="61">
        <f t="shared" si="39"/>
        <v>18.50359785142394</v>
      </c>
      <c r="EJ29" s="61">
        <f t="shared" si="27"/>
        <v>1</v>
      </c>
      <c r="EK29" s="61">
        <f t="shared" si="36"/>
        <v>3.8461538461538463</v>
      </c>
      <c r="EL29" s="84"/>
      <c r="EM29" s="84"/>
      <c r="EN29" s="84"/>
      <c r="EO29" s="84"/>
    </row>
    <row r="30" spans="2:145" x14ac:dyDescent="0.4">
      <c r="B30" s="88">
        <v>1821</v>
      </c>
      <c r="C30" s="61"/>
      <c r="D30" s="61"/>
      <c r="E30" s="61"/>
      <c r="F30" s="61"/>
      <c r="G30" s="61"/>
      <c r="H30" s="61"/>
      <c r="I30" s="61"/>
      <c r="J30" s="61"/>
      <c r="K30" s="61"/>
      <c r="L30" s="61"/>
      <c r="M30" s="61"/>
      <c r="N30" s="61"/>
      <c r="O30" s="61"/>
      <c r="P30" s="61"/>
      <c r="Q30" s="61"/>
      <c r="R30" s="61"/>
      <c r="S30" s="61"/>
      <c r="T30" s="61"/>
      <c r="U30" s="61"/>
      <c r="V30" s="61"/>
      <c r="W30" s="61"/>
      <c r="X30" s="61"/>
      <c r="Y30" s="61"/>
      <c r="Z30" s="61"/>
      <c r="AA30" s="61">
        <v>2.2023548280261815</v>
      </c>
      <c r="AB30" s="61"/>
      <c r="AC30" s="61">
        <v>-11.358435614728524</v>
      </c>
      <c r="AD30" s="61">
        <v>16.045406125985917</v>
      </c>
      <c r="AE30" s="61">
        <v>16.421780466724268</v>
      </c>
      <c r="AF30" s="61">
        <v>9.5238095238095344</v>
      </c>
      <c r="AG30" s="61"/>
      <c r="AH30" s="61"/>
      <c r="AI30" s="61"/>
      <c r="AJ30" s="61"/>
      <c r="AK30" s="61"/>
      <c r="AL30" s="61">
        <v>16.757741347905263</v>
      </c>
      <c r="AM30" s="61">
        <f t="shared" si="28"/>
        <v>8.2654427796204413</v>
      </c>
      <c r="AN30" s="61">
        <f t="shared" si="0"/>
        <v>12.784607824897726</v>
      </c>
      <c r="AO30" s="61">
        <f t="shared" si="1"/>
        <v>16.757741347905263</v>
      </c>
      <c r="AP30" s="61">
        <f t="shared" si="2"/>
        <v>6</v>
      </c>
      <c r="AQ30" s="61">
        <f t="array" ref="AQ30">SUM(IF($AA30:$AL30&lt;0,1,0))</f>
        <v>1</v>
      </c>
      <c r="AR30" s="61">
        <f t="shared" si="3"/>
        <v>16.666666666666668</v>
      </c>
      <c r="AS30" s="61">
        <f t="array" ref="AS30">SUM(IF($AA30:$AL30&gt;20,1,0))</f>
        <v>0</v>
      </c>
      <c r="AT30" s="61">
        <f t="shared" si="4"/>
        <v>0</v>
      </c>
      <c r="AU30" s="61">
        <f t="array" ref="AU30">SUM(IF(AA30:AL30&gt;40,1,0))</f>
        <v>0</v>
      </c>
      <c r="AV30" s="61">
        <f t="shared" si="29"/>
        <v>0</v>
      </c>
      <c r="AW30" s="61">
        <v>26.636668808869643</v>
      </c>
      <c r="AX30" s="61">
        <v>-12.67423779960386</v>
      </c>
      <c r="AY30" s="61">
        <v>-15.965291074265684</v>
      </c>
      <c r="AZ30" s="61"/>
      <c r="BA30" s="61">
        <v>-2.8037383177570168</v>
      </c>
      <c r="BB30" s="61">
        <v>-13.636363636363647</v>
      </c>
      <c r="BC30" s="61"/>
      <c r="BD30" s="61"/>
      <c r="BE30" s="61">
        <v>5.9011164274322292</v>
      </c>
      <c r="BF30" s="61">
        <v>-1.3398442503215477</v>
      </c>
      <c r="BG30" s="61">
        <v>-17.763684502185818</v>
      </c>
      <c r="BH30" s="61">
        <v>-4.1276011411294888</v>
      </c>
      <c r="BI30" s="61">
        <v>0.71473710431516624</v>
      </c>
      <c r="BJ30" s="61"/>
      <c r="BK30" s="61">
        <v>-12.976414970924882</v>
      </c>
      <c r="BL30" s="61">
        <v>-10.747226306643487</v>
      </c>
      <c r="BM30" s="61">
        <v>5.0114607973445358</v>
      </c>
      <c r="BN30" s="61">
        <v>-11.965811965811957</v>
      </c>
      <c r="BO30" s="61">
        <f t="shared" si="30"/>
        <v>-4.695445059074701</v>
      </c>
      <c r="BP30" s="61">
        <f t="shared" si="5"/>
        <v>-7.4374137238864879</v>
      </c>
      <c r="BQ30" s="61">
        <f t="shared" si="6"/>
        <v>26.636668808869643</v>
      </c>
      <c r="BR30" s="61">
        <f t="shared" si="7"/>
        <v>14</v>
      </c>
      <c r="BS30" s="61">
        <f t="array" ref="BS30">SUM(IF($AW30:$BN30&lt;0,1,0))</f>
        <v>10</v>
      </c>
      <c r="BT30" s="61">
        <f t="shared" si="8"/>
        <v>71.428571428571431</v>
      </c>
      <c r="BU30" s="61">
        <f t="array" ref="BU30">SUM(IF($AW30:$BN30&gt;20,1,0))</f>
        <v>1</v>
      </c>
      <c r="BV30" s="61">
        <f t="shared" si="9"/>
        <v>7.1428571428571423</v>
      </c>
      <c r="BW30" s="61">
        <f t="array" ref="BW30">SUM(IF(AW30:BN30&gt;40,1,0))</f>
        <v>0</v>
      </c>
      <c r="BX30" s="61">
        <f t="shared" si="31"/>
        <v>0</v>
      </c>
      <c r="BY30" s="61">
        <v>6.8571428571428727</v>
      </c>
      <c r="BZ30" s="61"/>
      <c r="CA30" s="61" t="s">
        <v>25</v>
      </c>
      <c r="CB30" s="61">
        <v>-2.0634611641035576</v>
      </c>
      <c r="CC30" s="61"/>
      <c r="CD30" s="61"/>
      <c r="CE30" s="61"/>
      <c r="CF30" s="61"/>
      <c r="CG30" s="61"/>
      <c r="CH30" s="61"/>
      <c r="CI30" s="61"/>
      <c r="CJ30" s="61">
        <v>-13.607990114622693</v>
      </c>
      <c r="CK30" s="61"/>
      <c r="CL30" s="61"/>
      <c r="CM30" s="61"/>
      <c r="CN30" s="61">
        <v>22.923771895418135</v>
      </c>
      <c r="CO30" s="61"/>
      <c r="CP30" s="61"/>
      <c r="CQ30" s="61">
        <f t="shared" si="32"/>
        <v>3.5273658684586895</v>
      </c>
      <c r="CR30" s="61">
        <f t="shared" si="10"/>
        <v>2.3968408465196571</v>
      </c>
      <c r="CS30" s="61">
        <f t="shared" si="11"/>
        <v>22.923771895418135</v>
      </c>
      <c r="CT30" s="61">
        <f t="shared" si="12"/>
        <v>5</v>
      </c>
      <c r="CU30" s="61">
        <f t="array" ref="CU30">SUM(IF($BY30:$CP30&lt;0,1,0))</f>
        <v>2</v>
      </c>
      <c r="CV30" s="61">
        <f t="shared" si="13"/>
        <v>40</v>
      </c>
      <c r="CW30" s="61">
        <f t="array" ref="CW30">SUM(IF($BY30:$CP30&gt;20,1,0))</f>
        <v>2</v>
      </c>
      <c r="CX30" s="61">
        <f t="shared" si="14"/>
        <v>40</v>
      </c>
      <c r="CY30" s="61">
        <f t="array" ref="CY30">SUM(IF(BY30:CP30&gt;40,1,0))</f>
        <v>1</v>
      </c>
      <c r="CZ30" s="61">
        <f t="shared" si="33"/>
        <v>20</v>
      </c>
      <c r="DA30" s="61"/>
      <c r="DB30" s="61">
        <v>-3.9040175389781755</v>
      </c>
      <c r="DC30" s="61">
        <f t="shared" si="34"/>
        <v>-3.9040175389781755</v>
      </c>
      <c r="DD30" s="61">
        <f t="shared" si="15"/>
        <v>-3.9040175389781755</v>
      </c>
      <c r="DE30" s="61">
        <f t="shared" si="16"/>
        <v>-3.9040175389781755</v>
      </c>
      <c r="DF30" s="61">
        <f t="shared" si="17"/>
        <v>1</v>
      </c>
      <c r="DG30" s="61">
        <f t="array" ref="DG30">SUM(IF($DA30:$DB30&lt;0,1,0))</f>
        <v>1</v>
      </c>
      <c r="DH30" s="61">
        <f t="shared" si="18"/>
        <v>100</v>
      </c>
      <c r="DI30" s="61">
        <f t="array" ref="DI30">SUM(IF($DA30:$DB30&gt;20,1,0))</f>
        <v>0</v>
      </c>
      <c r="DJ30" s="61">
        <f t="shared" si="19"/>
        <v>0</v>
      </c>
      <c r="DK30" s="61">
        <f t="array" ref="DK30">SUM(IF(DA30:DB30&gt;40,1,0))</f>
        <v>0</v>
      </c>
      <c r="DL30" s="61">
        <f t="shared" si="35"/>
        <v>0</v>
      </c>
      <c r="DM30" s="61">
        <v>-8.254233838646563</v>
      </c>
      <c r="DN30" s="61"/>
      <c r="DO30" s="61">
        <f t="shared" si="45"/>
        <v>-8.254233838646563</v>
      </c>
      <c r="DP30" s="61">
        <f t="shared" si="40"/>
        <v>-8.254233838646563</v>
      </c>
      <c r="DQ30" s="61">
        <f t="shared" si="41"/>
        <v>-8.254233838646563</v>
      </c>
      <c r="DR30" s="61">
        <f t="shared" si="42"/>
        <v>1</v>
      </c>
      <c r="DS30" s="61">
        <f t="array" ref="DS30">SUM(IF($DM30:$DN30&lt;0,1,0))</f>
        <v>1</v>
      </c>
      <c r="DT30" s="61">
        <f t="shared" si="43"/>
        <v>100</v>
      </c>
      <c r="DU30" s="61">
        <f t="array" ref="DU30">SUM(IF($DM30:$DN30&gt;20,1,0))</f>
        <v>0</v>
      </c>
      <c r="DV30" s="61">
        <f t="shared" si="44"/>
        <v>0</v>
      </c>
      <c r="DW30" s="61">
        <f t="array" ref="DW30">SUM(IF(DM30:DN30&gt;40,1,0))</f>
        <v>0</v>
      </c>
      <c r="DX30" s="61">
        <f t="shared" si="46"/>
        <v>0</v>
      </c>
      <c r="DY30" s="61">
        <f t="shared" si="37"/>
        <v>-0.54586007896589051</v>
      </c>
      <c r="DZ30" s="61">
        <f t="shared" si="20"/>
        <v>-2.433599740930287</v>
      </c>
      <c r="EA30" s="61">
        <f t="shared" si="21"/>
        <v>26.636668808869643</v>
      </c>
      <c r="EB30" s="61">
        <f t="shared" si="38"/>
        <v>1.1290724693870343E-2</v>
      </c>
      <c r="EC30" s="61">
        <f t="shared" si="22"/>
        <v>12.666256887081472</v>
      </c>
      <c r="ED30" s="61">
        <f t="shared" si="23"/>
        <v>27</v>
      </c>
      <c r="EE30" s="61">
        <f t="shared" si="23"/>
        <v>15</v>
      </c>
      <c r="EF30" s="61">
        <f t="shared" si="24"/>
        <v>55.555555555555557</v>
      </c>
      <c r="EG30" s="61">
        <f t="shared" si="25"/>
        <v>3</v>
      </c>
      <c r="EH30" s="100">
        <f t="shared" si="26"/>
        <v>11.111111111111111</v>
      </c>
      <c r="EI30" s="61">
        <f t="shared" si="39"/>
        <v>16.567570915397003</v>
      </c>
      <c r="EJ30" s="61">
        <f t="shared" si="27"/>
        <v>1</v>
      </c>
      <c r="EK30" s="61">
        <f t="shared" si="36"/>
        <v>3.7037037037037033</v>
      </c>
      <c r="EL30" s="84"/>
      <c r="EM30" s="84"/>
      <c r="EN30" s="84"/>
      <c r="EO30" s="84"/>
    </row>
    <row r="31" spans="2:145" x14ac:dyDescent="0.4">
      <c r="B31" s="88">
        <v>1822</v>
      </c>
      <c r="C31" s="61"/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1"/>
      <c r="P31" s="61"/>
      <c r="Q31" s="61"/>
      <c r="R31" s="61"/>
      <c r="S31" s="61"/>
      <c r="T31" s="61"/>
      <c r="U31" s="61"/>
      <c r="V31" s="61"/>
      <c r="W31" s="61"/>
      <c r="X31" s="61"/>
      <c r="Y31" s="61"/>
      <c r="Z31" s="61"/>
      <c r="AA31" s="61">
        <v>-0.60050924697922503</v>
      </c>
      <c r="AB31" s="61"/>
      <c r="AC31" s="61">
        <v>-12.015958695141983</v>
      </c>
      <c r="AD31" s="61">
        <v>-4.813794460080933</v>
      </c>
      <c r="AE31" s="61">
        <v>3.4149962880475337</v>
      </c>
      <c r="AF31" s="61">
        <v>43.478260869565212</v>
      </c>
      <c r="AG31" s="61"/>
      <c r="AH31" s="61"/>
      <c r="AI31" s="61"/>
      <c r="AJ31" s="61"/>
      <c r="AK31" s="61"/>
      <c r="AL31" s="61">
        <v>-11.232449297971915</v>
      </c>
      <c r="AM31" s="61">
        <f t="shared" si="28"/>
        <v>3.0384242429064483</v>
      </c>
      <c r="AN31" s="61">
        <f t="shared" si="0"/>
        <v>-2.7071518535300791</v>
      </c>
      <c r="AO31" s="61">
        <f t="shared" si="1"/>
        <v>43.478260869565212</v>
      </c>
      <c r="AP31" s="61">
        <f t="shared" si="2"/>
        <v>6</v>
      </c>
      <c r="AQ31" s="61">
        <f t="array" ref="AQ31">SUM(IF($AA31:$AL31&lt;0,1,0))</f>
        <v>4</v>
      </c>
      <c r="AR31" s="61">
        <f t="shared" si="3"/>
        <v>66.666666666666671</v>
      </c>
      <c r="AS31" s="61">
        <f t="array" ref="AS31">SUM(IF($AA31:$AL31&gt;20,1,0))</f>
        <v>1</v>
      </c>
      <c r="AT31" s="61">
        <f t="shared" si="4"/>
        <v>16.666666666666664</v>
      </c>
      <c r="AU31" s="61">
        <f t="array" ref="AU31">SUM(IF(AA31:AL31&gt;40,1,0))</f>
        <v>1</v>
      </c>
      <c r="AV31" s="61">
        <f t="shared" si="29"/>
        <v>16.666666666666664</v>
      </c>
      <c r="AW31" s="61">
        <v>-21.647310100377481</v>
      </c>
      <c r="AX31" s="61">
        <v>-8.2221874615126431</v>
      </c>
      <c r="AY31" s="61">
        <v>-14.000387822377359</v>
      </c>
      <c r="AZ31" s="61"/>
      <c r="BA31" s="61">
        <v>-5.7692307692307665</v>
      </c>
      <c r="BB31" s="61">
        <v>0</v>
      </c>
      <c r="BC31" s="61"/>
      <c r="BD31" s="61"/>
      <c r="BE31" s="61">
        <v>-10.077465826609188</v>
      </c>
      <c r="BF31" s="61">
        <v>2.0274637701261975</v>
      </c>
      <c r="BG31" s="61">
        <v>20.889487870619948</v>
      </c>
      <c r="BH31" s="61">
        <v>3.9506041582160201E-2</v>
      </c>
      <c r="BI31" s="61">
        <v>15.142377648163819</v>
      </c>
      <c r="BJ31" s="61"/>
      <c r="BK31" s="61">
        <v>-1.1422365852698395</v>
      </c>
      <c r="BL31" s="61">
        <v>-6.799460835704652</v>
      </c>
      <c r="BM31" s="61">
        <v>1.6946118556836254</v>
      </c>
      <c r="BN31" s="61">
        <v>-13.592233009708742</v>
      </c>
      <c r="BO31" s="61">
        <f t="shared" si="30"/>
        <v>-2.961218944615351</v>
      </c>
      <c r="BP31" s="61">
        <f t="shared" si="5"/>
        <v>-3.4557336772503029</v>
      </c>
      <c r="BQ31" s="61">
        <f t="shared" si="6"/>
        <v>20.889487870619948</v>
      </c>
      <c r="BR31" s="61">
        <f t="shared" si="7"/>
        <v>14</v>
      </c>
      <c r="BS31" s="61">
        <f t="array" ref="BS31">SUM(IF($AW31:$BN31&lt;0,1,0))</f>
        <v>8</v>
      </c>
      <c r="BT31" s="61">
        <f t="shared" si="8"/>
        <v>57.142857142857146</v>
      </c>
      <c r="BU31" s="61">
        <f t="array" ref="BU31">SUM(IF($AW31:$BN31&gt;20,1,0))</f>
        <v>1</v>
      </c>
      <c r="BV31" s="61">
        <f t="shared" si="9"/>
        <v>7.1428571428571423</v>
      </c>
      <c r="BW31" s="61">
        <f t="array" ref="BW31">SUM(IF(AW31:BN31&gt;40,1,0))</f>
        <v>0</v>
      </c>
      <c r="BX31" s="61">
        <f t="shared" si="31"/>
        <v>0</v>
      </c>
      <c r="BY31" s="61">
        <v>-6.4171122994652441</v>
      </c>
      <c r="BZ31" s="61"/>
      <c r="CA31" s="61" t="s">
        <v>25</v>
      </c>
      <c r="CB31" s="61">
        <v>-3.6838269396408974</v>
      </c>
      <c r="CC31" s="61"/>
      <c r="CD31" s="61"/>
      <c r="CE31" s="61"/>
      <c r="CF31" s="61"/>
      <c r="CG31" s="61"/>
      <c r="CH31" s="61"/>
      <c r="CI31" s="61"/>
      <c r="CJ31" s="61" t="s">
        <v>25</v>
      </c>
      <c r="CK31" s="61"/>
      <c r="CL31" s="61"/>
      <c r="CM31" s="61"/>
      <c r="CN31" s="61">
        <v>-3.4280700927371797</v>
      </c>
      <c r="CO31" s="61"/>
      <c r="CP31" s="61"/>
      <c r="CQ31" s="61">
        <f t="shared" si="32"/>
        <v>-4.5096697772811067</v>
      </c>
      <c r="CR31" s="61">
        <f t="shared" si="10"/>
        <v>-3.6838269396408974</v>
      </c>
      <c r="CS31" s="61">
        <f t="shared" si="11"/>
        <v>-3.4280700927371797</v>
      </c>
      <c r="CT31" s="61">
        <f t="shared" si="12"/>
        <v>5</v>
      </c>
      <c r="CU31" s="61">
        <f t="array" ref="CU31">SUM(IF($BY31:$CP31&lt;0,1,0))</f>
        <v>3</v>
      </c>
      <c r="CV31" s="61">
        <f t="shared" si="13"/>
        <v>60</v>
      </c>
      <c r="CW31" s="61">
        <f t="array" ref="CW31">SUM(IF($BY31:$CP31&gt;20,1,0))</f>
        <v>2</v>
      </c>
      <c r="CX31" s="61">
        <f t="shared" si="14"/>
        <v>40</v>
      </c>
      <c r="CY31" s="61">
        <f t="array" ref="CY31">SUM(IF(BY31:CP31&gt;40,1,0))</f>
        <v>2</v>
      </c>
      <c r="CZ31" s="61">
        <f t="shared" si="33"/>
        <v>40</v>
      </c>
      <c r="DA31" s="61"/>
      <c r="DB31" s="61">
        <v>3.5271901415966056</v>
      </c>
      <c r="DC31" s="61">
        <f t="shared" si="34"/>
        <v>3.5271901415966056</v>
      </c>
      <c r="DD31" s="61">
        <f t="shared" si="15"/>
        <v>3.5271901415966056</v>
      </c>
      <c r="DE31" s="61">
        <f t="shared" si="16"/>
        <v>3.5271901415966056</v>
      </c>
      <c r="DF31" s="61">
        <f t="shared" si="17"/>
        <v>1</v>
      </c>
      <c r="DG31" s="61">
        <f t="array" ref="DG31">SUM(IF($DA31:$DB31&lt;0,1,0))</f>
        <v>0</v>
      </c>
      <c r="DH31" s="61">
        <f t="shared" si="18"/>
        <v>0</v>
      </c>
      <c r="DI31" s="61">
        <f t="array" ref="DI31">SUM(IF($DA31:$DB31&gt;20,1,0))</f>
        <v>0</v>
      </c>
      <c r="DJ31" s="61">
        <f t="shared" si="19"/>
        <v>0</v>
      </c>
      <c r="DK31" s="61">
        <f t="array" ref="DK31">SUM(IF(DA31:DB31&gt;40,1,0))</f>
        <v>0</v>
      </c>
      <c r="DL31" s="61">
        <f t="shared" si="35"/>
        <v>0</v>
      </c>
      <c r="DM31" s="61">
        <v>4.8097876033717624</v>
      </c>
      <c r="DN31" s="61"/>
      <c r="DO31" s="61">
        <f t="shared" si="45"/>
        <v>4.8097876033717624</v>
      </c>
      <c r="DP31" s="61">
        <f t="shared" si="40"/>
        <v>4.8097876033717624</v>
      </c>
      <c r="DQ31" s="61">
        <f t="shared" si="41"/>
        <v>4.8097876033717624</v>
      </c>
      <c r="DR31" s="61">
        <f t="shared" si="42"/>
        <v>1</v>
      </c>
      <c r="DS31" s="61">
        <f t="array" ref="DS31">SUM(IF($DM31:$DN31&lt;0,1,0))</f>
        <v>0</v>
      </c>
      <c r="DT31" s="61">
        <f t="shared" si="43"/>
        <v>0</v>
      </c>
      <c r="DU31" s="61">
        <f t="array" ref="DU31">SUM(IF($DM31:$DN31&gt;20,1,0))</f>
        <v>0</v>
      </c>
      <c r="DV31" s="61">
        <f t="shared" si="44"/>
        <v>0</v>
      </c>
      <c r="DW31" s="61">
        <f t="array" ref="DW31">SUM(IF(DM31:DN31&gt;40,1,0))</f>
        <v>0</v>
      </c>
      <c r="DX31" s="61">
        <f t="shared" si="46"/>
        <v>0</v>
      </c>
      <c r="DY31" s="61">
        <f t="shared" si="37"/>
        <v>-1.1367420541620474</v>
      </c>
      <c r="DZ31" s="61">
        <f t="shared" si="20"/>
        <v>-3.4280700927371797</v>
      </c>
      <c r="EA31" s="61">
        <f t="shared" si="21"/>
        <v>43.478260869565212</v>
      </c>
      <c r="EB31" s="61">
        <f t="shared" si="38"/>
        <v>-1.3565599433830864</v>
      </c>
      <c r="EC31" s="61">
        <f t="shared" si="22"/>
        <v>12.970914374260445</v>
      </c>
      <c r="ED31" s="61">
        <f t="shared" si="23"/>
        <v>27</v>
      </c>
      <c r="EE31" s="61">
        <f t="shared" si="23"/>
        <v>15</v>
      </c>
      <c r="EF31" s="61">
        <f t="shared" si="24"/>
        <v>55.555555555555557</v>
      </c>
      <c r="EG31" s="61">
        <f t="shared" si="25"/>
        <v>4</v>
      </c>
      <c r="EH31" s="100">
        <f t="shared" si="26"/>
        <v>14.814814814814813</v>
      </c>
      <c r="EI31" s="61">
        <f t="shared" si="39"/>
        <v>13.964242949750195</v>
      </c>
      <c r="EJ31" s="61">
        <f t="shared" si="27"/>
        <v>3</v>
      </c>
      <c r="EK31" s="61">
        <f t="shared" si="36"/>
        <v>11.111111111111111</v>
      </c>
      <c r="EL31" s="84"/>
      <c r="EM31" s="84"/>
      <c r="EN31" s="84"/>
      <c r="EO31" s="84"/>
    </row>
    <row r="32" spans="2:145" x14ac:dyDescent="0.4">
      <c r="B32" s="88">
        <v>1823</v>
      </c>
      <c r="C32" s="61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1"/>
      <c r="P32" s="61"/>
      <c r="Q32" s="61"/>
      <c r="R32" s="61"/>
      <c r="S32" s="61"/>
      <c r="T32" s="61"/>
      <c r="U32" s="61"/>
      <c r="V32" s="61"/>
      <c r="W32" s="61"/>
      <c r="X32" s="61"/>
      <c r="Y32" s="61"/>
      <c r="Z32" s="61"/>
      <c r="AA32" s="61">
        <v>-0.60615299438518955</v>
      </c>
      <c r="AB32" s="61"/>
      <c r="AC32" s="61">
        <v>0.53347559349159468</v>
      </c>
      <c r="AD32" s="61">
        <v>-11.765534650042497</v>
      </c>
      <c r="AE32" s="61">
        <v>1.2203876525484381</v>
      </c>
      <c r="AF32" s="61">
        <v>-24.242424242424242</v>
      </c>
      <c r="AG32" s="61"/>
      <c r="AH32" s="61"/>
      <c r="AI32" s="61"/>
      <c r="AJ32" s="61"/>
      <c r="AK32" s="61"/>
      <c r="AL32" s="61">
        <v>-11.599297012302291</v>
      </c>
      <c r="AM32" s="61">
        <f t="shared" si="28"/>
        <v>-7.7432576088523648</v>
      </c>
      <c r="AN32" s="61">
        <f t="shared" si="0"/>
        <v>-6.1027250033437399</v>
      </c>
      <c r="AO32" s="61">
        <f t="shared" si="1"/>
        <v>1.2203876525484381</v>
      </c>
      <c r="AP32" s="61">
        <f t="shared" si="2"/>
        <v>6</v>
      </c>
      <c r="AQ32" s="61">
        <f t="array" ref="AQ32">SUM(IF($AA32:$AL32&lt;0,1,0))</f>
        <v>4</v>
      </c>
      <c r="AR32" s="61">
        <f t="shared" si="3"/>
        <v>66.666666666666671</v>
      </c>
      <c r="AS32" s="61">
        <f t="array" ref="AS32">SUM(IF($AA32:$AL32&gt;20,1,0))</f>
        <v>0</v>
      </c>
      <c r="AT32" s="61">
        <f t="shared" si="4"/>
        <v>0</v>
      </c>
      <c r="AU32" s="61">
        <f t="array" ref="AU32">SUM(IF(AA32:AL32&gt;40,1,0))</f>
        <v>0</v>
      </c>
      <c r="AV32" s="61">
        <f t="shared" si="29"/>
        <v>0</v>
      </c>
      <c r="AW32" s="61">
        <v>-0.53480981134387839</v>
      </c>
      <c r="AX32" s="61">
        <v>14.514858452628543</v>
      </c>
      <c r="AY32" s="61">
        <v>6.9757609921082322</v>
      </c>
      <c r="AZ32" s="61"/>
      <c r="BA32" s="61">
        <v>7.1428571428571423</v>
      </c>
      <c r="BB32" s="61">
        <v>5.2631578947368363</v>
      </c>
      <c r="BC32" s="61"/>
      <c r="BD32" s="61"/>
      <c r="BE32" s="61">
        <v>-6.6889632107023473</v>
      </c>
      <c r="BF32" s="61">
        <v>-2.7873689112294322</v>
      </c>
      <c r="BG32" s="61">
        <v>-7.8595317725752567</v>
      </c>
      <c r="BH32" s="61">
        <v>3.9827308446950038</v>
      </c>
      <c r="BI32" s="61">
        <v>14.731867400710176</v>
      </c>
      <c r="BJ32" s="61"/>
      <c r="BK32" s="61">
        <v>3.9837624453074496</v>
      </c>
      <c r="BL32" s="61">
        <v>-0.41780491724248137</v>
      </c>
      <c r="BM32" s="61">
        <v>1.1895122877330966</v>
      </c>
      <c r="BN32" s="61">
        <v>6.7415730337078594</v>
      </c>
      <c r="BO32" s="61">
        <f t="shared" si="30"/>
        <v>3.302685847956496</v>
      </c>
      <c r="BP32" s="61">
        <f t="shared" si="5"/>
        <v>3.9832466450012269</v>
      </c>
      <c r="BQ32" s="61">
        <f t="shared" si="6"/>
        <v>14.731867400710176</v>
      </c>
      <c r="BR32" s="61">
        <f t="shared" si="7"/>
        <v>14</v>
      </c>
      <c r="BS32" s="61">
        <f t="array" ref="BS32">SUM(IF($AW32:$BN32&lt;0,1,0))</f>
        <v>5</v>
      </c>
      <c r="BT32" s="61">
        <f t="shared" si="8"/>
        <v>35.714285714285715</v>
      </c>
      <c r="BU32" s="61">
        <f t="array" ref="BU32">SUM(IF($AW32:$BN32&gt;20,1,0))</f>
        <v>0</v>
      </c>
      <c r="BV32" s="61">
        <f t="shared" si="9"/>
        <v>0</v>
      </c>
      <c r="BW32" s="61">
        <f t="array" ref="BW32">SUM(IF(AW32:BN32&gt;40,1,0))</f>
        <v>0</v>
      </c>
      <c r="BX32" s="61">
        <f t="shared" si="31"/>
        <v>0</v>
      </c>
      <c r="BY32" s="61">
        <v>14.285714285714279</v>
      </c>
      <c r="BZ32" s="61"/>
      <c r="CA32" s="61" t="s">
        <v>25</v>
      </c>
      <c r="CB32" s="61">
        <v>-4.8290568893169361</v>
      </c>
      <c r="CC32" s="61"/>
      <c r="CD32" s="61"/>
      <c r="CE32" s="61"/>
      <c r="CF32" s="61"/>
      <c r="CG32" s="61"/>
      <c r="CH32" s="61"/>
      <c r="CI32" s="61"/>
      <c r="CJ32" s="61" t="s">
        <v>25</v>
      </c>
      <c r="CK32" s="61"/>
      <c r="CL32" s="61"/>
      <c r="CM32" s="61"/>
      <c r="CN32" s="61">
        <v>-13.252934908129605</v>
      </c>
      <c r="CO32" s="61"/>
      <c r="CP32" s="61"/>
      <c r="CQ32" s="61">
        <f t="shared" si="32"/>
        <v>-1.2654258372440872</v>
      </c>
      <c r="CR32" s="61">
        <f t="shared" si="10"/>
        <v>-4.8290568893169361</v>
      </c>
      <c r="CS32" s="61">
        <f t="shared" si="11"/>
        <v>14.285714285714279</v>
      </c>
      <c r="CT32" s="61">
        <f t="shared" si="12"/>
        <v>5</v>
      </c>
      <c r="CU32" s="61">
        <f t="array" ref="CU32">SUM(IF($BY32:$CP32&lt;0,1,0))</f>
        <v>2</v>
      </c>
      <c r="CV32" s="61">
        <f t="shared" si="13"/>
        <v>40</v>
      </c>
      <c r="CW32" s="61">
        <f t="array" ref="CW32">SUM(IF($BY32:$CP32&gt;20,1,0))</f>
        <v>2</v>
      </c>
      <c r="CX32" s="61">
        <f t="shared" si="14"/>
        <v>40</v>
      </c>
      <c r="CY32" s="61">
        <f t="array" ref="CY32">SUM(IF(BY32:CP32&gt;40,1,0))</f>
        <v>2</v>
      </c>
      <c r="CZ32" s="61">
        <f t="shared" si="33"/>
        <v>40</v>
      </c>
      <c r="DA32" s="61"/>
      <c r="DB32" s="61">
        <v>-8.6549343843415745</v>
      </c>
      <c r="DC32" s="61">
        <f t="shared" si="34"/>
        <v>-8.6549343843415745</v>
      </c>
      <c r="DD32" s="61">
        <f t="shared" si="15"/>
        <v>-8.6549343843415745</v>
      </c>
      <c r="DE32" s="61">
        <f t="shared" si="16"/>
        <v>-8.6549343843415745</v>
      </c>
      <c r="DF32" s="61">
        <f t="shared" si="17"/>
        <v>1</v>
      </c>
      <c r="DG32" s="61">
        <f t="array" ref="DG32">SUM(IF($DA32:$DB32&lt;0,1,0))</f>
        <v>1</v>
      </c>
      <c r="DH32" s="61">
        <f t="shared" si="18"/>
        <v>100</v>
      </c>
      <c r="DI32" s="61">
        <f t="array" ref="DI32">SUM(IF($DA32:$DB32&gt;20,1,0))</f>
        <v>0</v>
      </c>
      <c r="DJ32" s="61">
        <f t="shared" si="19"/>
        <v>0</v>
      </c>
      <c r="DK32" s="61">
        <f t="array" ref="DK32">SUM(IF(DA32:DB32&gt;40,1,0))</f>
        <v>0</v>
      </c>
      <c r="DL32" s="61">
        <f t="shared" si="35"/>
        <v>0</v>
      </c>
      <c r="DM32" s="61">
        <v>-21.922217855402614</v>
      </c>
      <c r="DN32" s="61"/>
      <c r="DO32" s="61">
        <f t="shared" si="45"/>
        <v>-21.922217855402614</v>
      </c>
      <c r="DP32" s="61">
        <f t="shared" si="40"/>
        <v>-21.922217855402614</v>
      </c>
      <c r="DQ32" s="61">
        <f t="shared" si="41"/>
        <v>-21.922217855402614</v>
      </c>
      <c r="DR32" s="61">
        <f t="shared" si="42"/>
        <v>1</v>
      </c>
      <c r="DS32" s="61">
        <f t="array" ref="DS32">SUM(IF($DM32:$DN32&lt;0,1,0))</f>
        <v>1</v>
      </c>
      <c r="DT32" s="61">
        <f t="shared" si="43"/>
        <v>100</v>
      </c>
      <c r="DU32" s="61">
        <f t="array" ref="DU32">SUM(IF($DM32:$DN32&gt;20,1,0))</f>
        <v>0</v>
      </c>
      <c r="DV32" s="61">
        <f t="shared" si="44"/>
        <v>0</v>
      </c>
      <c r="DW32" s="61">
        <f t="array" ref="DW32">SUM(IF(DM32:DN32&gt;40,1,0))</f>
        <v>0</v>
      </c>
      <c r="DX32" s="61">
        <f t="shared" si="46"/>
        <v>0</v>
      </c>
      <c r="DY32" s="61">
        <f t="shared" si="37"/>
        <v>-1.3838149413279877</v>
      </c>
      <c r="DZ32" s="61">
        <f t="shared" si="20"/>
        <v>-0.41780491724248137</v>
      </c>
      <c r="EA32" s="61">
        <f t="shared" si="21"/>
        <v>14.731867400710176</v>
      </c>
      <c r="EB32" s="61">
        <f t="shared" si="38"/>
        <v>-2.3773994404334249</v>
      </c>
      <c r="EC32" s="61">
        <f t="shared" si="22"/>
        <v>10.250812722269966</v>
      </c>
      <c r="ED32" s="61">
        <f t="shared" si="23"/>
        <v>27</v>
      </c>
      <c r="EE32" s="61">
        <f t="shared" si="23"/>
        <v>13</v>
      </c>
      <c r="EF32" s="61">
        <f t="shared" si="24"/>
        <v>48.148148148148145</v>
      </c>
      <c r="EG32" s="61">
        <f t="shared" si="25"/>
        <v>2</v>
      </c>
      <c r="EH32" s="100">
        <f t="shared" si="26"/>
        <v>7.4074074074074066</v>
      </c>
      <c r="EI32" s="61">
        <f t="shared" si="39"/>
        <v>11.575622445187662</v>
      </c>
      <c r="EJ32" s="61">
        <f t="shared" si="27"/>
        <v>2</v>
      </c>
      <c r="EK32" s="61">
        <f t="shared" si="36"/>
        <v>7.4074074074074066</v>
      </c>
      <c r="EL32" s="84"/>
      <c r="EM32" s="84"/>
      <c r="EN32" s="84"/>
      <c r="EO32" s="84"/>
    </row>
    <row r="33" spans="2:145" x14ac:dyDescent="0.4">
      <c r="B33" s="88">
        <v>1824</v>
      </c>
      <c r="C33" s="61"/>
      <c r="D33" s="61"/>
      <c r="E33" s="61"/>
      <c r="F33" s="61"/>
      <c r="G33" s="61"/>
      <c r="H33" s="61"/>
      <c r="I33" s="61"/>
      <c r="J33" s="61"/>
      <c r="K33" s="61"/>
      <c r="L33" s="61"/>
      <c r="M33" s="61"/>
      <c r="N33" s="61"/>
      <c r="O33" s="61"/>
      <c r="P33" s="61"/>
      <c r="Q33" s="61"/>
      <c r="R33" s="61"/>
      <c r="S33" s="61"/>
      <c r="T33" s="61"/>
      <c r="U33" s="61"/>
      <c r="V33" s="61"/>
      <c r="W33" s="61"/>
      <c r="X33" s="61"/>
      <c r="Y33" s="61"/>
      <c r="Z33" s="61"/>
      <c r="AA33" s="61">
        <v>-0.8118991722479707</v>
      </c>
      <c r="AB33" s="61"/>
      <c r="AC33" s="61">
        <v>28.336428760944553</v>
      </c>
      <c r="AD33" s="61">
        <v>-6.0946311794208503</v>
      </c>
      <c r="AE33" s="61">
        <v>2.4822695035461084</v>
      </c>
      <c r="AF33" s="61">
        <v>-28</v>
      </c>
      <c r="AG33" s="61"/>
      <c r="AH33" s="61"/>
      <c r="AI33" s="61"/>
      <c r="AJ33" s="61"/>
      <c r="AK33" s="61"/>
      <c r="AL33" s="61">
        <v>-6.1630218687872667</v>
      </c>
      <c r="AM33" s="61">
        <f t="shared" si="28"/>
        <v>-1.7084756593275705</v>
      </c>
      <c r="AN33" s="61">
        <f t="shared" si="0"/>
        <v>-3.4532651758344106</v>
      </c>
      <c r="AO33" s="61">
        <f t="shared" si="1"/>
        <v>28.336428760944553</v>
      </c>
      <c r="AP33" s="61">
        <f t="shared" si="2"/>
        <v>6</v>
      </c>
      <c r="AQ33" s="61">
        <f t="array" ref="AQ33">SUM(IF($AA33:$AL33&lt;0,1,0))</f>
        <v>4</v>
      </c>
      <c r="AR33" s="61">
        <f t="shared" si="3"/>
        <v>66.666666666666671</v>
      </c>
      <c r="AS33" s="61">
        <f t="array" ref="AS33">SUM(IF($AA33:$AL33&gt;20,1,0))</f>
        <v>1</v>
      </c>
      <c r="AT33" s="61">
        <f t="shared" si="4"/>
        <v>16.666666666666664</v>
      </c>
      <c r="AU33" s="61">
        <f t="array" ref="AU33">SUM(IF(AA33:AL33&gt;40,1,0))</f>
        <v>0</v>
      </c>
      <c r="AV33" s="61">
        <f t="shared" si="29"/>
        <v>0</v>
      </c>
      <c r="AW33" s="61">
        <v>-14.945507606448654</v>
      </c>
      <c r="AX33" s="61">
        <v>-23.961369326904279</v>
      </c>
      <c r="AY33" s="61">
        <v>-14.1298906599921</v>
      </c>
      <c r="AZ33" s="61"/>
      <c r="BA33" s="61">
        <v>-2.8571428571428465</v>
      </c>
      <c r="BB33" s="61">
        <v>-25</v>
      </c>
      <c r="BC33" s="61"/>
      <c r="BD33" s="61"/>
      <c r="BE33" s="61">
        <v>-15.053763440860202</v>
      </c>
      <c r="BF33" s="61">
        <v>-7.9873273171368222</v>
      </c>
      <c r="BG33" s="61">
        <v>-25.36129596020703</v>
      </c>
      <c r="BH33" s="61">
        <v>-16.345315361802882</v>
      </c>
      <c r="BI33" s="61">
        <v>-3.3275156383701932</v>
      </c>
      <c r="BJ33" s="61"/>
      <c r="BK33" s="61">
        <v>26.027062079530822</v>
      </c>
      <c r="BL33" s="61">
        <v>-4.131031144101982</v>
      </c>
      <c r="BM33" s="61">
        <v>-3.1152544116746173</v>
      </c>
      <c r="BN33" s="61">
        <v>8.4210526315789522</v>
      </c>
      <c r="BO33" s="61">
        <f t="shared" si="30"/>
        <v>-8.6976642152522725</v>
      </c>
      <c r="BP33" s="61">
        <f t="shared" si="5"/>
        <v>-11.058608988564462</v>
      </c>
      <c r="BQ33" s="61">
        <f t="shared" si="6"/>
        <v>26.027062079530822</v>
      </c>
      <c r="BR33" s="61">
        <f t="shared" si="7"/>
        <v>14</v>
      </c>
      <c r="BS33" s="61">
        <f t="array" ref="BS33">SUM(IF($AW33:$BN33&lt;0,1,0))</f>
        <v>12</v>
      </c>
      <c r="BT33" s="61">
        <f t="shared" si="8"/>
        <v>85.714285714285708</v>
      </c>
      <c r="BU33" s="61">
        <f t="array" ref="BU33">SUM(IF($AW33:$BN33&gt;20,1,0))</f>
        <v>1</v>
      </c>
      <c r="BV33" s="61">
        <f t="shared" si="9"/>
        <v>7.1428571428571423</v>
      </c>
      <c r="BW33" s="61">
        <f t="array" ref="BW33">SUM(IF(AW33:BN33&gt;40,1,0))</f>
        <v>0</v>
      </c>
      <c r="BX33" s="61">
        <f t="shared" si="31"/>
        <v>0</v>
      </c>
      <c r="BY33" s="61">
        <v>0</v>
      </c>
      <c r="BZ33" s="61"/>
      <c r="CA33" s="61" t="s">
        <v>25</v>
      </c>
      <c r="CB33" s="61">
        <v>-5.4065775207806306</v>
      </c>
      <c r="CC33" s="61"/>
      <c r="CD33" s="61"/>
      <c r="CE33" s="61"/>
      <c r="CF33" s="61"/>
      <c r="CG33" s="61"/>
      <c r="CH33" s="61"/>
      <c r="CI33" s="61"/>
      <c r="CJ33" s="61" t="s">
        <v>25</v>
      </c>
      <c r="CK33" s="61"/>
      <c r="CL33" s="61"/>
      <c r="CM33" s="61"/>
      <c r="CN33" s="61">
        <v>10.136097874882116</v>
      </c>
      <c r="CO33" s="61"/>
      <c r="CP33" s="61"/>
      <c r="CQ33" s="61">
        <f t="shared" si="32"/>
        <v>1.5765067847004952</v>
      </c>
      <c r="CR33" s="61">
        <f t="shared" si="10"/>
        <v>0</v>
      </c>
      <c r="CS33" s="61">
        <f t="shared" si="11"/>
        <v>10.136097874882116</v>
      </c>
      <c r="CT33" s="61">
        <f t="shared" si="12"/>
        <v>5</v>
      </c>
      <c r="CU33" s="61">
        <f t="array" ref="CU33">SUM(IF($BY33:$CP33&lt;0,1,0))</f>
        <v>1</v>
      </c>
      <c r="CV33" s="61">
        <f t="shared" si="13"/>
        <v>20</v>
      </c>
      <c r="CW33" s="61">
        <f t="array" ref="CW33">SUM(IF($BY33:$CP33&gt;20,1,0))</f>
        <v>2</v>
      </c>
      <c r="CX33" s="61">
        <f t="shared" si="14"/>
        <v>40</v>
      </c>
      <c r="CY33" s="61">
        <f t="array" ref="CY33">SUM(IF(BY33:CP33&gt;40,1,0))</f>
        <v>2</v>
      </c>
      <c r="CZ33" s="61">
        <f t="shared" si="33"/>
        <v>40</v>
      </c>
      <c r="DA33" s="61"/>
      <c r="DB33" s="61">
        <v>-7.4780458892087625</v>
      </c>
      <c r="DC33" s="61">
        <f t="shared" si="34"/>
        <v>-7.4780458892087625</v>
      </c>
      <c r="DD33" s="61">
        <f t="shared" si="15"/>
        <v>-7.4780458892087625</v>
      </c>
      <c r="DE33" s="61">
        <f t="shared" si="16"/>
        <v>-7.4780458892087625</v>
      </c>
      <c r="DF33" s="61">
        <f t="shared" si="17"/>
        <v>1</v>
      </c>
      <c r="DG33" s="61">
        <f t="array" ref="DG33">SUM(IF($DA33:$DB33&lt;0,1,0))</f>
        <v>1</v>
      </c>
      <c r="DH33" s="61">
        <f t="shared" si="18"/>
        <v>100</v>
      </c>
      <c r="DI33" s="61">
        <f t="array" ref="DI33">SUM(IF($DA33:$DB33&gt;20,1,0))</f>
        <v>0</v>
      </c>
      <c r="DJ33" s="61">
        <f t="shared" si="19"/>
        <v>0</v>
      </c>
      <c r="DK33" s="61">
        <f t="array" ref="DK33">SUM(IF(DA33:DB33&gt;40,1,0))</f>
        <v>0</v>
      </c>
      <c r="DL33" s="61">
        <f t="shared" si="35"/>
        <v>0</v>
      </c>
      <c r="DM33" s="61">
        <v>7.0128438033245422</v>
      </c>
      <c r="DN33" s="61"/>
      <c r="DO33" s="61">
        <f t="shared" si="45"/>
        <v>7.0128438033245422</v>
      </c>
      <c r="DP33" s="61">
        <f t="shared" si="40"/>
        <v>7.0128438033245422</v>
      </c>
      <c r="DQ33" s="61">
        <f t="shared" si="41"/>
        <v>7.0128438033245422</v>
      </c>
      <c r="DR33" s="61">
        <f t="shared" si="42"/>
        <v>1</v>
      </c>
      <c r="DS33" s="61">
        <f t="array" ref="DS33">SUM(IF($DM33:$DN33&lt;0,1,0))</f>
        <v>0</v>
      </c>
      <c r="DT33" s="61">
        <f t="shared" si="43"/>
        <v>0</v>
      </c>
      <c r="DU33" s="61">
        <f t="array" ref="DU33">SUM(IF($DM33:$DN33&gt;20,1,0))</f>
        <v>0</v>
      </c>
      <c r="DV33" s="61">
        <f t="shared" si="44"/>
        <v>0</v>
      </c>
      <c r="DW33" s="61">
        <f t="array" ref="DW33">SUM(IF(DM33:DN33&gt;40,1,0))</f>
        <v>0</v>
      </c>
      <c r="DX33" s="61">
        <f t="shared" si="46"/>
        <v>0</v>
      </c>
      <c r="DY33" s="61">
        <f t="shared" si="37"/>
        <v>-5.1101533880511987</v>
      </c>
      <c r="DZ33" s="61">
        <f t="shared" si="20"/>
        <v>-5.4065775207806306</v>
      </c>
      <c r="EA33" s="61">
        <f t="shared" si="21"/>
        <v>28.336428760944553</v>
      </c>
      <c r="EB33" s="61">
        <f t="shared" si="38"/>
        <v>-2.5489123605635302</v>
      </c>
      <c r="EC33" s="61">
        <f t="shared" si="22"/>
        <v>14.245478011794376</v>
      </c>
      <c r="ED33" s="61">
        <f t="shared" si="23"/>
        <v>27</v>
      </c>
      <c r="EE33" s="61">
        <f t="shared" si="23"/>
        <v>18</v>
      </c>
      <c r="EF33" s="61">
        <f t="shared" si="24"/>
        <v>66.666666666666671</v>
      </c>
      <c r="EG33" s="61">
        <f t="shared" si="25"/>
        <v>4</v>
      </c>
      <c r="EH33" s="100">
        <f t="shared" si="26"/>
        <v>14.814814814814813</v>
      </c>
      <c r="EI33" s="61">
        <f t="shared" si="39"/>
        <v>11.870845204178536</v>
      </c>
      <c r="EJ33" s="61">
        <f t="shared" si="27"/>
        <v>2</v>
      </c>
      <c r="EK33" s="61">
        <f t="shared" si="36"/>
        <v>7.4074074074074066</v>
      </c>
      <c r="EL33" s="84"/>
      <c r="EM33" s="84"/>
      <c r="EN33" s="84"/>
      <c r="EO33" s="84"/>
    </row>
    <row r="34" spans="2:145" x14ac:dyDescent="0.4">
      <c r="B34" s="88">
        <v>1825</v>
      </c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61"/>
      <c r="P34" s="61"/>
      <c r="Q34" s="61"/>
      <c r="R34" s="61"/>
      <c r="S34" s="61"/>
      <c r="T34" s="61"/>
      <c r="U34" s="61"/>
      <c r="V34" s="61"/>
      <c r="W34" s="61"/>
      <c r="X34" s="61"/>
      <c r="Y34" s="61"/>
      <c r="Z34" s="61"/>
      <c r="AA34" s="61">
        <v>-0.81695450349960619</v>
      </c>
      <c r="AB34" s="61"/>
      <c r="AC34" s="61">
        <v>-7.9594790159189692</v>
      </c>
      <c r="AD34" s="61">
        <v>21.579090766306475</v>
      </c>
      <c r="AE34" s="61">
        <v>7.4740484429065779</v>
      </c>
      <c r="AF34" s="61">
        <v>11.111111111111116</v>
      </c>
      <c r="AG34" s="61"/>
      <c r="AH34" s="61"/>
      <c r="AI34" s="61"/>
      <c r="AJ34" s="61"/>
      <c r="AK34" s="61"/>
      <c r="AL34" s="61">
        <v>22.881355932203373</v>
      </c>
      <c r="AM34" s="61">
        <f t="shared" si="28"/>
        <v>9.0448621221848295</v>
      </c>
      <c r="AN34" s="61">
        <f t="shared" si="0"/>
        <v>9.2925797770088465</v>
      </c>
      <c r="AO34" s="61">
        <f t="shared" si="1"/>
        <v>22.881355932203373</v>
      </c>
      <c r="AP34" s="61">
        <f t="shared" si="2"/>
        <v>6</v>
      </c>
      <c r="AQ34" s="61">
        <f t="array" ref="AQ34">SUM(IF($AA34:$AL34&lt;0,1,0))</f>
        <v>2</v>
      </c>
      <c r="AR34" s="61">
        <f t="shared" si="3"/>
        <v>33.333333333333336</v>
      </c>
      <c r="AS34" s="61">
        <f t="array" ref="AS34">SUM(IF($AA34:$AL34&gt;20,1,0))</f>
        <v>2</v>
      </c>
      <c r="AT34" s="61">
        <f t="shared" si="4"/>
        <v>33.333333333333329</v>
      </c>
      <c r="AU34" s="61">
        <f t="array" ref="AU34">SUM(IF(AA34:AL34&gt;40,1,0))</f>
        <v>0</v>
      </c>
      <c r="AV34" s="61">
        <f t="shared" si="29"/>
        <v>0</v>
      </c>
      <c r="AW34" s="61">
        <v>-15.931075143170059</v>
      </c>
      <c r="AX34" s="61">
        <v>6.4958438691470777</v>
      </c>
      <c r="AY34" s="61">
        <v>2.5312960235640656</v>
      </c>
      <c r="AZ34" s="61"/>
      <c r="BA34" s="61">
        <v>4.9019607843137196</v>
      </c>
      <c r="BB34" s="61">
        <v>-3.3333333333333326</v>
      </c>
      <c r="BC34" s="61"/>
      <c r="BD34" s="61"/>
      <c r="BE34" s="61">
        <v>8.8607594936708889</v>
      </c>
      <c r="BF34" s="61">
        <v>5.3319462985790373</v>
      </c>
      <c r="BG34" s="61">
        <v>-11.150936599423645</v>
      </c>
      <c r="BH34" s="61">
        <v>-3.4335821188683169</v>
      </c>
      <c r="BI34" s="61">
        <v>-6.2622944417066222</v>
      </c>
      <c r="BJ34" s="61"/>
      <c r="BK34" s="61">
        <v>0.41265579954421422</v>
      </c>
      <c r="BL34" s="61">
        <v>5.3862986029287852</v>
      </c>
      <c r="BM34" s="61">
        <v>0.59980724490640291</v>
      </c>
      <c r="BN34" s="61">
        <v>17.475728155339798</v>
      </c>
      <c r="BO34" s="61">
        <f t="shared" si="30"/>
        <v>0.84893390253514389</v>
      </c>
      <c r="BP34" s="61">
        <f t="shared" si="5"/>
        <v>1.5655516342352342</v>
      </c>
      <c r="BQ34" s="61">
        <f t="shared" si="6"/>
        <v>17.475728155339798</v>
      </c>
      <c r="BR34" s="61">
        <f t="shared" si="7"/>
        <v>14</v>
      </c>
      <c r="BS34" s="61">
        <f t="array" ref="BS34">SUM(IF($AW34:$BN34&lt;0,1,0))</f>
        <v>5</v>
      </c>
      <c r="BT34" s="61">
        <f t="shared" si="8"/>
        <v>35.714285714285715</v>
      </c>
      <c r="BU34" s="61">
        <f t="array" ref="BU34">SUM(IF($AW34:$BN34&gt;20,1,0))</f>
        <v>0</v>
      </c>
      <c r="BV34" s="61">
        <f t="shared" si="9"/>
        <v>0</v>
      </c>
      <c r="BW34" s="61">
        <f t="array" ref="BW34">SUM(IF(AW34:BN34&gt;40,1,0))</f>
        <v>0</v>
      </c>
      <c r="BX34" s="61">
        <f t="shared" si="31"/>
        <v>0</v>
      </c>
      <c r="BY34" s="61">
        <v>0</v>
      </c>
      <c r="BZ34" s="61"/>
      <c r="CA34" s="61" t="s">
        <v>25</v>
      </c>
      <c r="CB34" s="61">
        <v>-5.3793841216474361</v>
      </c>
      <c r="CC34" s="61"/>
      <c r="CD34" s="61"/>
      <c r="CE34" s="61"/>
      <c r="CF34" s="61"/>
      <c r="CG34" s="61"/>
      <c r="CH34" s="61"/>
      <c r="CI34" s="61"/>
      <c r="CJ34" s="61" t="s">
        <v>25</v>
      </c>
      <c r="CK34" s="61"/>
      <c r="CL34" s="61"/>
      <c r="CM34" s="61"/>
      <c r="CN34" s="61">
        <v>-14.810766005944581</v>
      </c>
      <c r="CO34" s="61"/>
      <c r="CP34" s="61"/>
      <c r="CQ34" s="61">
        <f t="shared" si="32"/>
        <v>-6.7300500425306717</v>
      </c>
      <c r="CR34" s="61">
        <f t="shared" si="10"/>
        <v>-5.3793841216474361</v>
      </c>
      <c r="CS34" s="61">
        <f t="shared" si="11"/>
        <v>0</v>
      </c>
      <c r="CT34" s="61">
        <f t="shared" si="12"/>
        <v>5</v>
      </c>
      <c r="CU34" s="61">
        <f t="array" ref="CU34">SUM(IF($BY34:$CP34&lt;0,1,0))</f>
        <v>2</v>
      </c>
      <c r="CV34" s="61">
        <f t="shared" si="13"/>
        <v>40</v>
      </c>
      <c r="CW34" s="61">
        <f t="array" ref="CW34">SUM(IF($BY34:$CP34&gt;20,1,0))</f>
        <v>2</v>
      </c>
      <c r="CX34" s="61">
        <f t="shared" si="14"/>
        <v>40</v>
      </c>
      <c r="CY34" s="61">
        <f t="array" ref="CY34">SUM(IF(BY34:CP34&gt;40,1,0))</f>
        <v>2</v>
      </c>
      <c r="CZ34" s="61">
        <f t="shared" si="33"/>
        <v>40</v>
      </c>
      <c r="DA34" s="61"/>
      <c r="DB34" s="61">
        <v>2.3100690021734649</v>
      </c>
      <c r="DC34" s="61">
        <f t="shared" si="34"/>
        <v>2.3100690021734649</v>
      </c>
      <c r="DD34" s="61">
        <f t="shared" si="15"/>
        <v>2.3100690021734649</v>
      </c>
      <c r="DE34" s="61">
        <f t="shared" si="16"/>
        <v>2.3100690021734649</v>
      </c>
      <c r="DF34" s="61">
        <f t="shared" si="17"/>
        <v>1</v>
      </c>
      <c r="DG34" s="61">
        <f t="array" ref="DG34">SUM(IF($DA34:$DB34&lt;0,1,0))</f>
        <v>0</v>
      </c>
      <c r="DH34" s="61">
        <f t="shared" si="18"/>
        <v>0</v>
      </c>
      <c r="DI34" s="61">
        <f t="array" ref="DI34">SUM(IF($DA34:$DB34&gt;20,1,0))</f>
        <v>0</v>
      </c>
      <c r="DJ34" s="61">
        <f t="shared" si="19"/>
        <v>0</v>
      </c>
      <c r="DK34" s="61">
        <f t="array" ref="DK34">SUM(IF(DA34:DB34&gt;40,1,0))</f>
        <v>0</v>
      </c>
      <c r="DL34" s="61">
        <f t="shared" si="35"/>
        <v>0</v>
      </c>
      <c r="DM34" s="61">
        <v>10.643812421715282</v>
      </c>
      <c r="DN34" s="61"/>
      <c r="DO34" s="61">
        <f t="shared" si="45"/>
        <v>10.643812421715282</v>
      </c>
      <c r="DP34" s="61">
        <f t="shared" si="40"/>
        <v>10.643812421715282</v>
      </c>
      <c r="DQ34" s="61">
        <f t="shared" si="41"/>
        <v>10.643812421715282</v>
      </c>
      <c r="DR34" s="61">
        <f t="shared" si="42"/>
        <v>1</v>
      </c>
      <c r="DS34" s="61">
        <f t="array" ref="DS34">SUM(IF($DM34:$DN34&lt;0,1,0))</f>
        <v>0</v>
      </c>
      <c r="DT34" s="61">
        <f t="shared" si="43"/>
        <v>0</v>
      </c>
      <c r="DU34" s="61">
        <f t="array" ref="DU34">SUM(IF($DM34:$DN34&gt;20,1,0))</f>
        <v>0</v>
      </c>
      <c r="DV34" s="61">
        <f t="shared" si="44"/>
        <v>0</v>
      </c>
      <c r="DW34" s="61">
        <f t="array" ref="DW34">SUM(IF(DM34:DN34&gt;40,1,0))</f>
        <v>0</v>
      </c>
      <c r="DX34" s="61">
        <f t="shared" si="46"/>
        <v>0</v>
      </c>
      <c r="DY34" s="61">
        <f t="shared" si="37"/>
        <v>2.3567191465959083</v>
      </c>
      <c r="DZ34" s="61">
        <f t="shared" si="20"/>
        <v>2.3100690021734649</v>
      </c>
      <c r="EA34" s="61">
        <f t="shared" si="21"/>
        <v>22.881355932203373</v>
      </c>
      <c r="EB34" s="61">
        <f t="shared" si="38"/>
        <v>-1.5853440234057776</v>
      </c>
      <c r="EC34" s="61">
        <f t="shared" si="22"/>
        <v>10.032034738651758</v>
      </c>
      <c r="ED34" s="61">
        <f t="shared" si="23"/>
        <v>27</v>
      </c>
      <c r="EE34" s="61">
        <f t="shared" si="23"/>
        <v>9</v>
      </c>
      <c r="EF34" s="61">
        <f t="shared" si="24"/>
        <v>33.333333333333336</v>
      </c>
      <c r="EG34" s="61">
        <f t="shared" si="25"/>
        <v>4</v>
      </c>
      <c r="EH34" s="100">
        <f t="shared" si="26"/>
        <v>14.814814814814813</v>
      </c>
      <c r="EI34" s="61">
        <f t="shared" si="39"/>
        <v>11.775878442545107</v>
      </c>
      <c r="EJ34" s="61">
        <f t="shared" si="27"/>
        <v>2</v>
      </c>
      <c r="EK34" s="61">
        <f t="shared" si="36"/>
        <v>7.4074074074074066</v>
      </c>
      <c r="EL34" s="84"/>
      <c r="EM34" s="84"/>
      <c r="EN34" s="84"/>
      <c r="EO34" s="84"/>
    </row>
    <row r="35" spans="2:145" x14ac:dyDescent="0.4">
      <c r="B35" s="88">
        <v>1826</v>
      </c>
      <c r="C35" s="61"/>
      <c r="D35" s="61"/>
      <c r="E35" s="61"/>
      <c r="F35" s="61"/>
      <c r="G35" s="61"/>
      <c r="H35" s="61"/>
      <c r="I35" s="61"/>
      <c r="J35" s="61"/>
      <c r="K35" s="61"/>
      <c r="L35" s="61"/>
      <c r="M35" s="61"/>
      <c r="N35" s="61"/>
      <c r="O35" s="61"/>
      <c r="P35" s="61"/>
      <c r="Q35" s="61"/>
      <c r="R35" s="61"/>
      <c r="S35" s="61"/>
      <c r="T35" s="61"/>
      <c r="U35" s="61"/>
      <c r="V35" s="61"/>
      <c r="W35" s="61"/>
      <c r="X35" s="61"/>
      <c r="Y35" s="61"/>
      <c r="Z35" s="61"/>
      <c r="AA35" s="61">
        <v>-5.2221258064109763</v>
      </c>
      <c r="AB35" s="61"/>
      <c r="AC35" s="61">
        <v>-9.5687331536388207</v>
      </c>
      <c r="AD35" s="61">
        <v>0.60408921933086113</v>
      </c>
      <c r="AE35" s="61">
        <v>8.1777205408885898</v>
      </c>
      <c r="AF35" s="61">
        <v>35</v>
      </c>
      <c r="AG35" s="61"/>
      <c r="AH35" s="61"/>
      <c r="AI35" s="61"/>
      <c r="AJ35" s="61"/>
      <c r="AK35" s="61"/>
      <c r="AL35" s="61">
        <v>0</v>
      </c>
      <c r="AM35" s="61">
        <f t="shared" si="28"/>
        <v>4.8318251333616091</v>
      </c>
      <c r="AN35" s="61">
        <f t="shared" si="0"/>
        <v>0.30204460966543056</v>
      </c>
      <c r="AO35" s="61">
        <f t="shared" si="1"/>
        <v>35</v>
      </c>
      <c r="AP35" s="61">
        <f t="shared" si="2"/>
        <v>6</v>
      </c>
      <c r="AQ35" s="61">
        <f t="array" ref="AQ35">SUM(IF($AA35:$AL35&lt;0,1,0))</f>
        <v>2</v>
      </c>
      <c r="AR35" s="61">
        <f t="shared" si="3"/>
        <v>33.333333333333336</v>
      </c>
      <c r="AS35" s="61">
        <f t="array" ref="AS35">SUM(IF($AA35:$AL35&gt;20,1,0))</f>
        <v>1</v>
      </c>
      <c r="AT35" s="61">
        <f t="shared" si="4"/>
        <v>16.666666666666664</v>
      </c>
      <c r="AU35" s="61">
        <f t="array" ref="AU35">SUM(IF(AA35:AL35&gt;40,1,0))</f>
        <v>0</v>
      </c>
      <c r="AV35" s="61">
        <f t="shared" si="29"/>
        <v>0</v>
      </c>
      <c r="AW35" s="61">
        <v>1.6940949389300179</v>
      </c>
      <c r="AX35" s="61">
        <v>9.9966561944923491</v>
      </c>
      <c r="AY35" s="61">
        <v>-3.7017087111350486</v>
      </c>
      <c r="AZ35" s="61"/>
      <c r="BA35" s="61">
        <v>-0.93457943925233899</v>
      </c>
      <c r="BB35" s="61">
        <v>13.793103448275868</v>
      </c>
      <c r="BC35" s="61"/>
      <c r="BD35" s="61"/>
      <c r="BE35" s="61">
        <v>3.1007751937984551</v>
      </c>
      <c r="BF35" s="61">
        <v>-2.0652196873562456</v>
      </c>
      <c r="BG35" s="61">
        <v>0.50376046544629016</v>
      </c>
      <c r="BH35" s="61">
        <v>4.9103429484559369</v>
      </c>
      <c r="BI35" s="61">
        <v>-0.45826695651802196</v>
      </c>
      <c r="BJ35" s="61"/>
      <c r="BK35" s="61">
        <v>-9.0231358633141774</v>
      </c>
      <c r="BL35" s="61">
        <v>4.0888037054783499</v>
      </c>
      <c r="BM35" s="61">
        <v>27.528554413253371</v>
      </c>
      <c r="BN35" s="61">
        <v>-5.785123966942141</v>
      </c>
      <c r="BO35" s="61">
        <f t="shared" si="30"/>
        <v>3.1177183345437629</v>
      </c>
      <c r="BP35" s="61">
        <f t="shared" si="5"/>
        <v>1.0989277021881541</v>
      </c>
      <c r="BQ35" s="61">
        <f t="shared" si="6"/>
        <v>27.528554413253371</v>
      </c>
      <c r="BR35" s="61">
        <f t="shared" si="7"/>
        <v>14</v>
      </c>
      <c r="BS35" s="61">
        <f t="array" ref="BS35">SUM(IF($AW35:$BN35&lt;0,1,0))</f>
        <v>6</v>
      </c>
      <c r="BT35" s="61">
        <f t="shared" si="8"/>
        <v>42.857142857142854</v>
      </c>
      <c r="BU35" s="61">
        <f t="array" ref="BU35">SUM(IF($AW35:$BN35&gt;20,1,0))</f>
        <v>1</v>
      </c>
      <c r="BV35" s="61">
        <f t="shared" si="9"/>
        <v>7.1428571428571423</v>
      </c>
      <c r="BW35" s="61">
        <f t="array" ref="BW35">SUM(IF(AW35:BN35&gt;40,1,0))</f>
        <v>0</v>
      </c>
      <c r="BX35" s="61">
        <f t="shared" si="31"/>
        <v>0</v>
      </c>
      <c r="BY35" s="61">
        <v>3.3333333333333326</v>
      </c>
      <c r="BZ35" s="61"/>
      <c r="CA35" s="61" t="s">
        <v>25</v>
      </c>
      <c r="CB35" s="61">
        <v>-4.7403698619074568</v>
      </c>
      <c r="CC35" s="61"/>
      <c r="CD35" s="61"/>
      <c r="CE35" s="61"/>
      <c r="CF35" s="61"/>
      <c r="CG35" s="61"/>
      <c r="CH35" s="61"/>
      <c r="CI35" s="61"/>
      <c r="CJ35" s="61" t="s">
        <v>25</v>
      </c>
      <c r="CK35" s="61"/>
      <c r="CL35" s="61"/>
      <c r="CM35" s="61"/>
      <c r="CN35" s="61">
        <v>-14.00289982362305</v>
      </c>
      <c r="CO35" s="61"/>
      <c r="CP35" s="61"/>
      <c r="CQ35" s="61">
        <f t="shared" si="32"/>
        <v>-5.1366454507323915</v>
      </c>
      <c r="CR35" s="61">
        <f t="shared" si="10"/>
        <v>-4.7403698619074568</v>
      </c>
      <c r="CS35" s="61">
        <f t="shared" si="11"/>
        <v>3.3333333333333326</v>
      </c>
      <c r="CT35" s="61">
        <f t="shared" si="12"/>
        <v>5</v>
      </c>
      <c r="CU35" s="61">
        <f t="array" ref="CU35">SUM(IF($BY35:$CP35&lt;0,1,0))</f>
        <v>2</v>
      </c>
      <c r="CV35" s="61">
        <f t="shared" si="13"/>
        <v>40</v>
      </c>
      <c r="CW35" s="61">
        <f t="array" ref="CW35">SUM(IF($BY35:$CP35&gt;20,1,0))</f>
        <v>2</v>
      </c>
      <c r="CX35" s="61">
        <f t="shared" si="14"/>
        <v>40</v>
      </c>
      <c r="CY35" s="61">
        <f t="array" ref="CY35">SUM(IF(BY35:CP35&gt;40,1,0))</f>
        <v>2</v>
      </c>
      <c r="CZ35" s="61">
        <f t="shared" si="33"/>
        <v>40</v>
      </c>
      <c r="DA35" s="61"/>
      <c r="DB35" s="61">
        <v>-1.723765265319354</v>
      </c>
      <c r="DC35" s="61">
        <f t="shared" si="34"/>
        <v>-1.723765265319354</v>
      </c>
      <c r="DD35" s="61">
        <f t="shared" si="15"/>
        <v>-1.723765265319354</v>
      </c>
      <c r="DE35" s="61">
        <f t="shared" si="16"/>
        <v>-1.723765265319354</v>
      </c>
      <c r="DF35" s="61">
        <f t="shared" si="17"/>
        <v>1</v>
      </c>
      <c r="DG35" s="61">
        <f t="array" ref="DG35">SUM(IF($DA35:$DB35&lt;0,1,0))</f>
        <v>1</v>
      </c>
      <c r="DH35" s="61">
        <f t="shared" si="18"/>
        <v>100</v>
      </c>
      <c r="DI35" s="61">
        <f t="array" ref="DI35">SUM(IF($DA35:$DB35&gt;20,1,0))</f>
        <v>0</v>
      </c>
      <c r="DJ35" s="61">
        <f t="shared" si="19"/>
        <v>0</v>
      </c>
      <c r="DK35" s="61">
        <f t="array" ref="DK35">SUM(IF(DA35:DB35&gt;40,1,0))</f>
        <v>0</v>
      </c>
      <c r="DL35" s="61">
        <f t="shared" si="35"/>
        <v>0</v>
      </c>
      <c r="DM35" s="61">
        <v>3.1669812207314019</v>
      </c>
      <c r="DN35" s="61"/>
      <c r="DO35" s="61">
        <f t="shared" si="45"/>
        <v>3.1669812207314019</v>
      </c>
      <c r="DP35" s="61">
        <f t="shared" si="40"/>
        <v>3.1669812207314019</v>
      </c>
      <c r="DQ35" s="61">
        <f t="shared" si="41"/>
        <v>3.1669812207314019</v>
      </c>
      <c r="DR35" s="61">
        <f t="shared" si="42"/>
        <v>1</v>
      </c>
      <c r="DS35" s="61">
        <f t="array" ref="DS35">SUM(IF($DM35:$DN35&lt;0,1,0))</f>
        <v>0</v>
      </c>
      <c r="DT35" s="61">
        <f t="shared" si="43"/>
        <v>0</v>
      </c>
      <c r="DU35" s="61">
        <f t="array" ref="DU35">SUM(IF($DM35:$DN35&gt;20,1,0))</f>
        <v>0</v>
      </c>
      <c r="DV35" s="61">
        <f t="shared" si="44"/>
        <v>0</v>
      </c>
      <c r="DW35" s="61">
        <f t="array" ref="DW35">SUM(IF(DM35:DN35&gt;40,1,0))</f>
        <v>0</v>
      </c>
      <c r="DX35" s="61">
        <f t="shared" si="46"/>
        <v>0</v>
      </c>
      <c r="DY35" s="61">
        <f t="shared" si="37"/>
        <v>2.346891483479888</v>
      </c>
      <c r="DZ35" s="61">
        <f t="shared" si="20"/>
        <v>0.50376046544629016</v>
      </c>
      <c r="EA35" s="61">
        <f t="shared" si="21"/>
        <v>35</v>
      </c>
      <c r="EB35" s="61">
        <f t="shared" si="38"/>
        <v>-1.4787038006784705</v>
      </c>
      <c r="EC35" s="61">
        <f t="shared" si="22"/>
        <v>10.707370303847961</v>
      </c>
      <c r="ED35" s="61">
        <f t="shared" si="23"/>
        <v>27</v>
      </c>
      <c r="EE35" s="61">
        <f t="shared" si="23"/>
        <v>11</v>
      </c>
      <c r="EF35" s="61">
        <f t="shared" si="24"/>
        <v>40.74074074074074</v>
      </c>
      <c r="EG35" s="61">
        <f t="shared" si="25"/>
        <v>4</v>
      </c>
      <c r="EH35" s="100">
        <f t="shared" si="26"/>
        <v>14.814814814814813</v>
      </c>
      <c r="EI35" s="61">
        <f t="shared" si="39"/>
        <v>12.96296296296296</v>
      </c>
      <c r="EJ35" s="61">
        <f t="shared" si="27"/>
        <v>2</v>
      </c>
      <c r="EK35" s="61">
        <f t="shared" si="36"/>
        <v>7.4074074074074066</v>
      </c>
      <c r="EL35" s="84"/>
      <c r="EM35" s="84"/>
      <c r="EN35" s="84"/>
      <c r="EO35" s="84"/>
    </row>
    <row r="36" spans="2:145" x14ac:dyDescent="0.4">
      <c r="B36" s="88">
        <v>1827</v>
      </c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61"/>
      <c r="P36" s="61"/>
      <c r="Q36" s="61"/>
      <c r="R36" s="61"/>
      <c r="S36" s="61"/>
      <c r="T36" s="61"/>
      <c r="U36" s="61"/>
      <c r="V36" s="61"/>
      <c r="W36" s="61"/>
      <c r="X36" s="61"/>
      <c r="Y36" s="61"/>
      <c r="Z36" s="61"/>
      <c r="AA36" s="61">
        <v>-3.2396975432326949</v>
      </c>
      <c r="AB36" s="61"/>
      <c r="AC36" s="61">
        <v>-12.642821659215098</v>
      </c>
      <c r="AD36" s="61">
        <v>-26.49732119296506</v>
      </c>
      <c r="AE36" s="61">
        <v>-12.678571428571439</v>
      </c>
      <c r="AF36" s="61">
        <v>-29.629629629629626</v>
      </c>
      <c r="AG36" s="61"/>
      <c r="AH36" s="61"/>
      <c r="AI36" s="61"/>
      <c r="AJ36" s="61"/>
      <c r="AK36" s="61"/>
      <c r="AL36" s="61">
        <v>-28.448275862068961</v>
      </c>
      <c r="AM36" s="61">
        <f t="shared" si="28"/>
        <v>-18.856052885947147</v>
      </c>
      <c r="AN36" s="61">
        <f t="shared" si="0"/>
        <v>-19.587946310768249</v>
      </c>
      <c r="AO36" s="61">
        <f t="shared" si="1"/>
        <v>-3.2396975432326949</v>
      </c>
      <c r="AP36" s="61">
        <f t="shared" si="2"/>
        <v>6</v>
      </c>
      <c r="AQ36" s="61">
        <f t="array" ref="AQ36">SUM(IF($AA36:$AL36&lt;0,1,0))</f>
        <v>6</v>
      </c>
      <c r="AR36" s="61">
        <f t="shared" si="3"/>
        <v>100</v>
      </c>
      <c r="AS36" s="61">
        <f t="array" ref="AS36">SUM(IF($AA36:$AL36&gt;20,1,0))</f>
        <v>0</v>
      </c>
      <c r="AT36" s="61">
        <f t="shared" si="4"/>
        <v>0</v>
      </c>
      <c r="AU36" s="61">
        <f t="array" ref="AU36">SUM(IF(AA36:AL36&gt;40,1,0))</f>
        <v>0</v>
      </c>
      <c r="AV36" s="61">
        <f t="shared" si="29"/>
        <v>0</v>
      </c>
      <c r="AW36" s="61">
        <v>39.134597035144992</v>
      </c>
      <c r="AX36" s="61">
        <v>13.287453770249403</v>
      </c>
      <c r="AY36" s="61">
        <v>5.1274083281541341</v>
      </c>
      <c r="AZ36" s="61"/>
      <c r="BA36" s="61">
        <v>0.94339622641509691</v>
      </c>
      <c r="BB36" s="61">
        <v>18.181818181818187</v>
      </c>
      <c r="BC36" s="61"/>
      <c r="BD36" s="61"/>
      <c r="BE36" s="61">
        <v>40.037593984962406</v>
      </c>
      <c r="BF36" s="61">
        <v>-4.9428957868091432</v>
      </c>
      <c r="BG36" s="61">
        <v>31.58186677424235</v>
      </c>
      <c r="BH36" s="61">
        <v>4.38288774309048</v>
      </c>
      <c r="BI36" s="61">
        <v>0</v>
      </c>
      <c r="BJ36" s="61"/>
      <c r="BK36" s="61">
        <v>-16.641990130743128</v>
      </c>
      <c r="BL36" s="61">
        <v>14.116924965474919</v>
      </c>
      <c r="BM36" s="61">
        <v>10.230932656084303</v>
      </c>
      <c r="BN36" s="61">
        <v>-6.14035087719299</v>
      </c>
      <c r="BO36" s="61">
        <f t="shared" si="30"/>
        <v>10.664260205063641</v>
      </c>
      <c r="BP36" s="61">
        <f t="shared" si="5"/>
        <v>7.6791704921192183</v>
      </c>
      <c r="BQ36" s="61">
        <f t="shared" si="6"/>
        <v>40.037593984962406</v>
      </c>
      <c r="BR36" s="61">
        <f t="shared" si="7"/>
        <v>14</v>
      </c>
      <c r="BS36" s="61">
        <f t="array" ref="BS36">SUM(IF($AW36:$BN36&lt;0,1,0))</f>
        <v>3</v>
      </c>
      <c r="BT36" s="61">
        <f t="shared" si="8"/>
        <v>21.428571428571427</v>
      </c>
      <c r="BU36" s="61">
        <f t="array" ref="BU36">SUM(IF($AW36:$BN36&gt;20,1,0))</f>
        <v>3</v>
      </c>
      <c r="BV36" s="61">
        <f t="shared" si="9"/>
        <v>21.428571428571427</v>
      </c>
      <c r="BW36" s="61">
        <f t="array" ref="BW36">SUM(IF(AW36:BN36&gt;40,1,0))</f>
        <v>1</v>
      </c>
      <c r="BX36" s="61">
        <f t="shared" si="31"/>
        <v>7.1428571428571423</v>
      </c>
      <c r="BY36" s="61">
        <v>4.6875</v>
      </c>
      <c r="BZ36" s="61"/>
      <c r="CA36" s="61" t="s">
        <v>25</v>
      </c>
      <c r="CB36" s="61">
        <v>-3.585961342828071</v>
      </c>
      <c r="CC36" s="61"/>
      <c r="CD36" s="61"/>
      <c r="CE36" s="61"/>
      <c r="CF36" s="61"/>
      <c r="CG36" s="61"/>
      <c r="CH36" s="61"/>
      <c r="CI36" s="61"/>
      <c r="CJ36" s="61" t="s">
        <v>25</v>
      </c>
      <c r="CK36" s="61"/>
      <c r="CL36" s="61"/>
      <c r="CM36" s="61"/>
      <c r="CN36" s="61">
        <v>2.3082953139746003</v>
      </c>
      <c r="CO36" s="61"/>
      <c r="CP36" s="61"/>
      <c r="CQ36" s="61">
        <f t="shared" si="32"/>
        <v>1.1366113237155098</v>
      </c>
      <c r="CR36" s="61">
        <f t="shared" si="10"/>
        <v>2.3082953139746003</v>
      </c>
      <c r="CS36" s="61">
        <f t="shared" si="11"/>
        <v>4.6875</v>
      </c>
      <c r="CT36" s="61">
        <f t="shared" si="12"/>
        <v>5</v>
      </c>
      <c r="CU36" s="61">
        <f t="array" ref="CU36">SUM(IF($BY36:$CP36&lt;0,1,0))</f>
        <v>1</v>
      </c>
      <c r="CV36" s="61">
        <f t="shared" si="13"/>
        <v>20</v>
      </c>
      <c r="CW36" s="61">
        <f t="array" ref="CW36">SUM(IF($BY36:$CP36&gt;20,1,0))</f>
        <v>2</v>
      </c>
      <c r="CX36" s="61">
        <f t="shared" si="14"/>
        <v>40</v>
      </c>
      <c r="CY36" s="61">
        <f t="array" ref="CY36">SUM(IF(BY36:CP36&gt;40,1,0))</f>
        <v>2</v>
      </c>
      <c r="CZ36" s="61">
        <f t="shared" si="33"/>
        <v>40</v>
      </c>
      <c r="DA36" s="61"/>
      <c r="DB36" s="61">
        <v>1.7719569742536061</v>
      </c>
      <c r="DC36" s="61">
        <f t="shared" si="34"/>
        <v>1.7719569742536061</v>
      </c>
      <c r="DD36" s="61">
        <f t="shared" si="15"/>
        <v>1.7719569742536061</v>
      </c>
      <c r="DE36" s="61">
        <f t="shared" si="16"/>
        <v>1.7719569742536061</v>
      </c>
      <c r="DF36" s="61">
        <f t="shared" si="17"/>
        <v>1</v>
      </c>
      <c r="DG36" s="61">
        <f t="array" ref="DG36">SUM(IF($DA36:$DB36&lt;0,1,0))</f>
        <v>0</v>
      </c>
      <c r="DH36" s="61">
        <f t="shared" si="18"/>
        <v>0</v>
      </c>
      <c r="DI36" s="61">
        <f t="array" ref="DI36">SUM(IF($DA36:$DB36&gt;20,1,0))</f>
        <v>0</v>
      </c>
      <c r="DJ36" s="61">
        <f t="shared" si="19"/>
        <v>0</v>
      </c>
      <c r="DK36" s="61">
        <f t="array" ref="DK36">SUM(IF(DA36:DB36&gt;40,1,0))</f>
        <v>0</v>
      </c>
      <c r="DL36" s="61">
        <f t="shared" si="35"/>
        <v>0</v>
      </c>
      <c r="DM36" s="61">
        <v>-3.0578379757644103</v>
      </c>
      <c r="DN36" s="61"/>
      <c r="DO36" s="61">
        <f t="shared" si="45"/>
        <v>-3.0578379757644103</v>
      </c>
      <c r="DP36" s="61">
        <f t="shared" si="40"/>
        <v>-3.0578379757644103</v>
      </c>
      <c r="DQ36" s="61">
        <f t="shared" si="41"/>
        <v>-3.0578379757644103</v>
      </c>
      <c r="DR36" s="61">
        <f t="shared" si="42"/>
        <v>1</v>
      </c>
      <c r="DS36" s="61">
        <f t="array" ref="DS36">SUM(IF($DM36:$DN36&lt;0,1,0))</f>
        <v>1</v>
      </c>
      <c r="DT36" s="61">
        <f t="shared" si="43"/>
        <v>100</v>
      </c>
      <c r="DU36" s="61">
        <f t="array" ref="DU36">SUM(IF($DM36:$DN36&gt;20,1,0))</f>
        <v>0</v>
      </c>
      <c r="DV36" s="61">
        <f t="shared" si="44"/>
        <v>0</v>
      </c>
      <c r="DW36" s="61">
        <f t="array" ref="DW36">SUM(IF(DM36:DN36&gt;40,1,0))</f>
        <v>0</v>
      </c>
      <c r="DX36" s="61">
        <f t="shared" si="46"/>
        <v>0</v>
      </c>
      <c r="DY36" s="61">
        <f t="shared" si="37"/>
        <v>1.5314911409937542</v>
      </c>
      <c r="DZ36" s="61">
        <f t="shared" si="20"/>
        <v>0.94339622641509691</v>
      </c>
      <c r="EA36" s="61">
        <f t="shared" si="21"/>
        <v>40.037593984962406</v>
      </c>
      <c r="EB36" s="61">
        <f t="shared" si="38"/>
        <v>-0.9158711394542397</v>
      </c>
      <c r="EC36" s="61">
        <f t="shared" si="22"/>
        <v>18.306351487181555</v>
      </c>
      <c r="ED36" s="61">
        <f t="shared" si="23"/>
        <v>27</v>
      </c>
      <c r="EE36" s="61">
        <f t="shared" si="23"/>
        <v>11</v>
      </c>
      <c r="EF36" s="61">
        <f t="shared" si="24"/>
        <v>40.74074074074074</v>
      </c>
      <c r="EG36" s="61">
        <f t="shared" si="25"/>
        <v>5</v>
      </c>
      <c r="EH36" s="100">
        <f t="shared" si="26"/>
        <v>18.518518518518519</v>
      </c>
      <c r="EI36" s="61">
        <f t="shared" si="39"/>
        <v>14.19753086419753</v>
      </c>
      <c r="EJ36" s="61">
        <f t="shared" si="27"/>
        <v>3</v>
      </c>
      <c r="EK36" s="61">
        <f t="shared" si="36"/>
        <v>11.111111111111111</v>
      </c>
      <c r="EL36" s="84"/>
      <c r="EM36" s="84"/>
      <c r="EN36" s="84"/>
      <c r="EO36" s="84"/>
    </row>
    <row r="37" spans="2:145" x14ac:dyDescent="0.4">
      <c r="B37" s="88">
        <v>1828</v>
      </c>
      <c r="C37" s="61"/>
      <c r="D37" s="61"/>
      <c r="E37" s="61"/>
      <c r="F37" s="61"/>
      <c r="G37" s="61"/>
      <c r="H37" s="61"/>
      <c r="I37" s="61"/>
      <c r="J37" s="61"/>
      <c r="K37" s="61"/>
      <c r="L37" s="61"/>
      <c r="M37" s="61"/>
      <c r="N37" s="61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>
        <v>-0.60241678616553829</v>
      </c>
      <c r="AB37" s="61"/>
      <c r="AC37" s="61">
        <v>-8.7858970713676428</v>
      </c>
      <c r="AD37" s="61">
        <v>12.086048431262054</v>
      </c>
      <c r="AE37" s="61">
        <v>8.9297886843899157</v>
      </c>
      <c r="AF37" s="61">
        <v>42.105263157894733</v>
      </c>
      <c r="AG37" s="61"/>
      <c r="AH37" s="61"/>
      <c r="AI37" s="61"/>
      <c r="AJ37" s="61"/>
      <c r="AK37" s="61"/>
      <c r="AL37" s="61">
        <v>13.734939759036147</v>
      </c>
      <c r="AM37" s="61">
        <f t="shared" si="28"/>
        <v>11.244621029174946</v>
      </c>
      <c r="AN37" s="61">
        <f t="shared" si="0"/>
        <v>10.507918557825985</v>
      </c>
      <c r="AO37" s="61">
        <f t="shared" si="1"/>
        <v>42.105263157894733</v>
      </c>
      <c r="AP37" s="61">
        <f t="shared" si="2"/>
        <v>6</v>
      </c>
      <c r="AQ37" s="61">
        <f t="array" ref="AQ37">SUM(IF($AA37:$AL37&lt;0,1,0))</f>
        <v>2</v>
      </c>
      <c r="AR37" s="61">
        <f t="shared" si="3"/>
        <v>33.333333333333336</v>
      </c>
      <c r="AS37" s="61">
        <f t="array" ref="AS37">SUM(IF($AA37:$AL37&gt;20,1,0))</f>
        <v>1</v>
      </c>
      <c r="AT37" s="61">
        <f t="shared" si="4"/>
        <v>16.666666666666664</v>
      </c>
      <c r="AU37" s="61">
        <f t="array" ref="AU37">SUM(IF(AA37:AL37&gt;40,1,0))</f>
        <v>1</v>
      </c>
      <c r="AV37" s="61">
        <f t="shared" si="29"/>
        <v>16.666666666666664</v>
      </c>
      <c r="AW37" s="61">
        <v>23.587579858903332</v>
      </c>
      <c r="AX37" s="61">
        <v>-4.8385967950122062</v>
      </c>
      <c r="AY37" s="61">
        <v>-7.318947679574336</v>
      </c>
      <c r="AZ37" s="61"/>
      <c r="BA37" s="61">
        <v>6.5420560747663545</v>
      </c>
      <c r="BB37" s="61">
        <v>2.5641025641025772</v>
      </c>
      <c r="BC37" s="61"/>
      <c r="BD37" s="61"/>
      <c r="BE37" s="61">
        <v>1.8791946308724938</v>
      </c>
      <c r="BF37" s="61">
        <v>2.32502155576505</v>
      </c>
      <c r="BG37" s="61">
        <v>-15.152908714647051</v>
      </c>
      <c r="BH37" s="61">
        <v>0.67662126689329583</v>
      </c>
      <c r="BI37" s="61">
        <v>-12.707375478927201</v>
      </c>
      <c r="BJ37" s="61"/>
      <c r="BK37" s="61">
        <v>-6.5028758027317064</v>
      </c>
      <c r="BL37" s="61">
        <v>-13.405943256689524</v>
      </c>
      <c r="BM37" s="61">
        <v>26.746773397085978</v>
      </c>
      <c r="BN37" s="61">
        <v>-2.8037383177569986</v>
      </c>
      <c r="BO37" s="61">
        <f t="shared" si="30"/>
        <v>0.11364023593214689</v>
      </c>
      <c r="BP37" s="61">
        <f t="shared" si="5"/>
        <v>-1.0635585254318514</v>
      </c>
      <c r="BQ37" s="61">
        <f t="shared" si="6"/>
        <v>26.746773397085978</v>
      </c>
      <c r="BR37" s="61">
        <f t="shared" si="7"/>
        <v>14</v>
      </c>
      <c r="BS37" s="61">
        <f t="array" ref="BS37">SUM(IF($AW37:$BN37&lt;0,1,0))</f>
        <v>7</v>
      </c>
      <c r="BT37" s="61">
        <f t="shared" si="8"/>
        <v>50</v>
      </c>
      <c r="BU37" s="61">
        <f t="array" ref="BU37">SUM(IF($AW37:$BN37&gt;20,1,0))</f>
        <v>2</v>
      </c>
      <c r="BV37" s="61">
        <f t="shared" si="9"/>
        <v>14.285714285714285</v>
      </c>
      <c r="BW37" s="61">
        <f t="array" ref="BW37">SUM(IF(AW37:BN37&gt;40,1,0))</f>
        <v>0</v>
      </c>
      <c r="BX37" s="61">
        <f t="shared" si="31"/>
        <v>0</v>
      </c>
      <c r="BY37" s="61">
        <v>-1.428571428571429</v>
      </c>
      <c r="BZ37" s="61"/>
      <c r="CA37" s="61" t="s">
        <v>25</v>
      </c>
      <c r="CB37" s="61">
        <v>-2.1102611448166866</v>
      </c>
      <c r="CC37" s="61"/>
      <c r="CD37" s="61"/>
      <c r="CE37" s="61"/>
      <c r="CF37" s="61"/>
      <c r="CG37" s="61"/>
      <c r="CH37" s="61"/>
      <c r="CI37" s="61"/>
      <c r="CJ37" s="61" t="s">
        <v>25</v>
      </c>
      <c r="CK37" s="61"/>
      <c r="CL37" s="61"/>
      <c r="CM37" s="61"/>
      <c r="CN37" s="61">
        <v>-15.000888753137803</v>
      </c>
      <c r="CO37" s="61"/>
      <c r="CP37" s="61"/>
      <c r="CQ37" s="61">
        <f t="shared" si="32"/>
        <v>-6.1799071088419728</v>
      </c>
      <c r="CR37" s="61">
        <f t="shared" si="10"/>
        <v>-2.1102611448166866</v>
      </c>
      <c r="CS37" s="61">
        <f t="shared" si="11"/>
        <v>-1.428571428571429</v>
      </c>
      <c r="CT37" s="61">
        <f t="shared" si="12"/>
        <v>5</v>
      </c>
      <c r="CU37" s="61">
        <f t="array" ref="CU37">SUM(IF($BY37:$CP37&lt;0,1,0))</f>
        <v>3</v>
      </c>
      <c r="CV37" s="61">
        <f t="shared" si="13"/>
        <v>60</v>
      </c>
      <c r="CW37" s="61">
        <f t="array" ref="CW37">SUM(IF($BY37:$CP37&gt;20,1,0))</f>
        <v>2</v>
      </c>
      <c r="CX37" s="61">
        <f t="shared" si="14"/>
        <v>40</v>
      </c>
      <c r="CY37" s="61">
        <f t="array" ref="CY37">SUM(IF(BY37:CP37&gt;40,1,0))</f>
        <v>2</v>
      </c>
      <c r="CZ37" s="61">
        <f t="shared" si="33"/>
        <v>40</v>
      </c>
      <c r="DA37" s="61"/>
      <c r="DB37" s="61">
        <v>-3.3333333333333406</v>
      </c>
      <c r="DC37" s="61">
        <f t="shared" si="34"/>
        <v>-3.3333333333333406</v>
      </c>
      <c r="DD37" s="61">
        <f t="shared" si="15"/>
        <v>-3.3333333333333406</v>
      </c>
      <c r="DE37" s="61">
        <f t="shared" si="16"/>
        <v>-3.3333333333333406</v>
      </c>
      <c r="DF37" s="61">
        <f t="shared" si="17"/>
        <v>1</v>
      </c>
      <c r="DG37" s="61">
        <f t="array" ref="DG37">SUM(IF($DA37:$DB37&lt;0,1,0))</f>
        <v>1</v>
      </c>
      <c r="DH37" s="61">
        <f t="shared" si="18"/>
        <v>100</v>
      </c>
      <c r="DI37" s="61">
        <f t="array" ref="DI37">SUM(IF($DA37:$DB37&gt;20,1,0))</f>
        <v>0</v>
      </c>
      <c r="DJ37" s="61">
        <f t="shared" si="19"/>
        <v>0</v>
      </c>
      <c r="DK37" s="61">
        <f t="array" ref="DK37">SUM(IF(DA37:DB37&gt;40,1,0))</f>
        <v>0</v>
      </c>
      <c r="DL37" s="61">
        <f t="shared" si="35"/>
        <v>0</v>
      </c>
      <c r="DM37" s="61">
        <v>20.228139087429085</v>
      </c>
      <c r="DN37" s="61"/>
      <c r="DO37" s="61">
        <f t="shared" si="45"/>
        <v>20.228139087429085</v>
      </c>
      <c r="DP37" s="61">
        <f t="shared" si="40"/>
        <v>20.228139087429085</v>
      </c>
      <c r="DQ37" s="61">
        <f t="shared" si="41"/>
        <v>20.228139087429085</v>
      </c>
      <c r="DR37" s="61">
        <f t="shared" si="42"/>
        <v>1</v>
      </c>
      <c r="DS37" s="61">
        <f t="array" ref="DS37">SUM(IF($DM37:$DN37&lt;0,1,0))</f>
        <v>0</v>
      </c>
      <c r="DT37" s="61">
        <f t="shared" si="43"/>
        <v>0</v>
      </c>
      <c r="DU37" s="61">
        <f t="array" ref="DU37">SUM(IF($DM37:$DN37&gt;20,1,0))</f>
        <v>1</v>
      </c>
      <c r="DV37" s="61">
        <f t="shared" si="44"/>
        <v>100</v>
      </c>
      <c r="DW37" s="61">
        <f t="array" ref="DW37">SUM(IF(DM37:DN37&gt;40,1,0))</f>
        <v>0</v>
      </c>
      <c r="DX37" s="61">
        <f t="shared" si="46"/>
        <v>0</v>
      </c>
      <c r="DY37" s="61">
        <f t="shared" si="37"/>
        <v>2.6965509562267811</v>
      </c>
      <c r="DZ37" s="61">
        <f t="shared" si="20"/>
        <v>-0.60241678616553829</v>
      </c>
      <c r="EA37" s="61">
        <f t="shared" si="21"/>
        <v>42.105263157894733</v>
      </c>
      <c r="EB37" s="61">
        <f t="shared" si="38"/>
        <v>-0.44492892169229975</v>
      </c>
      <c r="EC37" s="61">
        <f t="shared" si="22"/>
        <v>14.088058800763539</v>
      </c>
      <c r="ED37" s="61">
        <f t="shared" si="23"/>
        <v>27</v>
      </c>
      <c r="EE37" s="61">
        <f t="shared" si="23"/>
        <v>13</v>
      </c>
      <c r="EF37" s="61">
        <f t="shared" si="24"/>
        <v>48.148148148148145</v>
      </c>
      <c r="EG37" s="61">
        <f t="shared" si="25"/>
        <v>6</v>
      </c>
      <c r="EH37" s="100">
        <f t="shared" si="26"/>
        <v>22.222222222222221</v>
      </c>
      <c r="EI37" s="61">
        <f t="shared" si="39"/>
        <v>15.432098765432096</v>
      </c>
      <c r="EJ37" s="61">
        <f t="shared" si="27"/>
        <v>3</v>
      </c>
      <c r="EK37" s="61">
        <f t="shared" si="36"/>
        <v>11.111111111111111</v>
      </c>
      <c r="EL37" s="84"/>
      <c r="EM37" s="84"/>
      <c r="EN37" s="84"/>
      <c r="EO37" s="84"/>
    </row>
    <row r="38" spans="2:145" x14ac:dyDescent="0.4">
      <c r="B38" s="88">
        <v>1829</v>
      </c>
      <c r="C38" s="61"/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1"/>
      <c r="P38" s="61"/>
      <c r="Q38" s="61"/>
      <c r="R38" s="61"/>
      <c r="S38" s="61"/>
      <c r="T38" s="61"/>
      <c r="U38" s="61"/>
      <c r="V38" s="61"/>
      <c r="W38" s="61"/>
      <c r="X38" s="61"/>
      <c r="Y38" s="61"/>
      <c r="Z38" s="61"/>
      <c r="AA38" s="61">
        <v>7.9057216046213297E-2</v>
      </c>
      <c r="AB38" s="61"/>
      <c r="AC38" s="61">
        <v>3.6471321695760617</v>
      </c>
      <c r="AD38" s="61">
        <v>-4.0831598680204246</v>
      </c>
      <c r="AE38" s="61">
        <v>20.525657071339154</v>
      </c>
      <c r="AF38" s="61">
        <v>68.518518518518505</v>
      </c>
      <c r="AG38" s="61"/>
      <c r="AH38" s="61"/>
      <c r="AI38" s="61"/>
      <c r="AJ38" s="61"/>
      <c r="AK38" s="61"/>
      <c r="AL38" s="61">
        <v>6.5677966101694851</v>
      </c>
      <c r="AM38" s="61">
        <f t="shared" si="28"/>
        <v>15.875833619604832</v>
      </c>
      <c r="AN38" s="61">
        <f t="shared" si="0"/>
        <v>5.1074643898727734</v>
      </c>
      <c r="AO38" s="61">
        <f t="shared" si="1"/>
        <v>68.518518518518505</v>
      </c>
      <c r="AP38" s="61">
        <f t="shared" si="2"/>
        <v>6</v>
      </c>
      <c r="AQ38" s="61">
        <f t="array" ref="AQ38">SUM(IF($AA38:$AL38&lt;0,1,0))</f>
        <v>1</v>
      </c>
      <c r="AR38" s="61">
        <f t="shared" si="3"/>
        <v>16.666666666666668</v>
      </c>
      <c r="AS38" s="61">
        <f t="array" ref="AS38">SUM(IF($AA38:$AL38&gt;20,1,0))</f>
        <v>2</v>
      </c>
      <c r="AT38" s="61">
        <f t="shared" si="4"/>
        <v>33.333333333333329</v>
      </c>
      <c r="AU38" s="61">
        <f t="array" ref="AU38">SUM(IF(AA38:AL38&gt;40,1,0))</f>
        <v>1</v>
      </c>
      <c r="AV38" s="61">
        <f t="shared" si="29"/>
        <v>16.666666666666664</v>
      </c>
      <c r="AW38" s="61">
        <v>-0.95588400575092347</v>
      </c>
      <c r="AX38" s="61">
        <v>4.6030013971940287</v>
      </c>
      <c r="AY38" s="61">
        <v>3.9484595266951485</v>
      </c>
      <c r="AZ38" s="61"/>
      <c r="BA38" s="61">
        <v>4.3859649122807136</v>
      </c>
      <c r="BB38" s="61">
        <v>0</v>
      </c>
      <c r="BC38" s="61"/>
      <c r="BD38" s="61"/>
      <c r="BE38" s="61">
        <v>3.5573122529644063</v>
      </c>
      <c r="BF38" s="61">
        <v>-1.6977448141507532</v>
      </c>
      <c r="BG38" s="61">
        <v>4.42637759710931</v>
      </c>
      <c r="BH38" s="61">
        <v>-4.0772490408661159</v>
      </c>
      <c r="BI38" s="61">
        <v>5.9031532368290947</v>
      </c>
      <c r="BJ38" s="61"/>
      <c r="BK38" s="61">
        <v>-3.5702209734982095</v>
      </c>
      <c r="BL38" s="61">
        <v>-4.6273291925465916</v>
      </c>
      <c r="BM38" s="61">
        <v>-7.47439882263693</v>
      </c>
      <c r="BN38" s="61">
        <v>-0.96153846153845812</v>
      </c>
      <c r="BO38" s="61">
        <f t="shared" si="30"/>
        <v>0.24713597229176582</v>
      </c>
      <c r="BP38" s="61">
        <f t="shared" si="5"/>
        <v>-0.47794200287546174</v>
      </c>
      <c r="BQ38" s="61">
        <f t="shared" si="6"/>
        <v>5.9031532368290947</v>
      </c>
      <c r="BR38" s="61">
        <f t="shared" si="7"/>
        <v>14</v>
      </c>
      <c r="BS38" s="61">
        <f t="array" ref="BS38">SUM(IF($AW38:$BN38&lt;0,1,0))</f>
        <v>7</v>
      </c>
      <c r="BT38" s="61">
        <f t="shared" si="8"/>
        <v>50</v>
      </c>
      <c r="BU38" s="61">
        <f t="array" ref="BU38">SUM(IF($AW38:$BN38&gt;20,1,0))</f>
        <v>0</v>
      </c>
      <c r="BV38" s="61">
        <f t="shared" si="9"/>
        <v>0</v>
      </c>
      <c r="BW38" s="61">
        <f t="array" ref="BW38">SUM(IF(AW38:BN38&gt;40,1,0))</f>
        <v>0</v>
      </c>
      <c r="BX38" s="61">
        <f t="shared" si="31"/>
        <v>0</v>
      </c>
      <c r="BY38" s="61">
        <v>-13.235294117647056</v>
      </c>
      <c r="BZ38" s="61"/>
      <c r="CA38" s="61" t="s">
        <v>25</v>
      </c>
      <c r="CB38" s="61">
        <v>-0.62876134015988472</v>
      </c>
      <c r="CC38" s="61"/>
      <c r="CD38" s="61"/>
      <c r="CE38" s="61"/>
      <c r="CF38" s="61"/>
      <c r="CG38" s="61"/>
      <c r="CH38" s="61"/>
      <c r="CI38" s="61"/>
      <c r="CJ38" s="61" t="s">
        <v>25</v>
      </c>
      <c r="CK38" s="61"/>
      <c r="CL38" s="61"/>
      <c r="CM38" s="61"/>
      <c r="CN38" s="61">
        <v>-3.910068426197455</v>
      </c>
      <c r="CO38" s="61"/>
      <c r="CP38" s="61"/>
      <c r="CQ38" s="61">
        <f t="shared" si="32"/>
        <v>-5.924707961334799</v>
      </c>
      <c r="CR38" s="61">
        <f t="shared" si="10"/>
        <v>-3.910068426197455</v>
      </c>
      <c r="CS38" s="61">
        <f t="shared" si="11"/>
        <v>-0.62876134015988472</v>
      </c>
      <c r="CT38" s="61">
        <f t="shared" si="12"/>
        <v>5</v>
      </c>
      <c r="CU38" s="61">
        <f t="array" ref="CU38">SUM(IF($BY38:$CP38&lt;0,1,0))</f>
        <v>3</v>
      </c>
      <c r="CV38" s="61">
        <f t="shared" si="13"/>
        <v>60</v>
      </c>
      <c r="CW38" s="61">
        <f t="array" ref="CW38">SUM(IF($BY38:$CP38&gt;20,1,0))</f>
        <v>2</v>
      </c>
      <c r="CX38" s="61">
        <f t="shared" si="14"/>
        <v>40</v>
      </c>
      <c r="CY38" s="61">
        <f t="array" ref="CY38">SUM(IF(BY38:CP38&gt;40,1,0))</f>
        <v>2</v>
      </c>
      <c r="CZ38" s="61">
        <f t="shared" si="33"/>
        <v>40</v>
      </c>
      <c r="DA38" s="61"/>
      <c r="DB38" s="61">
        <v>-0.58346195164787129</v>
      </c>
      <c r="DC38" s="61">
        <f t="shared" si="34"/>
        <v>-0.58346195164787129</v>
      </c>
      <c r="DD38" s="61">
        <f t="shared" si="15"/>
        <v>-0.58346195164787129</v>
      </c>
      <c r="DE38" s="61">
        <f t="shared" si="16"/>
        <v>-0.58346195164787129</v>
      </c>
      <c r="DF38" s="61">
        <f t="shared" si="17"/>
        <v>1</v>
      </c>
      <c r="DG38" s="61">
        <f t="array" ref="DG38">SUM(IF($DA38:$DB38&lt;0,1,0))</f>
        <v>1</v>
      </c>
      <c r="DH38" s="61">
        <f t="shared" si="18"/>
        <v>100</v>
      </c>
      <c r="DI38" s="61">
        <f t="array" ref="DI38">SUM(IF($DA38:$DB38&gt;20,1,0))</f>
        <v>0</v>
      </c>
      <c r="DJ38" s="61">
        <f t="shared" si="19"/>
        <v>0</v>
      </c>
      <c r="DK38" s="61">
        <f t="array" ref="DK38">SUM(IF(DA38:DB38&gt;40,1,0))</f>
        <v>0</v>
      </c>
      <c r="DL38" s="61">
        <f t="shared" si="35"/>
        <v>0</v>
      </c>
      <c r="DM38" s="61">
        <v>-8.9259290928883956</v>
      </c>
      <c r="DN38" s="61"/>
      <c r="DO38" s="61">
        <f t="shared" si="45"/>
        <v>-8.9259290928883956</v>
      </c>
      <c r="DP38" s="61">
        <f t="shared" si="40"/>
        <v>-8.9259290928883956</v>
      </c>
      <c r="DQ38" s="61">
        <f t="shared" si="41"/>
        <v>-8.9259290928883956</v>
      </c>
      <c r="DR38" s="61">
        <f t="shared" si="42"/>
        <v>1</v>
      </c>
      <c r="DS38" s="61">
        <f t="array" ref="DS38">SUM(IF($DM38:$DN38&lt;0,1,0))</f>
        <v>1</v>
      </c>
      <c r="DT38" s="61">
        <f t="shared" si="43"/>
        <v>100</v>
      </c>
      <c r="DU38" s="61">
        <f t="array" ref="DU38">SUM(IF($DM38:$DN38&gt;20,1,0))</f>
        <v>0</v>
      </c>
      <c r="DV38" s="61">
        <f t="shared" si="44"/>
        <v>0</v>
      </c>
      <c r="DW38" s="61">
        <f t="array" ref="DW38">SUM(IF(DM38:DN38&gt;40,1,0))</f>
        <v>0</v>
      </c>
      <c r="DX38" s="61">
        <f t="shared" si="46"/>
        <v>0</v>
      </c>
      <c r="DY38" s="61">
        <f t="shared" si="37"/>
        <v>2.8572556160469218</v>
      </c>
      <c r="DZ38" s="61">
        <f t="shared" si="20"/>
        <v>-0.58346195164787129</v>
      </c>
      <c r="EA38" s="61">
        <f t="shared" si="21"/>
        <v>68.518518518518505</v>
      </c>
      <c r="EB38" s="61">
        <f t="shared" si="38"/>
        <v>-0.4725384274265314</v>
      </c>
      <c r="EC38" s="61">
        <f t="shared" si="22"/>
        <v>15.12511272636206</v>
      </c>
      <c r="ED38" s="61">
        <f t="shared" si="23"/>
        <v>27</v>
      </c>
      <c r="EE38" s="61">
        <f t="shared" si="23"/>
        <v>13</v>
      </c>
      <c r="EF38" s="61">
        <f t="shared" si="24"/>
        <v>48.148148148148145</v>
      </c>
      <c r="EG38" s="61">
        <f t="shared" si="25"/>
        <v>4</v>
      </c>
      <c r="EH38" s="100">
        <f t="shared" si="26"/>
        <v>14.814814814814813</v>
      </c>
      <c r="EI38" s="61">
        <f t="shared" si="39"/>
        <v>16.666666666666668</v>
      </c>
      <c r="EJ38" s="61">
        <f t="shared" si="27"/>
        <v>3</v>
      </c>
      <c r="EK38" s="61">
        <f t="shared" si="36"/>
        <v>11.111111111111111</v>
      </c>
      <c r="EL38" s="84"/>
      <c r="EM38" s="84"/>
      <c r="EN38" s="84"/>
      <c r="EO38" s="84"/>
    </row>
    <row r="39" spans="2:145" x14ac:dyDescent="0.4">
      <c r="B39" s="88">
        <v>1830</v>
      </c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61"/>
      <c r="O39" s="61"/>
      <c r="P39" s="61"/>
      <c r="Q39" s="61"/>
      <c r="R39" s="61"/>
      <c r="S39" s="61"/>
      <c r="T39" s="61"/>
      <c r="U39" s="61"/>
      <c r="V39" s="61"/>
      <c r="W39" s="61"/>
      <c r="X39" s="61"/>
      <c r="Y39" s="61"/>
      <c r="Z39" s="61"/>
      <c r="AA39" s="61">
        <v>0.50730289955366326</v>
      </c>
      <c r="AB39" s="61"/>
      <c r="AC39" s="61">
        <v>-9.1729323308270665</v>
      </c>
      <c r="AD39" s="61">
        <v>1.5694819700547313</v>
      </c>
      <c r="AE39" s="61">
        <v>-2.9075804776739322</v>
      </c>
      <c r="AF39" s="61">
        <v>-46.153846153846153</v>
      </c>
      <c r="AG39" s="61"/>
      <c r="AH39" s="61"/>
      <c r="AI39" s="61"/>
      <c r="AJ39" s="61"/>
      <c r="AK39" s="61"/>
      <c r="AL39" s="61">
        <v>5.5666003976143186</v>
      </c>
      <c r="AM39" s="61">
        <f t="shared" si="28"/>
        <v>-8.4318289491874072</v>
      </c>
      <c r="AN39" s="61">
        <f t="shared" si="0"/>
        <v>-1.2001387890601345</v>
      </c>
      <c r="AO39" s="61">
        <f t="shared" si="1"/>
        <v>5.5666003976143186</v>
      </c>
      <c r="AP39" s="61">
        <f t="shared" si="2"/>
        <v>6</v>
      </c>
      <c r="AQ39" s="61">
        <f t="array" ref="AQ39">SUM(IF($AA39:$AL39&lt;0,1,0))</f>
        <v>3</v>
      </c>
      <c r="AR39" s="61">
        <f t="shared" si="3"/>
        <v>50</v>
      </c>
      <c r="AS39" s="61">
        <f t="array" ref="AS39">SUM(IF($AA39:$AL39&gt;20,1,0))</f>
        <v>0</v>
      </c>
      <c r="AT39" s="61">
        <f t="shared" si="4"/>
        <v>0</v>
      </c>
      <c r="AU39" s="61">
        <f t="array" ref="AU39">SUM(IF(AA39:AL39&gt;40,1,0))</f>
        <v>0</v>
      </c>
      <c r="AV39" s="61">
        <f t="shared" si="29"/>
        <v>0</v>
      </c>
      <c r="AW39" s="61">
        <v>-7.6939095283030001</v>
      </c>
      <c r="AX39" s="61">
        <v>6.1041697375162407</v>
      </c>
      <c r="AY39" s="61">
        <v>1.2671821305841959</v>
      </c>
      <c r="AZ39" s="61"/>
      <c r="BA39" s="61">
        <v>-6.72268907563027</v>
      </c>
      <c r="BB39" s="61">
        <v>7.5000000000000178</v>
      </c>
      <c r="BC39" s="61"/>
      <c r="BD39" s="61"/>
      <c r="BE39" s="61">
        <v>8.0152671755725269</v>
      </c>
      <c r="BF39" s="61">
        <v>0.64846678716081185</v>
      </c>
      <c r="BG39" s="61">
        <v>1.6349480968858021</v>
      </c>
      <c r="BH39" s="61">
        <v>2.6014769547908489</v>
      </c>
      <c r="BI39" s="61">
        <v>10.906535720317777</v>
      </c>
      <c r="BJ39" s="61"/>
      <c r="BK39" s="61">
        <v>5.410122910125029</v>
      </c>
      <c r="BL39" s="61">
        <v>6.7404754151742186</v>
      </c>
      <c r="BM39" s="61">
        <v>-0.32620043276569977</v>
      </c>
      <c r="BN39" s="61">
        <v>-3.8834951456310773</v>
      </c>
      <c r="BO39" s="61">
        <f t="shared" si="30"/>
        <v>2.3001679104141011</v>
      </c>
      <c r="BP39" s="61">
        <f t="shared" si="5"/>
        <v>2.1182125258383255</v>
      </c>
      <c r="BQ39" s="61">
        <f t="shared" si="6"/>
        <v>10.906535720317777</v>
      </c>
      <c r="BR39" s="61">
        <f t="shared" si="7"/>
        <v>14</v>
      </c>
      <c r="BS39" s="61">
        <f t="array" ref="BS39">SUM(IF($AW39:$BN39&lt;0,1,0))</f>
        <v>4</v>
      </c>
      <c r="BT39" s="61">
        <f t="shared" si="8"/>
        <v>28.571428571428573</v>
      </c>
      <c r="BU39" s="61">
        <f t="array" ref="BU39">SUM(IF($AW39:$BN39&gt;20,1,0))</f>
        <v>0</v>
      </c>
      <c r="BV39" s="61">
        <f t="shared" si="9"/>
        <v>0</v>
      </c>
      <c r="BW39" s="61">
        <f t="array" ref="BW39">SUM(IF(AW39:BN39&gt;40,1,0))</f>
        <v>0</v>
      </c>
      <c r="BX39" s="61">
        <f t="shared" si="31"/>
        <v>0</v>
      </c>
      <c r="BY39" s="61">
        <v>-0.79999999999999516</v>
      </c>
      <c r="BZ39" s="61"/>
      <c r="CA39" s="61" t="s">
        <v>25</v>
      </c>
      <c r="CB39" s="61">
        <v>0.37060471843081166</v>
      </c>
      <c r="CC39" s="61"/>
      <c r="CD39" s="61"/>
      <c r="CE39" s="61"/>
      <c r="CF39" s="61"/>
      <c r="CG39" s="61"/>
      <c r="CH39" s="61"/>
      <c r="CI39" s="61"/>
      <c r="CJ39" s="61" t="s">
        <v>25</v>
      </c>
      <c r="CK39" s="61"/>
      <c r="CL39" s="61"/>
      <c r="CM39" s="61"/>
      <c r="CN39" s="61">
        <v>1.7293997965411867</v>
      </c>
      <c r="CO39" s="61"/>
      <c r="CP39" s="61"/>
      <c r="CQ39" s="61">
        <f t="shared" si="32"/>
        <v>0.43333483832400105</v>
      </c>
      <c r="CR39" s="61">
        <f t="shared" si="10"/>
        <v>0.37060471843081166</v>
      </c>
      <c r="CS39" s="61">
        <f t="shared" si="11"/>
        <v>1.7293997965411867</v>
      </c>
      <c r="CT39" s="61">
        <f t="shared" si="12"/>
        <v>5</v>
      </c>
      <c r="CU39" s="61">
        <f t="array" ref="CU39">SUM(IF($BY39:$CP39&lt;0,1,0))</f>
        <v>1</v>
      </c>
      <c r="CV39" s="61">
        <f t="shared" si="13"/>
        <v>20</v>
      </c>
      <c r="CW39" s="61">
        <f t="array" ref="CW39">SUM(IF($BY39:$CP39&gt;20,1,0))</f>
        <v>2</v>
      </c>
      <c r="CX39" s="61">
        <f t="shared" si="14"/>
        <v>40</v>
      </c>
      <c r="CY39" s="61">
        <f t="array" ref="CY39">SUM(IF(BY39:CP39&gt;40,1,0))</f>
        <v>2</v>
      </c>
      <c r="CZ39" s="61">
        <f t="shared" si="33"/>
        <v>40</v>
      </c>
      <c r="DA39" s="61"/>
      <c r="DB39" s="61">
        <v>-2.8932398072525571</v>
      </c>
      <c r="DC39" s="61">
        <f t="shared" si="34"/>
        <v>-2.8932398072525571</v>
      </c>
      <c r="DD39" s="61">
        <f t="shared" si="15"/>
        <v>-2.8932398072525571</v>
      </c>
      <c r="DE39" s="61">
        <f t="shared" si="16"/>
        <v>-2.8932398072525571</v>
      </c>
      <c r="DF39" s="61">
        <f t="shared" si="17"/>
        <v>1</v>
      </c>
      <c r="DG39" s="61">
        <f t="array" ref="DG39">SUM(IF($DA39:$DB39&lt;0,1,0))</f>
        <v>1</v>
      </c>
      <c r="DH39" s="61">
        <f t="shared" si="18"/>
        <v>100</v>
      </c>
      <c r="DI39" s="61">
        <f t="array" ref="DI39">SUM(IF($DA39:$DB39&gt;20,1,0))</f>
        <v>0</v>
      </c>
      <c r="DJ39" s="61">
        <f t="shared" si="19"/>
        <v>0</v>
      </c>
      <c r="DK39" s="61">
        <f t="array" ref="DK39">SUM(IF(DA39:DB39&gt;40,1,0))</f>
        <v>0</v>
      </c>
      <c r="DL39" s="61">
        <f t="shared" si="35"/>
        <v>0</v>
      </c>
      <c r="DM39" s="61">
        <v>-33.807907193697474</v>
      </c>
      <c r="DN39" s="61"/>
      <c r="DO39" s="61">
        <f t="shared" si="45"/>
        <v>-33.807907193697474</v>
      </c>
      <c r="DP39" s="61">
        <f t="shared" si="40"/>
        <v>-33.807907193697474</v>
      </c>
      <c r="DQ39" s="61">
        <f t="shared" si="41"/>
        <v>-33.807907193697474</v>
      </c>
      <c r="DR39" s="61">
        <f t="shared" si="42"/>
        <v>1</v>
      </c>
      <c r="DS39" s="61">
        <f t="array" ref="DS39">SUM(IF($DM39:$DN39&lt;0,1,0))</f>
        <v>1</v>
      </c>
      <c r="DT39" s="61">
        <f t="shared" si="43"/>
        <v>100</v>
      </c>
      <c r="DU39" s="61">
        <f t="array" ref="DU39">SUM(IF($DM39:$DN39&gt;20,1,0))</f>
        <v>0</v>
      </c>
      <c r="DV39" s="61">
        <f t="shared" si="44"/>
        <v>0</v>
      </c>
      <c r="DW39" s="61">
        <f t="array" ref="DW39">SUM(IF(DM39:DN39&gt;40,1,0))</f>
        <v>0</v>
      </c>
      <c r="DX39" s="61">
        <f t="shared" si="46"/>
        <v>0</v>
      </c>
      <c r="DY39" s="61">
        <f t="shared" si="37"/>
        <v>-2.1515906174122019</v>
      </c>
      <c r="DZ39" s="61">
        <f t="shared" si="20"/>
        <v>0.64846678716081185</v>
      </c>
      <c r="EA39" s="61">
        <f t="shared" si="21"/>
        <v>10.906535720317777</v>
      </c>
      <c r="EB39" s="61">
        <f t="shared" si="38"/>
        <v>0.53663562389704234</v>
      </c>
      <c r="EC39" s="61">
        <f t="shared" si="22"/>
        <v>12.54710960377229</v>
      </c>
      <c r="ED39" s="61">
        <f t="shared" si="23"/>
        <v>27</v>
      </c>
      <c r="EE39" s="61">
        <f t="shared" si="23"/>
        <v>10</v>
      </c>
      <c r="EF39" s="61">
        <f t="shared" si="24"/>
        <v>37.037037037037038</v>
      </c>
      <c r="EG39" s="61">
        <f t="shared" si="25"/>
        <v>2</v>
      </c>
      <c r="EH39" s="100">
        <f t="shared" si="26"/>
        <v>7.4074074074074066</v>
      </c>
      <c r="EI39" s="61">
        <f t="shared" si="39"/>
        <v>15.432098765432096</v>
      </c>
      <c r="EJ39" s="61">
        <f t="shared" si="27"/>
        <v>2</v>
      </c>
      <c r="EK39" s="61">
        <f t="shared" si="36"/>
        <v>7.4074074074074066</v>
      </c>
      <c r="EL39" s="84"/>
      <c r="EM39" s="84"/>
      <c r="EN39" s="84"/>
      <c r="EO39" s="84"/>
    </row>
    <row r="40" spans="2:145" x14ac:dyDescent="0.4">
      <c r="B40" s="88">
        <v>1831</v>
      </c>
      <c r="C40" s="61"/>
      <c r="D40" s="61"/>
      <c r="E40" s="61"/>
      <c r="F40" s="61"/>
      <c r="G40" s="61"/>
      <c r="H40" s="61"/>
      <c r="I40" s="61"/>
      <c r="J40" s="61"/>
      <c r="K40" s="61"/>
      <c r="L40" s="61"/>
      <c r="M40" s="61"/>
      <c r="N40" s="61"/>
      <c r="O40" s="61"/>
      <c r="P40" s="61"/>
      <c r="Q40" s="61"/>
      <c r="R40" s="61"/>
      <c r="S40" s="61"/>
      <c r="T40" s="61"/>
      <c r="U40" s="61"/>
      <c r="V40" s="61"/>
      <c r="W40" s="61"/>
      <c r="X40" s="61"/>
      <c r="Y40" s="61"/>
      <c r="Z40" s="61"/>
      <c r="AA40" s="61">
        <v>13.14724679008229</v>
      </c>
      <c r="AB40" s="61"/>
      <c r="AC40" s="61">
        <v>-24.668874172185429</v>
      </c>
      <c r="AD40" s="61">
        <v>1.2406814260664367</v>
      </c>
      <c r="AE40" s="61">
        <v>4.2780748663101553</v>
      </c>
      <c r="AF40" s="61">
        <v>-6.122448979591832</v>
      </c>
      <c r="AG40" s="61"/>
      <c r="AH40" s="61"/>
      <c r="AI40" s="61"/>
      <c r="AJ40" s="61"/>
      <c r="AK40" s="61"/>
      <c r="AL40" s="61">
        <v>5.2730696798493293</v>
      </c>
      <c r="AM40" s="61">
        <f t="shared" si="28"/>
        <v>-1.1420417315781752</v>
      </c>
      <c r="AN40" s="61">
        <f t="shared" si="0"/>
        <v>2.759378146188296</v>
      </c>
      <c r="AO40" s="61">
        <f t="shared" si="1"/>
        <v>13.14724679008229</v>
      </c>
      <c r="AP40" s="61">
        <f t="shared" si="2"/>
        <v>6</v>
      </c>
      <c r="AQ40" s="61">
        <f t="array" ref="AQ40">SUM(IF($AA40:$AL40&lt;0,1,0))</f>
        <v>2</v>
      </c>
      <c r="AR40" s="61">
        <f t="shared" si="3"/>
        <v>33.333333333333336</v>
      </c>
      <c r="AS40" s="61">
        <f t="array" ref="AS40">SUM(IF($AA40:$AL40&gt;20,1,0))</f>
        <v>0</v>
      </c>
      <c r="AT40" s="61">
        <f t="shared" si="4"/>
        <v>0</v>
      </c>
      <c r="AU40" s="61">
        <f t="array" ref="AU40">SUM(IF(AA40:AL40&gt;40,1,0))</f>
        <v>0</v>
      </c>
      <c r="AV40" s="61">
        <f t="shared" si="29"/>
        <v>0</v>
      </c>
      <c r="AW40" s="61">
        <v>9.7424013919350081</v>
      </c>
      <c r="AX40" s="61">
        <v>5.4067958521621051</v>
      </c>
      <c r="AY40" s="61">
        <v>3.7479169822754108</v>
      </c>
      <c r="AZ40" s="61"/>
      <c r="BA40" s="61">
        <v>0.90090090090090336</v>
      </c>
      <c r="BB40" s="61">
        <v>16.279069767441868</v>
      </c>
      <c r="BC40" s="61"/>
      <c r="BD40" s="61"/>
      <c r="BE40" s="61">
        <v>-6.5959952885747963</v>
      </c>
      <c r="BF40" s="61">
        <v>1.0654762044352006</v>
      </c>
      <c r="BG40" s="61">
        <v>11.992510000851153</v>
      </c>
      <c r="BH40" s="61">
        <v>25.720820616009554</v>
      </c>
      <c r="BI40" s="61">
        <v>8.3712087617478623</v>
      </c>
      <c r="BJ40" s="61"/>
      <c r="BK40" s="61">
        <v>9.9061847087205219</v>
      </c>
      <c r="BL40" s="61">
        <v>6.3758389261744819</v>
      </c>
      <c r="BM40" s="61">
        <v>29.312040212039637</v>
      </c>
      <c r="BN40" s="61">
        <v>10.1010101010101</v>
      </c>
      <c r="BO40" s="61">
        <f t="shared" si="30"/>
        <v>9.4518699383663574</v>
      </c>
      <c r="BP40" s="61">
        <f t="shared" si="5"/>
        <v>9.0568050768414352</v>
      </c>
      <c r="BQ40" s="61">
        <f t="shared" si="6"/>
        <v>29.312040212039637</v>
      </c>
      <c r="BR40" s="61">
        <f t="shared" si="7"/>
        <v>14</v>
      </c>
      <c r="BS40" s="61">
        <f t="array" ref="BS40">SUM(IF($AW40:$BN40&lt;0,1,0))</f>
        <v>1</v>
      </c>
      <c r="BT40" s="61">
        <f t="shared" si="8"/>
        <v>7.1428571428571432</v>
      </c>
      <c r="BU40" s="61">
        <f t="array" ref="BU40">SUM(IF($AW40:$BN40&gt;20,1,0))</f>
        <v>2</v>
      </c>
      <c r="BV40" s="61">
        <f t="shared" si="9"/>
        <v>14.285714285714285</v>
      </c>
      <c r="BW40" s="61">
        <f t="array" ref="BW40">SUM(IF(AW40:BN40&gt;40,1,0))</f>
        <v>0</v>
      </c>
      <c r="BX40" s="61">
        <f t="shared" si="31"/>
        <v>0</v>
      </c>
      <c r="BY40" s="61">
        <v>-6.7073170731707323</v>
      </c>
      <c r="BZ40" s="61"/>
      <c r="CA40" s="61">
        <v>0</v>
      </c>
      <c r="CB40" s="61">
        <v>-0.17876296031461406</v>
      </c>
      <c r="CC40" s="61"/>
      <c r="CD40" s="61"/>
      <c r="CE40" s="61"/>
      <c r="CF40" s="61"/>
      <c r="CG40" s="61"/>
      <c r="CH40" s="61"/>
      <c r="CI40" s="61"/>
      <c r="CJ40" s="61" t="s">
        <v>25</v>
      </c>
      <c r="CK40" s="61"/>
      <c r="CL40" s="61"/>
      <c r="CM40" s="61"/>
      <c r="CN40" s="61">
        <v>-5.0636072047955833</v>
      </c>
      <c r="CO40" s="61"/>
      <c r="CP40" s="61"/>
      <c r="CQ40" s="61">
        <f t="shared" si="32"/>
        <v>-2.9874218095702325</v>
      </c>
      <c r="CR40" s="61">
        <f t="shared" si="10"/>
        <v>-2.6211850825550989</v>
      </c>
      <c r="CS40" s="61">
        <f t="shared" si="11"/>
        <v>0</v>
      </c>
      <c r="CT40" s="61">
        <f t="shared" si="12"/>
        <v>5</v>
      </c>
      <c r="CU40" s="61">
        <f t="array" ref="CU40">SUM(IF($BY40:$CP40&lt;0,1,0))</f>
        <v>3</v>
      </c>
      <c r="CV40" s="61">
        <f t="shared" si="13"/>
        <v>60</v>
      </c>
      <c r="CW40" s="61">
        <f t="array" ref="CW40">SUM(IF($BY40:$CP40&gt;20,1,0))</f>
        <v>1</v>
      </c>
      <c r="CX40" s="61">
        <f t="shared" si="14"/>
        <v>20</v>
      </c>
      <c r="CY40" s="61">
        <f t="array" ref="CY40">SUM(IF(BY40:CP40&gt;40,1,0))</f>
        <v>1</v>
      </c>
      <c r="CZ40" s="61">
        <f t="shared" si="33"/>
        <v>20</v>
      </c>
      <c r="DA40" s="61"/>
      <c r="DB40" s="61">
        <v>-2.9704853815877428</v>
      </c>
      <c r="DC40" s="61">
        <f t="shared" si="34"/>
        <v>-2.9704853815877428</v>
      </c>
      <c r="DD40" s="61">
        <f t="shared" si="15"/>
        <v>-2.9704853815877428</v>
      </c>
      <c r="DE40" s="61">
        <f t="shared" si="16"/>
        <v>-2.9704853815877428</v>
      </c>
      <c r="DF40" s="61">
        <f t="shared" si="17"/>
        <v>1</v>
      </c>
      <c r="DG40" s="61">
        <f t="array" ref="DG40">SUM(IF($DA40:$DB40&lt;0,1,0))</f>
        <v>1</v>
      </c>
      <c r="DH40" s="61">
        <f t="shared" si="18"/>
        <v>100</v>
      </c>
      <c r="DI40" s="61">
        <f t="array" ref="DI40">SUM(IF($DA40:$DB40&gt;20,1,0))</f>
        <v>0</v>
      </c>
      <c r="DJ40" s="61">
        <f t="shared" si="19"/>
        <v>0</v>
      </c>
      <c r="DK40" s="61">
        <f t="array" ref="DK40">SUM(IF(DA40:DB40&gt;40,1,0))</f>
        <v>0</v>
      </c>
      <c r="DL40" s="61">
        <f t="shared" si="35"/>
        <v>0</v>
      </c>
      <c r="DM40" s="61">
        <v>-7.8228749459331564</v>
      </c>
      <c r="DN40" s="61"/>
      <c r="DO40" s="61">
        <f t="shared" si="45"/>
        <v>-7.8228749459331564</v>
      </c>
      <c r="DP40" s="61">
        <f t="shared" si="40"/>
        <v>-7.8228749459331564</v>
      </c>
      <c r="DQ40" s="61">
        <f t="shared" si="41"/>
        <v>-7.8228749459331564</v>
      </c>
      <c r="DR40" s="61">
        <f t="shared" si="42"/>
        <v>1</v>
      </c>
      <c r="DS40" s="61">
        <f t="array" ref="DS40">SUM(IF($DM40:$DN40&lt;0,1,0))</f>
        <v>1</v>
      </c>
      <c r="DT40" s="61">
        <f t="shared" si="43"/>
        <v>100</v>
      </c>
      <c r="DU40" s="61">
        <f t="array" ref="DU40">SUM(IF($DM40:$DN40&gt;20,1,0))</f>
        <v>0</v>
      </c>
      <c r="DV40" s="61">
        <f t="shared" si="44"/>
        <v>0</v>
      </c>
      <c r="DW40" s="61">
        <f t="array" ref="DW40">SUM(IF(DM40:DN40&gt;40,1,0))</f>
        <v>0</v>
      </c>
      <c r="DX40" s="61">
        <f t="shared" si="46"/>
        <v>0</v>
      </c>
      <c r="DY40" s="61">
        <f t="shared" si="37"/>
        <v>3.9511877377637741</v>
      </c>
      <c r="DZ40" s="61">
        <f t="shared" si="20"/>
        <v>4.0129959242927828</v>
      </c>
      <c r="EA40" s="61">
        <f t="shared" si="21"/>
        <v>29.312040212039637</v>
      </c>
      <c r="EB40" s="61">
        <f t="shared" si="38"/>
        <v>0.82045677758359536</v>
      </c>
      <c r="EC40" s="61">
        <f t="shared" si="22"/>
        <v>11.000784428942454</v>
      </c>
      <c r="ED40" s="61">
        <f t="shared" si="23"/>
        <v>27</v>
      </c>
      <c r="EE40" s="61">
        <f t="shared" si="23"/>
        <v>8</v>
      </c>
      <c r="EF40" s="61">
        <f t="shared" si="24"/>
        <v>29.62962962962963</v>
      </c>
      <c r="EG40" s="61">
        <f t="shared" si="25"/>
        <v>3</v>
      </c>
      <c r="EH40" s="100">
        <f t="shared" si="26"/>
        <v>11.111111111111111</v>
      </c>
      <c r="EI40" s="61">
        <f t="shared" si="39"/>
        <v>14.814814814814815</v>
      </c>
      <c r="EJ40" s="61">
        <f t="shared" si="27"/>
        <v>1</v>
      </c>
      <c r="EK40" s="61">
        <f t="shared" si="36"/>
        <v>3.7037037037037033</v>
      </c>
      <c r="EL40" s="84"/>
      <c r="EM40" s="84"/>
      <c r="EN40" s="84"/>
      <c r="EO40" s="84"/>
    </row>
    <row r="41" spans="2:145" x14ac:dyDescent="0.4">
      <c r="B41" s="88">
        <v>1832</v>
      </c>
      <c r="C41" s="61"/>
      <c r="D41" s="61"/>
      <c r="E41" s="61"/>
      <c r="F41" s="61"/>
      <c r="G41" s="61"/>
      <c r="H41" s="61"/>
      <c r="I41" s="61"/>
      <c r="J41" s="61"/>
      <c r="K41" s="61"/>
      <c r="L41" s="61"/>
      <c r="M41" s="61"/>
      <c r="N41" s="61"/>
      <c r="O41" s="61"/>
      <c r="P41" s="61"/>
      <c r="Q41" s="61"/>
      <c r="R41" s="61"/>
      <c r="S41" s="61"/>
      <c r="T41" s="61"/>
      <c r="U41" s="61"/>
      <c r="V41" s="61"/>
      <c r="W41" s="61"/>
      <c r="X41" s="61"/>
      <c r="Y41" s="61"/>
      <c r="Z41" s="61"/>
      <c r="AA41" s="61">
        <v>3.4307847293127192</v>
      </c>
      <c r="AB41" s="61"/>
      <c r="AC41" s="61">
        <v>16.175824175824172</v>
      </c>
      <c r="AD41" s="61">
        <v>10.065387561876316</v>
      </c>
      <c r="AE41" s="61">
        <v>-8.7179487179487207</v>
      </c>
      <c r="AF41" s="61">
        <v>10.869565217391308</v>
      </c>
      <c r="AG41" s="61"/>
      <c r="AH41" s="61"/>
      <c r="AI41" s="61"/>
      <c r="AJ41" s="61"/>
      <c r="AK41" s="61"/>
      <c r="AL41" s="61">
        <v>23.792486583184271</v>
      </c>
      <c r="AM41" s="61">
        <f t="shared" si="28"/>
        <v>9.2693499249400109</v>
      </c>
      <c r="AN41" s="61">
        <f t="shared" si="0"/>
        <v>10.467476389633813</v>
      </c>
      <c r="AO41" s="61">
        <f t="shared" si="1"/>
        <v>23.792486583184271</v>
      </c>
      <c r="AP41" s="61">
        <f t="shared" si="2"/>
        <v>6</v>
      </c>
      <c r="AQ41" s="61">
        <f t="array" ref="AQ41">SUM(IF($AA41:$AL41&lt;0,1,0))</f>
        <v>1</v>
      </c>
      <c r="AR41" s="61">
        <f t="shared" si="3"/>
        <v>16.666666666666668</v>
      </c>
      <c r="AS41" s="61">
        <f t="array" ref="AS41">SUM(IF($AA41:$AL41&gt;20,1,0))</f>
        <v>1</v>
      </c>
      <c r="AT41" s="61">
        <f t="shared" si="4"/>
        <v>16.666666666666664</v>
      </c>
      <c r="AU41" s="61">
        <f t="array" ref="AU41">SUM(IF(AA41:AL41&gt;40,1,0))</f>
        <v>0</v>
      </c>
      <c r="AV41" s="61">
        <f t="shared" si="29"/>
        <v>0</v>
      </c>
      <c r="AW41" s="61">
        <v>-5.7922095759996015</v>
      </c>
      <c r="AX41" s="61">
        <v>2.6658249486875452</v>
      </c>
      <c r="AY41" s="61">
        <v>-3.6125226330237696</v>
      </c>
      <c r="AZ41" s="61"/>
      <c r="BA41" s="61">
        <v>0</v>
      </c>
      <c r="BB41" s="61">
        <v>-6.0000000000000053</v>
      </c>
      <c r="BC41" s="61"/>
      <c r="BD41" s="61"/>
      <c r="BE41" s="61">
        <v>-4.0330161641637163</v>
      </c>
      <c r="BF41" s="61">
        <v>0.53898976768927387</v>
      </c>
      <c r="BG41" s="61">
        <v>-5.2515579875361151</v>
      </c>
      <c r="BH41" s="61">
        <v>-10.633253061932413</v>
      </c>
      <c r="BI41" s="61">
        <v>-10</v>
      </c>
      <c r="BJ41" s="61"/>
      <c r="BK41" s="61">
        <v>11.337837347658997</v>
      </c>
      <c r="BL41" s="61">
        <v>6.7106395182104928</v>
      </c>
      <c r="BM41" s="61">
        <v>4.1136060701925103</v>
      </c>
      <c r="BN41" s="61">
        <v>-7.3394495412844147</v>
      </c>
      <c r="BO41" s="61">
        <f t="shared" si="30"/>
        <v>-1.9496508079643731</v>
      </c>
      <c r="BP41" s="61">
        <f t="shared" si="5"/>
        <v>-3.822769398593743</v>
      </c>
      <c r="BQ41" s="61">
        <f t="shared" si="6"/>
        <v>11.337837347658997</v>
      </c>
      <c r="BR41" s="61">
        <f t="shared" si="7"/>
        <v>14</v>
      </c>
      <c r="BS41" s="61">
        <f t="array" ref="BS41">SUM(IF($AW41:$BN41&lt;0,1,0))</f>
        <v>8</v>
      </c>
      <c r="BT41" s="61">
        <f t="shared" si="8"/>
        <v>57.142857142857146</v>
      </c>
      <c r="BU41" s="61">
        <f t="array" ref="BU41">SUM(IF($AW41:$BN41&gt;20,1,0))</f>
        <v>0</v>
      </c>
      <c r="BV41" s="61">
        <f t="shared" si="9"/>
        <v>0</v>
      </c>
      <c r="BW41" s="61">
        <f t="array" ref="BW41">SUM(IF(AW41:BN41&gt;40,1,0))</f>
        <v>0</v>
      </c>
      <c r="BX41" s="61">
        <f t="shared" si="31"/>
        <v>0</v>
      </c>
      <c r="BY41" s="61">
        <v>4.4600938967136123</v>
      </c>
      <c r="BZ41" s="61"/>
      <c r="CA41" s="61">
        <v>-45.9375</v>
      </c>
      <c r="CB41" s="61">
        <v>-5.1575931232091756</v>
      </c>
      <c r="CC41" s="61"/>
      <c r="CD41" s="61"/>
      <c r="CE41" s="61"/>
      <c r="CF41" s="61"/>
      <c r="CG41" s="61"/>
      <c r="CH41" s="61"/>
      <c r="CI41" s="61"/>
      <c r="CJ41" s="61" t="s">
        <v>25</v>
      </c>
      <c r="CK41" s="61"/>
      <c r="CL41" s="61"/>
      <c r="CM41" s="61"/>
      <c r="CN41" s="61">
        <v>-4.134922384642703</v>
      </c>
      <c r="CO41" s="61"/>
      <c r="CP41" s="61">
        <v>2.8301886792452935</v>
      </c>
      <c r="CQ41" s="61">
        <f t="shared" si="32"/>
        <v>-9.5879465863785924</v>
      </c>
      <c r="CR41" s="61">
        <f t="shared" si="10"/>
        <v>-4.134922384642703</v>
      </c>
      <c r="CS41" s="61">
        <f t="shared" si="11"/>
        <v>4.4600938967136123</v>
      </c>
      <c r="CT41" s="61">
        <f t="shared" si="12"/>
        <v>6</v>
      </c>
      <c r="CU41" s="61">
        <f t="array" ref="CU41">SUM(IF($BY41:$CP41&lt;0,1,0))</f>
        <v>3</v>
      </c>
      <c r="CV41" s="61">
        <f t="shared" si="13"/>
        <v>50</v>
      </c>
      <c r="CW41" s="61">
        <f t="array" ref="CW41">SUM(IF($BY41:$CP41&gt;20,1,0))</f>
        <v>1</v>
      </c>
      <c r="CX41" s="61">
        <f t="shared" si="14"/>
        <v>16.666666666666664</v>
      </c>
      <c r="CY41" s="61">
        <f t="array" ref="CY41">SUM(IF(BY41:CP41&gt;40,1,0))</f>
        <v>1</v>
      </c>
      <c r="CZ41" s="61">
        <f t="shared" si="33"/>
        <v>16.666666666666664</v>
      </c>
      <c r="DA41" s="61"/>
      <c r="DB41" s="61">
        <v>-4.5407977590651814E-2</v>
      </c>
      <c r="DC41" s="61">
        <f t="shared" si="34"/>
        <v>-4.5407977590651814E-2</v>
      </c>
      <c r="DD41" s="61">
        <f t="shared" si="15"/>
        <v>-4.5407977590651814E-2</v>
      </c>
      <c r="DE41" s="61">
        <f t="shared" si="16"/>
        <v>-4.5407977590651814E-2</v>
      </c>
      <c r="DF41" s="61">
        <f t="shared" si="17"/>
        <v>1</v>
      </c>
      <c r="DG41" s="61">
        <f t="array" ref="DG41">SUM(IF($DA41:$DB41&lt;0,1,0))</f>
        <v>1</v>
      </c>
      <c r="DH41" s="61">
        <f t="shared" si="18"/>
        <v>100</v>
      </c>
      <c r="DI41" s="61">
        <f t="array" ref="DI41">SUM(IF($DA41:$DB41&gt;20,1,0))</f>
        <v>0</v>
      </c>
      <c r="DJ41" s="61">
        <f t="shared" si="19"/>
        <v>0</v>
      </c>
      <c r="DK41" s="61">
        <f t="array" ref="DK41">SUM(IF(DA41:DB41&gt;40,1,0))</f>
        <v>0</v>
      </c>
      <c r="DL41" s="61">
        <f t="shared" si="35"/>
        <v>0</v>
      </c>
      <c r="DM41" s="61">
        <v>-9.8902421052916463</v>
      </c>
      <c r="DN41" s="61"/>
      <c r="DO41" s="61">
        <f t="shared" si="45"/>
        <v>-9.8902421052916463</v>
      </c>
      <c r="DP41" s="61">
        <f t="shared" si="40"/>
        <v>-9.8902421052916463</v>
      </c>
      <c r="DQ41" s="61">
        <f t="shared" si="41"/>
        <v>-9.8902421052916463</v>
      </c>
      <c r="DR41" s="61">
        <f t="shared" si="42"/>
        <v>1</v>
      </c>
      <c r="DS41" s="61">
        <f t="array" ref="DS41">SUM(IF($DM41:$DN41&lt;0,1,0))</f>
        <v>1</v>
      </c>
      <c r="DT41" s="61">
        <f t="shared" si="43"/>
        <v>100</v>
      </c>
      <c r="DU41" s="61">
        <f t="array" ref="DU41">SUM(IF($DM41:$DN41&gt;20,1,0))</f>
        <v>0</v>
      </c>
      <c r="DV41" s="61">
        <f t="shared" si="44"/>
        <v>0</v>
      </c>
      <c r="DW41" s="61">
        <f t="array" ref="DW41">SUM(IF(DM41:DN41&gt;40,1,0))</f>
        <v>0</v>
      </c>
      <c r="DX41" s="61">
        <f t="shared" si="46"/>
        <v>0</v>
      </c>
      <c r="DY41" s="61">
        <f t="shared" si="37"/>
        <v>-1.0946072139494973</v>
      </c>
      <c r="DZ41" s="61">
        <f t="shared" si="20"/>
        <v>-4.5407977590651814E-2</v>
      </c>
      <c r="EA41" s="61">
        <f t="shared" si="21"/>
        <v>23.792486583184271</v>
      </c>
      <c r="EB41" s="61">
        <f t="shared" si="38"/>
        <v>0.72892870374410501</v>
      </c>
      <c r="EC41" s="61">
        <f t="shared" si="22"/>
        <v>12.362429219404556</v>
      </c>
      <c r="ED41" s="61">
        <f t="shared" si="23"/>
        <v>28</v>
      </c>
      <c r="EE41" s="61">
        <f t="shared" si="23"/>
        <v>14</v>
      </c>
      <c r="EF41" s="61">
        <f t="shared" si="24"/>
        <v>50</v>
      </c>
      <c r="EG41" s="61">
        <f t="shared" si="25"/>
        <v>2</v>
      </c>
      <c r="EH41" s="100">
        <f t="shared" si="26"/>
        <v>7.1428571428571423</v>
      </c>
      <c r="EI41" s="61">
        <f t="shared" si="39"/>
        <v>13.536155202821869</v>
      </c>
      <c r="EJ41" s="61">
        <f t="shared" si="27"/>
        <v>1</v>
      </c>
      <c r="EK41" s="61">
        <f t="shared" si="36"/>
        <v>3.5714285714285712</v>
      </c>
      <c r="EL41" s="84"/>
      <c r="EM41" s="84"/>
      <c r="EN41" s="84"/>
      <c r="EO41" s="84"/>
    </row>
    <row r="42" spans="2:145" x14ac:dyDescent="0.4">
      <c r="B42" s="88">
        <v>1833</v>
      </c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/>
      <c r="P42" s="61"/>
      <c r="Q42" s="61"/>
      <c r="R42" s="61"/>
      <c r="S42" s="61"/>
      <c r="T42" s="61"/>
      <c r="U42" s="61"/>
      <c r="V42" s="61"/>
      <c r="W42" s="61"/>
      <c r="X42" s="61"/>
      <c r="Y42" s="61"/>
      <c r="Z42" s="61"/>
      <c r="AA42" s="61">
        <v>4.8903732947904288</v>
      </c>
      <c r="AB42" s="61"/>
      <c r="AC42" s="61">
        <v>19.334090049186514</v>
      </c>
      <c r="AD42" s="61">
        <v>-3.6630047027937271</v>
      </c>
      <c r="AE42" s="61">
        <v>20.393258426966288</v>
      </c>
      <c r="AF42" s="61">
        <v>74.509803921568633</v>
      </c>
      <c r="AG42" s="61"/>
      <c r="AH42" s="61"/>
      <c r="AI42" s="61"/>
      <c r="AJ42" s="61"/>
      <c r="AK42" s="61"/>
      <c r="AL42" s="61">
        <v>-11.12716763005781</v>
      </c>
      <c r="AM42" s="61">
        <f t="shared" si="28"/>
        <v>17.389558893276721</v>
      </c>
      <c r="AN42" s="61">
        <f t="shared" si="0"/>
        <v>12.112231671988472</v>
      </c>
      <c r="AO42" s="61">
        <f t="shared" si="1"/>
        <v>74.509803921568633</v>
      </c>
      <c r="AP42" s="61">
        <f t="shared" si="2"/>
        <v>6</v>
      </c>
      <c r="AQ42" s="61">
        <f t="array" ref="AQ42">SUM(IF($AA42:$AL42&lt;0,1,0))</f>
        <v>2</v>
      </c>
      <c r="AR42" s="61">
        <f t="shared" si="3"/>
        <v>33.333333333333336</v>
      </c>
      <c r="AS42" s="61">
        <f t="array" ref="AS42">SUM(IF($AA42:$AL42&gt;20,1,0))</f>
        <v>2</v>
      </c>
      <c r="AT42" s="61">
        <f t="shared" si="4"/>
        <v>33.333333333333329</v>
      </c>
      <c r="AU42" s="61">
        <f t="array" ref="AU42">SUM(IF(AA42:AL42&gt;40,1,0))</f>
        <v>1</v>
      </c>
      <c r="AV42" s="61">
        <f t="shared" si="29"/>
        <v>16.666666666666664</v>
      </c>
      <c r="AW42" s="61">
        <v>-12.090286479419898</v>
      </c>
      <c r="AX42" s="61">
        <v>-13.744118236240121</v>
      </c>
      <c r="AY42" s="61">
        <v>-7.501893652476892</v>
      </c>
      <c r="AZ42" s="61"/>
      <c r="BA42" s="61">
        <v>-8.9285714285714199</v>
      </c>
      <c r="BB42" s="61">
        <v>-6.3829787234042428</v>
      </c>
      <c r="BC42" s="61"/>
      <c r="BD42" s="61"/>
      <c r="BE42" s="61">
        <v>-2.4318609022556448</v>
      </c>
      <c r="BF42" s="61">
        <v>-8.1363172705019018</v>
      </c>
      <c r="BG42" s="61">
        <v>-8.8393358466351213</v>
      </c>
      <c r="BH42" s="61">
        <v>0.30852622501660321</v>
      </c>
      <c r="BI42" s="61">
        <v>5.555555555555558</v>
      </c>
      <c r="BJ42" s="61"/>
      <c r="BK42" s="61">
        <v>-3.5975641956655311</v>
      </c>
      <c r="BL42" s="61">
        <v>-10.830421929588807</v>
      </c>
      <c r="BM42" s="61">
        <v>0.24941371817379654</v>
      </c>
      <c r="BN42" s="61">
        <v>-5.9405940594059459</v>
      </c>
      <c r="BO42" s="61">
        <f t="shared" si="30"/>
        <v>-5.8793176589585414</v>
      </c>
      <c r="BP42" s="61">
        <f t="shared" si="5"/>
        <v>-6.9424361879405669</v>
      </c>
      <c r="BQ42" s="61">
        <f t="shared" si="6"/>
        <v>5.555555555555558</v>
      </c>
      <c r="BR42" s="61">
        <f t="shared" si="7"/>
        <v>14</v>
      </c>
      <c r="BS42" s="61">
        <f t="array" ref="BS42">SUM(IF($AW42:$BN42&lt;0,1,0))</f>
        <v>11</v>
      </c>
      <c r="BT42" s="61">
        <f t="shared" si="8"/>
        <v>78.571428571428569</v>
      </c>
      <c r="BU42" s="61">
        <f t="array" ref="BU42">SUM(IF($AW42:$BN42&gt;20,1,0))</f>
        <v>0</v>
      </c>
      <c r="BV42" s="61">
        <f t="shared" si="9"/>
        <v>0</v>
      </c>
      <c r="BW42" s="61">
        <f t="array" ref="BW42">SUM(IF(AW42:BN42&gt;40,1,0))</f>
        <v>0</v>
      </c>
      <c r="BX42" s="61">
        <f t="shared" si="31"/>
        <v>0</v>
      </c>
      <c r="BY42" s="61">
        <v>46.982758620689658</v>
      </c>
      <c r="BZ42" s="61"/>
      <c r="CA42" s="61">
        <v>77.456647398843913</v>
      </c>
      <c r="CB42" s="61">
        <v>-2.1903323262839982</v>
      </c>
      <c r="CC42" s="61"/>
      <c r="CD42" s="61"/>
      <c r="CE42" s="61"/>
      <c r="CF42" s="61"/>
      <c r="CG42" s="61"/>
      <c r="CH42" s="61"/>
      <c r="CI42" s="61"/>
      <c r="CJ42" s="61" t="s">
        <v>25</v>
      </c>
      <c r="CK42" s="61"/>
      <c r="CL42" s="61"/>
      <c r="CM42" s="61"/>
      <c r="CN42" s="61">
        <v>10.594367928911208</v>
      </c>
      <c r="CO42" s="61"/>
      <c r="CP42" s="61">
        <v>3.669724770642202</v>
      </c>
      <c r="CQ42" s="61">
        <f t="shared" si="32"/>
        <v>27.302633278560599</v>
      </c>
      <c r="CR42" s="61">
        <f t="shared" si="10"/>
        <v>10.594367928911208</v>
      </c>
      <c r="CS42" s="61">
        <f t="shared" si="11"/>
        <v>77.456647398843913</v>
      </c>
      <c r="CT42" s="61">
        <f t="shared" si="12"/>
        <v>6</v>
      </c>
      <c r="CU42" s="61">
        <f t="array" ref="CU42">SUM(IF($BY42:$CP42&lt;0,1,0))</f>
        <v>1</v>
      </c>
      <c r="CV42" s="61">
        <f t="shared" si="13"/>
        <v>16.666666666666668</v>
      </c>
      <c r="CW42" s="61">
        <f t="array" ref="CW42">SUM(IF($BY42:$CP42&gt;20,1,0))</f>
        <v>3</v>
      </c>
      <c r="CX42" s="61">
        <f t="shared" si="14"/>
        <v>50</v>
      </c>
      <c r="CY42" s="61">
        <f t="array" ref="CY42">SUM(IF(BY42:CP42&gt;40,1,0))</f>
        <v>3</v>
      </c>
      <c r="CZ42" s="61">
        <f t="shared" si="33"/>
        <v>50</v>
      </c>
      <c r="DA42" s="61"/>
      <c r="DB42" s="61">
        <v>-0.70924915428229107</v>
      </c>
      <c r="DC42" s="61">
        <f t="shared" si="34"/>
        <v>-0.70924915428229107</v>
      </c>
      <c r="DD42" s="61">
        <f t="shared" si="15"/>
        <v>-0.70924915428229107</v>
      </c>
      <c r="DE42" s="61">
        <f t="shared" si="16"/>
        <v>-0.70924915428229107</v>
      </c>
      <c r="DF42" s="61">
        <f t="shared" si="17"/>
        <v>1</v>
      </c>
      <c r="DG42" s="61">
        <f t="array" ref="DG42">SUM(IF($DA42:$DB42&lt;0,1,0))</f>
        <v>1</v>
      </c>
      <c r="DH42" s="61">
        <f t="shared" si="18"/>
        <v>100</v>
      </c>
      <c r="DI42" s="61">
        <f t="array" ref="DI42">SUM(IF($DA42:$DB42&gt;20,1,0))</f>
        <v>0</v>
      </c>
      <c r="DJ42" s="61">
        <f t="shared" si="19"/>
        <v>0</v>
      </c>
      <c r="DK42" s="61">
        <f t="array" ref="DK42">SUM(IF(DA42:DB42&gt;40,1,0))</f>
        <v>0</v>
      </c>
      <c r="DL42" s="61">
        <f t="shared" si="35"/>
        <v>0</v>
      </c>
      <c r="DM42" s="61">
        <v>3.4883463266286885</v>
      </c>
      <c r="DN42" s="61"/>
      <c r="DO42" s="61">
        <f t="shared" si="45"/>
        <v>3.4883463266286885</v>
      </c>
      <c r="DP42" s="61">
        <f t="shared" si="40"/>
        <v>3.4883463266286885</v>
      </c>
      <c r="DQ42" s="61">
        <f t="shared" si="41"/>
        <v>3.4883463266286885</v>
      </c>
      <c r="DR42" s="61">
        <f t="shared" si="42"/>
        <v>1</v>
      </c>
      <c r="DS42" s="61">
        <f t="array" ref="DS42">SUM(IF($DM42:$DN42&lt;0,1,0))</f>
        <v>0</v>
      </c>
      <c r="DT42" s="61">
        <f t="shared" si="43"/>
        <v>0</v>
      </c>
      <c r="DU42" s="61">
        <f t="array" ref="DU42">SUM(IF($DM42:$DN42&gt;20,1,0))</f>
        <v>0</v>
      </c>
      <c r="DV42" s="61">
        <f t="shared" si="44"/>
        <v>0</v>
      </c>
      <c r="DW42" s="61">
        <f t="array" ref="DW42">SUM(IF(DM42:DN42&gt;40,1,0))</f>
        <v>0</v>
      </c>
      <c r="DX42" s="61">
        <f t="shared" si="46"/>
        <v>0</v>
      </c>
      <c r="DY42" s="61">
        <f t="shared" si="37"/>
        <v>5.9747840629403743</v>
      </c>
      <c r="DZ42" s="61">
        <f t="shared" si="20"/>
        <v>-2.1903323262839982</v>
      </c>
      <c r="EA42" s="61">
        <f t="shared" si="21"/>
        <v>77.456647398843913</v>
      </c>
      <c r="EB42" s="61">
        <f t="shared" si="38"/>
        <v>0.20664061162758909</v>
      </c>
      <c r="EC42" s="61">
        <f t="shared" si="22"/>
        <v>23.816128716115355</v>
      </c>
      <c r="ED42" s="61">
        <f t="shared" si="23"/>
        <v>28</v>
      </c>
      <c r="EE42" s="61">
        <f t="shared" si="23"/>
        <v>15</v>
      </c>
      <c r="EF42" s="61">
        <f t="shared" si="24"/>
        <v>53.571428571428569</v>
      </c>
      <c r="EG42" s="61">
        <f t="shared" si="25"/>
        <v>5</v>
      </c>
      <c r="EH42" s="100">
        <f t="shared" si="26"/>
        <v>17.857142857142858</v>
      </c>
      <c r="EI42" s="61">
        <f t="shared" si="39"/>
        <v>13.425925925925926</v>
      </c>
      <c r="EJ42" s="61">
        <f t="shared" si="27"/>
        <v>4</v>
      </c>
      <c r="EK42" s="61">
        <f t="shared" si="36"/>
        <v>14.285714285714285</v>
      </c>
      <c r="EL42" s="84"/>
      <c r="EM42" s="84"/>
      <c r="EN42" s="84"/>
      <c r="EO42" s="84"/>
    </row>
    <row r="43" spans="2:145" x14ac:dyDescent="0.4">
      <c r="B43" s="88">
        <v>1834</v>
      </c>
      <c r="C43" s="61"/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61"/>
      <c r="P43" s="61"/>
      <c r="Q43" s="61"/>
      <c r="R43" s="61"/>
      <c r="S43" s="61"/>
      <c r="T43" s="61"/>
      <c r="U43" s="61"/>
      <c r="V43" s="61"/>
      <c r="W43" s="61"/>
      <c r="X43" s="61"/>
      <c r="Y43" s="61"/>
      <c r="Z43" s="61"/>
      <c r="AA43" s="61">
        <v>5.0346270869858101</v>
      </c>
      <c r="AB43" s="61"/>
      <c r="AC43" s="61">
        <v>-11.699429296131891</v>
      </c>
      <c r="AD43" s="61">
        <v>8.4835105317259689</v>
      </c>
      <c r="AE43" s="61">
        <v>12.225851609892668</v>
      </c>
      <c r="AF43" s="61">
        <v>29.213483146067396</v>
      </c>
      <c r="AG43" s="61"/>
      <c r="AH43" s="61"/>
      <c r="AI43" s="61"/>
      <c r="AJ43" s="61"/>
      <c r="AK43" s="61"/>
      <c r="AL43" s="61">
        <v>15.93495934959348</v>
      </c>
      <c r="AM43" s="61">
        <f t="shared" si="28"/>
        <v>9.8655004046889072</v>
      </c>
      <c r="AN43" s="61">
        <f t="shared" si="0"/>
        <v>10.354681070809319</v>
      </c>
      <c r="AO43" s="61">
        <f t="shared" si="1"/>
        <v>29.213483146067396</v>
      </c>
      <c r="AP43" s="61">
        <f t="shared" si="2"/>
        <v>6</v>
      </c>
      <c r="AQ43" s="61">
        <f t="array" ref="AQ43">SUM(IF($AA43:$AL43&lt;0,1,0))</f>
        <v>1</v>
      </c>
      <c r="AR43" s="61">
        <f t="shared" si="3"/>
        <v>16.666666666666668</v>
      </c>
      <c r="AS43" s="61">
        <f t="array" ref="AS43">SUM(IF($AA43:$AL43&gt;20,1,0))</f>
        <v>1</v>
      </c>
      <c r="AT43" s="61">
        <f t="shared" si="4"/>
        <v>16.666666666666664</v>
      </c>
      <c r="AU43" s="61">
        <f t="array" ref="AU43">SUM(IF(AA43:AL43&gt;40,1,0))</f>
        <v>0</v>
      </c>
      <c r="AV43" s="61">
        <f t="shared" si="29"/>
        <v>0</v>
      </c>
      <c r="AW43" s="61">
        <v>4.7159109220406776</v>
      </c>
      <c r="AX43" s="61">
        <v>-5.909795892251946</v>
      </c>
      <c r="AY43" s="61">
        <v>-5.4046971731796001</v>
      </c>
      <c r="AZ43" s="61"/>
      <c r="BA43" s="61">
        <v>-2.9411764705882431</v>
      </c>
      <c r="BB43" s="61">
        <v>-15.909090909090917</v>
      </c>
      <c r="BC43" s="61">
        <v>13.459766822784669</v>
      </c>
      <c r="BD43" s="61"/>
      <c r="BE43" s="61">
        <v>-11.387522417368823</v>
      </c>
      <c r="BF43" s="61">
        <v>0.33183931970967584</v>
      </c>
      <c r="BG43" s="61">
        <v>-6.9247690277166596</v>
      </c>
      <c r="BH43" s="61">
        <v>-0.36688129270378012</v>
      </c>
      <c r="BI43" s="61">
        <v>-4.2706442831215936</v>
      </c>
      <c r="BJ43" s="61"/>
      <c r="BK43" s="61">
        <v>-4.1441888511662057</v>
      </c>
      <c r="BL43" s="61">
        <v>-2.9837251356238825</v>
      </c>
      <c r="BM43" s="61">
        <v>6.3614646803942243</v>
      </c>
      <c r="BN43" s="61">
        <v>-8.4210526315789629</v>
      </c>
      <c r="BO43" s="61">
        <f t="shared" si="30"/>
        <v>-2.9196374892974242</v>
      </c>
      <c r="BP43" s="61">
        <f t="shared" si="5"/>
        <v>-4.1441888511662057</v>
      </c>
      <c r="BQ43" s="61">
        <f t="shared" si="6"/>
        <v>13.459766822784669</v>
      </c>
      <c r="BR43" s="61">
        <f t="shared" si="7"/>
        <v>15</v>
      </c>
      <c r="BS43" s="61">
        <f t="array" ref="BS43">SUM(IF($AW43:$BN43&lt;0,1,0))</f>
        <v>11</v>
      </c>
      <c r="BT43" s="61">
        <f t="shared" si="8"/>
        <v>73.333333333333329</v>
      </c>
      <c r="BU43" s="61">
        <f t="array" ref="BU43">SUM(IF($AW43:$BN43&gt;20,1,0))</f>
        <v>0</v>
      </c>
      <c r="BV43" s="61">
        <f t="shared" si="9"/>
        <v>0</v>
      </c>
      <c r="BW43" s="61">
        <f t="array" ref="BW43">SUM(IF(AW43:BN43&gt;40,1,0))</f>
        <v>0</v>
      </c>
      <c r="BX43" s="61">
        <f t="shared" si="31"/>
        <v>0</v>
      </c>
      <c r="BY43" s="61">
        <v>-1.9444444444444429</v>
      </c>
      <c r="BZ43" s="61"/>
      <c r="CA43" s="61">
        <v>13.029315960912063</v>
      </c>
      <c r="CB43" s="61">
        <v>-0.23166023166021707</v>
      </c>
      <c r="CC43" s="61"/>
      <c r="CD43" s="61"/>
      <c r="CE43" s="61"/>
      <c r="CF43" s="61"/>
      <c r="CG43" s="61"/>
      <c r="CH43" s="61"/>
      <c r="CI43" s="61"/>
      <c r="CJ43" s="61" t="s">
        <v>25</v>
      </c>
      <c r="CK43" s="61"/>
      <c r="CL43" s="61"/>
      <c r="CM43" s="61"/>
      <c r="CN43" s="61">
        <v>-3.6852589641434341</v>
      </c>
      <c r="CO43" s="61"/>
      <c r="CP43" s="61">
        <v>6.1946902654867131</v>
      </c>
      <c r="CQ43" s="61">
        <f t="shared" si="32"/>
        <v>2.6725285172301363</v>
      </c>
      <c r="CR43" s="61">
        <f t="shared" si="10"/>
        <v>-0.23166023166021707</v>
      </c>
      <c r="CS43" s="61">
        <f t="shared" si="11"/>
        <v>13.029315960912063</v>
      </c>
      <c r="CT43" s="61">
        <f t="shared" si="12"/>
        <v>6</v>
      </c>
      <c r="CU43" s="61">
        <f t="array" ref="CU43">SUM(IF($BY43:$CP43&lt;0,1,0))</f>
        <v>3</v>
      </c>
      <c r="CV43" s="61">
        <f t="shared" si="13"/>
        <v>50</v>
      </c>
      <c r="CW43" s="61">
        <f t="array" ref="CW43">SUM(IF($BY43:$CP43&gt;20,1,0))</f>
        <v>1</v>
      </c>
      <c r="CX43" s="61">
        <f t="shared" si="14"/>
        <v>16.666666666666664</v>
      </c>
      <c r="CY43" s="61">
        <f t="array" ref="CY43">SUM(IF(BY43:CP43&gt;40,1,0))</f>
        <v>1</v>
      </c>
      <c r="CZ43" s="61">
        <f t="shared" si="33"/>
        <v>16.666666666666664</v>
      </c>
      <c r="DA43" s="61"/>
      <c r="DB43" s="61">
        <v>-2.7026533516855458</v>
      </c>
      <c r="DC43" s="61">
        <f t="shared" si="34"/>
        <v>-2.7026533516855458</v>
      </c>
      <c r="DD43" s="61">
        <f t="shared" si="15"/>
        <v>-2.7026533516855458</v>
      </c>
      <c r="DE43" s="61">
        <f t="shared" si="16"/>
        <v>-2.7026533516855458</v>
      </c>
      <c r="DF43" s="61">
        <f t="shared" si="17"/>
        <v>1</v>
      </c>
      <c r="DG43" s="61">
        <f t="array" ref="DG43">SUM(IF($DA43:$DB43&lt;0,1,0))</f>
        <v>1</v>
      </c>
      <c r="DH43" s="61">
        <f t="shared" si="18"/>
        <v>100</v>
      </c>
      <c r="DI43" s="61">
        <f t="array" ref="DI43">SUM(IF($DA43:$DB43&gt;20,1,0))</f>
        <v>0</v>
      </c>
      <c r="DJ43" s="61">
        <f t="shared" si="19"/>
        <v>0</v>
      </c>
      <c r="DK43" s="61">
        <f t="array" ref="DK43">SUM(IF(DA43:DB43&gt;40,1,0))</f>
        <v>0</v>
      </c>
      <c r="DL43" s="61">
        <f t="shared" si="35"/>
        <v>0</v>
      </c>
      <c r="DM43" s="61">
        <v>27.127595248165946</v>
      </c>
      <c r="DN43" s="61"/>
      <c r="DO43" s="61">
        <f t="shared" si="45"/>
        <v>27.127595248165946</v>
      </c>
      <c r="DP43" s="61">
        <f t="shared" si="40"/>
        <v>27.127595248165946</v>
      </c>
      <c r="DQ43" s="61">
        <f t="shared" si="41"/>
        <v>27.127595248165946</v>
      </c>
      <c r="DR43" s="61">
        <f t="shared" si="42"/>
        <v>1</v>
      </c>
      <c r="DS43" s="61">
        <f t="array" ref="DS43">SUM(IF($DM43:$DN43&lt;0,1,0))</f>
        <v>0</v>
      </c>
      <c r="DT43" s="61">
        <f t="shared" si="43"/>
        <v>0</v>
      </c>
      <c r="DU43" s="61">
        <f t="array" ref="DU43">SUM(IF($DM43:$DN43&gt;20,1,0))</f>
        <v>1</v>
      </c>
      <c r="DV43" s="61">
        <f t="shared" si="44"/>
        <v>100</v>
      </c>
      <c r="DW43" s="61">
        <f t="array" ref="DW43">SUM(IF(DM43:DN43&gt;40,1,0))</f>
        <v>0</v>
      </c>
      <c r="DX43" s="61">
        <f t="shared" si="46"/>
        <v>0</v>
      </c>
      <c r="DY43" s="61">
        <f t="shared" si="37"/>
        <v>1.8995008775465412</v>
      </c>
      <c r="DZ43" s="61">
        <f t="shared" si="20"/>
        <v>-1.1556628685741115</v>
      </c>
      <c r="EA43" s="61">
        <f t="shared" si="21"/>
        <v>29.213483146067396</v>
      </c>
      <c r="EB43" s="61">
        <f t="shared" si="38"/>
        <v>0.11443293122616031</v>
      </c>
      <c r="EC43" s="61">
        <f t="shared" si="22"/>
        <v>10.923326363030212</v>
      </c>
      <c r="ED43" s="61">
        <f t="shared" si="23"/>
        <v>29</v>
      </c>
      <c r="EE43" s="61">
        <f t="shared" si="23"/>
        <v>16</v>
      </c>
      <c r="EF43" s="61">
        <f t="shared" si="24"/>
        <v>55.172413793103445</v>
      </c>
      <c r="EG43" s="61">
        <f t="shared" si="25"/>
        <v>3</v>
      </c>
      <c r="EH43" s="100">
        <f t="shared" si="26"/>
        <v>10.344827586206897</v>
      </c>
      <c r="EI43" s="61">
        <f t="shared" si="39"/>
        <v>11.446360153256705</v>
      </c>
      <c r="EJ43" s="61">
        <f t="shared" si="27"/>
        <v>1</v>
      </c>
      <c r="EK43" s="61">
        <f t="shared" si="36"/>
        <v>3.4482758620689653</v>
      </c>
      <c r="EL43" s="84"/>
      <c r="EM43" s="84"/>
      <c r="EN43" s="84"/>
      <c r="EO43" s="84"/>
    </row>
    <row r="44" spans="2:145" x14ac:dyDescent="0.4">
      <c r="B44" s="88">
        <v>1835</v>
      </c>
      <c r="C44" s="61"/>
      <c r="D44" s="61"/>
      <c r="E44" s="61"/>
      <c r="F44" s="61"/>
      <c r="G44" s="61"/>
      <c r="H44" s="61"/>
      <c r="I44" s="61"/>
      <c r="J44" s="61"/>
      <c r="K44" s="61"/>
      <c r="L44" s="61"/>
      <c r="M44" s="61"/>
      <c r="N44" s="61"/>
      <c r="O44" s="61"/>
      <c r="P44" s="61"/>
      <c r="Q44" s="61"/>
      <c r="R44" s="61"/>
      <c r="S44" s="61"/>
      <c r="T44" s="61"/>
      <c r="U44" s="61"/>
      <c r="V44" s="61"/>
      <c r="W44" s="61"/>
      <c r="X44" s="61"/>
      <c r="Y44" s="61"/>
      <c r="Z44" s="61"/>
      <c r="AA44" s="61">
        <v>-8.3766537570227513</v>
      </c>
      <c r="AB44" s="61"/>
      <c r="AC44" s="61">
        <v>-5.4219030520646356</v>
      </c>
      <c r="AD44" s="61">
        <v>-1.7565418397099852</v>
      </c>
      <c r="AE44" s="61">
        <v>-23.160083160083154</v>
      </c>
      <c r="AF44" s="61">
        <v>-49.565217391304351</v>
      </c>
      <c r="AG44" s="61"/>
      <c r="AH44" s="61"/>
      <c r="AI44" s="61"/>
      <c r="AJ44" s="61"/>
      <c r="AK44" s="61"/>
      <c r="AL44" s="61">
        <v>-3.6465638148667545</v>
      </c>
      <c r="AM44" s="61">
        <f t="shared" si="28"/>
        <v>-15.321160502508606</v>
      </c>
      <c r="AN44" s="61">
        <f t="shared" si="0"/>
        <v>-6.8992784045436935</v>
      </c>
      <c r="AO44" s="61">
        <f t="shared" si="1"/>
        <v>-1.7565418397099852</v>
      </c>
      <c r="AP44" s="61">
        <f t="shared" si="2"/>
        <v>6</v>
      </c>
      <c r="AQ44" s="61">
        <f t="array" ref="AQ44">SUM(IF($AA44:$AL44&lt;0,1,0))</f>
        <v>6</v>
      </c>
      <c r="AR44" s="61">
        <f t="shared" si="3"/>
        <v>100</v>
      </c>
      <c r="AS44" s="61">
        <f t="array" ref="AS44">SUM(IF($AA44:$AL44&gt;20,1,0))</f>
        <v>0</v>
      </c>
      <c r="AT44" s="61">
        <f t="shared" si="4"/>
        <v>0</v>
      </c>
      <c r="AU44" s="61">
        <f t="array" ref="AU44">SUM(IF(AA44:AL44&gt;40,1,0))</f>
        <v>0</v>
      </c>
      <c r="AV44" s="61">
        <f t="shared" si="29"/>
        <v>0</v>
      </c>
      <c r="AW44" s="61">
        <v>6.6708843301772962</v>
      </c>
      <c r="AX44" s="61">
        <v>2.3934123520907624</v>
      </c>
      <c r="AY44" s="61">
        <v>4.2868520378129329</v>
      </c>
      <c r="AZ44" s="61"/>
      <c r="BA44" s="61">
        <v>-1.0101010101010128</v>
      </c>
      <c r="BB44" s="61">
        <v>2.7027027027026973</v>
      </c>
      <c r="BC44" s="61">
        <v>-4.0644881603845047</v>
      </c>
      <c r="BD44" s="61"/>
      <c r="BE44" s="61">
        <v>-14.565340844558538</v>
      </c>
      <c r="BF44" s="61">
        <v>0.15447580675316264</v>
      </c>
      <c r="BG44" s="61">
        <v>1.7961807525051832</v>
      </c>
      <c r="BH44" s="61">
        <v>3.296140396393521</v>
      </c>
      <c r="BI44" s="61">
        <v>0</v>
      </c>
      <c r="BJ44" s="61"/>
      <c r="BK44" s="61">
        <v>11.388917430759134</v>
      </c>
      <c r="BL44" s="61">
        <v>3.4638086362224207</v>
      </c>
      <c r="BM44" s="61">
        <v>10.313000369204506</v>
      </c>
      <c r="BN44" s="61">
        <v>2.2988505747126631</v>
      </c>
      <c r="BO44" s="61">
        <f t="shared" si="30"/>
        <v>1.9416863582860151</v>
      </c>
      <c r="BP44" s="61">
        <f t="shared" si="5"/>
        <v>2.3934123520907624</v>
      </c>
      <c r="BQ44" s="61">
        <f t="shared" si="6"/>
        <v>11.388917430759134</v>
      </c>
      <c r="BR44" s="61">
        <f t="shared" si="7"/>
        <v>15</v>
      </c>
      <c r="BS44" s="61">
        <f t="array" ref="BS44">SUM(IF($AW44:$BN44&lt;0,1,0))</f>
        <v>3</v>
      </c>
      <c r="BT44" s="61">
        <f t="shared" si="8"/>
        <v>20</v>
      </c>
      <c r="BU44" s="61">
        <f t="array" ref="BU44">SUM(IF($AW44:$BN44&gt;20,1,0))</f>
        <v>0</v>
      </c>
      <c r="BV44" s="61">
        <f t="shared" si="9"/>
        <v>0</v>
      </c>
      <c r="BW44" s="61">
        <f t="array" ref="BW44">SUM(IF(AW44:BN44&gt;40,1,0))</f>
        <v>0</v>
      </c>
      <c r="BX44" s="61">
        <f t="shared" si="31"/>
        <v>0</v>
      </c>
      <c r="BY44" s="61">
        <v>18.125</v>
      </c>
      <c r="BZ44" s="61"/>
      <c r="CA44" s="61">
        <v>-15.561959654178677</v>
      </c>
      <c r="CB44" s="61">
        <v>-4.7600619195046452</v>
      </c>
      <c r="CC44" s="61"/>
      <c r="CD44" s="61"/>
      <c r="CE44" s="61"/>
      <c r="CF44" s="61"/>
      <c r="CG44" s="61"/>
      <c r="CH44" s="61"/>
      <c r="CI44" s="61"/>
      <c r="CJ44" s="61" t="s">
        <v>25</v>
      </c>
      <c r="CK44" s="61"/>
      <c r="CL44" s="61"/>
      <c r="CM44" s="61"/>
      <c r="CN44" s="61">
        <v>-0.31023784901758056</v>
      </c>
      <c r="CO44" s="61"/>
      <c r="CP44" s="61">
        <v>7.5</v>
      </c>
      <c r="CQ44" s="61">
        <f t="shared" si="32"/>
        <v>0.99854811545981936</v>
      </c>
      <c r="CR44" s="61">
        <f t="shared" si="10"/>
        <v>-0.31023784901758056</v>
      </c>
      <c r="CS44" s="61">
        <f t="shared" si="11"/>
        <v>18.125</v>
      </c>
      <c r="CT44" s="61">
        <f t="shared" si="12"/>
        <v>6</v>
      </c>
      <c r="CU44" s="61">
        <f t="array" ref="CU44">SUM(IF($BY44:$CP44&lt;0,1,0))</f>
        <v>3</v>
      </c>
      <c r="CV44" s="61">
        <f t="shared" si="13"/>
        <v>50</v>
      </c>
      <c r="CW44" s="61">
        <f t="array" ref="CW44">SUM(IF($BY44:$CP44&gt;20,1,0))</f>
        <v>1</v>
      </c>
      <c r="CX44" s="61">
        <f t="shared" si="14"/>
        <v>16.666666666666664</v>
      </c>
      <c r="CY44" s="61">
        <f t="array" ref="CY44">SUM(IF(BY44:CP44&gt;40,1,0))</f>
        <v>1</v>
      </c>
      <c r="CZ44" s="61">
        <f t="shared" si="33"/>
        <v>16.666666666666664</v>
      </c>
      <c r="DA44" s="61"/>
      <c r="DB44" s="61">
        <v>7.8232668927756279</v>
      </c>
      <c r="DC44" s="61">
        <f t="shared" si="34"/>
        <v>7.8232668927756279</v>
      </c>
      <c r="DD44" s="61">
        <f t="shared" si="15"/>
        <v>7.8232668927756279</v>
      </c>
      <c r="DE44" s="61">
        <f t="shared" si="16"/>
        <v>7.8232668927756279</v>
      </c>
      <c r="DF44" s="61">
        <f t="shared" si="17"/>
        <v>1</v>
      </c>
      <c r="DG44" s="61">
        <f t="array" ref="DG44">SUM(IF($DA44:$DB44&lt;0,1,0))</f>
        <v>0</v>
      </c>
      <c r="DH44" s="61">
        <f t="shared" si="18"/>
        <v>0</v>
      </c>
      <c r="DI44" s="61">
        <f t="array" ref="DI44">SUM(IF($DA44:$DB44&gt;20,1,0))</f>
        <v>0</v>
      </c>
      <c r="DJ44" s="61">
        <f t="shared" si="19"/>
        <v>0</v>
      </c>
      <c r="DK44" s="61">
        <f t="array" ref="DK44">SUM(IF(DA44:DB44&gt;40,1,0))</f>
        <v>0</v>
      </c>
      <c r="DL44" s="61">
        <f t="shared" si="35"/>
        <v>0</v>
      </c>
      <c r="DM44" s="61">
        <v>13.117733066280902</v>
      </c>
      <c r="DN44" s="61"/>
      <c r="DO44" s="61">
        <f t="shared" si="45"/>
        <v>13.117733066280902</v>
      </c>
      <c r="DP44" s="61">
        <f t="shared" si="40"/>
        <v>13.117733066280902</v>
      </c>
      <c r="DQ44" s="61">
        <f t="shared" si="41"/>
        <v>13.117733066280902</v>
      </c>
      <c r="DR44" s="61">
        <f t="shared" si="42"/>
        <v>1</v>
      </c>
      <c r="DS44" s="61">
        <f t="array" ref="DS44">SUM(IF($DM44:$DN44&lt;0,1,0))</f>
        <v>0</v>
      </c>
      <c r="DT44" s="61">
        <f t="shared" si="43"/>
        <v>0</v>
      </c>
      <c r="DU44" s="61">
        <f t="array" ref="DU44">SUM(IF($DM44:$DN44&gt;20,1,0))</f>
        <v>0</v>
      </c>
      <c r="DV44" s="61">
        <f t="shared" si="44"/>
        <v>0</v>
      </c>
      <c r="DW44" s="61">
        <f t="array" ref="DW44">SUM(IF(DM44:DN44&gt;40,1,0))</f>
        <v>0</v>
      </c>
      <c r="DX44" s="61">
        <f t="shared" si="46"/>
        <v>0</v>
      </c>
      <c r="DY44" s="61">
        <f t="shared" si="37"/>
        <v>-1.3167116823002065</v>
      </c>
      <c r="DZ44" s="61">
        <f t="shared" si="20"/>
        <v>0.9753282796291729</v>
      </c>
      <c r="EA44" s="61">
        <f t="shared" si="21"/>
        <v>18.125</v>
      </c>
      <c r="EB44" s="61">
        <f t="shared" si="38"/>
        <v>0.37423130310566766</v>
      </c>
      <c r="EC44" s="61">
        <f t="shared" si="22"/>
        <v>12.933648644210379</v>
      </c>
      <c r="ED44" s="61">
        <f t="shared" si="23"/>
        <v>29</v>
      </c>
      <c r="EE44" s="61">
        <f t="shared" si="23"/>
        <v>12</v>
      </c>
      <c r="EF44" s="61">
        <f t="shared" si="24"/>
        <v>41.379310344827587</v>
      </c>
      <c r="EG44" s="61">
        <f t="shared" si="25"/>
        <v>1</v>
      </c>
      <c r="EH44" s="100">
        <f t="shared" si="26"/>
        <v>3.4482758620689653</v>
      </c>
      <c r="EI44" s="61">
        <f t="shared" si="39"/>
        <v>9.5519369944657306</v>
      </c>
      <c r="EJ44" s="61">
        <f t="shared" si="27"/>
        <v>1</v>
      </c>
      <c r="EK44" s="61">
        <f t="shared" si="36"/>
        <v>3.4482758620689653</v>
      </c>
      <c r="EL44" s="84"/>
      <c r="EM44" s="84"/>
      <c r="EN44" s="84"/>
      <c r="EO44" s="84"/>
    </row>
    <row r="45" spans="2:145" x14ac:dyDescent="0.4">
      <c r="B45" s="88">
        <v>1836</v>
      </c>
      <c r="C45" s="61"/>
      <c r="D45" s="61"/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>
        <v>-0.95692408873693235</v>
      </c>
      <c r="AB45" s="61"/>
      <c r="AC45" s="61">
        <v>-8.7699316628701567</v>
      </c>
      <c r="AD45" s="61">
        <v>-5.152934398840797</v>
      </c>
      <c r="AE45" s="61">
        <v>39.502164502164504</v>
      </c>
      <c r="AF45" s="61">
        <v>18.965517241379317</v>
      </c>
      <c r="AG45" s="61"/>
      <c r="AH45" s="61"/>
      <c r="AI45" s="61"/>
      <c r="AJ45" s="61"/>
      <c r="AK45" s="61"/>
      <c r="AL45" s="61">
        <v>-11.935953420669577</v>
      </c>
      <c r="AM45" s="61">
        <f t="shared" si="28"/>
        <v>5.2753230287377262</v>
      </c>
      <c r="AN45" s="61">
        <f t="shared" si="0"/>
        <v>-3.0549292437888647</v>
      </c>
      <c r="AO45" s="61">
        <f t="shared" si="1"/>
        <v>39.502164502164504</v>
      </c>
      <c r="AP45" s="61">
        <f t="shared" si="2"/>
        <v>6</v>
      </c>
      <c r="AQ45" s="61">
        <f t="array" ref="AQ45">SUM(IF($AA45:$AL45&lt;0,1,0))</f>
        <v>4</v>
      </c>
      <c r="AR45" s="61">
        <f t="shared" si="3"/>
        <v>66.666666666666671</v>
      </c>
      <c r="AS45" s="61">
        <f t="array" ref="AS45">SUM(IF($AA45:$AL45&gt;20,1,0))</f>
        <v>1</v>
      </c>
      <c r="AT45" s="61">
        <f t="shared" si="4"/>
        <v>16.666666666666664</v>
      </c>
      <c r="AU45" s="61">
        <f t="array" ref="AU45">SUM(IF(AA45:AL45&gt;40,1,0))</f>
        <v>0</v>
      </c>
      <c r="AV45" s="61">
        <f t="shared" si="29"/>
        <v>0</v>
      </c>
      <c r="AW45" s="61">
        <v>-13.833780123071543</v>
      </c>
      <c r="AX45" s="61">
        <v>5.3661616161616204</v>
      </c>
      <c r="AY45" s="61">
        <v>17.807218514460281</v>
      </c>
      <c r="AZ45" s="61"/>
      <c r="BA45" s="61">
        <v>7.1428571428571423</v>
      </c>
      <c r="BB45" s="61">
        <v>-2.6315789473684292</v>
      </c>
      <c r="BC45" s="61">
        <v>-12.589908446329723</v>
      </c>
      <c r="BD45" s="61"/>
      <c r="BE45" s="61">
        <v>26.112514920044383</v>
      </c>
      <c r="BF45" s="61">
        <v>1.4297007058924782</v>
      </c>
      <c r="BG45" s="61">
        <v>-0.93268075696961761</v>
      </c>
      <c r="BH45" s="61">
        <v>-8.3415958472424663</v>
      </c>
      <c r="BI45" s="61">
        <v>-5.1555186397615689</v>
      </c>
      <c r="BJ45" s="61"/>
      <c r="BK45" s="61">
        <v>8.9841463474088332</v>
      </c>
      <c r="BL45" s="61">
        <v>0.82570184656958201</v>
      </c>
      <c r="BM45" s="61">
        <v>-16.647978743522497</v>
      </c>
      <c r="BN45" s="61">
        <v>11.23595505617978</v>
      </c>
      <c r="BO45" s="61">
        <f t="shared" si="30"/>
        <v>1.2514143096872172</v>
      </c>
      <c r="BP45" s="61">
        <f t="shared" si="5"/>
        <v>0.82570184656958201</v>
      </c>
      <c r="BQ45" s="61">
        <f t="shared" si="6"/>
        <v>26.112514920044383</v>
      </c>
      <c r="BR45" s="61">
        <f t="shared" si="7"/>
        <v>15</v>
      </c>
      <c r="BS45" s="61">
        <f t="array" ref="BS45">SUM(IF($AW45:$BN45&lt;0,1,0))</f>
        <v>7</v>
      </c>
      <c r="BT45" s="61">
        <f t="shared" si="8"/>
        <v>46.666666666666664</v>
      </c>
      <c r="BU45" s="61">
        <f t="array" ref="BU45">SUM(IF($AW45:$BN45&gt;20,1,0))</f>
        <v>1</v>
      </c>
      <c r="BV45" s="61">
        <f t="shared" si="9"/>
        <v>6.666666666666667</v>
      </c>
      <c r="BW45" s="61">
        <f t="array" ref="BW45">SUM(IF(AW45:BN45&gt;40,1,0))</f>
        <v>0</v>
      </c>
      <c r="BX45" s="61">
        <f t="shared" si="31"/>
        <v>0</v>
      </c>
      <c r="BY45" s="61">
        <v>2</v>
      </c>
      <c r="BZ45" s="61"/>
      <c r="CA45" s="61">
        <v>13.651877133105788</v>
      </c>
      <c r="CB45" s="61">
        <v>12.637139374238124</v>
      </c>
      <c r="CC45" s="61"/>
      <c r="CD45" s="61"/>
      <c r="CE45" s="61"/>
      <c r="CF45" s="61"/>
      <c r="CG45" s="61"/>
      <c r="CH45" s="61"/>
      <c r="CI45" s="61"/>
      <c r="CJ45" s="61" t="s">
        <v>25</v>
      </c>
      <c r="CK45" s="61"/>
      <c r="CL45" s="61"/>
      <c r="CM45" s="61"/>
      <c r="CN45" s="61">
        <v>4.9792531120331995</v>
      </c>
      <c r="CO45" s="61"/>
      <c r="CP45" s="61">
        <v>-6.9767441860465134</v>
      </c>
      <c r="CQ45" s="61">
        <f t="shared" si="32"/>
        <v>5.2583050866661205</v>
      </c>
      <c r="CR45" s="61">
        <f t="shared" si="10"/>
        <v>4.9792531120331995</v>
      </c>
      <c r="CS45" s="61">
        <f t="shared" si="11"/>
        <v>13.651877133105788</v>
      </c>
      <c r="CT45" s="61">
        <f t="shared" si="12"/>
        <v>6</v>
      </c>
      <c r="CU45" s="61">
        <f t="array" ref="CU45">SUM(IF($BY45:$CP45&lt;0,1,0))</f>
        <v>1</v>
      </c>
      <c r="CV45" s="61">
        <f t="shared" si="13"/>
        <v>16.666666666666668</v>
      </c>
      <c r="CW45" s="61">
        <f t="array" ref="CW45">SUM(IF($BY45:$CP45&gt;20,1,0))</f>
        <v>1</v>
      </c>
      <c r="CX45" s="61">
        <f t="shared" si="14"/>
        <v>16.666666666666664</v>
      </c>
      <c r="CY45" s="61">
        <f t="array" ref="CY45">SUM(IF(BY45:CP45&gt;40,1,0))</f>
        <v>1</v>
      </c>
      <c r="CZ45" s="61">
        <f t="shared" si="33"/>
        <v>16.666666666666664</v>
      </c>
      <c r="DA45" s="61"/>
      <c r="DB45" s="61">
        <v>8.217477947232366</v>
      </c>
      <c r="DC45" s="61">
        <f t="shared" si="34"/>
        <v>8.217477947232366</v>
      </c>
      <c r="DD45" s="61">
        <f t="shared" si="15"/>
        <v>8.217477947232366</v>
      </c>
      <c r="DE45" s="61">
        <f t="shared" si="16"/>
        <v>8.217477947232366</v>
      </c>
      <c r="DF45" s="61">
        <f t="shared" si="17"/>
        <v>1</v>
      </c>
      <c r="DG45" s="61">
        <f t="array" ref="DG45">SUM(IF($DA45:$DB45&lt;0,1,0))</f>
        <v>0</v>
      </c>
      <c r="DH45" s="61">
        <f t="shared" si="18"/>
        <v>0</v>
      </c>
      <c r="DI45" s="61">
        <f t="array" ref="DI45">SUM(IF($DA45:$DB45&gt;20,1,0))</f>
        <v>0</v>
      </c>
      <c r="DJ45" s="61">
        <f t="shared" si="19"/>
        <v>0</v>
      </c>
      <c r="DK45" s="61">
        <f t="array" ref="DK45">SUM(IF(DA45:DB45&gt;40,1,0))</f>
        <v>0</v>
      </c>
      <c r="DL45" s="61">
        <f t="shared" si="35"/>
        <v>0</v>
      </c>
      <c r="DM45" s="61">
        <v>23.666322434800136</v>
      </c>
      <c r="DN45" s="61"/>
      <c r="DO45" s="61">
        <f t="shared" si="45"/>
        <v>23.666322434800136</v>
      </c>
      <c r="DP45" s="61">
        <f t="shared" si="40"/>
        <v>23.666322434800136</v>
      </c>
      <c r="DQ45" s="61">
        <f t="shared" si="41"/>
        <v>23.666322434800136</v>
      </c>
      <c r="DR45" s="61">
        <f t="shared" si="42"/>
        <v>1</v>
      </c>
      <c r="DS45" s="61">
        <f t="array" ref="DS45">SUM(IF($DM45:$DN45&lt;0,1,0))</f>
        <v>0</v>
      </c>
      <c r="DT45" s="61">
        <f t="shared" si="43"/>
        <v>0</v>
      </c>
      <c r="DU45" s="61">
        <f t="array" ref="DU45">SUM(IF($DM45:$DN45&gt;20,1,0))</f>
        <v>1</v>
      </c>
      <c r="DV45" s="61">
        <f t="shared" si="44"/>
        <v>100</v>
      </c>
      <c r="DW45" s="61">
        <f t="array" ref="DW45">SUM(IF(DM45:DN45&gt;40,1,0))</f>
        <v>0</v>
      </c>
      <c r="DX45" s="61">
        <f t="shared" si="46"/>
        <v>0</v>
      </c>
      <c r="DY45" s="61">
        <f t="shared" si="37"/>
        <v>3.878517094039204</v>
      </c>
      <c r="DZ45" s="61">
        <f t="shared" si="20"/>
        <v>1.7148503529462391</v>
      </c>
      <c r="EA45" s="61">
        <f t="shared" si="21"/>
        <v>39.502164502164504</v>
      </c>
      <c r="EB45" s="61">
        <f t="shared" si="38"/>
        <v>0.55196189740323887</v>
      </c>
      <c r="EC45" s="61">
        <f t="shared" si="22"/>
        <v>13.356055301690176</v>
      </c>
      <c r="ED45" s="61">
        <f t="shared" si="23"/>
        <v>29</v>
      </c>
      <c r="EE45" s="61">
        <f t="shared" si="23"/>
        <v>12</v>
      </c>
      <c r="EF45" s="61">
        <f t="shared" si="24"/>
        <v>41.379310344827587</v>
      </c>
      <c r="EG45" s="61">
        <f t="shared" si="25"/>
        <v>4</v>
      </c>
      <c r="EH45" s="100">
        <f t="shared" si="26"/>
        <v>13.793103448275861</v>
      </c>
      <c r="EI45" s="61">
        <f t="shared" si="39"/>
        <v>10.616219667943808</v>
      </c>
      <c r="EJ45" s="61">
        <f t="shared" si="27"/>
        <v>1</v>
      </c>
      <c r="EK45" s="61">
        <f t="shared" si="36"/>
        <v>3.4482758620689653</v>
      </c>
      <c r="EL45" s="84"/>
      <c r="EM45" s="84"/>
      <c r="EN45" s="84"/>
      <c r="EO45" s="84"/>
    </row>
    <row r="46" spans="2:145" x14ac:dyDescent="0.4">
      <c r="B46" s="88">
        <v>1837</v>
      </c>
      <c r="C46" s="61"/>
      <c r="D46" s="61"/>
      <c r="E46" s="61"/>
      <c r="F46" s="61"/>
      <c r="G46" s="61"/>
      <c r="H46" s="61"/>
      <c r="I46" s="61"/>
      <c r="J46" s="61"/>
      <c r="K46" s="61"/>
      <c r="L46" s="61"/>
      <c r="M46" s="61"/>
      <c r="N46" s="61"/>
      <c r="O46" s="61"/>
      <c r="P46" s="61"/>
      <c r="Q46" s="61"/>
      <c r="R46" s="61"/>
      <c r="S46" s="61"/>
      <c r="T46" s="61"/>
      <c r="U46" s="61"/>
      <c r="V46" s="61"/>
      <c r="W46" s="61"/>
      <c r="X46" s="61"/>
      <c r="Y46" s="61"/>
      <c r="Z46" s="61"/>
      <c r="AA46" s="61">
        <v>-0.21730980600583871</v>
      </c>
      <c r="AB46" s="61"/>
      <c r="AC46" s="61">
        <v>15.272575946733259</v>
      </c>
      <c r="AD46" s="61">
        <v>-9.2857545027432433</v>
      </c>
      <c r="AE46" s="61">
        <v>46.625290923196275</v>
      </c>
      <c r="AF46" s="61">
        <v>49.2753623188406</v>
      </c>
      <c r="AG46" s="61"/>
      <c r="AH46" s="61"/>
      <c r="AI46" s="61"/>
      <c r="AJ46" s="61"/>
      <c r="AK46" s="61"/>
      <c r="AL46" s="61">
        <v>-18.677685950413213</v>
      </c>
      <c r="AM46" s="61">
        <f t="shared" si="28"/>
        <v>13.832079821601306</v>
      </c>
      <c r="AN46" s="61">
        <f t="shared" si="0"/>
        <v>7.5276330703637093</v>
      </c>
      <c r="AO46" s="61">
        <f t="shared" si="1"/>
        <v>49.2753623188406</v>
      </c>
      <c r="AP46" s="61">
        <f t="shared" si="2"/>
        <v>6</v>
      </c>
      <c r="AQ46" s="61">
        <f t="array" ref="AQ46">SUM(IF($AA46:$AL46&lt;0,1,0))</f>
        <v>3</v>
      </c>
      <c r="AR46" s="61">
        <f t="shared" si="3"/>
        <v>50</v>
      </c>
      <c r="AS46" s="61">
        <f t="array" ref="AS46">SUM(IF($AA46:$AL46&gt;20,1,0))</f>
        <v>2</v>
      </c>
      <c r="AT46" s="61">
        <f t="shared" si="4"/>
        <v>33.333333333333329</v>
      </c>
      <c r="AU46" s="61">
        <f t="array" ref="AU46">SUM(IF(AA46:AL46&gt;40,1,0))</f>
        <v>2</v>
      </c>
      <c r="AV46" s="61">
        <f t="shared" si="29"/>
        <v>33.333333333333329</v>
      </c>
      <c r="AW46" s="61">
        <v>-17.270228497219374</v>
      </c>
      <c r="AX46" s="61">
        <v>-3.8335704125177825</v>
      </c>
      <c r="AY46" s="61">
        <v>-12.790304396843297</v>
      </c>
      <c r="AZ46" s="61"/>
      <c r="BA46" s="61">
        <v>-2.8571428571428465</v>
      </c>
      <c r="BB46" s="61">
        <v>2.7027027027026973</v>
      </c>
      <c r="BC46" s="61">
        <v>5.9951582492727695</v>
      </c>
      <c r="BD46" s="61"/>
      <c r="BE46" s="61">
        <v>36.586370826811134</v>
      </c>
      <c r="BF46" s="61">
        <v>1.7457467372078872</v>
      </c>
      <c r="BG46" s="61">
        <v>4.4186558766103055</v>
      </c>
      <c r="BH46" s="61">
        <v>7.5247602536799629</v>
      </c>
      <c r="BI46" s="61">
        <v>-17.400429307632809</v>
      </c>
      <c r="BJ46" s="61"/>
      <c r="BK46" s="61">
        <v>8.662646554881178</v>
      </c>
      <c r="BL46" s="61">
        <v>2.9630732578916241</v>
      </c>
      <c r="BM46" s="61">
        <v>71.482467558238511</v>
      </c>
      <c r="BN46" s="61">
        <v>2.020202020202011</v>
      </c>
      <c r="BO46" s="61">
        <f t="shared" si="30"/>
        <v>5.9966739044094641</v>
      </c>
      <c r="BP46" s="61">
        <f t="shared" si="5"/>
        <v>2.7027027027026973</v>
      </c>
      <c r="BQ46" s="61">
        <f t="shared" si="6"/>
        <v>71.482467558238511</v>
      </c>
      <c r="BR46" s="61">
        <f t="shared" si="7"/>
        <v>15</v>
      </c>
      <c r="BS46" s="61">
        <f t="array" ref="BS46">SUM(IF($AW46:$BN46&lt;0,1,0))</f>
        <v>5</v>
      </c>
      <c r="BT46" s="61">
        <f t="shared" si="8"/>
        <v>33.333333333333336</v>
      </c>
      <c r="BU46" s="61">
        <f t="array" ref="BU46">SUM(IF($AW46:$BN46&gt;20,1,0))</f>
        <v>2</v>
      </c>
      <c r="BV46" s="61">
        <f t="shared" si="9"/>
        <v>13.333333333333334</v>
      </c>
      <c r="BW46" s="61">
        <f t="array" ref="BW46">SUM(IF(AW46:BN46&gt;40,1,0))</f>
        <v>1</v>
      </c>
      <c r="BX46" s="61">
        <f t="shared" si="31"/>
        <v>6.666666666666667</v>
      </c>
      <c r="BY46" s="61">
        <v>13.096153846153847</v>
      </c>
      <c r="BZ46" s="61"/>
      <c r="CA46" s="61">
        <v>24.024024024024026</v>
      </c>
      <c r="CB46" s="61">
        <v>-0.72150072150071642</v>
      </c>
      <c r="CC46" s="61"/>
      <c r="CD46" s="61"/>
      <c r="CE46" s="61"/>
      <c r="CF46" s="61"/>
      <c r="CG46" s="61"/>
      <c r="CH46" s="61"/>
      <c r="CI46" s="61"/>
      <c r="CJ46" s="61" t="s">
        <v>25</v>
      </c>
      <c r="CK46" s="61"/>
      <c r="CL46" s="61"/>
      <c r="CM46" s="61"/>
      <c r="CN46" s="61">
        <v>2.0750988142292481</v>
      </c>
      <c r="CO46" s="61"/>
      <c r="CP46" s="61">
        <v>-6.6666666666666767</v>
      </c>
      <c r="CQ46" s="61">
        <f t="shared" si="32"/>
        <v>6.3614218592479448</v>
      </c>
      <c r="CR46" s="61">
        <f t="shared" si="10"/>
        <v>2.0750988142292481</v>
      </c>
      <c r="CS46" s="61">
        <f t="shared" si="11"/>
        <v>24.024024024024026</v>
      </c>
      <c r="CT46" s="61">
        <f t="shared" si="12"/>
        <v>6</v>
      </c>
      <c r="CU46" s="61">
        <f t="array" ref="CU46">SUM(IF($BY46:$CP46&lt;0,1,0))</f>
        <v>2</v>
      </c>
      <c r="CV46" s="61">
        <f t="shared" si="13"/>
        <v>33.333333333333336</v>
      </c>
      <c r="CW46" s="61">
        <f t="array" ref="CW46">SUM(IF($BY46:$CP46&gt;20,1,0))</f>
        <v>2</v>
      </c>
      <c r="CX46" s="61">
        <f t="shared" si="14"/>
        <v>33.333333333333329</v>
      </c>
      <c r="CY46" s="61">
        <f t="array" ref="CY46">SUM(IF(BY46:CP46&gt;40,1,0))</f>
        <v>1</v>
      </c>
      <c r="CZ46" s="61">
        <f t="shared" si="33"/>
        <v>16.666666666666664</v>
      </c>
      <c r="DA46" s="61"/>
      <c r="DB46" s="61">
        <v>3.7470651625222131</v>
      </c>
      <c r="DC46" s="61">
        <f t="shared" si="34"/>
        <v>3.7470651625222131</v>
      </c>
      <c r="DD46" s="61">
        <f t="shared" si="15"/>
        <v>3.7470651625222131</v>
      </c>
      <c r="DE46" s="61">
        <f t="shared" si="16"/>
        <v>3.7470651625222131</v>
      </c>
      <c r="DF46" s="61">
        <f t="shared" si="17"/>
        <v>1</v>
      </c>
      <c r="DG46" s="61">
        <f t="array" ref="DG46">SUM(IF($DA46:$DB46&lt;0,1,0))</f>
        <v>0</v>
      </c>
      <c r="DH46" s="61">
        <f t="shared" si="18"/>
        <v>0</v>
      </c>
      <c r="DI46" s="61">
        <f t="array" ref="DI46">SUM(IF($DA46:$DB46&gt;20,1,0))</f>
        <v>0</v>
      </c>
      <c r="DJ46" s="61">
        <f t="shared" si="19"/>
        <v>0</v>
      </c>
      <c r="DK46" s="61">
        <f t="array" ref="DK46">SUM(IF(DA46:DB46&gt;40,1,0))</f>
        <v>0</v>
      </c>
      <c r="DL46" s="61">
        <f t="shared" si="35"/>
        <v>0</v>
      </c>
      <c r="DM46" s="61">
        <v>3.7736079671856437</v>
      </c>
      <c r="DN46" s="61"/>
      <c r="DO46" s="61">
        <f t="shared" si="45"/>
        <v>3.7736079671856437</v>
      </c>
      <c r="DP46" s="61">
        <f t="shared" si="40"/>
        <v>3.7736079671856437</v>
      </c>
      <c r="DQ46" s="61">
        <f t="shared" si="41"/>
        <v>3.7736079671856437</v>
      </c>
      <c r="DR46" s="61">
        <f t="shared" si="42"/>
        <v>1</v>
      </c>
      <c r="DS46" s="61">
        <f t="array" ref="DS46">SUM(IF($DM46:$DN46&lt;0,1,0))</f>
        <v>0</v>
      </c>
      <c r="DT46" s="61">
        <f t="shared" si="43"/>
        <v>0</v>
      </c>
      <c r="DU46" s="61">
        <f t="array" ref="DU46">SUM(IF($DM46:$DN46&gt;20,1,0))</f>
        <v>0</v>
      </c>
      <c r="DV46" s="61">
        <f t="shared" si="44"/>
        <v>0</v>
      </c>
      <c r="DW46" s="61">
        <f t="array" ref="DW46">SUM(IF(DM46:DN46&gt;40,1,0))</f>
        <v>0</v>
      </c>
      <c r="DX46" s="61">
        <f t="shared" si="46"/>
        <v>0</v>
      </c>
      <c r="DY46" s="61">
        <f t="shared" si="37"/>
        <v>7.5810846400606211</v>
      </c>
      <c r="DZ46" s="61">
        <f t="shared" si="20"/>
        <v>2.8328879802971607</v>
      </c>
      <c r="EA46" s="61">
        <f t="shared" si="21"/>
        <v>71.482467558238511</v>
      </c>
      <c r="EB46" s="61">
        <f t="shared" si="38"/>
        <v>0.35527724007063521</v>
      </c>
      <c r="EC46" s="61">
        <f t="shared" si="22"/>
        <v>21.02332925360227</v>
      </c>
      <c r="ED46" s="61">
        <f t="shared" si="23"/>
        <v>29</v>
      </c>
      <c r="EE46" s="61">
        <f t="shared" si="23"/>
        <v>10</v>
      </c>
      <c r="EF46" s="61">
        <f t="shared" si="24"/>
        <v>34.482758620689658</v>
      </c>
      <c r="EG46" s="61">
        <f t="shared" si="25"/>
        <v>6</v>
      </c>
      <c r="EH46" s="100">
        <f t="shared" si="26"/>
        <v>20.689655172413794</v>
      </c>
      <c r="EI46" s="61">
        <f t="shared" si="39"/>
        <v>12.212643678160921</v>
      </c>
      <c r="EJ46" s="61">
        <f t="shared" si="27"/>
        <v>4</v>
      </c>
      <c r="EK46" s="61">
        <f t="shared" si="36"/>
        <v>13.793103448275861</v>
      </c>
      <c r="EL46" s="84"/>
      <c r="EM46" s="84"/>
      <c r="EN46" s="84"/>
      <c r="EO46" s="84"/>
    </row>
    <row r="47" spans="2:145" x14ac:dyDescent="0.4">
      <c r="B47" s="88">
        <v>1838</v>
      </c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1"/>
      <c r="N47" s="61"/>
      <c r="O47" s="61"/>
      <c r="P47" s="61"/>
      <c r="Q47" s="61"/>
      <c r="R47" s="61"/>
      <c r="S47" s="61"/>
      <c r="T47" s="61"/>
      <c r="U47" s="61"/>
      <c r="V47" s="61"/>
      <c r="W47" s="61"/>
      <c r="X47" s="61"/>
      <c r="Y47" s="61"/>
      <c r="Z47" s="61"/>
      <c r="AA47" s="61">
        <v>-0.52696176615124601</v>
      </c>
      <c r="AB47" s="61"/>
      <c r="AC47" s="61">
        <v>23.104693140794218</v>
      </c>
      <c r="AD47" s="61">
        <v>1.0420595909785058</v>
      </c>
      <c r="AE47" s="61">
        <v>-30.952380952380953</v>
      </c>
      <c r="AF47" s="61">
        <v>-29.126213592233007</v>
      </c>
      <c r="AG47" s="61"/>
      <c r="AH47" s="61"/>
      <c r="AI47" s="61"/>
      <c r="AJ47" s="61"/>
      <c r="AK47" s="61"/>
      <c r="AL47" s="61">
        <v>0</v>
      </c>
      <c r="AM47" s="61">
        <f t="shared" si="28"/>
        <v>-6.0764672631654131</v>
      </c>
      <c r="AN47" s="61">
        <f t="shared" si="0"/>
        <v>-0.26348088307562301</v>
      </c>
      <c r="AO47" s="61">
        <f t="shared" si="1"/>
        <v>23.104693140794218</v>
      </c>
      <c r="AP47" s="61">
        <f t="shared" si="2"/>
        <v>6</v>
      </c>
      <c r="AQ47" s="61">
        <f t="array" ref="AQ47">SUM(IF($AA47:$AL47&lt;0,1,0))</f>
        <v>3</v>
      </c>
      <c r="AR47" s="61">
        <f t="shared" si="3"/>
        <v>50</v>
      </c>
      <c r="AS47" s="61">
        <f t="array" ref="AS47">SUM(IF($AA47:$AL47&gt;20,1,0))</f>
        <v>1</v>
      </c>
      <c r="AT47" s="61">
        <f t="shared" si="4"/>
        <v>16.666666666666664</v>
      </c>
      <c r="AU47" s="61">
        <f t="array" ref="AU47">SUM(IF(AA47:AL47&gt;40,1,0))</f>
        <v>0</v>
      </c>
      <c r="AV47" s="61">
        <f t="shared" si="29"/>
        <v>0</v>
      </c>
      <c r="AW47" s="61">
        <v>11.102422972712878</v>
      </c>
      <c r="AX47" s="61">
        <v>6.7954440511005068</v>
      </c>
      <c r="AY47" s="61">
        <v>0</v>
      </c>
      <c r="AZ47" s="61"/>
      <c r="BA47" s="61">
        <v>2.941176470588224</v>
      </c>
      <c r="BB47" s="61">
        <v>15.789473684210531</v>
      </c>
      <c r="BC47" s="61">
        <v>1.3712430800359998</v>
      </c>
      <c r="BD47" s="61"/>
      <c r="BE47" s="61">
        <v>-23.356926188068762</v>
      </c>
      <c r="BF47" s="61">
        <v>-5.7090197726185457</v>
      </c>
      <c r="BG47" s="61">
        <v>1.7663399156453357</v>
      </c>
      <c r="BH47" s="61">
        <v>6.3559780083589423</v>
      </c>
      <c r="BI47" s="61">
        <v>-13.812995703197974</v>
      </c>
      <c r="BJ47" s="61"/>
      <c r="BK47" s="61">
        <v>-1.9120453619138909</v>
      </c>
      <c r="BL47" s="61">
        <v>4.4540853217642784</v>
      </c>
      <c r="BM47" s="61">
        <v>-16.642287638576502</v>
      </c>
      <c r="BN47" s="61">
        <v>0.99009900990099098</v>
      </c>
      <c r="BO47" s="61">
        <f t="shared" si="30"/>
        <v>-0.65780081000386537</v>
      </c>
      <c r="BP47" s="61">
        <f t="shared" si="5"/>
        <v>1.3712430800359998</v>
      </c>
      <c r="BQ47" s="61">
        <f t="shared" si="6"/>
        <v>15.789473684210531</v>
      </c>
      <c r="BR47" s="61">
        <f t="shared" si="7"/>
        <v>15</v>
      </c>
      <c r="BS47" s="61">
        <f t="array" ref="BS47">SUM(IF($AW47:$BN47&lt;0,1,0))</f>
        <v>5</v>
      </c>
      <c r="BT47" s="61">
        <f t="shared" si="8"/>
        <v>33.333333333333336</v>
      </c>
      <c r="BU47" s="61">
        <f t="array" ref="BU47">SUM(IF($AW47:$BN47&gt;20,1,0))</f>
        <v>0</v>
      </c>
      <c r="BV47" s="61">
        <f t="shared" si="9"/>
        <v>0</v>
      </c>
      <c r="BW47" s="61">
        <f t="array" ref="BW47">SUM(IF(AW47:BN47&gt;40,1,0))</f>
        <v>0</v>
      </c>
      <c r="BX47" s="61">
        <f t="shared" si="31"/>
        <v>0</v>
      </c>
      <c r="BY47" s="61">
        <v>24.981163351416512</v>
      </c>
      <c r="BZ47" s="61"/>
      <c r="CA47" s="61">
        <v>13.075060532687665</v>
      </c>
      <c r="CB47" s="61">
        <v>2.9069767441860566</v>
      </c>
      <c r="CC47" s="61"/>
      <c r="CD47" s="61"/>
      <c r="CE47" s="61"/>
      <c r="CF47" s="61"/>
      <c r="CG47" s="61"/>
      <c r="CH47" s="61"/>
      <c r="CI47" s="61"/>
      <c r="CJ47" s="61" t="s">
        <v>25</v>
      </c>
      <c r="CK47" s="61"/>
      <c r="CL47" s="61"/>
      <c r="CM47" s="61"/>
      <c r="CN47" s="61">
        <v>-9.6805421103585143E-2</v>
      </c>
      <c r="CO47" s="61"/>
      <c r="CP47" s="61">
        <v>9.8214285714285801</v>
      </c>
      <c r="CQ47" s="61">
        <f t="shared" si="32"/>
        <v>10.137564755723044</v>
      </c>
      <c r="CR47" s="61">
        <f t="shared" si="10"/>
        <v>9.8214285714285801</v>
      </c>
      <c r="CS47" s="61">
        <f t="shared" si="11"/>
        <v>24.981163351416512</v>
      </c>
      <c r="CT47" s="61">
        <f t="shared" si="12"/>
        <v>6</v>
      </c>
      <c r="CU47" s="61">
        <f t="array" ref="CU47">SUM(IF($BY47:$CP47&lt;0,1,0))</f>
        <v>1</v>
      </c>
      <c r="CV47" s="61">
        <f t="shared" si="13"/>
        <v>16.666666666666668</v>
      </c>
      <c r="CW47" s="61">
        <f t="array" ref="CW47">SUM(IF($BY47:$CP47&gt;20,1,0))</f>
        <v>2</v>
      </c>
      <c r="CX47" s="61">
        <f t="shared" si="14"/>
        <v>33.333333333333329</v>
      </c>
      <c r="CY47" s="61">
        <f t="array" ref="CY47">SUM(IF(BY47:CP47&gt;40,1,0))</f>
        <v>1</v>
      </c>
      <c r="CZ47" s="61">
        <f t="shared" si="33"/>
        <v>16.666666666666664</v>
      </c>
      <c r="DA47" s="61"/>
      <c r="DB47" s="61">
        <v>-2.2024274179455805</v>
      </c>
      <c r="DC47" s="61">
        <f t="shared" si="34"/>
        <v>-2.2024274179455805</v>
      </c>
      <c r="DD47" s="61">
        <f t="shared" si="15"/>
        <v>-2.2024274179455805</v>
      </c>
      <c r="DE47" s="61">
        <f t="shared" si="16"/>
        <v>-2.2024274179455805</v>
      </c>
      <c r="DF47" s="61">
        <f t="shared" si="17"/>
        <v>1</v>
      </c>
      <c r="DG47" s="61">
        <f t="array" ref="DG47">SUM(IF($DA47:$DB47&lt;0,1,0))</f>
        <v>1</v>
      </c>
      <c r="DH47" s="61">
        <f t="shared" si="18"/>
        <v>100</v>
      </c>
      <c r="DI47" s="61">
        <f t="array" ref="DI47">SUM(IF($DA47:$DB47&gt;20,1,0))</f>
        <v>0</v>
      </c>
      <c r="DJ47" s="61">
        <f t="shared" si="19"/>
        <v>0</v>
      </c>
      <c r="DK47" s="61">
        <f t="array" ref="DK47">SUM(IF(DA47:DB47&gt;40,1,0))</f>
        <v>0</v>
      </c>
      <c r="DL47" s="61">
        <f t="shared" si="35"/>
        <v>0</v>
      </c>
      <c r="DM47" s="61">
        <v>2.0151133303957902</v>
      </c>
      <c r="DN47" s="61"/>
      <c r="DO47" s="61">
        <f t="shared" si="45"/>
        <v>2.0151133303957902</v>
      </c>
      <c r="DP47" s="61">
        <f t="shared" si="40"/>
        <v>2.0151133303957902</v>
      </c>
      <c r="DQ47" s="61">
        <f t="shared" si="41"/>
        <v>2.0151133303957902</v>
      </c>
      <c r="DR47" s="61">
        <f t="shared" si="42"/>
        <v>1</v>
      </c>
      <c r="DS47" s="61">
        <f t="array" ref="DS47">SUM(IF($DM47:$DN47&lt;0,1,0))</f>
        <v>0</v>
      </c>
      <c r="DT47" s="61">
        <f t="shared" si="43"/>
        <v>0</v>
      </c>
      <c r="DU47" s="61">
        <f t="array" ref="DU47">SUM(IF($DM47:$DN47&gt;20,1,0))</f>
        <v>0</v>
      </c>
      <c r="DV47" s="61">
        <f t="shared" si="44"/>
        <v>0</v>
      </c>
      <c r="DW47" s="61">
        <f t="array" ref="DW47">SUM(IF(DM47:DN47&gt;40,1,0))</f>
        <v>0</v>
      </c>
      <c r="DX47" s="61">
        <f t="shared" si="46"/>
        <v>0</v>
      </c>
      <c r="DY47" s="61">
        <f t="shared" si="37"/>
        <v>0.14909621292910633</v>
      </c>
      <c r="DZ47" s="61">
        <f t="shared" si="20"/>
        <v>1.2066513355072528</v>
      </c>
      <c r="EA47" s="61">
        <f t="shared" si="21"/>
        <v>24.981163351416512</v>
      </c>
      <c r="EB47" s="61">
        <f t="shared" si="38"/>
        <v>0.5639537922536193</v>
      </c>
      <c r="EC47" s="61">
        <f t="shared" si="22"/>
        <v>13.323578096307198</v>
      </c>
      <c r="ED47" s="61">
        <f t="shared" si="23"/>
        <v>29</v>
      </c>
      <c r="EE47" s="61">
        <f t="shared" si="23"/>
        <v>10</v>
      </c>
      <c r="EF47" s="61">
        <f t="shared" si="24"/>
        <v>34.482758620689658</v>
      </c>
      <c r="EG47" s="61">
        <f t="shared" si="25"/>
        <v>3</v>
      </c>
      <c r="EH47" s="100">
        <f t="shared" si="26"/>
        <v>10.344827586206897</v>
      </c>
      <c r="EI47" s="61">
        <f t="shared" si="39"/>
        <v>12.746305418719212</v>
      </c>
      <c r="EJ47" s="61">
        <f t="shared" si="27"/>
        <v>1</v>
      </c>
      <c r="EK47" s="61">
        <f t="shared" si="36"/>
        <v>3.4482758620689653</v>
      </c>
      <c r="EL47" s="84"/>
      <c r="EM47" s="84"/>
      <c r="EN47" s="84"/>
      <c r="EO47" s="84"/>
    </row>
    <row r="48" spans="2:145" x14ac:dyDescent="0.4">
      <c r="B48" s="88">
        <v>1839</v>
      </c>
      <c r="C48" s="61"/>
      <c r="D48" s="61"/>
      <c r="E48" s="61"/>
      <c r="F48" s="61"/>
      <c r="G48" s="61"/>
      <c r="H48" s="61"/>
      <c r="I48" s="61"/>
      <c r="J48" s="61"/>
      <c r="K48" s="61"/>
      <c r="L48" s="61"/>
      <c r="M48" s="61"/>
      <c r="N48" s="61"/>
      <c r="O48" s="61"/>
      <c r="P48" s="61"/>
      <c r="Q48" s="61"/>
      <c r="R48" s="61"/>
      <c r="S48" s="61"/>
      <c r="T48" s="61"/>
      <c r="U48" s="61"/>
      <c r="V48" s="61"/>
      <c r="W48" s="61"/>
      <c r="X48" s="61"/>
      <c r="Y48" s="61"/>
      <c r="Z48" s="61"/>
      <c r="AA48" s="61">
        <v>5.3797554062328441</v>
      </c>
      <c r="AB48" s="61"/>
      <c r="AC48" s="61">
        <v>-11.436950146627566</v>
      </c>
      <c r="AD48" s="61">
        <v>17.021541622646438</v>
      </c>
      <c r="AE48" s="61">
        <v>-13.409961685823756</v>
      </c>
      <c r="AF48" s="61">
        <v>19.178082191780831</v>
      </c>
      <c r="AG48" s="61"/>
      <c r="AH48" s="61"/>
      <c r="AI48" s="61"/>
      <c r="AJ48" s="61"/>
      <c r="AK48" s="61"/>
      <c r="AL48" s="61">
        <v>43.90243902439024</v>
      </c>
      <c r="AM48" s="61">
        <f t="shared" si="28"/>
        <v>10.105817735433172</v>
      </c>
      <c r="AN48" s="61">
        <f t="shared" si="0"/>
        <v>11.200648514439642</v>
      </c>
      <c r="AO48" s="61">
        <f t="shared" si="1"/>
        <v>43.90243902439024</v>
      </c>
      <c r="AP48" s="61">
        <f t="shared" si="2"/>
        <v>6</v>
      </c>
      <c r="AQ48" s="61">
        <f t="array" ref="AQ48">SUM(IF($AA48:$AL48&lt;0,1,0))</f>
        <v>2</v>
      </c>
      <c r="AR48" s="61">
        <f t="shared" si="3"/>
        <v>33.333333333333336</v>
      </c>
      <c r="AS48" s="61">
        <f t="array" ref="AS48">SUM(IF($AA48:$AL48&gt;20,1,0))</f>
        <v>1</v>
      </c>
      <c r="AT48" s="61">
        <f t="shared" si="4"/>
        <v>16.666666666666664</v>
      </c>
      <c r="AU48" s="61">
        <f t="array" ref="AU48">SUM(IF(AA48:AL48&gt;40,1,0))</f>
        <v>1</v>
      </c>
      <c r="AV48" s="61">
        <f t="shared" si="29"/>
        <v>16.666666666666664</v>
      </c>
      <c r="AW48" s="61">
        <v>19.963131609210063</v>
      </c>
      <c r="AX48" s="61">
        <v>2.6788124156545194</v>
      </c>
      <c r="AY48" s="61">
        <v>2.6662788442893164</v>
      </c>
      <c r="AZ48" s="61"/>
      <c r="BA48" s="61">
        <v>-2.8571428571428465</v>
      </c>
      <c r="BB48" s="61">
        <v>4.5454545454545414</v>
      </c>
      <c r="BC48" s="61">
        <v>8.1570279656432163</v>
      </c>
      <c r="BD48" s="61"/>
      <c r="BE48" s="61">
        <v>5.6991293271570154</v>
      </c>
      <c r="BF48" s="61">
        <v>5.0247526657405617</v>
      </c>
      <c r="BG48" s="61">
        <v>2.7316596812336278</v>
      </c>
      <c r="BH48" s="61">
        <v>-1.4457238279906859</v>
      </c>
      <c r="BI48" s="61">
        <v>-8.4013934570484565</v>
      </c>
      <c r="BJ48" s="61"/>
      <c r="BK48" s="61">
        <v>-8.8960489465296284</v>
      </c>
      <c r="BL48" s="61">
        <v>3.9318842586182789</v>
      </c>
      <c r="BM48" s="61">
        <v>-6.8856158206241798</v>
      </c>
      <c r="BN48" s="61">
        <v>6.8627450980392357</v>
      </c>
      <c r="BO48" s="61">
        <f t="shared" si="30"/>
        <v>2.2516634334469723</v>
      </c>
      <c r="BP48" s="61">
        <f t="shared" si="5"/>
        <v>2.7316596812336278</v>
      </c>
      <c r="BQ48" s="61">
        <f t="shared" si="6"/>
        <v>19.963131609210063</v>
      </c>
      <c r="BR48" s="61">
        <f t="shared" si="7"/>
        <v>15</v>
      </c>
      <c r="BS48" s="61">
        <f t="array" ref="BS48">SUM(IF($AW48:$BN48&lt;0,1,0))</f>
        <v>5</v>
      </c>
      <c r="BT48" s="61">
        <f t="shared" si="8"/>
        <v>33.333333333333336</v>
      </c>
      <c r="BU48" s="61">
        <f t="array" ref="BU48">SUM(IF($AW48:$BN48&gt;20,1,0))</f>
        <v>0</v>
      </c>
      <c r="BV48" s="61">
        <f t="shared" si="9"/>
        <v>0</v>
      </c>
      <c r="BW48" s="61">
        <f t="array" ref="BW48">SUM(IF(AW48:BN48&gt;40,1,0))</f>
        <v>0</v>
      </c>
      <c r="BX48" s="61">
        <f t="shared" si="31"/>
        <v>0</v>
      </c>
      <c r="BY48" s="61">
        <v>-30.303030303030305</v>
      </c>
      <c r="BZ48" s="61"/>
      <c r="CA48" s="61">
        <v>-5.7815845824411189</v>
      </c>
      <c r="CB48" s="61">
        <v>5.437853107344635</v>
      </c>
      <c r="CC48" s="61"/>
      <c r="CD48" s="61"/>
      <c r="CE48" s="61"/>
      <c r="CF48" s="61"/>
      <c r="CG48" s="61"/>
      <c r="CH48" s="61"/>
      <c r="CI48" s="61"/>
      <c r="CJ48" s="61" t="s">
        <v>25</v>
      </c>
      <c r="CK48" s="61"/>
      <c r="CL48" s="61"/>
      <c r="CM48" s="61"/>
      <c r="CN48" s="61">
        <v>-0.38759689922481799</v>
      </c>
      <c r="CO48" s="61"/>
      <c r="CP48" s="61">
        <v>1.6260162601625883</v>
      </c>
      <c r="CQ48" s="61">
        <f t="shared" si="32"/>
        <v>-5.8816684834378039</v>
      </c>
      <c r="CR48" s="61">
        <f t="shared" si="10"/>
        <v>-0.38759689922481799</v>
      </c>
      <c r="CS48" s="61">
        <f t="shared" si="11"/>
        <v>5.437853107344635</v>
      </c>
      <c r="CT48" s="61">
        <f t="shared" si="12"/>
        <v>6</v>
      </c>
      <c r="CU48" s="61">
        <f t="array" ref="CU48">SUM(IF($BY48:$CP48&lt;0,1,0))</f>
        <v>3</v>
      </c>
      <c r="CV48" s="61">
        <f t="shared" si="13"/>
        <v>50</v>
      </c>
      <c r="CW48" s="61">
        <f t="array" ref="CW48">SUM(IF($BY48:$CP48&gt;20,1,0))</f>
        <v>1</v>
      </c>
      <c r="CX48" s="61">
        <f t="shared" si="14"/>
        <v>16.666666666666664</v>
      </c>
      <c r="CY48" s="61">
        <f t="array" ref="CY48">SUM(IF(BY48:CP48&gt;40,1,0))</f>
        <v>1</v>
      </c>
      <c r="CZ48" s="61">
        <f t="shared" si="33"/>
        <v>16.666666666666664</v>
      </c>
      <c r="DA48" s="61"/>
      <c r="DB48" s="61">
        <v>0</v>
      </c>
      <c r="DC48" s="61">
        <f t="shared" si="34"/>
        <v>0</v>
      </c>
      <c r="DD48" s="61">
        <f t="shared" si="15"/>
        <v>0</v>
      </c>
      <c r="DE48" s="61">
        <f t="shared" si="16"/>
        <v>0</v>
      </c>
      <c r="DF48" s="61">
        <f t="shared" si="17"/>
        <v>1</v>
      </c>
      <c r="DG48" s="61">
        <f t="array" ref="DG48">SUM(IF($DA48:$DB48&lt;0,1,0))</f>
        <v>0</v>
      </c>
      <c r="DH48" s="61">
        <f t="shared" si="18"/>
        <v>0</v>
      </c>
      <c r="DI48" s="61">
        <f t="array" ref="DI48">SUM(IF($DA48:$DB48&gt;20,1,0))</f>
        <v>0</v>
      </c>
      <c r="DJ48" s="61">
        <f t="shared" si="19"/>
        <v>0</v>
      </c>
      <c r="DK48" s="61">
        <f t="array" ref="DK48">SUM(IF(DA48:DB48&gt;40,1,0))</f>
        <v>0</v>
      </c>
      <c r="DL48" s="61">
        <f t="shared" si="35"/>
        <v>0</v>
      </c>
      <c r="DM48" s="61">
        <v>36.470154621204308</v>
      </c>
      <c r="DN48" s="61"/>
      <c r="DO48" s="61">
        <f t="shared" si="45"/>
        <v>36.470154621204308</v>
      </c>
      <c r="DP48" s="61">
        <f t="shared" si="40"/>
        <v>36.470154621204308</v>
      </c>
      <c r="DQ48" s="61">
        <f t="shared" si="41"/>
        <v>36.470154621204308</v>
      </c>
      <c r="DR48" s="61">
        <f t="shared" si="42"/>
        <v>1</v>
      </c>
      <c r="DS48" s="61">
        <f t="array" ref="DS48">SUM(IF($DM48:$DN48&lt;0,1,0))</f>
        <v>0</v>
      </c>
      <c r="DT48" s="61">
        <f t="shared" si="43"/>
        <v>0</v>
      </c>
      <c r="DU48" s="61">
        <f t="array" ref="DU48">SUM(IF($DM48:$DN48&gt;20,1,0))</f>
        <v>1</v>
      </c>
      <c r="DV48" s="61">
        <f t="shared" si="44"/>
        <v>100</v>
      </c>
      <c r="DW48" s="61">
        <f t="array" ref="DW48">SUM(IF(DM48:DN48&gt;40,1,0))</f>
        <v>0</v>
      </c>
      <c r="DX48" s="61">
        <f t="shared" si="46"/>
        <v>0</v>
      </c>
      <c r="DY48" s="61">
        <f t="shared" si="37"/>
        <v>3.6239882185113896</v>
      </c>
      <c r="DZ48" s="61">
        <f t="shared" si="20"/>
        <v>2.7052360484440738</v>
      </c>
      <c r="EA48" s="61">
        <f t="shared" si="21"/>
        <v>43.90243902439024</v>
      </c>
      <c r="EB48" s="61">
        <f t="shared" si="38"/>
        <v>1.3798818547082981</v>
      </c>
      <c r="EC48" s="61">
        <f t="shared" si="22"/>
        <v>14.537408533657565</v>
      </c>
      <c r="ED48" s="61">
        <f t="shared" si="23"/>
        <v>29</v>
      </c>
      <c r="EE48" s="61">
        <f t="shared" si="23"/>
        <v>10</v>
      </c>
      <c r="EF48" s="61">
        <f t="shared" si="24"/>
        <v>34.482758620689658</v>
      </c>
      <c r="EG48" s="61">
        <f t="shared" si="25"/>
        <v>3</v>
      </c>
      <c r="EH48" s="100">
        <f t="shared" si="26"/>
        <v>10.344827586206897</v>
      </c>
      <c r="EI48" s="61">
        <f t="shared" si="39"/>
        <v>11.494252873563218</v>
      </c>
      <c r="EJ48" s="61">
        <f t="shared" si="27"/>
        <v>2</v>
      </c>
      <c r="EK48" s="61">
        <f t="shared" si="36"/>
        <v>6.8965517241379306</v>
      </c>
      <c r="EL48" s="84"/>
      <c r="EM48" s="84"/>
      <c r="EN48" s="84"/>
      <c r="EO48" s="84"/>
    </row>
    <row r="49" spans="2:145" x14ac:dyDescent="0.4">
      <c r="B49" s="88">
        <v>1840</v>
      </c>
      <c r="C49" s="61"/>
      <c r="D49" s="61"/>
      <c r="E49" s="61"/>
      <c r="F49" s="61"/>
      <c r="G49" s="61"/>
      <c r="H49" s="61"/>
      <c r="I49" s="61"/>
      <c r="J49" s="61"/>
      <c r="K49" s="61"/>
      <c r="L49" s="61"/>
      <c r="M49" s="61"/>
      <c r="N49" s="61"/>
      <c r="O49" s="61"/>
      <c r="P49" s="61"/>
      <c r="Q49" s="61"/>
      <c r="R49" s="61"/>
      <c r="S49" s="61"/>
      <c r="T49" s="61"/>
      <c r="U49" s="61"/>
      <c r="V49" s="61"/>
      <c r="W49" s="61"/>
      <c r="X49" s="61"/>
      <c r="Y49" s="61"/>
      <c r="Z49" s="61"/>
      <c r="AA49" s="61">
        <v>7.5477185820104324</v>
      </c>
      <c r="AB49" s="61"/>
      <c r="AC49" s="61">
        <v>-18.112582781456954</v>
      </c>
      <c r="AD49" s="61">
        <v>-4.4950269292762579</v>
      </c>
      <c r="AE49" s="61">
        <v>-29.159292035398231</v>
      </c>
      <c r="AF49" s="61">
        <v>-4.5977011494252924</v>
      </c>
      <c r="AG49" s="61"/>
      <c r="AH49" s="61"/>
      <c r="AI49" s="61"/>
      <c r="AJ49" s="61"/>
      <c r="AK49" s="61"/>
      <c r="AL49" s="61">
        <v>-8.7570621468926575</v>
      </c>
      <c r="AM49" s="61">
        <f t="shared" si="28"/>
        <v>-9.5956577434064929</v>
      </c>
      <c r="AN49" s="61">
        <f t="shared" si="0"/>
        <v>-6.6773816481589749</v>
      </c>
      <c r="AO49" s="61">
        <f t="shared" si="1"/>
        <v>7.5477185820104324</v>
      </c>
      <c r="AP49" s="61">
        <f t="shared" si="2"/>
        <v>6</v>
      </c>
      <c r="AQ49" s="61">
        <f t="array" ref="AQ49">SUM(IF($AA49:$AL49&lt;0,1,0))</f>
        <v>5</v>
      </c>
      <c r="AR49" s="61">
        <f t="shared" si="3"/>
        <v>83.333333333333329</v>
      </c>
      <c r="AS49" s="61">
        <f t="array" ref="AS49">SUM(IF($AA49:$AL49&gt;20,1,0))</f>
        <v>0</v>
      </c>
      <c r="AT49" s="61">
        <f t="shared" si="4"/>
        <v>0</v>
      </c>
      <c r="AU49" s="61">
        <f t="array" ref="AU49">SUM(IF(AA49:AL49&gt;40,1,0))</f>
        <v>0</v>
      </c>
      <c r="AV49" s="61">
        <f t="shared" si="29"/>
        <v>0</v>
      </c>
      <c r="AW49" s="61">
        <v>9.1804886692934637</v>
      </c>
      <c r="AX49" s="61">
        <v>1.0638297872340448</v>
      </c>
      <c r="AY49" s="61">
        <v>-1.3000912897031407</v>
      </c>
      <c r="AZ49" s="61"/>
      <c r="BA49" s="61">
        <v>8.8235294117646905</v>
      </c>
      <c r="BB49" s="61">
        <v>-2.1739130434782594</v>
      </c>
      <c r="BC49" s="61">
        <v>11.579755730779517</v>
      </c>
      <c r="BD49" s="61"/>
      <c r="BE49" s="61">
        <v>-0.86133677991135915</v>
      </c>
      <c r="BF49" s="61">
        <v>-4.6214109834022743</v>
      </c>
      <c r="BG49" s="61">
        <v>-1.5109361829663066</v>
      </c>
      <c r="BH49" s="61">
        <v>5.230563024993562</v>
      </c>
      <c r="BI49" s="61">
        <v>43.325158389536078</v>
      </c>
      <c r="BJ49" s="61"/>
      <c r="BK49" s="61">
        <v>-6.9559501291657604</v>
      </c>
      <c r="BL49" s="61">
        <v>-5.5015319035566552</v>
      </c>
      <c r="BM49" s="61">
        <v>5.7088507293956203</v>
      </c>
      <c r="BN49" s="61">
        <v>1.8348623853210899</v>
      </c>
      <c r="BO49" s="61">
        <f t="shared" si="30"/>
        <v>4.2547911877422875</v>
      </c>
      <c r="BP49" s="61">
        <f t="shared" si="5"/>
        <v>1.0638297872340448</v>
      </c>
      <c r="BQ49" s="61">
        <f t="shared" si="6"/>
        <v>43.325158389536078</v>
      </c>
      <c r="BR49" s="61">
        <f t="shared" si="7"/>
        <v>15</v>
      </c>
      <c r="BS49" s="61">
        <f t="array" ref="BS49">SUM(IF($AW49:$BN49&lt;0,1,0))</f>
        <v>7</v>
      </c>
      <c r="BT49" s="61">
        <f t="shared" si="8"/>
        <v>46.666666666666664</v>
      </c>
      <c r="BU49" s="61">
        <f t="array" ref="BU49">SUM(IF($AW49:$BN49&gt;20,1,0))</f>
        <v>1</v>
      </c>
      <c r="BV49" s="61">
        <f t="shared" si="9"/>
        <v>6.666666666666667</v>
      </c>
      <c r="BW49" s="61">
        <f t="array" ref="BW49">SUM(IF(AW49:BN49&gt;40,1,0))</f>
        <v>1</v>
      </c>
      <c r="BX49" s="61">
        <f t="shared" si="31"/>
        <v>6.666666666666667</v>
      </c>
      <c r="BY49" s="61">
        <v>2.5</v>
      </c>
      <c r="BZ49" s="61"/>
      <c r="CA49" s="61">
        <v>18.181818181818183</v>
      </c>
      <c r="CB49" s="61">
        <v>-1.1386470194239817</v>
      </c>
      <c r="CC49" s="61"/>
      <c r="CD49" s="61"/>
      <c r="CE49" s="61"/>
      <c r="CF49" s="61"/>
      <c r="CG49" s="61"/>
      <c r="CH49" s="61"/>
      <c r="CI49" s="61"/>
      <c r="CJ49" s="61" t="s">
        <v>26</v>
      </c>
      <c r="CK49" s="61"/>
      <c r="CL49" s="61"/>
      <c r="CM49" s="61"/>
      <c r="CN49" s="61">
        <v>-14.396887159533067</v>
      </c>
      <c r="CO49" s="61"/>
      <c r="CP49" s="61">
        <v>-0.80000000000000071</v>
      </c>
      <c r="CQ49" s="61">
        <f t="shared" si="32"/>
        <v>0.86925680057222687</v>
      </c>
      <c r="CR49" s="61">
        <f t="shared" si="10"/>
        <v>-0.80000000000000071</v>
      </c>
      <c r="CS49" s="61">
        <f t="shared" si="11"/>
        <v>18.181818181818183</v>
      </c>
      <c r="CT49" s="61">
        <f t="shared" si="12"/>
        <v>6</v>
      </c>
      <c r="CU49" s="61">
        <f t="array" ref="CU49">SUM(IF($BY49:$CP49&lt;0,1,0))</f>
        <v>3</v>
      </c>
      <c r="CV49" s="61">
        <f t="shared" si="13"/>
        <v>50</v>
      </c>
      <c r="CW49" s="61">
        <f t="array" ref="CW49">SUM(IF($BY49:$CP49&gt;20,1,0))</f>
        <v>1</v>
      </c>
      <c r="CX49" s="61">
        <f t="shared" si="14"/>
        <v>16.666666666666664</v>
      </c>
      <c r="CY49" s="61">
        <f t="array" ref="CY49">SUM(IF(BY49:CP49&gt;40,1,0))</f>
        <v>1</v>
      </c>
      <c r="CZ49" s="61">
        <f t="shared" si="33"/>
        <v>16.666666666666664</v>
      </c>
      <c r="DA49" s="61"/>
      <c r="DB49" s="61">
        <v>-9.925112745077433</v>
      </c>
      <c r="DC49" s="61">
        <f t="shared" si="34"/>
        <v>-9.925112745077433</v>
      </c>
      <c r="DD49" s="61">
        <f t="shared" si="15"/>
        <v>-9.925112745077433</v>
      </c>
      <c r="DE49" s="61">
        <f t="shared" si="16"/>
        <v>-9.925112745077433</v>
      </c>
      <c r="DF49" s="61">
        <f t="shared" si="17"/>
        <v>1</v>
      </c>
      <c r="DG49" s="61">
        <f t="array" ref="DG49">SUM(IF($DA49:$DB49&lt;0,1,0))</f>
        <v>1</v>
      </c>
      <c r="DH49" s="61">
        <f t="shared" si="18"/>
        <v>100</v>
      </c>
      <c r="DI49" s="61">
        <f t="array" ref="DI49">SUM(IF($DA49:$DB49&gt;20,1,0))</f>
        <v>0</v>
      </c>
      <c r="DJ49" s="61">
        <f t="shared" si="19"/>
        <v>0</v>
      </c>
      <c r="DK49" s="61">
        <f t="array" ref="DK49">SUM(IF(DA49:DB49&gt;40,1,0))</f>
        <v>0</v>
      </c>
      <c r="DL49" s="61">
        <f t="shared" si="35"/>
        <v>0</v>
      </c>
      <c r="DM49" s="61">
        <v>-1.8723483189160617</v>
      </c>
      <c r="DN49" s="61"/>
      <c r="DO49" s="61">
        <f t="shared" si="45"/>
        <v>-1.8723483189160617</v>
      </c>
      <c r="DP49" s="61">
        <f t="shared" si="40"/>
        <v>-1.8723483189160617</v>
      </c>
      <c r="DQ49" s="61">
        <f t="shared" si="41"/>
        <v>-1.8723483189160617</v>
      </c>
      <c r="DR49" s="61">
        <f t="shared" si="42"/>
        <v>1</v>
      </c>
      <c r="DS49" s="61">
        <f t="array" ref="DS49">SUM(IF($DM49:$DN49&lt;0,1,0))</f>
        <v>1</v>
      </c>
      <c r="DT49" s="61">
        <f t="shared" si="43"/>
        <v>100</v>
      </c>
      <c r="DU49" s="61">
        <f t="array" ref="DU49">SUM(IF($DM49:$DN49&gt;20,1,0))</f>
        <v>0</v>
      </c>
      <c r="DV49" s="61">
        <f t="shared" si="44"/>
        <v>0</v>
      </c>
      <c r="DW49" s="61">
        <f t="array" ref="DW49">SUM(IF(DM49:DN49&gt;40,1,0))</f>
        <v>0</v>
      </c>
      <c r="DX49" s="61">
        <f t="shared" si="46"/>
        <v>0</v>
      </c>
      <c r="DY49" s="61">
        <f t="shared" si="37"/>
        <v>-4.2973418051321537E-2</v>
      </c>
      <c r="DZ49" s="61">
        <f t="shared" si="20"/>
        <v>-1.2193691545635612</v>
      </c>
      <c r="EA49" s="61">
        <f t="shared" si="21"/>
        <v>43.325158389536078</v>
      </c>
      <c r="EB49" s="61">
        <f t="shared" si="38"/>
        <v>1.3692641403767232</v>
      </c>
      <c r="EC49" s="61">
        <f t="shared" si="22"/>
        <v>12.690796272684258</v>
      </c>
      <c r="ED49" s="61">
        <f t="shared" si="23"/>
        <v>29</v>
      </c>
      <c r="EE49" s="61">
        <f t="shared" si="23"/>
        <v>17</v>
      </c>
      <c r="EF49" s="61">
        <f t="shared" si="24"/>
        <v>58.620689655172413</v>
      </c>
      <c r="EG49" s="61">
        <f t="shared" si="25"/>
        <v>2</v>
      </c>
      <c r="EH49" s="100">
        <f t="shared" si="26"/>
        <v>6.8965517241379306</v>
      </c>
      <c r="EI49" s="61">
        <f t="shared" si="39"/>
        <v>10.919540229885058</v>
      </c>
      <c r="EJ49" s="61">
        <f t="shared" si="27"/>
        <v>2</v>
      </c>
      <c r="EK49" s="61">
        <f t="shared" si="36"/>
        <v>6.8965517241379306</v>
      </c>
      <c r="EL49" s="84"/>
      <c r="EM49" s="84"/>
      <c r="EN49" s="84"/>
      <c r="EO49" s="84"/>
    </row>
    <row r="50" spans="2:145" x14ac:dyDescent="0.4">
      <c r="B50" s="88">
        <v>1841</v>
      </c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1"/>
      <c r="N50" s="61"/>
      <c r="O50" s="61"/>
      <c r="P50" s="61"/>
      <c r="Q50" s="61"/>
      <c r="R50" s="61"/>
      <c r="S50" s="61"/>
      <c r="T50" s="61"/>
      <c r="U50" s="61"/>
      <c r="V50" s="61"/>
      <c r="W50" s="61"/>
      <c r="X50" s="61"/>
      <c r="Y50" s="61"/>
      <c r="Z50" s="61"/>
      <c r="AA50" s="61">
        <v>-5.9446985988562346</v>
      </c>
      <c r="AB50" s="61"/>
      <c r="AC50" s="61">
        <v>3.2349373230893486</v>
      </c>
      <c r="AD50" s="61">
        <v>-3.7208837777112591</v>
      </c>
      <c r="AE50" s="61">
        <v>7.0580886945659005</v>
      </c>
      <c r="AF50" s="61">
        <v>-40.963855421686745</v>
      </c>
      <c r="AG50" s="61"/>
      <c r="AH50" s="61"/>
      <c r="AI50" s="61"/>
      <c r="AJ50" s="61"/>
      <c r="AK50" s="61"/>
      <c r="AL50" s="61">
        <v>-1.5479876160990558</v>
      </c>
      <c r="AM50" s="61">
        <f t="shared" si="28"/>
        <v>-6.9807332327830069</v>
      </c>
      <c r="AN50" s="61">
        <f t="shared" si="0"/>
        <v>-2.6344356969051574</v>
      </c>
      <c r="AO50" s="61">
        <f t="shared" si="1"/>
        <v>7.0580886945659005</v>
      </c>
      <c r="AP50" s="61">
        <f t="shared" si="2"/>
        <v>6</v>
      </c>
      <c r="AQ50" s="61">
        <f t="array" ref="AQ50">SUM(IF($AA50:$AL50&lt;0,1,0))</f>
        <v>4</v>
      </c>
      <c r="AR50" s="61">
        <f t="shared" si="3"/>
        <v>66.666666666666671</v>
      </c>
      <c r="AS50" s="61">
        <f t="array" ref="AS50">SUM(IF($AA50:$AL50&gt;20,1,0))</f>
        <v>0</v>
      </c>
      <c r="AT50" s="61">
        <f t="shared" si="4"/>
        <v>0</v>
      </c>
      <c r="AU50" s="61">
        <f t="array" ref="AU50">SUM(IF(AA50:AL50&gt;40,1,0))</f>
        <v>0</v>
      </c>
      <c r="AV50" s="61">
        <f t="shared" si="29"/>
        <v>0</v>
      </c>
      <c r="AW50" s="61">
        <v>-8.4198153053589841</v>
      </c>
      <c r="AX50" s="61">
        <v>-4.9008534136546062</v>
      </c>
      <c r="AY50" s="61">
        <v>-1.314026918415524</v>
      </c>
      <c r="AZ50" s="61"/>
      <c r="BA50" s="61">
        <v>-8.1081081081080963</v>
      </c>
      <c r="BB50" s="61">
        <v>-4.4444444444444287</v>
      </c>
      <c r="BC50" s="61">
        <v>-10.353210272003855</v>
      </c>
      <c r="BD50" s="61"/>
      <c r="BE50" s="61">
        <v>-5.5423398480902168</v>
      </c>
      <c r="BF50" s="61">
        <v>-3.9412728132246446</v>
      </c>
      <c r="BG50" s="61">
        <v>-8.9991860766892557</v>
      </c>
      <c r="BH50" s="61">
        <v>3.2205287348387568</v>
      </c>
      <c r="BI50" s="61">
        <v>9.5374953364009478</v>
      </c>
      <c r="BJ50" s="61"/>
      <c r="BK50" s="61">
        <v>-7.0275113646933409</v>
      </c>
      <c r="BL50" s="61">
        <v>0.3242176487172177</v>
      </c>
      <c r="BM50" s="61">
        <v>12.060863490524397</v>
      </c>
      <c r="BN50" s="61">
        <v>-1.8018018018017945</v>
      </c>
      <c r="BO50" s="61">
        <f t="shared" si="30"/>
        <v>-2.6472976770668946</v>
      </c>
      <c r="BP50" s="61">
        <f t="shared" si="5"/>
        <v>-4.4444444444444287</v>
      </c>
      <c r="BQ50" s="61">
        <f t="shared" si="6"/>
        <v>12.060863490524397</v>
      </c>
      <c r="BR50" s="61">
        <f t="shared" si="7"/>
        <v>15</v>
      </c>
      <c r="BS50" s="61">
        <f t="array" ref="BS50">SUM(IF($AW50:$BN50&lt;0,1,0))</f>
        <v>11</v>
      </c>
      <c r="BT50" s="61">
        <f t="shared" si="8"/>
        <v>73.333333333333329</v>
      </c>
      <c r="BU50" s="61">
        <f t="array" ref="BU50">SUM(IF($AW50:$BN50&gt;20,1,0))</f>
        <v>0</v>
      </c>
      <c r="BV50" s="61">
        <f t="shared" si="9"/>
        <v>0</v>
      </c>
      <c r="BW50" s="61">
        <f t="array" ref="BW50">SUM(IF(AW50:BN50&gt;40,1,0))</f>
        <v>0</v>
      </c>
      <c r="BX50" s="61">
        <f t="shared" si="31"/>
        <v>0</v>
      </c>
      <c r="BY50" s="61">
        <v>51.846502991541158</v>
      </c>
      <c r="BZ50" s="61"/>
      <c r="CA50" s="61">
        <v>0</v>
      </c>
      <c r="CB50" s="61">
        <v>-5.2845528455284487</v>
      </c>
      <c r="CC50" s="61"/>
      <c r="CD50" s="61"/>
      <c r="CE50" s="61"/>
      <c r="CF50" s="61"/>
      <c r="CG50" s="61"/>
      <c r="CH50" s="61"/>
      <c r="CI50" s="61"/>
      <c r="CJ50" s="61" t="s">
        <v>25</v>
      </c>
      <c r="CK50" s="61"/>
      <c r="CL50" s="61"/>
      <c r="CM50" s="61"/>
      <c r="CN50" s="61">
        <v>9.0818384300505812</v>
      </c>
      <c r="CO50" s="61"/>
      <c r="CP50" s="61">
        <v>-5.6451612903225872</v>
      </c>
      <c r="CQ50" s="61">
        <f t="shared" si="32"/>
        <v>9.9997254571481395</v>
      </c>
      <c r="CR50" s="61">
        <f t="shared" si="10"/>
        <v>0</v>
      </c>
      <c r="CS50" s="61">
        <f t="shared" si="11"/>
        <v>51.846502991541158</v>
      </c>
      <c r="CT50" s="61">
        <f t="shared" si="12"/>
        <v>6</v>
      </c>
      <c r="CU50" s="61">
        <f t="array" ref="CU50">SUM(IF($BY50:$CP50&lt;0,1,0))</f>
        <v>2</v>
      </c>
      <c r="CV50" s="61">
        <f t="shared" si="13"/>
        <v>33.333333333333336</v>
      </c>
      <c r="CW50" s="61">
        <f t="array" ref="CW50">SUM(IF($BY50:$CP50&gt;20,1,0))</f>
        <v>2</v>
      </c>
      <c r="CX50" s="61">
        <f t="shared" si="14"/>
        <v>33.333333333333329</v>
      </c>
      <c r="CY50" s="61">
        <f t="array" ref="CY50">SUM(IF(BY50:CP50&gt;40,1,0))</f>
        <v>2</v>
      </c>
      <c r="CZ50" s="61">
        <f t="shared" si="33"/>
        <v>33.333333333333329</v>
      </c>
      <c r="DA50" s="61"/>
      <c r="DB50" s="61">
        <v>0.6405128205128211</v>
      </c>
      <c r="DC50" s="61">
        <f t="shared" si="34"/>
        <v>0.6405128205128211</v>
      </c>
      <c r="DD50" s="61">
        <f t="shared" si="15"/>
        <v>0.6405128205128211</v>
      </c>
      <c r="DE50" s="61">
        <f t="shared" si="16"/>
        <v>0.6405128205128211</v>
      </c>
      <c r="DF50" s="61">
        <f t="shared" si="17"/>
        <v>1</v>
      </c>
      <c r="DG50" s="61">
        <f t="array" ref="DG50">SUM(IF($DA50:$DB50&lt;0,1,0))</f>
        <v>0</v>
      </c>
      <c r="DH50" s="61">
        <f t="shared" si="18"/>
        <v>0</v>
      </c>
      <c r="DI50" s="61">
        <f t="array" ref="DI50">SUM(IF($DA50:$DB50&gt;20,1,0))</f>
        <v>0</v>
      </c>
      <c r="DJ50" s="61">
        <f t="shared" si="19"/>
        <v>0</v>
      </c>
      <c r="DK50" s="61">
        <f t="array" ref="DK50">SUM(IF(DA50:DB50&gt;40,1,0))</f>
        <v>0</v>
      </c>
      <c r="DL50" s="61">
        <f t="shared" si="35"/>
        <v>0</v>
      </c>
      <c r="DM50" s="61">
        <v>-23.735993955893253</v>
      </c>
      <c r="DN50" s="61"/>
      <c r="DO50" s="61">
        <f t="shared" si="45"/>
        <v>-23.735993955893253</v>
      </c>
      <c r="DP50" s="61">
        <f t="shared" si="40"/>
        <v>-23.735993955893253</v>
      </c>
      <c r="DQ50" s="61">
        <f t="shared" si="41"/>
        <v>-23.735993955893253</v>
      </c>
      <c r="DR50" s="61">
        <f t="shared" si="42"/>
        <v>1</v>
      </c>
      <c r="DS50" s="61">
        <f t="array" ref="DS50">SUM(IF($DM50:$DN50&lt;0,1,0))</f>
        <v>1</v>
      </c>
      <c r="DT50" s="61">
        <f t="shared" si="43"/>
        <v>100</v>
      </c>
      <c r="DU50" s="61">
        <f t="array" ref="DU50">SUM(IF($DM50:$DN50&gt;20,1,0))</f>
        <v>0</v>
      </c>
      <c r="DV50" s="61">
        <f t="shared" si="44"/>
        <v>0</v>
      </c>
      <c r="DW50" s="61">
        <f t="array" ref="DW50">SUM(IF(DM50:DN50&gt;40,1,0))</f>
        <v>0</v>
      </c>
      <c r="DX50" s="61">
        <f t="shared" si="46"/>
        <v>0</v>
      </c>
      <c r="DY50" s="61">
        <f t="shared" si="37"/>
        <v>-1.9532399429407568</v>
      </c>
      <c r="DZ50" s="61">
        <f t="shared" si="20"/>
        <v>-3.8310782954679521</v>
      </c>
      <c r="EA50" s="61">
        <f t="shared" si="21"/>
        <v>51.846502991541158</v>
      </c>
      <c r="EB50" s="61">
        <f t="shared" si="38"/>
        <v>0.56819637786053534</v>
      </c>
      <c r="EC50" s="61">
        <f t="shared" si="22"/>
        <v>14.64811076096799</v>
      </c>
      <c r="ED50" s="61">
        <f t="shared" si="23"/>
        <v>29</v>
      </c>
      <c r="EE50" s="61">
        <f t="shared" si="23"/>
        <v>18</v>
      </c>
      <c r="EF50" s="61">
        <f t="shared" si="24"/>
        <v>62.068965517241381</v>
      </c>
      <c r="EG50" s="61">
        <f t="shared" si="25"/>
        <v>2</v>
      </c>
      <c r="EH50" s="100">
        <f t="shared" si="26"/>
        <v>6.8965517241379306</v>
      </c>
      <c r="EI50" s="61">
        <f t="shared" si="39"/>
        <v>11.494252873563218</v>
      </c>
      <c r="EJ50" s="61">
        <f t="shared" si="27"/>
        <v>2</v>
      </c>
      <c r="EK50" s="61">
        <f t="shared" si="36"/>
        <v>6.8965517241379306</v>
      </c>
      <c r="EL50" s="84"/>
      <c r="EM50" s="84"/>
      <c r="EN50" s="84"/>
      <c r="EO50" s="84"/>
    </row>
    <row r="51" spans="2:145" x14ac:dyDescent="0.4">
      <c r="B51" s="88">
        <v>1842</v>
      </c>
      <c r="C51" s="61"/>
      <c r="D51" s="61"/>
      <c r="E51" s="61"/>
      <c r="F51" s="61"/>
      <c r="G51" s="61"/>
      <c r="H51" s="61"/>
      <c r="I51" s="61"/>
      <c r="J51" s="61"/>
      <c r="K51" s="61"/>
      <c r="L51" s="61"/>
      <c r="M51" s="61"/>
      <c r="N51" s="61"/>
      <c r="O51" s="61"/>
      <c r="P51" s="61"/>
      <c r="Q51" s="61"/>
      <c r="R51" s="61"/>
      <c r="S51" s="61"/>
      <c r="T51" s="61"/>
      <c r="U51" s="61"/>
      <c r="V51" s="61"/>
      <c r="W51" s="61"/>
      <c r="X51" s="61"/>
      <c r="Y51" s="61"/>
      <c r="Z51" s="61"/>
      <c r="AA51" s="61">
        <v>-0.93587256422633103</v>
      </c>
      <c r="AB51" s="61"/>
      <c r="AC51" s="61">
        <v>1.8801410105758087</v>
      </c>
      <c r="AD51" s="61">
        <v>10.038760422800607</v>
      </c>
      <c r="AE51" s="61">
        <v>7.5845974329054933</v>
      </c>
      <c r="AF51" s="61" t="s">
        <v>25</v>
      </c>
      <c r="AG51" s="61"/>
      <c r="AH51" s="61"/>
      <c r="AI51" s="61"/>
      <c r="AJ51" s="61"/>
      <c r="AK51" s="61"/>
      <c r="AL51" s="61">
        <v>10.534591194968556</v>
      </c>
      <c r="AM51" s="61">
        <f t="shared" si="28"/>
        <v>5.8204434994048269</v>
      </c>
      <c r="AN51" s="61">
        <f t="shared" si="0"/>
        <v>7.5845974329054933</v>
      </c>
      <c r="AO51" s="61">
        <f t="shared" si="1"/>
        <v>10.534591194968556</v>
      </c>
      <c r="AP51" s="61">
        <f t="shared" si="2"/>
        <v>6</v>
      </c>
      <c r="AQ51" s="61">
        <f t="array" ref="AQ51">SUM(IF($AA51:$AL51&lt;0,1,0))</f>
        <v>1</v>
      </c>
      <c r="AR51" s="61">
        <f t="shared" si="3"/>
        <v>16.666666666666668</v>
      </c>
      <c r="AS51" s="61">
        <f t="array" ref="AS51">SUM(IF($AA51:$AL51&gt;20,1,0))</f>
        <v>1</v>
      </c>
      <c r="AT51" s="61">
        <f t="shared" si="4"/>
        <v>16.666666666666664</v>
      </c>
      <c r="AU51" s="61">
        <f t="array" ref="AU51">SUM(IF(AA51:AL51&gt;40,1,0))</f>
        <v>1</v>
      </c>
      <c r="AV51" s="61">
        <f t="shared" si="29"/>
        <v>16.666666666666664</v>
      </c>
      <c r="AW51" s="61">
        <v>5.2466614575934045</v>
      </c>
      <c r="AX51" s="61">
        <v>6.4363332404569427</v>
      </c>
      <c r="AY51" s="61">
        <v>2.6662788442893164</v>
      </c>
      <c r="AZ51" s="61"/>
      <c r="BA51" s="61">
        <v>2.6315789473684013</v>
      </c>
      <c r="BB51" s="61">
        <v>9.302325581395344</v>
      </c>
      <c r="BC51" s="61">
        <v>-12.681342195539713</v>
      </c>
      <c r="BD51" s="61"/>
      <c r="BE51" s="61">
        <v>-3.9473232833374339</v>
      </c>
      <c r="BF51" s="61">
        <v>-6.9804551660321401</v>
      </c>
      <c r="BG51" s="61">
        <v>-1.6527292777998768</v>
      </c>
      <c r="BH51" s="61">
        <v>-5.2467869764104229</v>
      </c>
      <c r="BI51" s="61">
        <v>-11.857220860276836</v>
      </c>
      <c r="BJ51" s="61"/>
      <c r="BK51" s="61">
        <v>5.4904798400065395</v>
      </c>
      <c r="BL51" s="61">
        <v>6.5758044119713199</v>
      </c>
      <c r="BM51" s="61">
        <v>6.5391879523199359</v>
      </c>
      <c r="BN51" s="61">
        <v>-8.2568807339449606</v>
      </c>
      <c r="BO51" s="61">
        <f t="shared" si="30"/>
        <v>-0.38227254786267878</v>
      </c>
      <c r="BP51" s="61">
        <f t="shared" si="5"/>
        <v>2.6315789473684013</v>
      </c>
      <c r="BQ51" s="61">
        <f t="shared" si="6"/>
        <v>9.302325581395344</v>
      </c>
      <c r="BR51" s="61">
        <f t="shared" si="7"/>
        <v>15</v>
      </c>
      <c r="BS51" s="61">
        <f t="array" ref="BS51">SUM(IF($AW51:$BN51&lt;0,1,0))</f>
        <v>7</v>
      </c>
      <c r="BT51" s="61">
        <f t="shared" si="8"/>
        <v>46.666666666666664</v>
      </c>
      <c r="BU51" s="61">
        <f t="array" ref="BU51">SUM(IF($AW51:$BN51&gt;20,1,0))</f>
        <v>0</v>
      </c>
      <c r="BV51" s="61">
        <f t="shared" si="9"/>
        <v>0</v>
      </c>
      <c r="BW51" s="61">
        <f t="array" ref="BW51">SUM(IF(AW51:BN51&gt;40,1,0))</f>
        <v>0</v>
      </c>
      <c r="BX51" s="61">
        <f t="shared" si="31"/>
        <v>0</v>
      </c>
      <c r="BY51" s="61">
        <v>55.357142857142861</v>
      </c>
      <c r="BZ51" s="61"/>
      <c r="CA51" s="61">
        <v>-33.269230769230759</v>
      </c>
      <c r="CB51" s="61">
        <v>-9.4778254649499285</v>
      </c>
      <c r="CC51" s="61"/>
      <c r="CD51" s="61"/>
      <c r="CE51" s="61"/>
      <c r="CF51" s="61"/>
      <c r="CG51" s="61"/>
      <c r="CH51" s="61"/>
      <c r="CI51" s="61"/>
      <c r="CJ51" s="61" t="s">
        <v>25</v>
      </c>
      <c r="CK51" s="61"/>
      <c r="CL51" s="61"/>
      <c r="CM51" s="61"/>
      <c r="CN51" s="61">
        <v>-5.6386651323360182</v>
      </c>
      <c r="CO51" s="61"/>
      <c r="CP51" s="61">
        <v>-4.273504273504269</v>
      </c>
      <c r="CQ51" s="61">
        <f t="shared" si="32"/>
        <v>0.53958344342437725</v>
      </c>
      <c r="CR51" s="61">
        <f t="shared" si="10"/>
        <v>-5.6386651323360182</v>
      </c>
      <c r="CS51" s="61">
        <f t="shared" si="11"/>
        <v>55.357142857142861</v>
      </c>
      <c r="CT51" s="61">
        <f t="shared" si="12"/>
        <v>6</v>
      </c>
      <c r="CU51" s="61">
        <f t="array" ref="CU51">SUM(IF($BY51:$CP51&lt;0,1,0))</f>
        <v>4</v>
      </c>
      <c r="CV51" s="61">
        <f t="shared" si="13"/>
        <v>66.666666666666671</v>
      </c>
      <c r="CW51" s="61">
        <f t="array" ref="CW51">SUM(IF($BY51:$CP51&gt;20,1,0))</f>
        <v>2</v>
      </c>
      <c r="CX51" s="61">
        <f t="shared" si="14"/>
        <v>33.333333333333329</v>
      </c>
      <c r="CY51" s="61">
        <f t="array" ref="CY51">SUM(IF(BY51:CP51&gt;40,1,0))</f>
        <v>2</v>
      </c>
      <c r="CZ51" s="61">
        <f t="shared" si="33"/>
        <v>33.333333333333329</v>
      </c>
      <c r="DA51" s="61"/>
      <c r="DB51" s="61">
        <v>-7.223284967798218</v>
      </c>
      <c r="DC51" s="61">
        <f t="shared" si="34"/>
        <v>-7.223284967798218</v>
      </c>
      <c r="DD51" s="61">
        <f t="shared" si="15"/>
        <v>-7.223284967798218</v>
      </c>
      <c r="DE51" s="61">
        <f t="shared" si="16"/>
        <v>-7.223284967798218</v>
      </c>
      <c r="DF51" s="61">
        <f t="shared" si="17"/>
        <v>1</v>
      </c>
      <c r="DG51" s="61">
        <f t="array" ref="DG51">SUM(IF($DA51:$DB51&lt;0,1,0))</f>
        <v>1</v>
      </c>
      <c r="DH51" s="61">
        <f t="shared" si="18"/>
        <v>100</v>
      </c>
      <c r="DI51" s="61">
        <f t="array" ref="DI51">SUM(IF($DA51:$DB51&gt;20,1,0))</f>
        <v>0</v>
      </c>
      <c r="DJ51" s="61">
        <f t="shared" si="19"/>
        <v>0</v>
      </c>
      <c r="DK51" s="61">
        <f t="array" ref="DK51">SUM(IF(DA51:DB51&gt;40,1,0))</f>
        <v>0</v>
      </c>
      <c r="DL51" s="61">
        <f t="shared" si="35"/>
        <v>0</v>
      </c>
      <c r="DM51" s="61">
        <v>-14.883133557468964</v>
      </c>
      <c r="DN51" s="61"/>
      <c r="DO51" s="61">
        <f t="shared" si="45"/>
        <v>-14.883133557468964</v>
      </c>
      <c r="DP51" s="61">
        <f t="shared" si="40"/>
        <v>-14.883133557468964</v>
      </c>
      <c r="DQ51" s="61">
        <f t="shared" si="41"/>
        <v>-14.883133557468964</v>
      </c>
      <c r="DR51" s="61">
        <f t="shared" si="42"/>
        <v>1</v>
      </c>
      <c r="DS51" s="61">
        <f t="array" ref="DS51">SUM(IF($DM51:$DN51&lt;0,1,0))</f>
        <v>1</v>
      </c>
      <c r="DT51" s="61">
        <f t="shared" si="43"/>
        <v>100</v>
      </c>
      <c r="DU51" s="61">
        <f t="array" ref="DU51">SUM(IF($DM51:$DN51&gt;20,1,0))</f>
        <v>0</v>
      </c>
      <c r="DV51" s="61">
        <f t="shared" si="44"/>
        <v>0</v>
      </c>
      <c r="DW51" s="61">
        <f t="array" ref="DW51">SUM(IF(DM51:DN51&gt;40,1,0))</f>
        <v>0</v>
      </c>
      <c r="DX51" s="61">
        <f t="shared" si="46"/>
        <v>0</v>
      </c>
      <c r="DY51" s="61">
        <f t="shared" si="37"/>
        <v>0.14665288781254246</v>
      </c>
      <c r="DZ51" s="61">
        <f t="shared" si="20"/>
        <v>-0.93587256422633103</v>
      </c>
      <c r="EA51" s="61">
        <f t="shared" si="21"/>
        <v>55.357142857142861</v>
      </c>
      <c r="EB51" s="61">
        <f t="shared" si="38"/>
        <v>0.12640922499844043</v>
      </c>
      <c r="EC51" s="61">
        <f t="shared" si="22"/>
        <v>14.686151381249212</v>
      </c>
      <c r="ED51" s="61">
        <f t="shared" si="23"/>
        <v>29</v>
      </c>
      <c r="EE51" s="61">
        <f t="shared" si="23"/>
        <v>14</v>
      </c>
      <c r="EF51" s="61">
        <f t="shared" si="24"/>
        <v>48.275862068965516</v>
      </c>
      <c r="EG51" s="61">
        <f t="shared" si="25"/>
        <v>3</v>
      </c>
      <c r="EH51" s="100">
        <f t="shared" si="26"/>
        <v>10.344827586206897</v>
      </c>
      <c r="EI51" s="61">
        <f t="shared" si="39"/>
        <v>10.919540229885058</v>
      </c>
      <c r="EJ51" s="61">
        <f t="shared" si="27"/>
        <v>3</v>
      </c>
      <c r="EK51" s="61">
        <f t="shared" si="36"/>
        <v>10.344827586206897</v>
      </c>
      <c r="EL51" s="84"/>
      <c r="EM51" s="84"/>
      <c r="EN51" s="84"/>
      <c r="EO51" s="84"/>
    </row>
    <row r="52" spans="2:145" x14ac:dyDescent="0.4">
      <c r="B52" s="88">
        <v>1843</v>
      </c>
      <c r="C52" s="61"/>
      <c r="D52" s="61"/>
      <c r="E52" s="61"/>
      <c r="F52" s="61"/>
      <c r="G52" s="61"/>
      <c r="H52" s="61"/>
      <c r="I52" s="61"/>
      <c r="J52" s="61"/>
      <c r="K52" s="61"/>
      <c r="L52" s="61"/>
      <c r="M52" s="61"/>
      <c r="N52" s="61"/>
      <c r="O52" s="61"/>
      <c r="P52" s="61"/>
      <c r="Q52" s="61"/>
      <c r="R52" s="61"/>
      <c r="S52" s="61"/>
      <c r="T52" s="61"/>
      <c r="U52" s="61"/>
      <c r="V52" s="61"/>
      <c r="W52" s="61"/>
      <c r="X52" s="61"/>
      <c r="Y52" s="61"/>
      <c r="Z52" s="61"/>
      <c r="AA52" s="61">
        <v>-6.235255450316723</v>
      </c>
      <c r="AB52" s="61"/>
      <c r="AC52" s="61">
        <v>-2.3836985774701946</v>
      </c>
      <c r="AD52" s="61">
        <v>-6.1683058985080805</v>
      </c>
      <c r="AE52" s="61">
        <v>-7.8091106290672503</v>
      </c>
      <c r="AF52" s="61" t="s">
        <v>25</v>
      </c>
      <c r="AG52" s="61"/>
      <c r="AH52" s="61"/>
      <c r="AI52" s="61"/>
      <c r="AJ52" s="61"/>
      <c r="AK52" s="61"/>
      <c r="AL52" s="61">
        <v>-7.3968705547653002</v>
      </c>
      <c r="AM52" s="61">
        <f t="shared" si="28"/>
        <v>-5.9986482220255102</v>
      </c>
      <c r="AN52" s="61">
        <f t="shared" si="0"/>
        <v>-6.235255450316723</v>
      </c>
      <c r="AO52" s="61">
        <f t="shared" si="1"/>
        <v>-2.3836985774701946</v>
      </c>
      <c r="AP52" s="61">
        <f t="shared" si="2"/>
        <v>6</v>
      </c>
      <c r="AQ52" s="61">
        <f t="array" ref="AQ52">SUM(IF($AA52:$AL52&lt;0,1,0))</f>
        <v>5</v>
      </c>
      <c r="AR52" s="61">
        <f t="shared" si="3"/>
        <v>83.333333333333329</v>
      </c>
      <c r="AS52" s="61">
        <f t="array" ref="AS52">SUM(IF($AA52:$AL52&gt;20,1,0))</f>
        <v>1</v>
      </c>
      <c r="AT52" s="61">
        <f t="shared" si="4"/>
        <v>16.666666666666664</v>
      </c>
      <c r="AU52" s="61">
        <f t="array" ref="AU52">SUM(IF(AA52:AL52&gt;40,1,0))</f>
        <v>1</v>
      </c>
      <c r="AV52" s="61">
        <f t="shared" si="29"/>
        <v>16.666666666666664</v>
      </c>
      <c r="AW52" s="61">
        <v>-11.304879097940262</v>
      </c>
      <c r="AX52" s="61">
        <v>-10.729243656072928</v>
      </c>
      <c r="AY52" s="61">
        <v>-6.4941606069191211</v>
      </c>
      <c r="AZ52" s="61"/>
      <c r="BA52" s="61">
        <v>0</v>
      </c>
      <c r="BB52" s="61">
        <v>4.2553191489361764</v>
      </c>
      <c r="BC52" s="61">
        <v>7.831631066121858</v>
      </c>
      <c r="BD52" s="61"/>
      <c r="BE52" s="61">
        <v>2.5136938278103038</v>
      </c>
      <c r="BF52" s="61">
        <v>-3.8741198264568566</v>
      </c>
      <c r="BG52" s="61">
        <v>1.6282359769963599</v>
      </c>
      <c r="BH52" s="61">
        <v>-3.4214265197087035</v>
      </c>
      <c r="BI52" s="61">
        <v>-5.7354013589682173</v>
      </c>
      <c r="BJ52" s="61"/>
      <c r="BK52" s="61">
        <v>-5.6025513434024328</v>
      </c>
      <c r="BL52" s="61">
        <v>-4.218852999340772</v>
      </c>
      <c r="BM52" s="61">
        <v>2.0017958062641839</v>
      </c>
      <c r="BN52" s="61">
        <v>-10.999999999999998</v>
      </c>
      <c r="BO52" s="61">
        <f t="shared" si="30"/>
        <v>-2.9433306388453606</v>
      </c>
      <c r="BP52" s="61">
        <f t="shared" si="5"/>
        <v>-3.8741198264568566</v>
      </c>
      <c r="BQ52" s="61">
        <f t="shared" si="6"/>
        <v>7.831631066121858</v>
      </c>
      <c r="BR52" s="61">
        <f t="shared" si="7"/>
        <v>15</v>
      </c>
      <c r="BS52" s="61">
        <f t="array" ref="BS52">SUM(IF($AW52:$BN52&lt;0,1,0))</f>
        <v>9</v>
      </c>
      <c r="BT52" s="61">
        <f t="shared" si="8"/>
        <v>60</v>
      </c>
      <c r="BU52" s="61">
        <f t="array" ref="BU52">SUM(IF($AW52:$BN52&gt;20,1,0))</f>
        <v>0</v>
      </c>
      <c r="BV52" s="61">
        <f t="shared" si="9"/>
        <v>0</v>
      </c>
      <c r="BW52" s="61">
        <f t="array" ref="BW52">SUM(IF(AW52:BN52&gt;40,1,0))</f>
        <v>0</v>
      </c>
      <c r="BX52" s="61">
        <f t="shared" si="31"/>
        <v>0</v>
      </c>
      <c r="BY52" s="61">
        <v>-3.0769230769230771</v>
      </c>
      <c r="BZ52" s="61"/>
      <c r="CA52" s="61">
        <v>23.054755043227665</v>
      </c>
      <c r="CB52" s="61">
        <v>-9.8380086922164995</v>
      </c>
      <c r="CC52" s="61"/>
      <c r="CD52" s="61"/>
      <c r="CE52" s="61"/>
      <c r="CF52" s="61"/>
      <c r="CG52" s="61"/>
      <c r="CH52" s="61"/>
      <c r="CI52" s="61"/>
      <c r="CJ52" s="61" t="s">
        <v>25</v>
      </c>
      <c r="CK52" s="61"/>
      <c r="CL52" s="61"/>
      <c r="CM52" s="61"/>
      <c r="CN52" s="61">
        <v>-1.7073170731707443</v>
      </c>
      <c r="CO52" s="61"/>
      <c r="CP52" s="61">
        <v>-7.1428571428571281</v>
      </c>
      <c r="CQ52" s="61">
        <f t="shared" si="32"/>
        <v>0.25792981161204337</v>
      </c>
      <c r="CR52" s="61">
        <f t="shared" si="10"/>
        <v>-3.0769230769230771</v>
      </c>
      <c r="CS52" s="61">
        <f t="shared" si="11"/>
        <v>23.054755043227665</v>
      </c>
      <c r="CT52" s="61">
        <f t="shared" si="12"/>
        <v>6</v>
      </c>
      <c r="CU52" s="61">
        <f t="array" ref="CU52">SUM(IF($BY52:$CP52&lt;0,1,0))</f>
        <v>4</v>
      </c>
      <c r="CV52" s="61">
        <f t="shared" si="13"/>
        <v>66.666666666666671</v>
      </c>
      <c r="CW52" s="61">
        <f t="array" ref="CW52">SUM(IF($BY52:$CP52&gt;20,1,0))</f>
        <v>2</v>
      </c>
      <c r="CX52" s="61">
        <f t="shared" si="14"/>
        <v>33.333333333333329</v>
      </c>
      <c r="CY52" s="61">
        <f t="array" ref="CY52">SUM(IF(BY52:CP52&gt;40,1,0))</f>
        <v>1</v>
      </c>
      <c r="CZ52" s="61">
        <f t="shared" si="33"/>
        <v>16.666666666666664</v>
      </c>
      <c r="DA52" s="61"/>
      <c r="DB52" s="61">
        <v>-8.5455474964882949</v>
      </c>
      <c r="DC52" s="61">
        <f t="shared" si="34"/>
        <v>-8.5455474964882949</v>
      </c>
      <c r="DD52" s="61">
        <f t="shared" si="15"/>
        <v>-8.5455474964882949</v>
      </c>
      <c r="DE52" s="61">
        <f t="shared" si="16"/>
        <v>-8.5455474964882949</v>
      </c>
      <c r="DF52" s="61">
        <f t="shared" si="17"/>
        <v>1</v>
      </c>
      <c r="DG52" s="61">
        <f t="array" ref="DG52">SUM(IF($DA52:$DB52&lt;0,1,0))</f>
        <v>1</v>
      </c>
      <c r="DH52" s="61">
        <f t="shared" si="18"/>
        <v>100</v>
      </c>
      <c r="DI52" s="61">
        <f t="array" ref="DI52">SUM(IF($DA52:$DB52&gt;20,1,0))</f>
        <v>0</v>
      </c>
      <c r="DJ52" s="61">
        <f t="shared" si="19"/>
        <v>0</v>
      </c>
      <c r="DK52" s="61">
        <f t="array" ref="DK52">SUM(IF(DA52:DB52&gt;40,1,0))</f>
        <v>0</v>
      </c>
      <c r="DL52" s="61">
        <f t="shared" si="35"/>
        <v>0</v>
      </c>
      <c r="DM52" s="61">
        <v>-24.419359797914662</v>
      </c>
      <c r="DN52" s="61"/>
      <c r="DO52" s="61">
        <f t="shared" si="45"/>
        <v>-24.419359797914662</v>
      </c>
      <c r="DP52" s="61">
        <f t="shared" si="40"/>
        <v>-24.419359797914662</v>
      </c>
      <c r="DQ52" s="61">
        <f t="shared" si="41"/>
        <v>-24.419359797914662</v>
      </c>
      <c r="DR52" s="61">
        <f t="shared" si="42"/>
        <v>1</v>
      </c>
      <c r="DS52" s="61">
        <f t="array" ref="DS52">SUM(IF($DM52:$DN52&lt;0,1,0))</f>
        <v>1</v>
      </c>
      <c r="DT52" s="61">
        <f t="shared" si="43"/>
        <v>100</v>
      </c>
      <c r="DU52" s="61">
        <f t="array" ref="DU52">SUM(IF($DM52:$DN52&gt;20,1,0))</f>
        <v>0</v>
      </c>
      <c r="DV52" s="61">
        <f t="shared" si="44"/>
        <v>0</v>
      </c>
      <c r="DW52" s="61">
        <f t="array" ref="DW52">SUM(IF(DM52:DN52&gt;40,1,0))</f>
        <v>0</v>
      </c>
      <c r="DX52" s="61">
        <f t="shared" si="46"/>
        <v>0</v>
      </c>
      <c r="DY52" s="61">
        <f t="shared" si="37"/>
        <v>-3.9192021825611372</v>
      </c>
      <c r="DZ52" s="61">
        <f t="shared" si="20"/>
        <v>-5.6025513434024328</v>
      </c>
      <c r="EA52" s="61">
        <f t="shared" si="21"/>
        <v>23.054755043227665</v>
      </c>
      <c r="EB52" s="61">
        <f t="shared" si="38"/>
        <v>-1.2794973289514917</v>
      </c>
      <c r="EC52" s="61">
        <f t="shared" si="22"/>
        <v>8.2086497754604668</v>
      </c>
      <c r="ED52" s="61">
        <f t="shared" si="23"/>
        <v>29</v>
      </c>
      <c r="EE52" s="61">
        <f t="shared" si="23"/>
        <v>20</v>
      </c>
      <c r="EF52" s="61">
        <f t="shared" si="24"/>
        <v>68.965517241379317</v>
      </c>
      <c r="EG52" s="61">
        <f t="shared" si="25"/>
        <v>3</v>
      </c>
      <c r="EH52" s="100">
        <f t="shared" si="26"/>
        <v>10.344827586206897</v>
      </c>
      <c r="EI52" s="61">
        <f t="shared" si="39"/>
        <v>9.1954022988505741</v>
      </c>
      <c r="EJ52" s="61">
        <f t="shared" si="27"/>
        <v>2</v>
      </c>
      <c r="EK52" s="61">
        <f t="shared" si="36"/>
        <v>6.8965517241379306</v>
      </c>
      <c r="EL52" s="84"/>
      <c r="EM52" s="84"/>
      <c r="EN52" s="84"/>
      <c r="EO52" s="84"/>
    </row>
    <row r="53" spans="2:145" x14ac:dyDescent="0.4">
      <c r="B53" s="88">
        <v>1844</v>
      </c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/>
      <c r="P53" s="61"/>
      <c r="Q53" s="61"/>
      <c r="R53" s="61"/>
      <c r="S53" s="61"/>
      <c r="T53" s="61"/>
      <c r="U53" s="61"/>
      <c r="V53" s="61"/>
      <c r="W53" s="61"/>
      <c r="X53" s="61"/>
      <c r="Y53" s="61"/>
      <c r="Z53" s="61"/>
      <c r="AA53" s="61">
        <v>2.103639249063999</v>
      </c>
      <c r="AB53" s="61"/>
      <c r="AC53" s="61">
        <v>17.290271760535635</v>
      </c>
      <c r="AD53" s="61">
        <v>11.581747986077751</v>
      </c>
      <c r="AE53" s="61">
        <v>2.5882352941176467</v>
      </c>
      <c r="AF53" s="61">
        <v>-13.114754098360649</v>
      </c>
      <c r="AG53" s="61"/>
      <c r="AH53" s="61"/>
      <c r="AI53" s="61"/>
      <c r="AJ53" s="61"/>
      <c r="AK53" s="61"/>
      <c r="AL53" s="61">
        <v>7.2196620583717452</v>
      </c>
      <c r="AM53" s="61">
        <f t="shared" si="28"/>
        <v>4.6114670416343548</v>
      </c>
      <c r="AN53" s="61">
        <f t="shared" si="0"/>
        <v>4.9039486762446955</v>
      </c>
      <c r="AO53" s="61">
        <f t="shared" si="1"/>
        <v>17.290271760535635</v>
      </c>
      <c r="AP53" s="61">
        <f t="shared" si="2"/>
        <v>6</v>
      </c>
      <c r="AQ53" s="61">
        <f t="array" ref="AQ53">SUM(IF($AA53:$AL53&lt;0,1,0))</f>
        <v>1</v>
      </c>
      <c r="AR53" s="61">
        <f t="shared" si="3"/>
        <v>16.666666666666668</v>
      </c>
      <c r="AS53" s="61">
        <f t="array" ref="AS53">SUM(IF($AA53:$AL53&gt;20,1,0))</f>
        <v>0</v>
      </c>
      <c r="AT53" s="61">
        <f t="shared" si="4"/>
        <v>0</v>
      </c>
      <c r="AU53" s="61">
        <f t="array" ref="AU53">SUM(IF(AA53:AL53&gt;40,1,0))</f>
        <v>0</v>
      </c>
      <c r="AV53" s="61">
        <f t="shared" si="29"/>
        <v>0</v>
      </c>
      <c r="AW53" s="61">
        <v>-3.1822509576692304</v>
      </c>
      <c r="AX53" s="61">
        <v>-1.9736842105263053</v>
      </c>
      <c r="AY53" s="61">
        <v>-2.7774037166711558</v>
      </c>
      <c r="AZ53" s="61"/>
      <c r="BA53" s="61">
        <v>-1.2820512820512635</v>
      </c>
      <c r="BB53" s="61">
        <v>-10.204081632653061</v>
      </c>
      <c r="BC53" s="61">
        <v>4.3345095000257849</v>
      </c>
      <c r="BD53" s="61"/>
      <c r="BE53" s="61">
        <v>-2.3934959719630444</v>
      </c>
      <c r="BF53" s="61">
        <v>-3.94466955710962</v>
      </c>
      <c r="BG53" s="61">
        <v>0.23190938386864612</v>
      </c>
      <c r="BH53" s="61">
        <v>-1.255590208276991</v>
      </c>
      <c r="BI53" s="61">
        <v>-14.588609051982138</v>
      </c>
      <c r="BJ53" s="61"/>
      <c r="BK53" s="61">
        <v>-0.97817070500816206</v>
      </c>
      <c r="BL53" s="61">
        <v>-6.8685478320715916</v>
      </c>
      <c r="BM53" s="61">
        <v>-12.365368682684341</v>
      </c>
      <c r="BN53" s="61">
        <v>0</v>
      </c>
      <c r="BO53" s="61">
        <f t="shared" si="30"/>
        <v>-3.8165003283181647</v>
      </c>
      <c r="BP53" s="61">
        <f t="shared" si="5"/>
        <v>-2.3934959719630444</v>
      </c>
      <c r="BQ53" s="61">
        <f t="shared" si="6"/>
        <v>4.3345095000257849</v>
      </c>
      <c r="BR53" s="61">
        <f t="shared" si="7"/>
        <v>15</v>
      </c>
      <c r="BS53" s="61">
        <f t="array" ref="BS53">SUM(IF($AW53:$BN53&lt;0,1,0))</f>
        <v>12</v>
      </c>
      <c r="BT53" s="61">
        <f t="shared" si="8"/>
        <v>80</v>
      </c>
      <c r="BU53" s="61">
        <f t="array" ref="BU53">SUM(IF($AW53:$BN53&gt;20,1,0))</f>
        <v>0</v>
      </c>
      <c r="BV53" s="61">
        <f t="shared" si="9"/>
        <v>0</v>
      </c>
      <c r="BW53" s="61">
        <f t="array" ref="BW53">SUM(IF(AW53:BN53&gt;40,1,0))</f>
        <v>0</v>
      </c>
      <c r="BX53" s="61">
        <f t="shared" si="31"/>
        <v>0</v>
      </c>
      <c r="BY53" s="61">
        <v>4.5628415300546399</v>
      </c>
      <c r="BZ53" s="61"/>
      <c r="CA53" s="61">
        <v>-15.690866510538648</v>
      </c>
      <c r="CB53" s="61">
        <v>4.5574057843996485</v>
      </c>
      <c r="CC53" s="61"/>
      <c r="CD53" s="61"/>
      <c r="CE53" s="61"/>
      <c r="CF53" s="61"/>
      <c r="CG53" s="61"/>
      <c r="CH53" s="61"/>
      <c r="CI53" s="61"/>
      <c r="CJ53" s="61" t="s">
        <v>25</v>
      </c>
      <c r="CK53" s="61"/>
      <c r="CL53" s="61"/>
      <c r="CM53" s="61"/>
      <c r="CN53" s="61">
        <v>1.9851116625310139</v>
      </c>
      <c r="CO53" s="61"/>
      <c r="CP53" s="61">
        <v>-1.9230769230769384</v>
      </c>
      <c r="CQ53" s="61">
        <f t="shared" si="32"/>
        <v>-1.3017168913260566</v>
      </c>
      <c r="CR53" s="61">
        <f t="shared" si="10"/>
        <v>1.9851116625310139</v>
      </c>
      <c r="CS53" s="61">
        <f t="shared" si="11"/>
        <v>4.5628415300546399</v>
      </c>
      <c r="CT53" s="61">
        <f t="shared" si="12"/>
        <v>6</v>
      </c>
      <c r="CU53" s="61">
        <f t="array" ref="CU53">SUM(IF($BY53:$CP53&lt;0,1,0))</f>
        <v>2</v>
      </c>
      <c r="CV53" s="61">
        <f t="shared" si="13"/>
        <v>33.333333333333336</v>
      </c>
      <c r="CW53" s="61">
        <f t="array" ref="CW53">SUM(IF($BY53:$CP53&gt;20,1,0))</f>
        <v>1</v>
      </c>
      <c r="CX53" s="61">
        <f t="shared" si="14"/>
        <v>16.666666666666664</v>
      </c>
      <c r="CY53" s="61">
        <f t="array" ref="CY53">SUM(IF(BY53:CP53&gt;40,1,0))</f>
        <v>1</v>
      </c>
      <c r="CZ53" s="61">
        <f t="shared" si="33"/>
        <v>16.666666666666664</v>
      </c>
      <c r="DA53" s="61"/>
      <c r="DB53" s="61">
        <v>1.401312667412703</v>
      </c>
      <c r="DC53" s="61">
        <f t="shared" si="34"/>
        <v>1.401312667412703</v>
      </c>
      <c r="DD53" s="61">
        <f t="shared" si="15"/>
        <v>1.401312667412703</v>
      </c>
      <c r="DE53" s="61">
        <f t="shared" si="16"/>
        <v>1.401312667412703</v>
      </c>
      <c r="DF53" s="61">
        <f t="shared" si="17"/>
        <v>1</v>
      </c>
      <c r="DG53" s="61">
        <f t="array" ref="DG53">SUM(IF($DA53:$DB53&lt;0,1,0))</f>
        <v>0</v>
      </c>
      <c r="DH53" s="61">
        <f t="shared" si="18"/>
        <v>0</v>
      </c>
      <c r="DI53" s="61">
        <f t="array" ref="DI53">SUM(IF($DA53:$DB53&gt;20,1,0))</f>
        <v>0</v>
      </c>
      <c r="DJ53" s="61">
        <f t="shared" si="19"/>
        <v>0</v>
      </c>
      <c r="DK53" s="61">
        <f t="array" ref="DK53">SUM(IF(DA53:DB53&gt;40,1,0))</f>
        <v>0</v>
      </c>
      <c r="DL53" s="61">
        <f t="shared" si="35"/>
        <v>0</v>
      </c>
      <c r="DM53" s="61">
        <v>-26.497277512275364</v>
      </c>
      <c r="DN53" s="61"/>
      <c r="DO53" s="61">
        <f t="shared" si="45"/>
        <v>-26.497277512275364</v>
      </c>
      <c r="DP53" s="61">
        <f t="shared" si="40"/>
        <v>-26.497277512275364</v>
      </c>
      <c r="DQ53" s="61">
        <f t="shared" si="41"/>
        <v>-26.497277512275364</v>
      </c>
      <c r="DR53" s="61">
        <f t="shared" si="42"/>
        <v>1</v>
      </c>
      <c r="DS53" s="61">
        <f t="array" ref="DS53">SUM(IF($DM53:$DN53&lt;0,1,0))</f>
        <v>1</v>
      </c>
      <c r="DT53" s="61">
        <f t="shared" si="43"/>
        <v>100</v>
      </c>
      <c r="DU53" s="61">
        <f t="array" ref="DU53">SUM(IF($DM53:$DN53&gt;20,1,0))</f>
        <v>0</v>
      </c>
      <c r="DV53" s="61">
        <f t="shared" si="44"/>
        <v>0</v>
      </c>
      <c r="DW53" s="61">
        <f t="array" ref="DW53">SUM(IF(DM53:DN53&gt;40,1,0))</f>
        <v>0</v>
      </c>
      <c r="DX53" s="61">
        <f t="shared" si="46"/>
        <v>0</v>
      </c>
      <c r="DY53" s="61">
        <f t="shared" si="37"/>
        <v>-2.1851161420164034</v>
      </c>
      <c r="DZ53" s="61">
        <f t="shared" si="20"/>
        <v>-1.2688207451641271</v>
      </c>
      <c r="EA53" s="61">
        <f t="shared" si="21"/>
        <v>17.290271760535635</v>
      </c>
      <c r="EB53" s="61">
        <f t="shared" si="38"/>
        <v>-1.6920760090633884</v>
      </c>
      <c r="EC53" s="61">
        <f t="shared" si="22"/>
        <v>8.8552509248653468</v>
      </c>
      <c r="ED53" s="61">
        <f t="shared" si="23"/>
        <v>29</v>
      </c>
      <c r="EE53" s="61">
        <f t="shared" si="23"/>
        <v>16</v>
      </c>
      <c r="EF53" s="61">
        <f t="shared" si="24"/>
        <v>55.172413793103445</v>
      </c>
      <c r="EG53" s="61">
        <f t="shared" si="25"/>
        <v>1</v>
      </c>
      <c r="EH53" s="100">
        <f t="shared" si="26"/>
        <v>3.4482758620689653</v>
      </c>
      <c r="EI53" s="61">
        <f t="shared" si="39"/>
        <v>8.0459770114942533</v>
      </c>
      <c r="EJ53" s="61">
        <f t="shared" si="27"/>
        <v>1</v>
      </c>
      <c r="EK53" s="61">
        <f t="shared" si="36"/>
        <v>3.4482758620689653</v>
      </c>
      <c r="EL53" s="84"/>
      <c r="EM53" s="84"/>
      <c r="EN53" s="84"/>
      <c r="EO53" s="84"/>
    </row>
    <row r="54" spans="2:145" x14ac:dyDescent="0.4">
      <c r="B54" s="88">
        <v>1845</v>
      </c>
      <c r="C54" s="61"/>
      <c r="D54" s="61"/>
      <c r="E54" s="61"/>
      <c r="F54" s="61"/>
      <c r="G54" s="61"/>
      <c r="H54" s="61"/>
      <c r="I54" s="61"/>
      <c r="J54" s="61"/>
      <c r="K54" s="61"/>
      <c r="L54" s="61"/>
      <c r="M54" s="61"/>
      <c r="N54" s="61"/>
      <c r="O54" s="61"/>
      <c r="P54" s="61"/>
      <c r="Q54" s="61"/>
      <c r="R54" s="61"/>
      <c r="S54" s="61"/>
      <c r="T54" s="61"/>
      <c r="U54" s="61"/>
      <c r="V54" s="61"/>
      <c r="W54" s="61"/>
      <c r="X54" s="61"/>
      <c r="Y54" s="61"/>
      <c r="Z54" s="61"/>
      <c r="AA54" s="61">
        <v>-3.4946858944387369</v>
      </c>
      <c r="AB54" s="61"/>
      <c r="AC54" s="61">
        <v>3.9959704499664239</v>
      </c>
      <c r="AD54" s="61">
        <v>16.126581587694222</v>
      </c>
      <c r="AE54" s="61">
        <v>9.2316513761467878</v>
      </c>
      <c r="AF54" s="61">
        <v>-5.6603773584905763</v>
      </c>
      <c r="AG54" s="61"/>
      <c r="AH54" s="61"/>
      <c r="AI54" s="61"/>
      <c r="AJ54" s="61"/>
      <c r="AK54" s="61"/>
      <c r="AL54" s="61">
        <v>13.896848137535823</v>
      </c>
      <c r="AM54" s="61">
        <f t="shared" si="28"/>
        <v>5.6826647164023241</v>
      </c>
      <c r="AN54" s="61">
        <f t="shared" si="0"/>
        <v>6.6138109130566054</v>
      </c>
      <c r="AO54" s="61">
        <f t="shared" si="1"/>
        <v>16.126581587694222</v>
      </c>
      <c r="AP54" s="61">
        <f t="shared" si="2"/>
        <v>6</v>
      </c>
      <c r="AQ54" s="61">
        <f t="array" ref="AQ54">SUM(IF($AA54:$AL54&lt;0,1,0))</f>
        <v>2</v>
      </c>
      <c r="AR54" s="61">
        <f t="shared" si="3"/>
        <v>33.333333333333336</v>
      </c>
      <c r="AS54" s="61">
        <f t="array" ref="AS54">SUM(IF($AA54:$AL54&gt;20,1,0))</f>
        <v>0</v>
      </c>
      <c r="AT54" s="61">
        <f t="shared" si="4"/>
        <v>0</v>
      </c>
      <c r="AU54" s="61">
        <f t="array" ref="AU54">SUM(IF(AA54:AL54&gt;40,1,0))</f>
        <v>0</v>
      </c>
      <c r="AV54" s="61">
        <f t="shared" si="29"/>
        <v>0</v>
      </c>
      <c r="AW54" s="61">
        <v>21.948691668281494</v>
      </c>
      <c r="AX54" s="61">
        <v>14.735154506830018</v>
      </c>
      <c r="AY54" s="61">
        <v>4.2868520378129329</v>
      </c>
      <c r="AZ54" s="61"/>
      <c r="BA54" s="61">
        <v>5.194805194805193</v>
      </c>
      <c r="BB54" s="61">
        <v>11.363636363636353</v>
      </c>
      <c r="BC54" s="61">
        <v>0.95769412920829744</v>
      </c>
      <c r="BD54" s="61"/>
      <c r="BE54" s="61">
        <v>-9.3507075512349829</v>
      </c>
      <c r="BF54" s="61">
        <v>-0.52726076083539075</v>
      </c>
      <c r="BG54" s="61">
        <v>2.1293265013938698</v>
      </c>
      <c r="BH54" s="61">
        <v>13.781754426711434</v>
      </c>
      <c r="BI54" s="61">
        <v>-8.7193831954072927</v>
      </c>
      <c r="BJ54" s="61"/>
      <c r="BK54" s="61">
        <v>-6.6248688476687043</v>
      </c>
      <c r="BL54" s="61">
        <v>-4.6999704404374842</v>
      </c>
      <c r="BM54" s="61">
        <v>1.9026234932639996</v>
      </c>
      <c r="BN54" s="61">
        <v>4.4943820224719433</v>
      </c>
      <c r="BO54" s="61">
        <f t="shared" si="30"/>
        <v>3.3915153032554461</v>
      </c>
      <c r="BP54" s="61">
        <f t="shared" si="5"/>
        <v>2.1293265013938698</v>
      </c>
      <c r="BQ54" s="61">
        <f t="shared" si="6"/>
        <v>21.948691668281494</v>
      </c>
      <c r="BR54" s="61">
        <f t="shared" si="7"/>
        <v>15</v>
      </c>
      <c r="BS54" s="61">
        <f t="array" ref="BS54">SUM(IF($AW54:$BN54&lt;0,1,0))</f>
        <v>5</v>
      </c>
      <c r="BT54" s="61">
        <f t="shared" si="8"/>
        <v>33.333333333333336</v>
      </c>
      <c r="BU54" s="61">
        <f t="array" ref="BU54">SUM(IF($AW54:$BN54&gt;20,1,0))</f>
        <v>1</v>
      </c>
      <c r="BV54" s="61">
        <f t="shared" si="9"/>
        <v>6.666666666666667</v>
      </c>
      <c r="BW54" s="61">
        <f t="array" ref="BW54">SUM(IF(AW54:BN54&gt;40,1,0))</f>
        <v>0</v>
      </c>
      <c r="BX54" s="61">
        <f t="shared" si="31"/>
        <v>0</v>
      </c>
      <c r="BY54" s="61">
        <v>-17</v>
      </c>
      <c r="BZ54" s="61"/>
      <c r="CA54" s="61">
        <v>14.722222222222214</v>
      </c>
      <c r="CB54" s="61">
        <v>2.2212908633696591</v>
      </c>
      <c r="CC54" s="61"/>
      <c r="CD54" s="61"/>
      <c r="CE54" s="61"/>
      <c r="CF54" s="61"/>
      <c r="CG54" s="61"/>
      <c r="CH54" s="61"/>
      <c r="CI54" s="61"/>
      <c r="CJ54" s="61" t="s">
        <v>25</v>
      </c>
      <c r="CK54" s="61"/>
      <c r="CL54" s="61"/>
      <c r="CM54" s="61"/>
      <c r="CN54" s="61">
        <v>-0.24330900243308973</v>
      </c>
      <c r="CO54" s="61"/>
      <c r="CP54" s="61">
        <v>5.8823529411764941</v>
      </c>
      <c r="CQ54" s="61">
        <f t="shared" si="32"/>
        <v>1.1165114048670557</v>
      </c>
      <c r="CR54" s="61">
        <f t="shared" si="10"/>
        <v>2.2212908633696591</v>
      </c>
      <c r="CS54" s="61">
        <f t="shared" si="11"/>
        <v>14.722222222222214</v>
      </c>
      <c r="CT54" s="61">
        <f t="shared" si="12"/>
        <v>6</v>
      </c>
      <c r="CU54" s="61">
        <f t="array" ref="CU54">SUM(IF($BY54:$CP54&lt;0,1,0))</f>
        <v>2</v>
      </c>
      <c r="CV54" s="61">
        <f t="shared" si="13"/>
        <v>33.333333333333336</v>
      </c>
      <c r="CW54" s="61">
        <f t="array" ref="CW54">SUM(IF($BY54:$CP54&gt;20,1,0))</f>
        <v>1</v>
      </c>
      <c r="CX54" s="61">
        <f t="shared" si="14"/>
        <v>16.666666666666664</v>
      </c>
      <c r="CY54" s="61">
        <f t="array" ref="CY54">SUM(IF(BY54:CP54&gt;40,1,0))</f>
        <v>1</v>
      </c>
      <c r="CZ54" s="61">
        <f t="shared" si="33"/>
        <v>16.666666666666664</v>
      </c>
      <c r="DA54" s="61"/>
      <c r="DB54" s="61">
        <v>2.0221383261714765</v>
      </c>
      <c r="DC54" s="61">
        <f t="shared" si="34"/>
        <v>2.0221383261714765</v>
      </c>
      <c r="DD54" s="61">
        <f t="shared" si="15"/>
        <v>2.0221383261714765</v>
      </c>
      <c r="DE54" s="61">
        <f t="shared" si="16"/>
        <v>2.0221383261714765</v>
      </c>
      <c r="DF54" s="61">
        <f t="shared" si="17"/>
        <v>1</v>
      </c>
      <c r="DG54" s="61">
        <f t="array" ref="DG54">SUM(IF($DA54:$DB54&lt;0,1,0))</f>
        <v>0</v>
      </c>
      <c r="DH54" s="61">
        <f t="shared" si="18"/>
        <v>0</v>
      </c>
      <c r="DI54" s="61">
        <f t="array" ref="DI54">SUM(IF($DA54:$DB54&gt;20,1,0))</f>
        <v>0</v>
      </c>
      <c r="DJ54" s="61">
        <f t="shared" si="19"/>
        <v>0</v>
      </c>
      <c r="DK54" s="61">
        <f t="array" ref="DK54">SUM(IF(DA54:DB54&gt;40,1,0))</f>
        <v>0</v>
      </c>
      <c r="DL54" s="61">
        <f t="shared" si="35"/>
        <v>0</v>
      </c>
      <c r="DM54" s="61">
        <v>-5.132327223656052</v>
      </c>
      <c r="DN54" s="61"/>
      <c r="DO54" s="61">
        <f t="shared" si="45"/>
        <v>-5.132327223656052</v>
      </c>
      <c r="DP54" s="61">
        <f t="shared" si="40"/>
        <v>-5.132327223656052</v>
      </c>
      <c r="DQ54" s="61">
        <f t="shared" si="41"/>
        <v>-5.132327223656052</v>
      </c>
      <c r="DR54" s="61">
        <f t="shared" si="42"/>
        <v>1</v>
      </c>
      <c r="DS54" s="61">
        <f t="array" ref="DS54">SUM(IF($DM54:$DN54&lt;0,1,0))</f>
        <v>1</v>
      </c>
      <c r="DT54" s="61">
        <f t="shared" si="43"/>
        <v>100</v>
      </c>
      <c r="DU54" s="61">
        <f t="array" ref="DU54">SUM(IF($DM54:$DN54&gt;20,1,0))</f>
        <v>0</v>
      </c>
      <c r="DV54" s="61">
        <f t="shared" si="44"/>
        <v>0</v>
      </c>
      <c r="DW54" s="61">
        <f t="array" ref="DW54">SUM(IF(DM54:DN54&gt;40,1,0))</f>
        <v>0</v>
      </c>
      <c r="DX54" s="61">
        <f t="shared" si="46"/>
        <v>0</v>
      </c>
      <c r="DY54" s="61">
        <f t="shared" si="37"/>
        <v>3.1228959276462978</v>
      </c>
      <c r="DZ54" s="61">
        <f t="shared" si="20"/>
        <v>2.1753086823817647</v>
      </c>
      <c r="EA54" s="61">
        <f t="shared" si="21"/>
        <v>21.948691668281494</v>
      </c>
      <c r="EB54" s="61">
        <f t="shared" si="38"/>
        <v>-1.7803972367404401</v>
      </c>
      <c r="EC54" s="61">
        <f t="shared" si="22"/>
        <v>9.075047426630988</v>
      </c>
      <c r="ED54" s="61">
        <f t="shared" si="23"/>
        <v>29</v>
      </c>
      <c r="EE54" s="61">
        <f t="shared" si="23"/>
        <v>10</v>
      </c>
      <c r="EF54" s="61">
        <f t="shared" si="24"/>
        <v>34.482758620689658</v>
      </c>
      <c r="EG54" s="61">
        <f t="shared" si="25"/>
        <v>2</v>
      </c>
      <c r="EH54" s="100">
        <f t="shared" si="26"/>
        <v>6.8965517241379306</v>
      </c>
      <c r="EI54" s="61">
        <f t="shared" si="39"/>
        <v>7.471264367816091</v>
      </c>
      <c r="EJ54" s="61">
        <f t="shared" si="27"/>
        <v>1</v>
      </c>
      <c r="EK54" s="61">
        <f t="shared" si="36"/>
        <v>3.4482758620689653</v>
      </c>
      <c r="EL54" s="84"/>
      <c r="EM54" s="84"/>
      <c r="EN54" s="84"/>
      <c r="EO54" s="84"/>
    </row>
    <row r="55" spans="2:145" x14ac:dyDescent="0.4">
      <c r="B55" s="88">
        <v>1846</v>
      </c>
      <c r="C55" s="61"/>
      <c r="D55" s="61"/>
      <c r="E55" s="61"/>
      <c r="F55" s="61"/>
      <c r="G55" s="61"/>
      <c r="H55" s="61"/>
      <c r="I55" s="61"/>
      <c r="J55" s="61"/>
      <c r="K55" s="61"/>
      <c r="L55" s="61"/>
      <c r="M55" s="61"/>
      <c r="N55" s="61"/>
      <c r="O55" s="61"/>
      <c r="P55" s="61"/>
      <c r="Q55" s="61"/>
      <c r="R55" s="61"/>
      <c r="S55" s="61"/>
      <c r="T55" s="61"/>
      <c r="U55" s="61"/>
      <c r="V55" s="61"/>
      <c r="W55" s="61"/>
      <c r="X55" s="61"/>
      <c r="Y55" s="61"/>
      <c r="Z55" s="61"/>
      <c r="AA55" s="61">
        <v>-7.921897355120783</v>
      </c>
      <c r="AB55" s="61"/>
      <c r="AC55" s="61">
        <v>-2.6800129157248942</v>
      </c>
      <c r="AD55" s="61">
        <v>-11.380162095346378</v>
      </c>
      <c r="AE55" s="61">
        <v>10.341207349081349</v>
      </c>
      <c r="AF55" s="61">
        <v>0</v>
      </c>
      <c r="AG55" s="61"/>
      <c r="AH55" s="61"/>
      <c r="AI55" s="61"/>
      <c r="AJ55" s="61"/>
      <c r="AK55" s="61"/>
      <c r="AL55" s="61">
        <v>-3.899371069182378</v>
      </c>
      <c r="AM55" s="61">
        <f t="shared" si="28"/>
        <v>-2.5900393477155141</v>
      </c>
      <c r="AN55" s="61">
        <f t="shared" si="0"/>
        <v>-3.2896919924536361</v>
      </c>
      <c r="AO55" s="61">
        <f t="shared" si="1"/>
        <v>10.341207349081349</v>
      </c>
      <c r="AP55" s="61">
        <f t="shared" si="2"/>
        <v>6</v>
      </c>
      <c r="AQ55" s="61">
        <f t="array" ref="AQ55">SUM(IF($AA55:$AL55&lt;0,1,0))</f>
        <v>4</v>
      </c>
      <c r="AR55" s="61">
        <f t="shared" si="3"/>
        <v>66.666666666666671</v>
      </c>
      <c r="AS55" s="61">
        <f t="array" ref="AS55">SUM(IF($AA55:$AL55&gt;20,1,0))</f>
        <v>0</v>
      </c>
      <c r="AT55" s="61">
        <f t="shared" si="4"/>
        <v>0</v>
      </c>
      <c r="AU55" s="61">
        <f t="array" ref="AU55">SUM(IF(AA55:AL55&gt;40,1,0))</f>
        <v>0</v>
      </c>
      <c r="AV55" s="61">
        <f t="shared" si="29"/>
        <v>0</v>
      </c>
      <c r="AW55" s="61">
        <v>31.688424882001041</v>
      </c>
      <c r="AX55" s="61">
        <v>2.7536231884058058</v>
      </c>
      <c r="AY55" s="61">
        <v>12.328585184447329</v>
      </c>
      <c r="AZ55" s="61"/>
      <c r="BA55" s="61">
        <v>1.2345679012345852</v>
      </c>
      <c r="BB55" s="61">
        <v>22.448979591836739</v>
      </c>
      <c r="BC55" s="61">
        <v>-3.6789844763340351</v>
      </c>
      <c r="BD55" s="61"/>
      <c r="BE55" s="61">
        <v>15.935672514619847</v>
      </c>
      <c r="BF55" s="61">
        <v>-0.20771678386442005</v>
      </c>
      <c r="BG55" s="61">
        <v>6.9977235581055552</v>
      </c>
      <c r="BH55" s="61">
        <v>-4.8654229263786046</v>
      </c>
      <c r="BI55" s="61">
        <v>49.583481234145196</v>
      </c>
      <c r="BJ55" s="61"/>
      <c r="BK55" s="61">
        <v>11.465274571705139</v>
      </c>
      <c r="BL55" s="61">
        <v>17.090570719602983</v>
      </c>
      <c r="BM55" s="61">
        <v>5.7566830578082762</v>
      </c>
      <c r="BN55" s="61">
        <v>4.3010752688171783</v>
      </c>
      <c r="BO55" s="61">
        <f t="shared" si="30"/>
        <v>11.522169165743511</v>
      </c>
      <c r="BP55" s="61">
        <f t="shared" si="5"/>
        <v>6.9977235581055552</v>
      </c>
      <c r="BQ55" s="61">
        <f t="shared" si="6"/>
        <v>49.583481234145196</v>
      </c>
      <c r="BR55" s="61">
        <f t="shared" si="7"/>
        <v>15</v>
      </c>
      <c r="BS55" s="61">
        <f t="array" ref="BS55">SUM(IF($AW55:$BN55&lt;0,1,0))</f>
        <v>3</v>
      </c>
      <c r="BT55" s="61">
        <f t="shared" si="8"/>
        <v>20</v>
      </c>
      <c r="BU55" s="61">
        <f t="array" ref="BU55">SUM(IF($AW55:$BN55&gt;20,1,0))</f>
        <v>3</v>
      </c>
      <c r="BV55" s="61">
        <f t="shared" si="9"/>
        <v>20</v>
      </c>
      <c r="BW55" s="61">
        <f t="array" ref="BW55">SUM(IF(AW55:BN55&gt;40,1,0))</f>
        <v>1</v>
      </c>
      <c r="BX55" s="61">
        <f t="shared" si="31"/>
        <v>6.666666666666667</v>
      </c>
      <c r="BY55" s="61">
        <v>7.5862068965517278</v>
      </c>
      <c r="BZ55" s="61"/>
      <c r="CA55" s="61">
        <v>16.222760290556909</v>
      </c>
      <c r="CB55" s="61">
        <v>3.4440344403444088</v>
      </c>
      <c r="CC55" s="61"/>
      <c r="CD55" s="61"/>
      <c r="CE55" s="61"/>
      <c r="CF55" s="61"/>
      <c r="CG55" s="61"/>
      <c r="CH55" s="61"/>
      <c r="CI55" s="61"/>
      <c r="CJ55" s="61" t="s">
        <v>25</v>
      </c>
      <c r="CK55" s="61"/>
      <c r="CL55" s="61"/>
      <c r="CM55" s="61"/>
      <c r="CN55" s="61">
        <v>-0.60975609756097615</v>
      </c>
      <c r="CO55" s="61"/>
      <c r="CP55" s="61">
        <v>3.7037037037036979</v>
      </c>
      <c r="CQ55" s="61">
        <f t="shared" si="32"/>
        <v>6.0693898467191536</v>
      </c>
      <c r="CR55" s="61">
        <f t="shared" si="10"/>
        <v>3.7037037037036979</v>
      </c>
      <c r="CS55" s="61">
        <f t="shared" si="11"/>
        <v>16.222760290556909</v>
      </c>
      <c r="CT55" s="61">
        <f t="shared" si="12"/>
        <v>6</v>
      </c>
      <c r="CU55" s="61">
        <f t="array" ref="CU55">SUM(IF($BY55:$CP55&lt;0,1,0))</f>
        <v>1</v>
      </c>
      <c r="CV55" s="61">
        <f t="shared" si="13"/>
        <v>16.666666666666668</v>
      </c>
      <c r="CW55" s="61">
        <f t="array" ref="CW55">SUM(IF($BY55:$CP55&gt;20,1,0))</f>
        <v>1</v>
      </c>
      <c r="CX55" s="61">
        <f t="shared" si="14"/>
        <v>16.666666666666664</v>
      </c>
      <c r="CY55" s="61">
        <f t="array" ref="CY55">SUM(IF(BY55:CP55&gt;40,1,0))</f>
        <v>1</v>
      </c>
      <c r="CZ55" s="61">
        <f t="shared" si="33"/>
        <v>16.666666666666664</v>
      </c>
      <c r="DA55" s="61"/>
      <c r="DB55" s="61">
        <v>3.2022222581277595</v>
      </c>
      <c r="DC55" s="61">
        <f t="shared" si="34"/>
        <v>3.2022222581277595</v>
      </c>
      <c r="DD55" s="61">
        <f t="shared" si="15"/>
        <v>3.2022222581277595</v>
      </c>
      <c r="DE55" s="61">
        <f t="shared" si="16"/>
        <v>3.2022222581277595</v>
      </c>
      <c r="DF55" s="61">
        <f t="shared" si="17"/>
        <v>1</v>
      </c>
      <c r="DG55" s="61">
        <f t="array" ref="DG55">SUM(IF($DA55:$DB55&lt;0,1,0))</f>
        <v>0</v>
      </c>
      <c r="DH55" s="61">
        <f t="shared" si="18"/>
        <v>0</v>
      </c>
      <c r="DI55" s="61">
        <f t="array" ref="DI55">SUM(IF($DA55:$DB55&gt;20,1,0))</f>
        <v>0</v>
      </c>
      <c r="DJ55" s="61">
        <f t="shared" si="19"/>
        <v>0</v>
      </c>
      <c r="DK55" s="61">
        <f t="array" ref="DK55">SUM(IF(DA55:DB55&gt;40,1,0))</f>
        <v>0</v>
      </c>
      <c r="DL55" s="61">
        <f t="shared" si="35"/>
        <v>0</v>
      </c>
      <c r="DM55" s="61">
        <v>41.47308735880717</v>
      </c>
      <c r="DN55" s="61"/>
      <c r="DO55" s="61">
        <f t="shared" si="45"/>
        <v>41.47308735880717</v>
      </c>
      <c r="DP55" s="61">
        <f t="shared" si="40"/>
        <v>41.47308735880717</v>
      </c>
      <c r="DQ55" s="61">
        <f t="shared" si="41"/>
        <v>41.47308735880717</v>
      </c>
      <c r="DR55" s="61">
        <f t="shared" si="42"/>
        <v>1</v>
      </c>
      <c r="DS55" s="61">
        <f t="array" ref="DS55">SUM(IF($DM55:$DN55&lt;0,1,0))</f>
        <v>0</v>
      </c>
      <c r="DT55" s="61">
        <f t="shared" si="43"/>
        <v>0</v>
      </c>
      <c r="DU55" s="61">
        <f t="array" ref="DU55">SUM(IF($DM55:$DN55&gt;20,1,0))</f>
        <v>1</v>
      </c>
      <c r="DV55" s="61">
        <f t="shared" si="44"/>
        <v>100</v>
      </c>
      <c r="DW55" s="61">
        <f t="array" ref="DW55">SUM(IF(DM55:DN55&gt;40,1,0))</f>
        <v>1</v>
      </c>
      <c r="DX55" s="61">
        <f t="shared" si="46"/>
        <v>100</v>
      </c>
      <c r="DY55" s="61">
        <f t="shared" si="37"/>
        <v>8.2969485803710814</v>
      </c>
      <c r="DZ55" s="61">
        <f t="shared" si="20"/>
        <v>4.0023894862604381</v>
      </c>
      <c r="EA55" s="61">
        <f t="shared" si="21"/>
        <v>49.583481234145196</v>
      </c>
      <c r="EB55" s="61">
        <f t="shared" si="38"/>
        <v>-0.91010412993643997</v>
      </c>
      <c r="EC55" s="61">
        <f t="shared" si="22"/>
        <v>14.160611997289282</v>
      </c>
      <c r="ED55" s="61">
        <f t="shared" si="23"/>
        <v>29</v>
      </c>
      <c r="EE55" s="61">
        <f t="shared" si="23"/>
        <v>8</v>
      </c>
      <c r="EF55" s="61">
        <f t="shared" si="24"/>
        <v>27.586206896551722</v>
      </c>
      <c r="EG55" s="61">
        <f t="shared" si="25"/>
        <v>5</v>
      </c>
      <c r="EH55" s="100">
        <f t="shared" si="26"/>
        <v>17.241379310344829</v>
      </c>
      <c r="EI55" s="61">
        <f t="shared" si="39"/>
        <v>9.1954022988505741</v>
      </c>
      <c r="EJ55" s="61">
        <f t="shared" si="27"/>
        <v>3</v>
      </c>
      <c r="EK55" s="61">
        <f t="shared" si="36"/>
        <v>10.344827586206897</v>
      </c>
      <c r="EL55" s="84"/>
      <c r="EM55" s="84"/>
      <c r="EN55" s="84"/>
      <c r="EO55" s="84"/>
    </row>
    <row r="56" spans="2:145" x14ac:dyDescent="0.4">
      <c r="B56" s="88">
        <v>1847</v>
      </c>
      <c r="C56" s="61"/>
      <c r="D56" s="61"/>
      <c r="E56" s="61"/>
      <c r="F56" s="61"/>
      <c r="G56" s="61"/>
      <c r="H56" s="61"/>
      <c r="I56" s="61"/>
      <c r="J56" s="61"/>
      <c r="K56" s="61"/>
      <c r="L56" s="61"/>
      <c r="M56" s="61"/>
      <c r="N56" s="61"/>
      <c r="O56" s="61"/>
      <c r="P56" s="61"/>
      <c r="Q56" s="61"/>
      <c r="R56" s="61"/>
      <c r="S56" s="61"/>
      <c r="T56" s="61"/>
      <c r="U56" s="61"/>
      <c r="V56" s="61"/>
      <c r="W56" s="61"/>
      <c r="X56" s="61"/>
      <c r="Y56" s="61"/>
      <c r="Z56" s="61"/>
      <c r="AA56" s="61">
        <v>0.48894214484692666</v>
      </c>
      <c r="AB56" s="61"/>
      <c r="AC56" s="61">
        <v>-4.6118115461181164</v>
      </c>
      <c r="AD56" s="61">
        <v>-10.621608534032156</v>
      </c>
      <c r="AE56" s="61">
        <v>-3.7583254043767722</v>
      </c>
      <c r="AF56" s="61">
        <v>-4</v>
      </c>
      <c r="AG56" s="61"/>
      <c r="AH56" s="61"/>
      <c r="AI56" s="61"/>
      <c r="AJ56" s="61"/>
      <c r="AK56" s="61"/>
      <c r="AL56" s="61">
        <v>14.790575916230363</v>
      </c>
      <c r="AM56" s="61">
        <f t="shared" si="28"/>
        <v>-1.2853712372416257</v>
      </c>
      <c r="AN56" s="61">
        <f t="shared" si="0"/>
        <v>-3.8791627021883861</v>
      </c>
      <c r="AO56" s="61">
        <f t="shared" si="1"/>
        <v>14.790575916230363</v>
      </c>
      <c r="AP56" s="61">
        <f t="shared" si="2"/>
        <v>6</v>
      </c>
      <c r="AQ56" s="61">
        <f t="array" ref="AQ56">SUM(IF($AA56:$AL56&lt;0,1,0))</f>
        <v>4</v>
      </c>
      <c r="AR56" s="61">
        <f t="shared" si="3"/>
        <v>66.666666666666671</v>
      </c>
      <c r="AS56" s="61">
        <f t="array" ref="AS56">SUM(IF($AA56:$AL56&gt;20,1,0))</f>
        <v>0</v>
      </c>
      <c r="AT56" s="61">
        <f t="shared" si="4"/>
        <v>0</v>
      </c>
      <c r="AU56" s="61">
        <f t="array" ref="AU56">SUM(IF(AA56:AL56&gt;40,1,0))</f>
        <v>0</v>
      </c>
      <c r="AV56" s="61">
        <f t="shared" si="29"/>
        <v>0</v>
      </c>
      <c r="AW56" s="61">
        <v>33.552781684152023</v>
      </c>
      <c r="AX56" s="61">
        <v>3.2029283916723896</v>
      </c>
      <c r="AY56" s="61">
        <v>7.3159917233224956</v>
      </c>
      <c r="AZ56" s="61"/>
      <c r="BA56" s="61">
        <v>0</v>
      </c>
      <c r="BB56" s="61">
        <v>18.333333333333336</v>
      </c>
      <c r="BC56" s="61">
        <v>5.6037570795638647</v>
      </c>
      <c r="BD56" s="61"/>
      <c r="BE56" s="61">
        <v>27.239404107978736</v>
      </c>
      <c r="BF56" s="61">
        <v>2.3550129729820179</v>
      </c>
      <c r="BG56" s="61">
        <v>15.082759131967254</v>
      </c>
      <c r="BH56" s="61">
        <v>2.8860434022226933</v>
      </c>
      <c r="BI56" s="61">
        <v>6.7947249225578048</v>
      </c>
      <c r="BJ56" s="61"/>
      <c r="BK56" s="61">
        <v>24.693708969906016</v>
      </c>
      <c r="BL56" s="61">
        <v>2.7152317880794641</v>
      </c>
      <c r="BM56" s="61">
        <v>-10.823632749241908</v>
      </c>
      <c r="BN56" s="61">
        <v>12.37113402061858</v>
      </c>
      <c r="BO56" s="61">
        <f t="shared" si="30"/>
        <v>10.088211918607652</v>
      </c>
      <c r="BP56" s="61">
        <f t="shared" si="5"/>
        <v>6.7947249225578048</v>
      </c>
      <c r="BQ56" s="61">
        <f t="shared" si="6"/>
        <v>33.552781684152023</v>
      </c>
      <c r="BR56" s="61">
        <f t="shared" si="7"/>
        <v>15</v>
      </c>
      <c r="BS56" s="61">
        <f t="array" ref="BS56">SUM(IF($AW56:$BN56&lt;0,1,0))</f>
        <v>1</v>
      </c>
      <c r="BT56" s="61">
        <f t="shared" si="8"/>
        <v>6.666666666666667</v>
      </c>
      <c r="BU56" s="61">
        <f t="array" ref="BU56">SUM(IF($AW56:$BN56&gt;20,1,0))</f>
        <v>3</v>
      </c>
      <c r="BV56" s="61">
        <f t="shared" si="9"/>
        <v>20</v>
      </c>
      <c r="BW56" s="61">
        <f t="array" ref="BW56">SUM(IF(AW56:BN56&gt;40,1,0))</f>
        <v>0</v>
      </c>
      <c r="BX56" s="61">
        <f t="shared" si="31"/>
        <v>0</v>
      </c>
      <c r="BY56" s="61">
        <v>28.293413173652691</v>
      </c>
      <c r="BZ56" s="61"/>
      <c r="CA56" s="61">
        <v>-5.6250000000000053</v>
      </c>
      <c r="CB56" s="61">
        <v>7.6892588188664348</v>
      </c>
      <c r="CC56" s="61"/>
      <c r="CD56" s="61"/>
      <c r="CE56" s="61"/>
      <c r="CF56" s="61"/>
      <c r="CG56" s="61"/>
      <c r="CH56" s="61"/>
      <c r="CI56" s="61"/>
      <c r="CJ56" s="61" t="s">
        <v>25</v>
      </c>
      <c r="CK56" s="61"/>
      <c r="CL56" s="61"/>
      <c r="CM56" s="61"/>
      <c r="CN56" s="61">
        <v>6.5030674846625836</v>
      </c>
      <c r="CO56" s="61"/>
      <c r="CP56" s="61">
        <v>-4.46428571428571</v>
      </c>
      <c r="CQ56" s="61">
        <f t="shared" si="32"/>
        <v>6.4792907525792005</v>
      </c>
      <c r="CR56" s="61">
        <f t="shared" si="10"/>
        <v>6.5030674846625836</v>
      </c>
      <c r="CS56" s="61">
        <f t="shared" si="11"/>
        <v>28.293413173652691</v>
      </c>
      <c r="CT56" s="61">
        <f t="shared" si="12"/>
        <v>6</v>
      </c>
      <c r="CU56" s="61">
        <f t="array" ref="CU56">SUM(IF($BY56:$CP56&lt;0,1,0))</f>
        <v>2</v>
      </c>
      <c r="CV56" s="61">
        <f t="shared" si="13"/>
        <v>33.333333333333336</v>
      </c>
      <c r="CW56" s="61">
        <f t="array" ref="CW56">SUM(IF($BY56:$CP56&gt;20,1,0))</f>
        <v>2</v>
      </c>
      <c r="CX56" s="61">
        <f t="shared" si="14"/>
        <v>33.333333333333329</v>
      </c>
      <c r="CY56" s="61">
        <f t="array" ref="CY56">SUM(IF(BY56:CP56&gt;40,1,0))</f>
        <v>1</v>
      </c>
      <c r="CZ56" s="61">
        <f t="shared" si="33"/>
        <v>16.666666666666664</v>
      </c>
      <c r="DA56" s="61"/>
      <c r="DB56" s="61">
        <v>5.072898550724636</v>
      </c>
      <c r="DC56" s="61">
        <f t="shared" si="34"/>
        <v>5.072898550724636</v>
      </c>
      <c r="DD56" s="61">
        <f t="shared" si="15"/>
        <v>5.072898550724636</v>
      </c>
      <c r="DE56" s="61">
        <f t="shared" si="16"/>
        <v>5.072898550724636</v>
      </c>
      <c r="DF56" s="61">
        <f t="shared" si="17"/>
        <v>1</v>
      </c>
      <c r="DG56" s="61">
        <f t="array" ref="DG56">SUM(IF($DA56:$DB56&lt;0,1,0))</f>
        <v>0</v>
      </c>
      <c r="DH56" s="61">
        <f t="shared" si="18"/>
        <v>0</v>
      </c>
      <c r="DI56" s="61">
        <f t="array" ref="DI56">SUM(IF($DA56:$DB56&gt;20,1,0))</f>
        <v>0</v>
      </c>
      <c r="DJ56" s="61">
        <f t="shared" si="19"/>
        <v>0</v>
      </c>
      <c r="DK56" s="61">
        <f t="array" ref="DK56">SUM(IF(DA56:DB56&gt;40,1,0))</f>
        <v>0</v>
      </c>
      <c r="DL56" s="61">
        <f t="shared" si="35"/>
        <v>0</v>
      </c>
      <c r="DM56" s="61">
        <v>-19.525344330847116</v>
      </c>
      <c r="DN56" s="61"/>
      <c r="DO56" s="61">
        <f t="shared" si="45"/>
        <v>-19.525344330847116</v>
      </c>
      <c r="DP56" s="61">
        <f t="shared" si="40"/>
        <v>-19.525344330847116</v>
      </c>
      <c r="DQ56" s="61">
        <f t="shared" si="41"/>
        <v>-19.525344330847116</v>
      </c>
      <c r="DR56" s="61">
        <f t="shared" si="42"/>
        <v>1</v>
      </c>
      <c r="DS56" s="61">
        <f t="array" ref="DS56">SUM(IF($DM56:$DN56&lt;0,1,0))</f>
        <v>1</v>
      </c>
      <c r="DT56" s="61">
        <f t="shared" si="43"/>
        <v>100</v>
      </c>
      <c r="DU56" s="61">
        <f t="array" ref="DU56">SUM(IF($DM56:$DN56&gt;20,1,0))</f>
        <v>0</v>
      </c>
      <c r="DV56" s="61">
        <f t="shared" si="44"/>
        <v>0</v>
      </c>
      <c r="DW56" s="61">
        <f t="array" ref="DW56">SUM(IF(DM56:DN56&gt;40,1,0))</f>
        <v>0</v>
      </c>
      <c r="DX56" s="61">
        <f t="shared" si="46"/>
        <v>0</v>
      </c>
      <c r="DY56" s="61">
        <f t="shared" si="37"/>
        <v>5.7698199763728031</v>
      </c>
      <c r="DZ56" s="61">
        <f t="shared" si="20"/>
        <v>4.1379134711985124</v>
      </c>
      <c r="EA56" s="61">
        <f t="shared" si="21"/>
        <v>33.552781684152023</v>
      </c>
      <c r="EB56" s="61">
        <f t="shared" si="38"/>
        <v>0.41806116450797076</v>
      </c>
      <c r="EC56" s="61">
        <f t="shared" si="22"/>
        <v>12.598495160184296</v>
      </c>
      <c r="ED56" s="61">
        <f t="shared" si="23"/>
        <v>29</v>
      </c>
      <c r="EE56" s="61">
        <f t="shared" si="23"/>
        <v>8</v>
      </c>
      <c r="EF56" s="61">
        <f t="shared" si="24"/>
        <v>27.586206896551722</v>
      </c>
      <c r="EG56" s="61">
        <f t="shared" si="25"/>
        <v>5</v>
      </c>
      <c r="EH56" s="100">
        <f t="shared" si="26"/>
        <v>17.241379310344829</v>
      </c>
      <c r="EI56" s="61">
        <f t="shared" si="39"/>
        <v>10.919540229885058</v>
      </c>
      <c r="EJ56" s="61">
        <f t="shared" si="27"/>
        <v>1</v>
      </c>
      <c r="EK56" s="61">
        <f t="shared" si="36"/>
        <v>3.4482758620689653</v>
      </c>
      <c r="EL56" s="84"/>
      <c r="EM56" s="84"/>
      <c r="EN56" s="84"/>
      <c r="EO56" s="84"/>
    </row>
    <row r="57" spans="2:145" x14ac:dyDescent="0.4">
      <c r="B57" s="88">
        <v>1848</v>
      </c>
      <c r="C57" s="61"/>
      <c r="D57" s="61"/>
      <c r="E57" s="61"/>
      <c r="F57" s="61"/>
      <c r="G57" s="61"/>
      <c r="H57" s="61"/>
      <c r="I57" s="61"/>
      <c r="J57" s="61"/>
      <c r="K57" s="61"/>
      <c r="L57" s="61"/>
      <c r="M57" s="61"/>
      <c r="N57" s="61"/>
      <c r="O57" s="61"/>
      <c r="P57" s="61"/>
      <c r="Q57" s="61"/>
      <c r="R57" s="61"/>
      <c r="S57" s="61"/>
      <c r="T57" s="61"/>
      <c r="U57" s="61"/>
      <c r="V57" s="61"/>
      <c r="W57" s="61"/>
      <c r="X57" s="61"/>
      <c r="Y57" s="61"/>
      <c r="Z57" s="61"/>
      <c r="AA57" s="61">
        <v>0.20866352280319855</v>
      </c>
      <c r="AB57" s="61"/>
      <c r="AC57" s="61">
        <v>11.16521739130436</v>
      </c>
      <c r="AD57" s="61">
        <v>-7.1511908381473592</v>
      </c>
      <c r="AE57" s="61">
        <v>-4.4982698961937846</v>
      </c>
      <c r="AF57" s="61">
        <v>6.25</v>
      </c>
      <c r="AG57" s="61"/>
      <c r="AH57" s="61"/>
      <c r="AI57" s="61"/>
      <c r="AJ57" s="61"/>
      <c r="AK57" s="61"/>
      <c r="AL57" s="61">
        <v>-42.987457240592931</v>
      </c>
      <c r="AM57" s="61">
        <f t="shared" si="28"/>
        <v>-6.1688395101377536</v>
      </c>
      <c r="AN57" s="61">
        <f t="shared" si="0"/>
        <v>-2.144803186695293</v>
      </c>
      <c r="AO57" s="61">
        <f t="shared" si="1"/>
        <v>11.16521739130436</v>
      </c>
      <c r="AP57" s="61">
        <f t="shared" si="2"/>
        <v>6</v>
      </c>
      <c r="AQ57" s="61">
        <f t="array" ref="AQ57">SUM(IF($AA57:$AL57&lt;0,1,0))</f>
        <v>3</v>
      </c>
      <c r="AR57" s="61">
        <f t="shared" si="3"/>
        <v>50</v>
      </c>
      <c r="AS57" s="61">
        <f t="array" ref="AS57">SUM(IF($AA57:$AL57&gt;20,1,0))</f>
        <v>0</v>
      </c>
      <c r="AT57" s="61">
        <f t="shared" si="4"/>
        <v>0</v>
      </c>
      <c r="AU57" s="61">
        <f t="array" ref="AU57">SUM(IF(AA57:AL57&gt;40,1,0))</f>
        <v>0</v>
      </c>
      <c r="AV57" s="61">
        <f t="shared" si="29"/>
        <v>0</v>
      </c>
      <c r="AW57" s="61">
        <v>-27.381716166449976</v>
      </c>
      <c r="AX57" s="61">
        <v>-12.518796992481196</v>
      </c>
      <c r="AY57" s="61">
        <v>-11.362071340035811</v>
      </c>
      <c r="AZ57" s="61"/>
      <c r="BA57" s="61">
        <v>-2.4390243902439011</v>
      </c>
      <c r="BB57" s="61">
        <v>-33.802816901408448</v>
      </c>
      <c r="BC57" s="61">
        <v>3.1122702872783847</v>
      </c>
      <c r="BD57" s="61"/>
      <c r="BE57" s="61">
        <v>-11.267851938210427</v>
      </c>
      <c r="BF57" s="61">
        <v>-4.8622064067939785</v>
      </c>
      <c r="BG57" s="61">
        <v>-9.1196077365495256</v>
      </c>
      <c r="BH57" s="61">
        <v>-4.7411708511144512</v>
      </c>
      <c r="BI57" s="61">
        <v>-31.880468729835073</v>
      </c>
      <c r="BJ57" s="61"/>
      <c r="BK57" s="61">
        <v>-21.701061006144737</v>
      </c>
      <c r="BL57" s="61">
        <v>-4.0361057382334087</v>
      </c>
      <c r="BM57" s="61">
        <v>35.363129500897308</v>
      </c>
      <c r="BN57" s="61">
        <v>-12.844036697247718</v>
      </c>
      <c r="BO57" s="61">
        <f t="shared" si="30"/>
        <v>-9.9654356737715286</v>
      </c>
      <c r="BP57" s="61">
        <f t="shared" si="5"/>
        <v>-11.267851938210427</v>
      </c>
      <c r="BQ57" s="61">
        <f t="shared" si="6"/>
        <v>35.363129500897308</v>
      </c>
      <c r="BR57" s="61">
        <f t="shared" si="7"/>
        <v>15</v>
      </c>
      <c r="BS57" s="61">
        <f t="array" ref="BS57">SUM(IF($AW57:$BN57&lt;0,1,0))</f>
        <v>13</v>
      </c>
      <c r="BT57" s="61">
        <f t="shared" si="8"/>
        <v>86.666666666666671</v>
      </c>
      <c r="BU57" s="61">
        <f t="array" ref="BU57">SUM(IF($AW57:$BN57&gt;20,1,0))</f>
        <v>1</v>
      </c>
      <c r="BV57" s="61">
        <f t="shared" si="9"/>
        <v>6.666666666666667</v>
      </c>
      <c r="BW57" s="61">
        <f t="array" ref="BW57">SUM(IF(AW57:BN57&gt;40,1,0))</f>
        <v>0</v>
      </c>
      <c r="BX57" s="61">
        <f t="shared" si="31"/>
        <v>0</v>
      </c>
      <c r="BY57" s="61">
        <v>10.848314606741578</v>
      </c>
      <c r="BZ57" s="61"/>
      <c r="CA57" s="61">
        <v>8.8300220750551883</v>
      </c>
      <c r="CB57" s="61">
        <v>-16.635995583364007</v>
      </c>
      <c r="CC57" s="61"/>
      <c r="CD57" s="61"/>
      <c r="CE57" s="61"/>
      <c r="CF57" s="61"/>
      <c r="CG57" s="61"/>
      <c r="CH57" s="61"/>
      <c r="CI57" s="61"/>
      <c r="CJ57" s="61" t="s">
        <v>25</v>
      </c>
      <c r="CK57" s="61"/>
      <c r="CL57" s="61"/>
      <c r="CM57" s="61"/>
      <c r="CN57" s="61">
        <v>-6.7972350230414698</v>
      </c>
      <c r="CO57" s="61"/>
      <c r="CP57" s="61">
        <v>1.8691588785046731</v>
      </c>
      <c r="CQ57" s="61">
        <f t="shared" si="32"/>
        <v>-0.37714700922080785</v>
      </c>
      <c r="CR57" s="61">
        <f t="shared" si="10"/>
        <v>1.8691588785046731</v>
      </c>
      <c r="CS57" s="61">
        <f t="shared" si="11"/>
        <v>10.848314606741578</v>
      </c>
      <c r="CT57" s="61">
        <f t="shared" si="12"/>
        <v>6</v>
      </c>
      <c r="CU57" s="61">
        <f t="array" ref="CU57">SUM(IF($BY57:$CP57&lt;0,1,0))</f>
        <v>2</v>
      </c>
      <c r="CV57" s="61">
        <f t="shared" si="13"/>
        <v>33.333333333333336</v>
      </c>
      <c r="CW57" s="61">
        <f t="array" ref="CW57">SUM(IF($BY57:$CP57&gt;20,1,0))</f>
        <v>1</v>
      </c>
      <c r="CX57" s="61">
        <f t="shared" si="14"/>
        <v>16.666666666666664</v>
      </c>
      <c r="CY57" s="61">
        <f t="array" ref="CY57">SUM(IF(BY57:CP57&gt;40,1,0))</f>
        <v>1</v>
      </c>
      <c r="CZ57" s="61">
        <f t="shared" si="33"/>
        <v>16.666666666666664</v>
      </c>
      <c r="DA57" s="61"/>
      <c r="DB57" s="61">
        <v>-6.7161873717542191</v>
      </c>
      <c r="DC57" s="61">
        <f t="shared" si="34"/>
        <v>-6.7161873717542191</v>
      </c>
      <c r="DD57" s="61">
        <f t="shared" si="15"/>
        <v>-6.7161873717542191</v>
      </c>
      <c r="DE57" s="61">
        <f t="shared" si="16"/>
        <v>-6.7161873717542191</v>
      </c>
      <c r="DF57" s="61">
        <f t="shared" si="17"/>
        <v>1</v>
      </c>
      <c r="DG57" s="61">
        <f t="array" ref="DG57">SUM(IF($DA57:$DB57&lt;0,1,0))</f>
        <v>1</v>
      </c>
      <c r="DH57" s="61">
        <f t="shared" si="18"/>
        <v>100</v>
      </c>
      <c r="DI57" s="61">
        <f t="array" ref="DI57">SUM(IF($DA57:$DB57&gt;20,1,0))</f>
        <v>0</v>
      </c>
      <c r="DJ57" s="61">
        <f t="shared" si="19"/>
        <v>0</v>
      </c>
      <c r="DK57" s="61">
        <f t="array" ref="DK57">SUM(IF(DA57:DB57&gt;40,1,0))</f>
        <v>0</v>
      </c>
      <c r="DL57" s="61">
        <f t="shared" si="35"/>
        <v>0</v>
      </c>
      <c r="DM57" s="61">
        <v>-21.025031433200748</v>
      </c>
      <c r="DN57" s="61"/>
      <c r="DO57" s="61">
        <f t="shared" si="45"/>
        <v>-21.025031433200748</v>
      </c>
      <c r="DP57" s="61">
        <f t="shared" si="40"/>
        <v>-21.025031433200748</v>
      </c>
      <c r="DQ57" s="61">
        <f t="shared" si="41"/>
        <v>-21.025031433200748</v>
      </c>
      <c r="DR57" s="61">
        <f t="shared" si="42"/>
        <v>1</v>
      </c>
      <c r="DS57" s="61">
        <f t="array" ref="DS57">SUM(IF($DM57:$DN57&lt;0,1,0))</f>
        <v>1</v>
      </c>
      <c r="DT57" s="61">
        <f t="shared" si="43"/>
        <v>100</v>
      </c>
      <c r="DU57" s="61">
        <f t="array" ref="DU57">SUM(IF($DM57:$DN57&gt;20,1,0))</f>
        <v>0</v>
      </c>
      <c r="DV57" s="61">
        <f t="shared" si="44"/>
        <v>0</v>
      </c>
      <c r="DW57" s="61">
        <f t="array" ref="DW57">SUM(IF(DM57:DN57&gt;40,1,0))</f>
        <v>0</v>
      </c>
      <c r="DX57" s="61">
        <f t="shared" si="46"/>
        <v>0</v>
      </c>
      <c r="DY57" s="61">
        <f t="shared" si="37"/>
        <v>-7.7186259292306607</v>
      </c>
      <c r="DZ57" s="61">
        <f t="shared" si="20"/>
        <v>-6.7567111973978449</v>
      </c>
      <c r="EA57" s="61">
        <f t="shared" si="21"/>
        <v>35.363129500897308</v>
      </c>
      <c r="EB57" s="61">
        <f t="shared" si="38"/>
        <v>-0.55207860768728156</v>
      </c>
      <c r="EC57" s="61">
        <f t="shared" si="22"/>
        <v>15.862105076619256</v>
      </c>
      <c r="ED57" s="61">
        <f t="shared" si="23"/>
        <v>29</v>
      </c>
      <c r="EE57" s="61">
        <f t="shared" si="23"/>
        <v>20</v>
      </c>
      <c r="EF57" s="61">
        <f t="shared" si="24"/>
        <v>68.965517241379317</v>
      </c>
      <c r="EG57" s="61">
        <f t="shared" si="25"/>
        <v>2</v>
      </c>
      <c r="EH57" s="100">
        <f t="shared" si="26"/>
        <v>6.8965517241379306</v>
      </c>
      <c r="EI57" s="61">
        <f t="shared" si="39"/>
        <v>10.344827586206895</v>
      </c>
      <c r="EJ57" s="61">
        <f t="shared" si="27"/>
        <v>1</v>
      </c>
      <c r="EK57" s="61">
        <f t="shared" si="36"/>
        <v>3.4482758620689653</v>
      </c>
      <c r="EL57" s="84"/>
      <c r="EM57" s="84"/>
      <c r="EN57" s="84"/>
      <c r="EO57" s="84"/>
    </row>
    <row r="58" spans="2:145" x14ac:dyDescent="0.4">
      <c r="B58" s="88">
        <v>1849</v>
      </c>
      <c r="C58" s="61"/>
      <c r="D58" s="61"/>
      <c r="E58" s="61"/>
      <c r="F58" s="61"/>
      <c r="G58" s="61"/>
      <c r="H58" s="61"/>
      <c r="I58" s="61"/>
      <c r="J58" s="61"/>
      <c r="K58" s="61"/>
      <c r="L58" s="61"/>
      <c r="M58" s="61"/>
      <c r="N58" s="61"/>
      <c r="O58" s="61"/>
      <c r="P58" s="61"/>
      <c r="Q58" s="61"/>
      <c r="R58" s="61"/>
      <c r="S58" s="61"/>
      <c r="T58" s="61"/>
      <c r="U58" s="61"/>
      <c r="V58" s="61"/>
      <c r="W58" s="61"/>
      <c r="X58" s="61"/>
      <c r="Y58" s="61"/>
      <c r="Z58" s="61"/>
      <c r="AA58" s="61">
        <v>4.9925619088197983</v>
      </c>
      <c r="AB58" s="61"/>
      <c r="AC58" s="61">
        <v>5.2252816020025072</v>
      </c>
      <c r="AD58" s="61">
        <v>6.2362479050602104</v>
      </c>
      <c r="AE58" s="61">
        <v>7.453416149068337</v>
      </c>
      <c r="AF58" s="61">
        <v>-25.490196078431371</v>
      </c>
      <c r="AG58" s="61"/>
      <c r="AH58" s="61"/>
      <c r="AI58" s="61"/>
      <c r="AJ58" s="61"/>
      <c r="AK58" s="61"/>
      <c r="AL58" s="61">
        <v>13.8</v>
      </c>
      <c r="AM58" s="61">
        <f t="shared" si="28"/>
        <v>2.0362185810865809</v>
      </c>
      <c r="AN58" s="61">
        <f t="shared" si="0"/>
        <v>5.7307647535313588</v>
      </c>
      <c r="AO58" s="61">
        <f t="shared" si="1"/>
        <v>13.8</v>
      </c>
      <c r="AP58" s="61">
        <f t="shared" si="2"/>
        <v>6</v>
      </c>
      <c r="AQ58" s="61">
        <f t="array" ref="AQ58">SUM(IF($AA58:$AL58&lt;0,1,0))</f>
        <v>1</v>
      </c>
      <c r="AR58" s="61">
        <f t="shared" si="3"/>
        <v>16.666666666666668</v>
      </c>
      <c r="AS58" s="61">
        <f t="array" ref="AS58">SUM(IF($AA58:$AL58&gt;20,1,0))</f>
        <v>0</v>
      </c>
      <c r="AT58" s="61">
        <f t="shared" si="4"/>
        <v>0</v>
      </c>
      <c r="AU58" s="61">
        <f t="array" ref="AU58">SUM(IF(AA58:AL58&gt;40,1,0))</f>
        <v>0</v>
      </c>
      <c r="AV58" s="61">
        <f t="shared" si="29"/>
        <v>0</v>
      </c>
      <c r="AW58" s="61">
        <v>-5.1893794115074332</v>
      </c>
      <c r="AX58" s="61">
        <v>-1.8315018315018503</v>
      </c>
      <c r="AY58" s="61">
        <v>-3.8471100062150447</v>
      </c>
      <c r="AZ58" s="61"/>
      <c r="BA58" s="61">
        <v>-1.2499999999999993</v>
      </c>
      <c r="BB58" s="61">
        <v>-12.765957446808507</v>
      </c>
      <c r="BC58" s="61">
        <v>-0.45354668168376966</v>
      </c>
      <c r="BD58" s="61"/>
      <c r="BE58" s="61">
        <v>-8.7500175224638035</v>
      </c>
      <c r="BF58" s="61">
        <v>-1.4655318816030491</v>
      </c>
      <c r="BG58" s="61">
        <v>-3.1429644686837577</v>
      </c>
      <c r="BH58" s="61">
        <v>-0.65020290422490579</v>
      </c>
      <c r="BI58" s="61">
        <v>-1.8755631946066831</v>
      </c>
      <c r="BJ58" s="61"/>
      <c r="BK58" s="61">
        <v>0.54307036518917817</v>
      </c>
      <c r="BL58" s="61">
        <v>-8.1564095673206225</v>
      </c>
      <c r="BM58" s="61">
        <v>-16.19280741961061</v>
      </c>
      <c r="BN58" s="61">
        <v>-6.315789473684208</v>
      </c>
      <c r="BO58" s="61">
        <f t="shared" si="30"/>
        <v>-4.7562474296483375</v>
      </c>
      <c r="BP58" s="61">
        <f t="shared" si="5"/>
        <v>-3.1429644686837577</v>
      </c>
      <c r="BQ58" s="61">
        <f t="shared" si="6"/>
        <v>0.54307036518917817</v>
      </c>
      <c r="BR58" s="61">
        <f t="shared" si="7"/>
        <v>15</v>
      </c>
      <c r="BS58" s="61">
        <f t="array" ref="BS58">SUM(IF($AW58:$BN58&lt;0,1,0))</f>
        <v>14</v>
      </c>
      <c r="BT58" s="61">
        <f t="shared" si="8"/>
        <v>93.333333333333329</v>
      </c>
      <c r="BU58" s="61">
        <f t="array" ref="BU58">SUM(IF($AW58:$BN58&gt;20,1,0))</f>
        <v>0</v>
      </c>
      <c r="BV58" s="61">
        <f t="shared" si="9"/>
        <v>0</v>
      </c>
      <c r="BW58" s="61">
        <f t="array" ref="BW58">SUM(IF(AW58:BN58&gt;40,1,0))</f>
        <v>0</v>
      </c>
      <c r="BX58" s="61">
        <f t="shared" si="31"/>
        <v>0</v>
      </c>
      <c r="BY58" s="61">
        <v>13.291050035236086</v>
      </c>
      <c r="BZ58" s="61"/>
      <c r="CA58" s="61">
        <v>-10.750507099391475</v>
      </c>
      <c r="CB58" s="61">
        <v>-8.4768211920529808</v>
      </c>
      <c r="CC58" s="61"/>
      <c r="CD58" s="61"/>
      <c r="CE58" s="61"/>
      <c r="CF58" s="61"/>
      <c r="CG58" s="61"/>
      <c r="CH58" s="61"/>
      <c r="CI58" s="61"/>
      <c r="CJ58" s="61" t="s">
        <v>25</v>
      </c>
      <c r="CK58" s="61"/>
      <c r="CL58" s="61"/>
      <c r="CM58" s="61"/>
      <c r="CN58" s="61">
        <v>1.9777503090234738</v>
      </c>
      <c r="CO58" s="61"/>
      <c r="CP58" s="61">
        <v>-2.7522935779816571</v>
      </c>
      <c r="CQ58" s="61">
        <f t="shared" si="32"/>
        <v>-1.3421643050333105</v>
      </c>
      <c r="CR58" s="61">
        <f t="shared" si="10"/>
        <v>-2.7522935779816571</v>
      </c>
      <c r="CS58" s="61">
        <f t="shared" si="11"/>
        <v>13.291050035236086</v>
      </c>
      <c r="CT58" s="61">
        <f t="shared" si="12"/>
        <v>6</v>
      </c>
      <c r="CU58" s="61">
        <f t="array" ref="CU58">SUM(IF($BY58:$CP58&lt;0,1,0))</f>
        <v>3</v>
      </c>
      <c r="CV58" s="61">
        <f t="shared" si="13"/>
        <v>50</v>
      </c>
      <c r="CW58" s="61">
        <f t="array" ref="CW58">SUM(IF($BY58:$CP58&gt;20,1,0))</f>
        <v>1</v>
      </c>
      <c r="CX58" s="61">
        <f t="shared" si="14"/>
        <v>16.666666666666664</v>
      </c>
      <c r="CY58" s="61">
        <f t="array" ref="CY58">SUM(IF(BY58:CP58&gt;40,1,0))</f>
        <v>1</v>
      </c>
      <c r="CZ58" s="61">
        <f t="shared" si="33"/>
        <v>16.666666666666664</v>
      </c>
      <c r="DA58" s="61"/>
      <c r="DB58" s="61">
        <v>-0.14562241566060688</v>
      </c>
      <c r="DC58" s="61">
        <f t="shared" si="34"/>
        <v>-0.14562241566060688</v>
      </c>
      <c r="DD58" s="61">
        <f t="shared" si="15"/>
        <v>-0.14562241566060688</v>
      </c>
      <c r="DE58" s="61">
        <f t="shared" si="16"/>
        <v>-0.14562241566060688</v>
      </c>
      <c r="DF58" s="61">
        <f t="shared" si="17"/>
        <v>1</v>
      </c>
      <c r="DG58" s="61">
        <f t="array" ref="DG58">SUM(IF($DA58:$DB58&lt;0,1,0))</f>
        <v>1</v>
      </c>
      <c r="DH58" s="61">
        <f t="shared" si="18"/>
        <v>100</v>
      </c>
      <c r="DI58" s="61">
        <f t="array" ref="DI58">SUM(IF($DA58:$DB58&gt;20,1,0))</f>
        <v>0</v>
      </c>
      <c r="DJ58" s="61">
        <f t="shared" si="19"/>
        <v>0</v>
      </c>
      <c r="DK58" s="61">
        <f t="array" ref="DK58">SUM(IF(DA58:DB58&gt;40,1,0))</f>
        <v>0</v>
      </c>
      <c r="DL58" s="61">
        <f t="shared" si="35"/>
        <v>0</v>
      </c>
      <c r="DM58" s="61">
        <v>2.9856961521215863</v>
      </c>
      <c r="DN58" s="61"/>
      <c r="DO58" s="61">
        <f t="shared" si="45"/>
        <v>2.9856961521215863</v>
      </c>
      <c r="DP58" s="61">
        <f t="shared" si="40"/>
        <v>2.9856961521215863</v>
      </c>
      <c r="DQ58" s="61">
        <f t="shared" si="41"/>
        <v>2.9856961521215863</v>
      </c>
      <c r="DR58" s="61">
        <f t="shared" si="42"/>
        <v>1</v>
      </c>
      <c r="DS58" s="61">
        <f t="array" ref="DS58">SUM(IF($DM58:$DN58&lt;0,1,0))</f>
        <v>0</v>
      </c>
      <c r="DT58" s="61">
        <f t="shared" si="43"/>
        <v>0</v>
      </c>
      <c r="DU58" s="61">
        <f t="array" ref="DU58">SUM(IF($DM58:$DN58&gt;20,1,0))</f>
        <v>0</v>
      </c>
      <c r="DV58" s="61">
        <f t="shared" si="44"/>
        <v>0</v>
      </c>
      <c r="DW58" s="61">
        <f t="array" ref="DW58">SUM(IF(DM58:DN58&gt;40,1,0))</f>
        <v>0</v>
      </c>
      <c r="DX58" s="61">
        <f t="shared" si="46"/>
        <v>0</v>
      </c>
      <c r="DY58" s="61">
        <f t="shared" si="37"/>
        <v>-2.2498981338182555</v>
      </c>
      <c r="DZ58" s="61">
        <f t="shared" si="20"/>
        <v>-1.6485168565524497</v>
      </c>
      <c r="EA58" s="61">
        <f t="shared" si="21"/>
        <v>13.8</v>
      </c>
      <c r="EB58" s="61">
        <f t="shared" si="38"/>
        <v>0.10692714012104898</v>
      </c>
      <c r="EC58" s="61">
        <f t="shared" si="22"/>
        <v>8.3906918092599305</v>
      </c>
      <c r="ED58" s="61">
        <f t="shared" si="23"/>
        <v>29</v>
      </c>
      <c r="EE58" s="61">
        <f t="shared" si="23"/>
        <v>19</v>
      </c>
      <c r="EF58" s="61">
        <f t="shared" si="24"/>
        <v>65.517241379310349</v>
      </c>
      <c r="EG58" s="61">
        <f t="shared" si="25"/>
        <v>1</v>
      </c>
      <c r="EH58" s="100">
        <f t="shared" si="26"/>
        <v>3.4482758620689653</v>
      </c>
      <c r="EI58" s="61">
        <f t="shared" si="39"/>
        <v>9.1954022988505759</v>
      </c>
      <c r="EJ58" s="61">
        <f t="shared" si="27"/>
        <v>1</v>
      </c>
      <c r="EK58" s="61">
        <f t="shared" si="36"/>
        <v>3.4482758620689653</v>
      </c>
      <c r="EL58" s="84"/>
      <c r="EM58" s="84"/>
      <c r="EN58" s="84"/>
      <c r="EO58" s="84"/>
    </row>
    <row r="59" spans="2:145" x14ac:dyDescent="0.4">
      <c r="B59" s="88">
        <v>1850</v>
      </c>
      <c r="C59" s="61"/>
      <c r="D59" s="61"/>
      <c r="E59" s="61"/>
      <c r="F59" s="61"/>
      <c r="G59" s="61"/>
      <c r="H59" s="61"/>
      <c r="I59" s="61"/>
      <c r="J59" s="61"/>
      <c r="K59" s="61"/>
      <c r="L59" s="61"/>
      <c r="M59" s="61"/>
      <c r="N59" s="61"/>
      <c r="O59" s="61"/>
      <c r="P59" s="61"/>
      <c r="Q59" s="61"/>
      <c r="R59" s="61"/>
      <c r="S59" s="61"/>
      <c r="T59" s="61"/>
      <c r="U59" s="61"/>
      <c r="V59" s="61"/>
      <c r="W59" s="61"/>
      <c r="X59" s="61"/>
      <c r="Y59" s="61"/>
      <c r="Z59" s="61"/>
      <c r="AA59" s="61">
        <v>3.7527235168313466</v>
      </c>
      <c r="AB59" s="61"/>
      <c r="AC59" s="61">
        <v>-9.3369015759738332</v>
      </c>
      <c r="AD59" s="61">
        <v>-1.5110565110565077</v>
      </c>
      <c r="AE59" s="61">
        <v>28.853564547206179</v>
      </c>
      <c r="AF59" s="61">
        <v>0</v>
      </c>
      <c r="AG59" s="61"/>
      <c r="AH59" s="61"/>
      <c r="AI59" s="61"/>
      <c r="AJ59" s="61"/>
      <c r="AK59" s="61"/>
      <c r="AL59" s="61">
        <v>0</v>
      </c>
      <c r="AM59" s="61">
        <f t="shared" si="28"/>
        <v>3.6263883295011978</v>
      </c>
      <c r="AN59" s="61">
        <f t="shared" si="0"/>
        <v>0</v>
      </c>
      <c r="AO59" s="61">
        <f t="shared" si="1"/>
        <v>28.853564547206179</v>
      </c>
      <c r="AP59" s="61">
        <f t="shared" si="2"/>
        <v>6</v>
      </c>
      <c r="AQ59" s="61">
        <f t="array" ref="AQ59">SUM(IF($AA59:$AL59&lt;0,1,0))</f>
        <v>2</v>
      </c>
      <c r="AR59" s="61">
        <f t="shared" si="3"/>
        <v>33.333333333333336</v>
      </c>
      <c r="AS59" s="61">
        <f t="array" ref="AS59">SUM(IF($AA59:$AL59&gt;20,1,0))</f>
        <v>1</v>
      </c>
      <c r="AT59" s="61">
        <f t="shared" si="4"/>
        <v>16.666666666666664</v>
      </c>
      <c r="AU59" s="61">
        <f t="array" ref="AU59">SUM(IF(AA59:AL59&gt;40,1,0))</f>
        <v>0</v>
      </c>
      <c r="AV59" s="61">
        <f t="shared" si="29"/>
        <v>0</v>
      </c>
      <c r="AW59" s="61">
        <v>-12.57120662868979</v>
      </c>
      <c r="AX59" s="61">
        <v>-0.45321637426900052</v>
      </c>
      <c r="AY59" s="61">
        <v>-1.3347553487169437</v>
      </c>
      <c r="AZ59" s="61"/>
      <c r="BA59" s="61">
        <v>-3.7974683544303778</v>
      </c>
      <c r="BB59" s="61">
        <v>-2.4390243902439046</v>
      </c>
      <c r="BC59" s="61">
        <v>8.5098277427602333</v>
      </c>
      <c r="BD59" s="61"/>
      <c r="BE59" s="61">
        <v>-21.429806274469911</v>
      </c>
      <c r="BF59" s="61">
        <v>-3.6486614309041596</v>
      </c>
      <c r="BG59" s="61">
        <v>-0.64484052288748428</v>
      </c>
      <c r="BH59" s="61">
        <v>9.7283254125936303</v>
      </c>
      <c r="BI59" s="61">
        <v>10.701015739449559</v>
      </c>
      <c r="BJ59" s="61"/>
      <c r="BK59" s="61">
        <v>-7.2247673217156461</v>
      </c>
      <c r="BL59" s="61">
        <v>1.0534016093635801</v>
      </c>
      <c r="BM59" s="61">
        <v>-11.744015654851959</v>
      </c>
      <c r="BN59" s="61">
        <v>-5.6179775280898792</v>
      </c>
      <c r="BO59" s="61">
        <f t="shared" si="30"/>
        <v>-2.7275446216734704</v>
      </c>
      <c r="BP59" s="61">
        <f t="shared" si="5"/>
        <v>-2.4390243902439046</v>
      </c>
      <c r="BQ59" s="61">
        <f t="shared" si="6"/>
        <v>10.701015739449559</v>
      </c>
      <c r="BR59" s="61">
        <f t="shared" si="7"/>
        <v>15</v>
      </c>
      <c r="BS59" s="61">
        <f t="array" ref="BS59">SUM(IF($AW59:$BN59&lt;0,1,0))</f>
        <v>11</v>
      </c>
      <c r="BT59" s="61">
        <f t="shared" si="8"/>
        <v>73.333333333333329</v>
      </c>
      <c r="BU59" s="61">
        <f t="array" ref="BU59">SUM(IF($AW59:$BN59&gt;20,1,0))</f>
        <v>0</v>
      </c>
      <c r="BV59" s="61">
        <f t="shared" si="9"/>
        <v>0</v>
      </c>
      <c r="BW59" s="61">
        <f t="array" ref="BW59">SUM(IF(AW59:BN59&gt;40,1,0))</f>
        <v>0</v>
      </c>
      <c r="BX59" s="61">
        <f t="shared" si="31"/>
        <v>0</v>
      </c>
      <c r="BY59" s="61">
        <v>-11.172161172161172</v>
      </c>
      <c r="BZ59" s="61"/>
      <c r="CA59" s="61">
        <v>-12.045454545454538</v>
      </c>
      <c r="CB59" s="61">
        <v>1.3506994693680676</v>
      </c>
      <c r="CC59" s="61"/>
      <c r="CD59" s="61"/>
      <c r="CE59" s="61"/>
      <c r="CF59" s="61"/>
      <c r="CG59" s="61"/>
      <c r="CH59" s="61"/>
      <c r="CI59" s="61"/>
      <c r="CJ59" s="61" t="s">
        <v>25</v>
      </c>
      <c r="CK59" s="61"/>
      <c r="CL59" s="61"/>
      <c r="CM59" s="61"/>
      <c r="CN59" s="61">
        <v>-0.48484848484848797</v>
      </c>
      <c r="CO59" s="61"/>
      <c r="CP59" s="61">
        <v>-5.6603773584905648</v>
      </c>
      <c r="CQ59" s="61">
        <f t="shared" si="32"/>
        <v>-5.6024284183173387</v>
      </c>
      <c r="CR59" s="61">
        <f t="shared" si="10"/>
        <v>-5.6603773584905648</v>
      </c>
      <c r="CS59" s="61">
        <f t="shared" si="11"/>
        <v>1.3506994693680676</v>
      </c>
      <c r="CT59" s="61">
        <f t="shared" si="12"/>
        <v>6</v>
      </c>
      <c r="CU59" s="61">
        <f t="array" ref="CU59">SUM(IF($BY59:$CP59&lt;0,1,0))</f>
        <v>4</v>
      </c>
      <c r="CV59" s="61">
        <f t="shared" si="13"/>
        <v>66.666666666666671</v>
      </c>
      <c r="CW59" s="61">
        <f t="array" ref="CW59">SUM(IF($BY59:$CP59&gt;20,1,0))</f>
        <v>1</v>
      </c>
      <c r="CX59" s="61">
        <f t="shared" si="14"/>
        <v>16.666666666666664</v>
      </c>
      <c r="CY59" s="61">
        <f t="array" ref="CY59">SUM(IF(BY59:CP59&gt;40,1,0))</f>
        <v>1</v>
      </c>
      <c r="CZ59" s="61">
        <f t="shared" si="33"/>
        <v>16.666666666666664</v>
      </c>
      <c r="DA59" s="61"/>
      <c r="DB59" s="61">
        <v>-0.40348674247680744</v>
      </c>
      <c r="DC59" s="61">
        <f t="shared" si="34"/>
        <v>-0.40348674247680744</v>
      </c>
      <c r="DD59" s="61">
        <f t="shared" si="15"/>
        <v>-0.40348674247680744</v>
      </c>
      <c r="DE59" s="61">
        <f t="shared" si="16"/>
        <v>-0.40348674247680744</v>
      </c>
      <c r="DF59" s="61">
        <f t="shared" si="17"/>
        <v>1</v>
      </c>
      <c r="DG59" s="61">
        <f t="array" ref="DG59">SUM(IF($DA59:$DB59&lt;0,1,0))</f>
        <v>1</v>
      </c>
      <c r="DH59" s="61">
        <f t="shared" si="18"/>
        <v>100</v>
      </c>
      <c r="DI59" s="61">
        <f t="array" ref="DI59">SUM(IF($DA59:$DB59&gt;20,1,0))</f>
        <v>0</v>
      </c>
      <c r="DJ59" s="61">
        <f t="shared" si="19"/>
        <v>0</v>
      </c>
      <c r="DK59" s="61">
        <f t="array" ref="DK59">SUM(IF(DA59:DB59&gt;40,1,0))</f>
        <v>0</v>
      </c>
      <c r="DL59" s="61">
        <f t="shared" si="35"/>
        <v>0</v>
      </c>
      <c r="DM59" s="61">
        <v>-2.0047094059470139</v>
      </c>
      <c r="DN59" s="61"/>
      <c r="DO59" s="61">
        <f t="shared" si="45"/>
        <v>-2.0047094059470139</v>
      </c>
      <c r="DP59" s="61">
        <f t="shared" si="40"/>
        <v>-2.0047094059470139</v>
      </c>
      <c r="DQ59" s="61">
        <f t="shared" si="41"/>
        <v>-2.0047094059470139</v>
      </c>
      <c r="DR59" s="61">
        <f t="shared" si="42"/>
        <v>1</v>
      </c>
      <c r="DS59" s="61">
        <f t="array" ref="DS59">SUM(IF($DM59:$DN59&lt;0,1,0))</f>
        <v>1</v>
      </c>
      <c r="DT59" s="61">
        <f t="shared" si="43"/>
        <v>100</v>
      </c>
      <c r="DU59" s="61">
        <f t="array" ref="DU59">SUM(IF($DM59:$DN59&gt;20,1,0))</f>
        <v>0</v>
      </c>
      <c r="DV59" s="61">
        <f t="shared" si="44"/>
        <v>0</v>
      </c>
      <c r="DW59" s="61">
        <f t="array" ref="DW59">SUM(IF(DM59:DN59&gt;40,1,0))</f>
        <v>0</v>
      </c>
      <c r="DX59" s="61">
        <f t="shared" si="46"/>
        <v>0</v>
      </c>
      <c r="DY59" s="61">
        <f t="shared" si="37"/>
        <v>-1.7705420567180494</v>
      </c>
      <c r="DZ59" s="61">
        <f t="shared" si="20"/>
        <v>-1.4229059298867257</v>
      </c>
      <c r="EA59" s="61">
        <f t="shared" si="21"/>
        <v>28.853564547206179</v>
      </c>
      <c r="EB59" s="61">
        <f t="shared" si="38"/>
        <v>8.1246276000615666E-2</v>
      </c>
      <c r="EC59" s="61">
        <f t="shared" si="22"/>
        <v>9.2580396440757156</v>
      </c>
      <c r="ED59" s="61">
        <f t="shared" si="23"/>
        <v>29</v>
      </c>
      <c r="EE59" s="61">
        <f t="shared" si="23"/>
        <v>19</v>
      </c>
      <c r="EF59" s="61">
        <f t="shared" si="24"/>
        <v>65.517241379310349</v>
      </c>
      <c r="EG59" s="61">
        <f t="shared" si="25"/>
        <v>2</v>
      </c>
      <c r="EH59" s="100">
        <f t="shared" si="26"/>
        <v>6.8965517241379306</v>
      </c>
      <c r="EI59" s="61">
        <f t="shared" si="39"/>
        <v>9.7701149425287355</v>
      </c>
      <c r="EJ59" s="61">
        <f t="shared" si="27"/>
        <v>1</v>
      </c>
      <c r="EK59" s="61">
        <f t="shared" si="36"/>
        <v>3.4482758620689653</v>
      </c>
      <c r="EL59" s="84"/>
      <c r="EM59" s="84"/>
      <c r="EN59" s="84"/>
      <c r="EO59" s="84"/>
    </row>
    <row r="60" spans="2:145" x14ac:dyDescent="0.4">
      <c r="B60" s="88">
        <v>1851</v>
      </c>
      <c r="C60" s="61"/>
      <c r="D60" s="61"/>
      <c r="E60" s="61"/>
      <c r="F60" s="61"/>
      <c r="G60" s="61"/>
      <c r="H60" s="61"/>
      <c r="I60" s="61"/>
      <c r="J60" s="61"/>
      <c r="K60" s="61"/>
      <c r="L60" s="61"/>
      <c r="M60" s="61"/>
      <c r="N60" s="61"/>
      <c r="O60" s="61"/>
      <c r="P60" s="61"/>
      <c r="Q60" s="61"/>
      <c r="R60" s="61"/>
      <c r="S60" s="61"/>
      <c r="T60" s="61"/>
      <c r="U60" s="61"/>
      <c r="V60" s="61"/>
      <c r="W60" s="61"/>
      <c r="X60" s="61"/>
      <c r="Y60" s="61"/>
      <c r="Z60" s="61"/>
      <c r="AA60" s="61">
        <v>-5.3943577924245698</v>
      </c>
      <c r="AB60" s="61"/>
      <c r="AC60" s="61">
        <v>6.7235159068547157</v>
      </c>
      <c r="AD60" s="61">
        <v>10.343199345138077</v>
      </c>
      <c r="AE60" s="61">
        <v>-5.1214953271027985</v>
      </c>
      <c r="AF60" s="61">
        <v>34.210526315789465</v>
      </c>
      <c r="AG60" s="61"/>
      <c r="AH60" s="61"/>
      <c r="AI60" s="61"/>
      <c r="AJ60" s="61"/>
      <c r="AK60" s="61"/>
      <c r="AL60" s="61">
        <v>11.950790861159932</v>
      </c>
      <c r="AM60" s="61">
        <f t="shared" si="28"/>
        <v>8.785363218235803</v>
      </c>
      <c r="AN60" s="61">
        <f t="shared" si="0"/>
        <v>8.5333576259963966</v>
      </c>
      <c r="AO60" s="61">
        <f t="shared" si="1"/>
        <v>34.210526315789465</v>
      </c>
      <c r="AP60" s="61">
        <f t="shared" si="2"/>
        <v>6</v>
      </c>
      <c r="AQ60" s="61">
        <f t="array" ref="AQ60">SUM(IF($AA60:$AL60&lt;0,1,0))</f>
        <v>2</v>
      </c>
      <c r="AR60" s="61">
        <f t="shared" si="3"/>
        <v>33.333333333333336</v>
      </c>
      <c r="AS60" s="61">
        <f t="array" ref="AS60">SUM(IF($AA60:$AL60&gt;20,1,0))</f>
        <v>1</v>
      </c>
      <c r="AT60" s="61">
        <f t="shared" si="4"/>
        <v>16.666666666666664</v>
      </c>
      <c r="AU60" s="61">
        <f t="array" ref="AU60">SUM(IF(AA60:AL60&gt;40,1,0))</f>
        <v>0</v>
      </c>
      <c r="AV60" s="61">
        <f t="shared" si="29"/>
        <v>0</v>
      </c>
      <c r="AW60" s="61">
        <v>5.9543906411964942</v>
      </c>
      <c r="AX60" s="61">
        <v>0.73051948051949089</v>
      </c>
      <c r="AY60" s="61">
        <v>1.3528120803170647</v>
      </c>
      <c r="AZ60" s="61"/>
      <c r="BA60" s="61">
        <v>0</v>
      </c>
      <c r="BB60" s="61">
        <v>17.500000000000004</v>
      </c>
      <c r="BC60" s="61">
        <v>-15.75285475125906</v>
      </c>
      <c r="BD60" s="61"/>
      <c r="BE60" s="61">
        <v>2.3805778407005374</v>
      </c>
      <c r="BF60" s="61">
        <v>-2.1457754140139897</v>
      </c>
      <c r="BG60" s="61">
        <v>2.1129031420410418</v>
      </c>
      <c r="BH60" s="61">
        <v>-3.8847060066193095</v>
      </c>
      <c r="BI60" s="61">
        <v>1.2440642617763786</v>
      </c>
      <c r="BJ60" s="61"/>
      <c r="BK60" s="61">
        <v>4.2237251336698325</v>
      </c>
      <c r="BL60" s="61">
        <v>4.2855074562038631</v>
      </c>
      <c r="BM60" s="61">
        <v>7.2150117826502269</v>
      </c>
      <c r="BN60" s="61">
        <v>-3.5714285714285698</v>
      </c>
      <c r="BO60" s="61">
        <f t="shared" si="30"/>
        <v>1.4429831383836</v>
      </c>
      <c r="BP60" s="61">
        <f t="shared" si="5"/>
        <v>1.3528120803170647</v>
      </c>
      <c r="BQ60" s="61">
        <f t="shared" si="6"/>
        <v>17.500000000000004</v>
      </c>
      <c r="BR60" s="61">
        <f t="shared" si="7"/>
        <v>15</v>
      </c>
      <c r="BS60" s="61">
        <f t="array" ref="BS60">SUM(IF($AW60:$BN60&lt;0,1,0))</f>
        <v>4</v>
      </c>
      <c r="BT60" s="61">
        <f t="shared" si="8"/>
        <v>26.666666666666668</v>
      </c>
      <c r="BU60" s="61">
        <f t="array" ref="BU60">SUM(IF($AW60:$BN60&gt;20,1,0))</f>
        <v>0</v>
      </c>
      <c r="BV60" s="61">
        <f t="shared" si="9"/>
        <v>0</v>
      </c>
      <c r="BW60" s="61">
        <f t="array" ref="BW60">SUM(IF(AW60:BN60&gt;40,1,0))</f>
        <v>0</v>
      </c>
      <c r="BX60" s="61">
        <f t="shared" si="31"/>
        <v>0</v>
      </c>
      <c r="BY60" s="61">
        <v>55.981848184818482</v>
      </c>
      <c r="BZ60" s="61"/>
      <c r="CA60" s="61">
        <v>6.7183462532299592</v>
      </c>
      <c r="CB60" s="61">
        <v>-1.8086625416468531</v>
      </c>
      <c r="CC60" s="61"/>
      <c r="CD60" s="61"/>
      <c r="CE60" s="61"/>
      <c r="CF60" s="61"/>
      <c r="CG60" s="61"/>
      <c r="CH60" s="61"/>
      <c r="CI60" s="61"/>
      <c r="CJ60" s="61" t="s">
        <v>25</v>
      </c>
      <c r="CK60" s="61"/>
      <c r="CL60" s="61"/>
      <c r="CM60" s="61"/>
      <c r="CN60" s="61">
        <v>2.5578562728379994</v>
      </c>
      <c r="CO60" s="61"/>
      <c r="CP60" s="61">
        <v>8.0000000000000071</v>
      </c>
      <c r="CQ60" s="61">
        <f t="shared" si="32"/>
        <v>14.289877633847919</v>
      </c>
      <c r="CR60" s="61">
        <f t="shared" si="10"/>
        <v>6.7183462532299592</v>
      </c>
      <c r="CS60" s="61">
        <f t="shared" si="11"/>
        <v>55.981848184818482</v>
      </c>
      <c r="CT60" s="61">
        <f t="shared" si="12"/>
        <v>6</v>
      </c>
      <c r="CU60" s="61">
        <f t="array" ref="CU60">SUM(IF($BY60:$CP60&lt;0,1,0))</f>
        <v>1</v>
      </c>
      <c r="CV60" s="61">
        <f t="shared" si="13"/>
        <v>16.666666666666668</v>
      </c>
      <c r="CW60" s="61">
        <f t="array" ref="CW60">SUM(IF($BY60:$CP60&gt;20,1,0))</f>
        <v>2</v>
      </c>
      <c r="CX60" s="61">
        <f t="shared" si="14"/>
        <v>33.333333333333329</v>
      </c>
      <c r="CY60" s="61">
        <f t="array" ref="CY60">SUM(IF(BY60:CP60&gt;40,1,0))</f>
        <v>2</v>
      </c>
      <c r="CZ60" s="61">
        <f t="shared" si="33"/>
        <v>33.333333333333329</v>
      </c>
      <c r="DA60" s="61"/>
      <c r="DB60" s="61">
        <v>4.4631732482118407</v>
      </c>
      <c r="DC60" s="61">
        <f t="shared" si="34"/>
        <v>4.4631732482118407</v>
      </c>
      <c r="DD60" s="61">
        <f t="shared" si="15"/>
        <v>4.4631732482118407</v>
      </c>
      <c r="DE60" s="61">
        <f t="shared" si="16"/>
        <v>4.4631732482118407</v>
      </c>
      <c r="DF60" s="61">
        <f t="shared" si="17"/>
        <v>1</v>
      </c>
      <c r="DG60" s="61">
        <f t="array" ref="DG60">SUM(IF($DA60:$DB60&lt;0,1,0))</f>
        <v>0</v>
      </c>
      <c r="DH60" s="61">
        <f t="shared" si="18"/>
        <v>0</v>
      </c>
      <c r="DI60" s="61">
        <f t="array" ref="DI60">SUM(IF($DA60:$DB60&gt;20,1,0))</f>
        <v>0</v>
      </c>
      <c r="DJ60" s="61">
        <f t="shared" si="19"/>
        <v>0</v>
      </c>
      <c r="DK60" s="61">
        <f t="array" ref="DK60">SUM(IF(DA60:DB60&gt;40,1,0))</f>
        <v>0</v>
      </c>
      <c r="DL60" s="61">
        <f t="shared" si="35"/>
        <v>0</v>
      </c>
      <c r="DM60" s="61">
        <v>-11.598302575879115</v>
      </c>
      <c r="DN60" s="61"/>
      <c r="DO60" s="61">
        <f t="shared" si="45"/>
        <v>-11.598302575879115</v>
      </c>
      <c r="DP60" s="61">
        <f t="shared" si="40"/>
        <v>-11.598302575879115</v>
      </c>
      <c r="DQ60" s="61">
        <f t="shared" si="41"/>
        <v>-11.598302575879115</v>
      </c>
      <c r="DR60" s="61">
        <f t="shared" si="42"/>
        <v>1</v>
      </c>
      <c r="DS60" s="61">
        <f t="array" ref="DS60">SUM(IF($DM60:$DN60&lt;0,1,0))</f>
        <v>1</v>
      </c>
      <c r="DT60" s="61">
        <f t="shared" si="43"/>
        <v>100</v>
      </c>
      <c r="DU60" s="61">
        <f t="array" ref="DU60">SUM(IF($DM60:$DN60&gt;20,1,0))</f>
        <v>0</v>
      </c>
      <c r="DV60" s="61">
        <f t="shared" si="44"/>
        <v>0</v>
      </c>
      <c r="DW60" s="61">
        <f t="array" ref="DW60">SUM(IF(DM60:DN60&gt;40,1,0))</f>
        <v>0</v>
      </c>
      <c r="DX60" s="61">
        <f t="shared" si="46"/>
        <v>0</v>
      </c>
      <c r="DY60" s="61">
        <f t="shared" si="37"/>
        <v>4.9525423295264686</v>
      </c>
      <c r="DZ60" s="61">
        <f t="shared" si="20"/>
        <v>2.4692170567692684</v>
      </c>
      <c r="EA60" s="61">
        <f t="shared" si="21"/>
        <v>55.981848184818482</v>
      </c>
      <c r="EB60" s="61">
        <f t="shared" si="38"/>
        <v>0.13023100506519961</v>
      </c>
      <c r="EC60" s="61">
        <f t="shared" si="22"/>
        <v>13.561783398464103</v>
      </c>
      <c r="ED60" s="61">
        <f t="shared" si="23"/>
        <v>29</v>
      </c>
      <c r="EE60" s="61">
        <f t="shared" si="23"/>
        <v>8</v>
      </c>
      <c r="EF60" s="61">
        <f t="shared" si="24"/>
        <v>27.586206896551722</v>
      </c>
      <c r="EG60" s="61">
        <f t="shared" si="25"/>
        <v>3</v>
      </c>
      <c r="EH60" s="100">
        <f t="shared" si="26"/>
        <v>10.344827586206897</v>
      </c>
      <c r="EI60" s="61">
        <f t="shared" si="39"/>
        <v>10.344827586206897</v>
      </c>
      <c r="EJ60" s="61">
        <f t="shared" si="27"/>
        <v>2</v>
      </c>
      <c r="EK60" s="61">
        <f t="shared" si="36"/>
        <v>6.8965517241379306</v>
      </c>
      <c r="EL60" s="84"/>
      <c r="EM60" s="84"/>
      <c r="EN60" s="84"/>
      <c r="EO60" s="84"/>
    </row>
    <row r="61" spans="2:145" x14ac:dyDescent="0.4">
      <c r="B61" s="88">
        <v>1852</v>
      </c>
      <c r="C61" s="61"/>
      <c r="D61" s="61"/>
      <c r="E61" s="61"/>
      <c r="F61" s="61"/>
      <c r="G61" s="61"/>
      <c r="H61" s="61"/>
      <c r="I61" s="61"/>
      <c r="J61" s="61"/>
      <c r="K61" s="61"/>
      <c r="L61" s="61"/>
      <c r="M61" s="61"/>
      <c r="N61" s="61"/>
      <c r="O61" s="61"/>
      <c r="P61" s="61"/>
      <c r="Q61" s="61"/>
      <c r="R61" s="61"/>
      <c r="S61" s="61"/>
      <c r="T61" s="61"/>
      <c r="U61" s="61"/>
      <c r="V61" s="61"/>
      <c r="W61" s="61"/>
      <c r="X61" s="61"/>
      <c r="Y61" s="61"/>
      <c r="Z61" s="61"/>
      <c r="AA61" s="61">
        <v>-21.953348292648329</v>
      </c>
      <c r="AB61" s="61"/>
      <c r="AC61" s="61">
        <v>-12.354025814382307</v>
      </c>
      <c r="AD61" s="61">
        <v>-4.2829417406972432</v>
      </c>
      <c r="AE61" s="61">
        <v>-25.492513790386141</v>
      </c>
      <c r="AF61" s="61">
        <v>21.568627450980383</v>
      </c>
      <c r="AG61" s="61"/>
      <c r="AH61" s="61"/>
      <c r="AI61" s="61"/>
      <c r="AJ61" s="61"/>
      <c r="AK61" s="61"/>
      <c r="AL61" s="61">
        <v>-5.8084772370486704</v>
      </c>
      <c r="AM61" s="61">
        <f t="shared" si="28"/>
        <v>-8.0537799040303835</v>
      </c>
      <c r="AN61" s="61">
        <f t="shared" si="0"/>
        <v>-9.0812515257154889</v>
      </c>
      <c r="AO61" s="61">
        <f t="shared" si="1"/>
        <v>21.568627450980383</v>
      </c>
      <c r="AP61" s="61">
        <f t="shared" si="2"/>
        <v>6</v>
      </c>
      <c r="AQ61" s="61">
        <f t="array" ref="AQ61">SUM(IF($AA61:$AL61&lt;0,1,0))</f>
        <v>5</v>
      </c>
      <c r="AR61" s="61">
        <f t="shared" si="3"/>
        <v>83.333333333333329</v>
      </c>
      <c r="AS61" s="61">
        <f t="array" ref="AS61">SUM(IF($AA61:$AL61&gt;20,1,0))</f>
        <v>1</v>
      </c>
      <c r="AT61" s="61">
        <f t="shared" si="4"/>
        <v>16.666666666666664</v>
      </c>
      <c r="AU61" s="61">
        <f t="array" ref="AU61">SUM(IF(AA61:AL61&gt;40,1,0))</f>
        <v>0</v>
      </c>
      <c r="AV61" s="61">
        <f t="shared" si="29"/>
        <v>0</v>
      </c>
      <c r="AW61" s="61">
        <v>9.8181716537854022</v>
      </c>
      <c r="AX61" s="61">
        <v>5.6380037829186618</v>
      </c>
      <c r="AY61" s="61">
        <v>0</v>
      </c>
      <c r="AZ61" s="61"/>
      <c r="BA61" s="61">
        <v>0</v>
      </c>
      <c r="BB61" s="61">
        <v>17.021276595744684</v>
      </c>
      <c r="BC61" s="61">
        <v>39.355197439580735</v>
      </c>
      <c r="BD61" s="61"/>
      <c r="BE61" s="61">
        <v>11.027388453131026</v>
      </c>
      <c r="BF61" s="61">
        <v>3.6450084434396679</v>
      </c>
      <c r="BG61" s="61">
        <v>4.5508640953273174</v>
      </c>
      <c r="BH61" s="61">
        <v>1.7367565829306653</v>
      </c>
      <c r="BI61" s="61">
        <v>-5.8649451863966089</v>
      </c>
      <c r="BJ61" s="61"/>
      <c r="BK61" s="61">
        <v>-3.4008373520155102</v>
      </c>
      <c r="BL61" s="61">
        <v>4.1371650701096829</v>
      </c>
      <c r="BM61" s="61">
        <v>-0.81517360534925087</v>
      </c>
      <c r="BN61" s="61">
        <v>0</v>
      </c>
      <c r="BO61" s="61">
        <f t="shared" si="30"/>
        <v>5.7899250648804319</v>
      </c>
      <c r="BP61" s="61">
        <f t="shared" si="5"/>
        <v>3.6450084434396679</v>
      </c>
      <c r="BQ61" s="61">
        <f t="shared" si="6"/>
        <v>39.355197439580735</v>
      </c>
      <c r="BR61" s="61">
        <f t="shared" si="7"/>
        <v>15</v>
      </c>
      <c r="BS61" s="61">
        <f t="array" ref="BS61">SUM(IF($AW61:$BN61&lt;0,1,0))</f>
        <v>3</v>
      </c>
      <c r="BT61" s="61">
        <f t="shared" si="8"/>
        <v>20</v>
      </c>
      <c r="BU61" s="61">
        <f t="array" ref="BU61">SUM(IF($AW61:$BN61&gt;20,1,0))</f>
        <v>1</v>
      </c>
      <c r="BV61" s="61">
        <f t="shared" si="9"/>
        <v>6.666666666666667</v>
      </c>
      <c r="BW61" s="61">
        <f t="array" ref="BW61">SUM(IF(AW61:BN61&gt;40,1,0))</f>
        <v>0</v>
      </c>
      <c r="BX61" s="61">
        <f t="shared" si="31"/>
        <v>0</v>
      </c>
      <c r="BY61" s="61">
        <v>52.334943639291467</v>
      </c>
      <c r="BZ61" s="61"/>
      <c r="CA61" s="61">
        <v>3.3898305084745903</v>
      </c>
      <c r="CB61" s="61">
        <v>3.5870092098885218</v>
      </c>
      <c r="CC61" s="61"/>
      <c r="CD61" s="61"/>
      <c r="CE61" s="61"/>
      <c r="CF61" s="61"/>
      <c r="CG61" s="61"/>
      <c r="CH61" s="61"/>
      <c r="CI61" s="61"/>
      <c r="CJ61" s="61" t="s">
        <v>25</v>
      </c>
      <c r="CK61" s="61"/>
      <c r="CL61" s="61"/>
      <c r="CM61" s="61"/>
      <c r="CN61" s="61">
        <v>1.6627078384797933</v>
      </c>
      <c r="CO61" s="61"/>
      <c r="CP61" s="61">
        <v>0.92592592592593004</v>
      </c>
      <c r="CQ61" s="61">
        <f t="shared" si="32"/>
        <v>12.38008342441206</v>
      </c>
      <c r="CR61" s="61">
        <f t="shared" si="10"/>
        <v>3.3898305084745903</v>
      </c>
      <c r="CS61" s="61">
        <f t="shared" si="11"/>
        <v>52.334943639291467</v>
      </c>
      <c r="CT61" s="61">
        <f t="shared" si="12"/>
        <v>6</v>
      </c>
      <c r="CU61" s="61">
        <f t="array" ref="CU61">SUM(IF($BY61:$CP61&lt;0,1,0))</f>
        <v>0</v>
      </c>
      <c r="CV61" s="61">
        <f t="shared" si="13"/>
        <v>0</v>
      </c>
      <c r="CW61" s="61">
        <f t="array" ref="CW61">SUM(IF($BY61:$CP61&gt;20,1,0))</f>
        <v>2</v>
      </c>
      <c r="CX61" s="61">
        <f t="shared" si="14"/>
        <v>33.333333333333329</v>
      </c>
      <c r="CY61" s="61">
        <f t="array" ref="CY61">SUM(IF(BY61:CP61&gt;40,1,0))</f>
        <v>2</v>
      </c>
      <c r="CZ61" s="61">
        <f t="shared" si="33"/>
        <v>33.333333333333329</v>
      </c>
      <c r="DA61" s="61"/>
      <c r="DB61" s="61">
        <v>0.72565217391303471</v>
      </c>
      <c r="DC61" s="61">
        <f t="shared" si="34"/>
        <v>0.72565217391303471</v>
      </c>
      <c r="DD61" s="61">
        <f t="shared" si="15"/>
        <v>0.72565217391303471</v>
      </c>
      <c r="DE61" s="61">
        <f t="shared" si="16"/>
        <v>0.72565217391303471</v>
      </c>
      <c r="DF61" s="61">
        <f t="shared" si="17"/>
        <v>1</v>
      </c>
      <c r="DG61" s="61">
        <f t="array" ref="DG61">SUM(IF($DA61:$DB61&lt;0,1,0))</f>
        <v>0</v>
      </c>
      <c r="DH61" s="61">
        <f t="shared" si="18"/>
        <v>0</v>
      </c>
      <c r="DI61" s="61">
        <f t="array" ref="DI61">SUM(IF($DA61:$DB61&gt;20,1,0))</f>
        <v>0</v>
      </c>
      <c r="DJ61" s="61">
        <f t="shared" si="19"/>
        <v>0</v>
      </c>
      <c r="DK61" s="61">
        <f t="array" ref="DK61">SUM(IF(DA61:DB61&gt;40,1,0))</f>
        <v>0</v>
      </c>
      <c r="DL61" s="61">
        <f t="shared" si="35"/>
        <v>0</v>
      </c>
      <c r="DM61" s="61">
        <v>-0.56000005827258059</v>
      </c>
      <c r="DN61" s="61"/>
      <c r="DO61" s="61">
        <f t="shared" si="45"/>
        <v>-0.56000005827258059</v>
      </c>
      <c r="DP61" s="61">
        <f t="shared" si="40"/>
        <v>-0.56000005827258059</v>
      </c>
      <c r="DQ61" s="61">
        <f t="shared" si="41"/>
        <v>-0.56000005827258059</v>
      </c>
      <c r="DR61" s="61">
        <f t="shared" si="42"/>
        <v>1</v>
      </c>
      <c r="DS61" s="61">
        <f t="array" ref="DS61">SUM(IF($DM61:$DN61&lt;0,1,0))</f>
        <v>1</v>
      </c>
      <c r="DT61" s="61">
        <f t="shared" si="43"/>
        <v>100</v>
      </c>
      <c r="DU61" s="61">
        <f t="array" ref="DU61">SUM(IF($DM61:$DN61&gt;20,1,0))</f>
        <v>0</v>
      </c>
      <c r="DV61" s="61">
        <f t="shared" si="44"/>
        <v>0</v>
      </c>
      <c r="DW61" s="61">
        <f t="array" ref="DW61">SUM(IF(DM61:DN61&gt;40,1,0))</f>
        <v>0</v>
      </c>
      <c r="DX61" s="61">
        <f t="shared" si="46"/>
        <v>0</v>
      </c>
      <c r="DY61" s="61">
        <f t="shared" si="37"/>
        <v>3.5925809209544615</v>
      </c>
      <c r="DZ61" s="61">
        <f t="shared" si="20"/>
        <v>1.2943168822028617</v>
      </c>
      <c r="EA61" s="61">
        <f t="shared" si="21"/>
        <v>52.334943639291467</v>
      </c>
      <c r="EB61" s="61">
        <f t="shared" si="38"/>
        <v>-0.32111442894439629</v>
      </c>
      <c r="EC61" s="61">
        <f t="shared" si="22"/>
        <v>15.39264682536481</v>
      </c>
      <c r="ED61" s="61">
        <f t="shared" si="23"/>
        <v>29</v>
      </c>
      <c r="EE61" s="61">
        <f t="shared" si="23"/>
        <v>9</v>
      </c>
      <c r="EF61" s="61">
        <f t="shared" si="24"/>
        <v>31.03448275862069</v>
      </c>
      <c r="EG61" s="61">
        <f t="shared" si="25"/>
        <v>4</v>
      </c>
      <c r="EH61" s="100">
        <f t="shared" si="26"/>
        <v>13.793103448275861</v>
      </c>
      <c r="EI61" s="61">
        <f t="shared" si="39"/>
        <v>9.7701149425287355</v>
      </c>
      <c r="EJ61" s="61">
        <f t="shared" si="27"/>
        <v>2</v>
      </c>
      <c r="EK61" s="61">
        <f t="shared" si="36"/>
        <v>6.8965517241379306</v>
      </c>
      <c r="EL61" s="84"/>
      <c r="EM61" s="84"/>
      <c r="EN61" s="84"/>
      <c r="EO61" s="84"/>
    </row>
    <row r="62" spans="2:145" x14ac:dyDescent="0.4">
      <c r="B62" s="88">
        <v>1853</v>
      </c>
      <c r="C62" s="61"/>
      <c r="D62" s="61"/>
      <c r="E62" s="61"/>
      <c r="F62" s="61"/>
      <c r="G62" s="61"/>
      <c r="H62" s="61"/>
      <c r="I62" s="61"/>
      <c r="J62" s="61"/>
      <c r="K62" s="61"/>
      <c r="L62" s="61"/>
      <c r="M62" s="61"/>
      <c r="N62" s="61"/>
      <c r="O62" s="61"/>
      <c r="P62" s="61"/>
      <c r="Q62" s="61"/>
      <c r="R62" s="61"/>
      <c r="S62" s="61"/>
      <c r="T62" s="61"/>
      <c r="U62" s="61"/>
      <c r="V62" s="61"/>
      <c r="W62" s="61"/>
      <c r="X62" s="61"/>
      <c r="Y62" s="61"/>
      <c r="Z62" s="61"/>
      <c r="AA62" s="61">
        <v>-1.1322581100500106</v>
      </c>
      <c r="AB62" s="61"/>
      <c r="AC62" s="61">
        <v>3.4011220196353387</v>
      </c>
      <c r="AD62" s="61">
        <v>-6.5690210114326906</v>
      </c>
      <c r="AE62" s="61">
        <v>15.917503966155477</v>
      </c>
      <c r="AF62" s="61">
        <v>-9.6774193548387011</v>
      </c>
      <c r="AG62" s="61"/>
      <c r="AH62" s="61"/>
      <c r="AI62" s="61"/>
      <c r="AJ62" s="61"/>
      <c r="AK62" s="61"/>
      <c r="AL62" s="61">
        <v>-11.333333333333329</v>
      </c>
      <c r="AM62" s="61">
        <f t="shared" si="28"/>
        <v>-1.5655676373106526</v>
      </c>
      <c r="AN62" s="61">
        <f t="shared" si="0"/>
        <v>-3.8506395607413504</v>
      </c>
      <c r="AO62" s="61">
        <f t="shared" si="1"/>
        <v>15.917503966155477</v>
      </c>
      <c r="AP62" s="61">
        <f t="shared" si="2"/>
        <v>6</v>
      </c>
      <c r="AQ62" s="61">
        <f t="array" ref="AQ62">SUM(IF($AA62:$AL62&lt;0,1,0))</f>
        <v>4</v>
      </c>
      <c r="AR62" s="61">
        <f t="shared" si="3"/>
        <v>66.666666666666671</v>
      </c>
      <c r="AS62" s="61">
        <f t="array" ref="AS62">SUM(IF($AA62:$AL62&gt;20,1,0))</f>
        <v>0</v>
      </c>
      <c r="AT62" s="61">
        <f t="shared" si="4"/>
        <v>0</v>
      </c>
      <c r="AU62" s="61">
        <f t="array" ref="AU62">SUM(IF(AA62:AL62&gt;40,1,0))</f>
        <v>0</v>
      </c>
      <c r="AV62" s="61">
        <f t="shared" si="29"/>
        <v>0</v>
      </c>
      <c r="AW62" s="61">
        <v>19.220881694155988</v>
      </c>
      <c r="AX62" s="61">
        <v>6.308777429467086</v>
      </c>
      <c r="AY62" s="61">
        <v>10.665115377157266</v>
      </c>
      <c r="AZ62" s="61"/>
      <c r="BA62" s="61">
        <v>5.2631578947368389</v>
      </c>
      <c r="BB62" s="61">
        <v>10.909090909090914</v>
      </c>
      <c r="BC62" s="61">
        <v>-16.256796680113638</v>
      </c>
      <c r="BD62" s="61"/>
      <c r="BE62" s="61">
        <v>22.726141809440705</v>
      </c>
      <c r="BF62" s="61">
        <v>2.190066916946992</v>
      </c>
      <c r="BG62" s="61">
        <v>3.0317294351655431</v>
      </c>
      <c r="BH62" s="61">
        <v>12.095530200344019</v>
      </c>
      <c r="BI62" s="61">
        <v>-2.6531411816458963</v>
      </c>
      <c r="BJ62" s="61"/>
      <c r="BK62" s="61">
        <v>7.8042703548092405</v>
      </c>
      <c r="BL62" s="61">
        <v>3.0795893880815717</v>
      </c>
      <c r="BM62" s="61">
        <v>7.8997516890916497</v>
      </c>
      <c r="BN62" s="61">
        <v>9.8765432098765427</v>
      </c>
      <c r="BO62" s="61">
        <f t="shared" si="30"/>
        <v>6.81071389644032</v>
      </c>
      <c r="BP62" s="61">
        <f t="shared" si="5"/>
        <v>7.8042703548092405</v>
      </c>
      <c r="BQ62" s="61">
        <f t="shared" si="6"/>
        <v>22.726141809440705</v>
      </c>
      <c r="BR62" s="61">
        <f t="shared" si="7"/>
        <v>15</v>
      </c>
      <c r="BS62" s="61">
        <f t="array" ref="BS62">SUM(IF($AW62:$BN62&lt;0,1,0))</f>
        <v>2</v>
      </c>
      <c r="BT62" s="61">
        <f t="shared" si="8"/>
        <v>13.333333333333334</v>
      </c>
      <c r="BU62" s="61">
        <f t="array" ref="BU62">SUM(IF($AW62:$BN62&gt;20,1,0))</f>
        <v>1</v>
      </c>
      <c r="BV62" s="61">
        <f t="shared" si="9"/>
        <v>6.666666666666667</v>
      </c>
      <c r="BW62" s="61">
        <f t="array" ref="BW62">SUM(IF(AW62:BN62&gt;40,1,0))</f>
        <v>0</v>
      </c>
      <c r="BX62" s="61">
        <f t="shared" si="31"/>
        <v>0</v>
      </c>
      <c r="BY62" s="61">
        <v>55.55555555555555</v>
      </c>
      <c r="BZ62" s="61"/>
      <c r="CA62" s="61">
        <v>-9.3676814988290396</v>
      </c>
      <c r="CB62" s="61">
        <v>18.483855872718774</v>
      </c>
      <c r="CC62" s="61"/>
      <c r="CD62" s="61"/>
      <c r="CE62" s="61"/>
      <c r="CF62" s="61"/>
      <c r="CG62" s="61"/>
      <c r="CH62" s="61"/>
      <c r="CI62" s="61"/>
      <c r="CJ62" s="61" t="s">
        <v>25</v>
      </c>
      <c r="CK62" s="61"/>
      <c r="CL62" s="61"/>
      <c r="CM62" s="61"/>
      <c r="CN62" s="61">
        <v>-1.985981308411211</v>
      </c>
      <c r="CO62" s="61"/>
      <c r="CP62" s="61">
        <v>10.091743119266061</v>
      </c>
      <c r="CQ62" s="61">
        <f t="shared" si="32"/>
        <v>14.555498348060027</v>
      </c>
      <c r="CR62" s="61">
        <f t="shared" si="10"/>
        <v>10.091743119266061</v>
      </c>
      <c r="CS62" s="61">
        <f t="shared" si="11"/>
        <v>55.55555555555555</v>
      </c>
      <c r="CT62" s="61">
        <f t="shared" si="12"/>
        <v>6</v>
      </c>
      <c r="CU62" s="61">
        <f t="array" ref="CU62">SUM(IF($BY62:$CP62&lt;0,1,0))</f>
        <v>2</v>
      </c>
      <c r="CV62" s="61">
        <f t="shared" si="13"/>
        <v>33.333333333333336</v>
      </c>
      <c r="CW62" s="61">
        <f t="array" ref="CW62">SUM(IF($BY62:$CP62&gt;20,1,0))</f>
        <v>2</v>
      </c>
      <c r="CX62" s="61">
        <f t="shared" si="14"/>
        <v>33.333333333333329</v>
      </c>
      <c r="CY62" s="61">
        <f t="array" ref="CY62">SUM(IF(BY62:CP62&gt;40,1,0))</f>
        <v>2</v>
      </c>
      <c r="CZ62" s="61">
        <f t="shared" si="33"/>
        <v>33.333333333333329</v>
      </c>
      <c r="DA62" s="61"/>
      <c r="DB62" s="61">
        <v>2.2217192206571164</v>
      </c>
      <c r="DC62" s="61">
        <f t="shared" si="34"/>
        <v>2.2217192206571164</v>
      </c>
      <c r="DD62" s="61">
        <f t="shared" si="15"/>
        <v>2.2217192206571164</v>
      </c>
      <c r="DE62" s="61">
        <f t="shared" si="16"/>
        <v>2.2217192206571164</v>
      </c>
      <c r="DF62" s="61">
        <f t="shared" si="17"/>
        <v>1</v>
      </c>
      <c r="DG62" s="61">
        <f t="array" ref="DG62">SUM(IF($DA62:$DB62&lt;0,1,0))</f>
        <v>0</v>
      </c>
      <c r="DH62" s="61">
        <f t="shared" si="18"/>
        <v>0</v>
      </c>
      <c r="DI62" s="61">
        <f t="array" ref="DI62">SUM(IF($DA62:$DB62&gt;20,1,0))</f>
        <v>0</v>
      </c>
      <c r="DJ62" s="61">
        <f t="shared" si="19"/>
        <v>0</v>
      </c>
      <c r="DK62" s="61">
        <f t="array" ref="DK62">SUM(IF(DA62:DB62&gt;40,1,0))</f>
        <v>0</v>
      </c>
      <c r="DL62" s="61">
        <f t="shared" si="35"/>
        <v>0</v>
      </c>
      <c r="DM62" s="61">
        <v>9.7988738862415872</v>
      </c>
      <c r="DN62" s="61"/>
      <c r="DO62" s="61">
        <f t="shared" si="45"/>
        <v>9.7988738862415872</v>
      </c>
      <c r="DP62" s="61">
        <f t="shared" si="40"/>
        <v>9.7988738862415872</v>
      </c>
      <c r="DQ62" s="61">
        <f t="shared" si="41"/>
        <v>9.7988738862415872</v>
      </c>
      <c r="DR62" s="61">
        <f t="shared" si="42"/>
        <v>1</v>
      </c>
      <c r="DS62" s="61">
        <f t="array" ref="DS62">SUM(IF($DM62:$DN62&lt;0,1,0))</f>
        <v>0</v>
      </c>
      <c r="DT62" s="61">
        <f t="shared" si="43"/>
        <v>0</v>
      </c>
      <c r="DU62" s="61">
        <f t="array" ref="DU62">SUM(IF($DM62:$DN62&gt;20,1,0))</f>
        <v>0</v>
      </c>
      <c r="DV62" s="61">
        <f t="shared" si="44"/>
        <v>0</v>
      </c>
      <c r="DW62" s="61">
        <f t="array" ref="DW62">SUM(IF(DM62:DN62&gt;40,1,0))</f>
        <v>0</v>
      </c>
      <c r="DX62" s="61">
        <f t="shared" si="46"/>
        <v>0</v>
      </c>
      <c r="DY62" s="61">
        <f t="shared" si="37"/>
        <v>6.3416209810692772</v>
      </c>
      <c r="DZ62" s="61">
        <f t="shared" si="20"/>
        <v>5.785967662101962</v>
      </c>
      <c r="EA62" s="61">
        <f t="shared" si="21"/>
        <v>55.55555555555555</v>
      </c>
      <c r="EB62" s="61">
        <f t="shared" si="38"/>
        <v>-4.6438730460487854E-2</v>
      </c>
      <c r="EC62" s="61">
        <f t="shared" si="22"/>
        <v>13.575726974693717</v>
      </c>
      <c r="ED62" s="61">
        <f t="shared" si="23"/>
        <v>29</v>
      </c>
      <c r="EE62" s="61">
        <f t="shared" si="23"/>
        <v>8</v>
      </c>
      <c r="EF62" s="61">
        <f t="shared" si="24"/>
        <v>27.586206896551722</v>
      </c>
      <c r="EG62" s="61">
        <f t="shared" si="25"/>
        <v>3</v>
      </c>
      <c r="EH62" s="100">
        <f t="shared" si="26"/>
        <v>10.344827586206897</v>
      </c>
      <c r="EI62" s="61">
        <f t="shared" si="39"/>
        <v>8.6206896551724146</v>
      </c>
      <c r="EJ62" s="61">
        <f t="shared" si="27"/>
        <v>2</v>
      </c>
      <c r="EK62" s="61">
        <f t="shared" si="36"/>
        <v>6.8965517241379306</v>
      </c>
      <c r="EL62" s="84"/>
      <c r="EM62" s="84"/>
      <c r="EN62" s="84"/>
      <c r="EO62" s="84"/>
    </row>
    <row r="63" spans="2:145" x14ac:dyDescent="0.4">
      <c r="B63" s="88">
        <v>1854</v>
      </c>
      <c r="C63" s="61"/>
      <c r="D63" s="61"/>
      <c r="E63" s="61"/>
      <c r="F63" s="61"/>
      <c r="G63" s="61"/>
      <c r="H63" s="61"/>
      <c r="I63" s="61"/>
      <c r="J63" s="61"/>
      <c r="K63" s="61"/>
      <c r="L63" s="61"/>
      <c r="M63" s="61"/>
      <c r="N63" s="61"/>
      <c r="O63" s="61"/>
      <c r="P63" s="61"/>
      <c r="Q63" s="61"/>
      <c r="R63" s="61"/>
      <c r="S63" s="61"/>
      <c r="T63" s="61"/>
      <c r="U63" s="61"/>
      <c r="V63" s="61"/>
      <c r="W63" s="61"/>
      <c r="X63" s="61"/>
      <c r="Y63" s="61"/>
      <c r="Z63" s="61"/>
      <c r="AA63" s="61">
        <v>-1.2002117136836796</v>
      </c>
      <c r="AB63" s="61"/>
      <c r="AC63" s="61">
        <v>22.075279755849444</v>
      </c>
      <c r="AD63" s="61">
        <v>20.774865591794324</v>
      </c>
      <c r="AE63" s="61">
        <v>-2.1897810218978075</v>
      </c>
      <c r="AF63" s="61">
        <v>-28.571428571428569</v>
      </c>
      <c r="AG63" s="61"/>
      <c r="AH63" s="61"/>
      <c r="AI63" s="61"/>
      <c r="AJ63" s="61"/>
      <c r="AK63" s="61"/>
      <c r="AL63" s="61">
        <v>36.842105263157876</v>
      </c>
      <c r="AM63" s="61">
        <f t="shared" si="28"/>
        <v>7.9551382172985976</v>
      </c>
      <c r="AN63" s="61">
        <f t="shared" si="0"/>
        <v>9.7873269390553226</v>
      </c>
      <c r="AO63" s="61">
        <f t="shared" si="1"/>
        <v>36.842105263157876</v>
      </c>
      <c r="AP63" s="61">
        <f t="shared" si="2"/>
        <v>6</v>
      </c>
      <c r="AQ63" s="61">
        <f t="array" ref="AQ63">SUM(IF($AA63:$AL63&lt;0,1,0))</f>
        <v>3</v>
      </c>
      <c r="AR63" s="61">
        <f t="shared" si="3"/>
        <v>50</v>
      </c>
      <c r="AS63" s="61">
        <f t="array" ref="AS63">SUM(IF($AA63:$AL63&gt;20,1,0))</f>
        <v>3</v>
      </c>
      <c r="AT63" s="61">
        <f t="shared" si="4"/>
        <v>50</v>
      </c>
      <c r="AU63" s="61">
        <f t="array" ref="AU63">SUM(IF(AA63:AL63&gt;40,1,0))</f>
        <v>0</v>
      </c>
      <c r="AV63" s="61">
        <f t="shared" si="29"/>
        <v>0</v>
      </c>
      <c r="AW63" s="61">
        <v>50.872660895184609</v>
      </c>
      <c r="AX63" s="61">
        <v>11.5625</v>
      </c>
      <c r="AY63" s="61">
        <v>10.843408679399573</v>
      </c>
      <c r="AZ63" s="61"/>
      <c r="BA63" s="61">
        <v>3.7499999999999978</v>
      </c>
      <c r="BB63" s="61">
        <v>19.672131147540984</v>
      </c>
      <c r="BC63" s="61">
        <v>9.2970458903821829</v>
      </c>
      <c r="BD63" s="61"/>
      <c r="BE63" s="61">
        <v>24.586549062844544</v>
      </c>
      <c r="BF63" s="61">
        <v>4.8529511020946545</v>
      </c>
      <c r="BG63" s="61">
        <v>7.4408409569409528</v>
      </c>
      <c r="BH63" s="61">
        <v>21.645655522811769</v>
      </c>
      <c r="BI63" s="61">
        <v>10.442813186745781</v>
      </c>
      <c r="BJ63" s="61">
        <v>-16.904728934431908</v>
      </c>
      <c r="BK63" s="61">
        <v>8.300835680344413</v>
      </c>
      <c r="BL63" s="61">
        <v>11.239006725297473</v>
      </c>
      <c r="BM63" s="61" t="s">
        <v>25</v>
      </c>
      <c r="BN63" s="61">
        <v>14.606741573033698</v>
      </c>
      <c r="BO63" s="61">
        <f t="shared" si="30"/>
        <v>12.813894099212582</v>
      </c>
      <c r="BP63" s="61">
        <f t="shared" si="5"/>
        <v>10.843408679399573</v>
      </c>
      <c r="BQ63" s="61">
        <f t="shared" si="6"/>
        <v>50.872660895184609</v>
      </c>
      <c r="BR63" s="61">
        <f t="shared" si="7"/>
        <v>16</v>
      </c>
      <c r="BS63" s="61">
        <f t="array" ref="BS63">SUM(IF($AW63:$BN63&lt;0,1,0))</f>
        <v>1</v>
      </c>
      <c r="BT63" s="61">
        <f t="shared" si="8"/>
        <v>6.25</v>
      </c>
      <c r="BU63" s="61">
        <f t="array" ref="BU63">SUM(IF($AW63:$BN63&gt;20,1,0))</f>
        <v>4</v>
      </c>
      <c r="BV63" s="61">
        <f t="shared" si="9"/>
        <v>25</v>
      </c>
      <c r="BW63" s="61">
        <f t="array" ref="BW63">SUM(IF(AW63:BN63&gt;40,1,0))</f>
        <v>2</v>
      </c>
      <c r="BX63" s="61">
        <f t="shared" si="31"/>
        <v>12.5</v>
      </c>
      <c r="BY63" s="61">
        <v>22.708333333333329</v>
      </c>
      <c r="BZ63" s="61"/>
      <c r="CA63" s="61">
        <v>31.007751937984494</v>
      </c>
      <c r="CB63" s="61">
        <v>5.7266982622432678</v>
      </c>
      <c r="CC63" s="61"/>
      <c r="CD63" s="61"/>
      <c r="CE63" s="61"/>
      <c r="CF63" s="61"/>
      <c r="CG63" s="61"/>
      <c r="CH63" s="61"/>
      <c r="CI63" s="61"/>
      <c r="CJ63" s="61" t="s">
        <v>25</v>
      </c>
      <c r="CK63" s="61"/>
      <c r="CL63" s="61"/>
      <c r="CM63" s="61"/>
      <c r="CN63" s="61">
        <v>-3.218116805721094</v>
      </c>
      <c r="CO63" s="61"/>
      <c r="CP63" s="61">
        <v>0</v>
      </c>
      <c r="CQ63" s="61">
        <f t="shared" si="32"/>
        <v>11.244933345567999</v>
      </c>
      <c r="CR63" s="61">
        <f t="shared" si="10"/>
        <v>5.7266982622432678</v>
      </c>
      <c r="CS63" s="61">
        <f t="shared" si="11"/>
        <v>31.007751937984494</v>
      </c>
      <c r="CT63" s="61">
        <f t="shared" si="12"/>
        <v>6</v>
      </c>
      <c r="CU63" s="61">
        <f t="array" ref="CU63">SUM(IF($BY63:$CP63&lt;0,1,0))</f>
        <v>1</v>
      </c>
      <c r="CV63" s="61">
        <f t="shared" si="13"/>
        <v>16.666666666666668</v>
      </c>
      <c r="CW63" s="61">
        <f t="array" ref="CW63">SUM(IF($BY63:$CP63&gt;20,1,0))</f>
        <v>3</v>
      </c>
      <c r="CX63" s="61">
        <f t="shared" si="14"/>
        <v>50</v>
      </c>
      <c r="CY63" s="61">
        <f t="array" ref="CY63">SUM(IF(BY63:CP63&gt;40,1,0))</f>
        <v>1</v>
      </c>
      <c r="CZ63" s="61">
        <f t="shared" si="33"/>
        <v>16.666666666666664</v>
      </c>
      <c r="DA63" s="61"/>
      <c r="DB63" s="61">
        <v>5.7340501792114695</v>
      </c>
      <c r="DC63" s="61">
        <f t="shared" si="34"/>
        <v>5.7340501792114695</v>
      </c>
      <c r="DD63" s="61">
        <f t="shared" si="15"/>
        <v>5.7340501792114695</v>
      </c>
      <c r="DE63" s="61">
        <f t="shared" si="16"/>
        <v>5.7340501792114695</v>
      </c>
      <c r="DF63" s="61">
        <f t="shared" si="17"/>
        <v>1</v>
      </c>
      <c r="DG63" s="61">
        <f t="array" ref="DG63">SUM(IF($DA63:$DB63&lt;0,1,0))</f>
        <v>0</v>
      </c>
      <c r="DH63" s="61">
        <f t="shared" si="18"/>
        <v>0</v>
      </c>
      <c r="DI63" s="61">
        <f t="array" ref="DI63">SUM(IF($DA63:$DB63&gt;20,1,0))</f>
        <v>0</v>
      </c>
      <c r="DJ63" s="61">
        <f t="shared" si="19"/>
        <v>0</v>
      </c>
      <c r="DK63" s="61">
        <f t="array" ref="DK63">SUM(IF(DA63:DB63&gt;40,1,0))</f>
        <v>0</v>
      </c>
      <c r="DL63" s="61">
        <f t="shared" si="35"/>
        <v>0</v>
      </c>
      <c r="DM63" s="61">
        <v>57.429659714423195</v>
      </c>
      <c r="DN63" s="61"/>
      <c r="DO63" s="61">
        <f t="shared" si="45"/>
        <v>57.429659714423195</v>
      </c>
      <c r="DP63" s="61">
        <f t="shared" si="40"/>
        <v>57.429659714423195</v>
      </c>
      <c r="DQ63" s="61">
        <f t="shared" si="41"/>
        <v>57.429659714423195</v>
      </c>
      <c r="DR63" s="61">
        <f t="shared" si="42"/>
        <v>1</v>
      </c>
      <c r="DS63" s="61">
        <f t="array" ref="DS63">SUM(IF($DM63:$DN63&lt;0,1,0))</f>
        <v>0</v>
      </c>
      <c r="DT63" s="61">
        <f t="shared" si="43"/>
        <v>0</v>
      </c>
      <c r="DU63" s="61">
        <f t="array" ref="DU63">SUM(IF($DM63:$DN63&gt;20,1,0))</f>
        <v>1</v>
      </c>
      <c r="DV63" s="61">
        <f t="shared" si="44"/>
        <v>100</v>
      </c>
      <c r="DW63" s="61">
        <f t="array" ref="DW63">SUM(IF(DM63:DN63&gt;40,1,0))</f>
        <v>1</v>
      </c>
      <c r="DX63" s="61">
        <f t="shared" si="46"/>
        <v>100</v>
      </c>
      <c r="DY63" s="61">
        <f t="shared" si="37"/>
        <v>12.833129193337678</v>
      </c>
      <c r="DZ63" s="61">
        <f t="shared" si="20"/>
        <v>10.643110933072677</v>
      </c>
      <c r="EA63" s="61">
        <f t="shared" si="21"/>
        <v>57.429659714423195</v>
      </c>
      <c r="EB63" s="61">
        <f t="shared" si="38"/>
        <v>2.8535316246179323</v>
      </c>
      <c r="EC63" s="61">
        <f t="shared" si="22"/>
        <v>17.868864818159928</v>
      </c>
      <c r="ED63" s="61">
        <f t="shared" si="23"/>
        <v>30</v>
      </c>
      <c r="EE63" s="61">
        <f t="shared" si="23"/>
        <v>5</v>
      </c>
      <c r="EF63" s="61">
        <f t="shared" si="24"/>
        <v>16.666666666666668</v>
      </c>
      <c r="EG63" s="61">
        <f t="shared" si="25"/>
        <v>11</v>
      </c>
      <c r="EH63" s="100">
        <f t="shared" si="26"/>
        <v>36.666666666666664</v>
      </c>
      <c r="EI63" s="61">
        <f t="shared" si="39"/>
        <v>13.582375478927203</v>
      </c>
      <c r="EJ63" s="61">
        <f t="shared" si="27"/>
        <v>4</v>
      </c>
      <c r="EK63" s="61">
        <f t="shared" si="36"/>
        <v>13.333333333333334</v>
      </c>
      <c r="EL63" s="84"/>
      <c r="EM63" s="84"/>
      <c r="EN63" s="84"/>
      <c r="EO63" s="84"/>
    </row>
    <row r="64" spans="2:145" x14ac:dyDescent="0.4">
      <c r="B64" s="88">
        <v>1855</v>
      </c>
      <c r="C64" s="61"/>
      <c r="D64" s="61"/>
      <c r="E64" s="61"/>
      <c r="F64" s="61"/>
      <c r="G64" s="61"/>
      <c r="H64" s="61"/>
      <c r="I64" s="61"/>
      <c r="J64" s="61"/>
      <c r="K64" s="61"/>
      <c r="L64" s="61"/>
      <c r="M64" s="61"/>
      <c r="N64" s="61"/>
      <c r="O64" s="61"/>
      <c r="P64" s="61"/>
      <c r="Q64" s="61"/>
      <c r="R64" s="61"/>
      <c r="S64" s="61"/>
      <c r="T64" s="61"/>
      <c r="U64" s="61"/>
      <c r="V64" s="61"/>
      <c r="W64" s="61"/>
      <c r="X64" s="61"/>
      <c r="Y64" s="61"/>
      <c r="Z64" s="61"/>
      <c r="AA64" s="61">
        <v>0.54161453732035048</v>
      </c>
      <c r="AB64" s="61"/>
      <c r="AC64" s="61">
        <v>8.4166666666666714</v>
      </c>
      <c r="AD64" s="61">
        <v>3.9877816042226844</v>
      </c>
      <c r="AE64" s="61">
        <v>-16.371268656716421</v>
      </c>
      <c r="AF64" s="61">
        <v>-20</v>
      </c>
      <c r="AG64" s="61"/>
      <c r="AH64" s="61"/>
      <c r="AI64" s="61"/>
      <c r="AJ64" s="61"/>
      <c r="AK64" s="61"/>
      <c r="AL64" s="61">
        <v>6.1813186813186816</v>
      </c>
      <c r="AM64" s="61">
        <f t="shared" si="28"/>
        <v>-2.8739811945313387</v>
      </c>
      <c r="AN64" s="61">
        <f t="shared" si="0"/>
        <v>2.2646980707715176</v>
      </c>
      <c r="AO64" s="61">
        <f t="shared" si="1"/>
        <v>8.4166666666666714</v>
      </c>
      <c r="AP64" s="61">
        <f t="shared" si="2"/>
        <v>6</v>
      </c>
      <c r="AQ64" s="61">
        <f t="array" ref="AQ64">SUM(IF($AA64:$AL64&lt;0,1,0))</f>
        <v>2</v>
      </c>
      <c r="AR64" s="61">
        <f t="shared" si="3"/>
        <v>33.333333333333336</v>
      </c>
      <c r="AS64" s="61">
        <f t="array" ref="AS64">SUM(IF($AA64:$AL64&gt;20,1,0))</f>
        <v>0</v>
      </c>
      <c r="AT64" s="61">
        <f t="shared" si="4"/>
        <v>0</v>
      </c>
      <c r="AU64" s="61">
        <f t="array" ref="AU64">SUM(IF(AA64:AL64&gt;40,1,0))</f>
        <v>0</v>
      </c>
      <c r="AV64" s="61">
        <f t="shared" si="29"/>
        <v>0</v>
      </c>
      <c r="AW64" s="61">
        <v>-1.3082943546519732</v>
      </c>
      <c r="AX64" s="61">
        <v>3.324915824915827</v>
      </c>
      <c r="AY64" s="61">
        <v>2.1736266631537351</v>
      </c>
      <c r="AZ64" s="61"/>
      <c r="BA64" s="61">
        <v>2.4096385542168837</v>
      </c>
      <c r="BB64" s="61">
        <v>6.8493150684931559</v>
      </c>
      <c r="BC64" s="61">
        <v>-12.825073384834262</v>
      </c>
      <c r="BD64" s="61"/>
      <c r="BE64" s="61">
        <v>-12.443839346494212</v>
      </c>
      <c r="BF64" s="61">
        <v>0.26641238083757735</v>
      </c>
      <c r="BG64" s="61">
        <v>4.4340600449057312</v>
      </c>
      <c r="BH64" s="61">
        <v>0.46955388722806912</v>
      </c>
      <c r="BI64" s="61">
        <v>23.733385584821399</v>
      </c>
      <c r="BJ64" s="61">
        <v>-0.75381823680629734</v>
      </c>
      <c r="BK64" s="61">
        <v>0.71548896486294689</v>
      </c>
      <c r="BL64" s="61">
        <v>5.7667713056621217</v>
      </c>
      <c r="BM64" s="61">
        <v>9.1224178566477132</v>
      </c>
      <c r="BN64" s="61">
        <v>2.941176470588247</v>
      </c>
      <c r="BO64" s="61">
        <f t="shared" si="30"/>
        <v>2.1797335802216664</v>
      </c>
      <c r="BP64" s="61">
        <f t="shared" si="5"/>
        <v>2.2916326086853092</v>
      </c>
      <c r="BQ64" s="61">
        <f t="shared" si="6"/>
        <v>23.733385584821399</v>
      </c>
      <c r="BR64" s="61">
        <f t="shared" si="7"/>
        <v>16</v>
      </c>
      <c r="BS64" s="61">
        <f t="array" ref="BS64">SUM(IF($AW64:$BN64&lt;0,1,0))</f>
        <v>4</v>
      </c>
      <c r="BT64" s="61">
        <f t="shared" si="8"/>
        <v>25</v>
      </c>
      <c r="BU64" s="61">
        <f t="array" ref="BU64">SUM(IF($AW64:$BN64&gt;20,1,0))</f>
        <v>1</v>
      </c>
      <c r="BV64" s="61">
        <f t="shared" si="9"/>
        <v>6.25</v>
      </c>
      <c r="BW64" s="61">
        <f t="array" ref="BW64">SUM(IF(AW64:BN64&gt;40,1,0))</f>
        <v>0</v>
      </c>
      <c r="BX64" s="61">
        <f t="shared" si="31"/>
        <v>0</v>
      </c>
      <c r="BY64" s="61">
        <v>-3.3871533871533908</v>
      </c>
      <c r="BZ64" s="61"/>
      <c r="CA64" s="61">
        <v>5.1282051282051171</v>
      </c>
      <c r="CB64" s="61">
        <v>3.9970115801270087</v>
      </c>
      <c r="CC64" s="61"/>
      <c r="CD64" s="61"/>
      <c r="CE64" s="61"/>
      <c r="CF64" s="61"/>
      <c r="CG64" s="61"/>
      <c r="CH64" s="61"/>
      <c r="CI64" s="61"/>
      <c r="CJ64" s="61" t="s">
        <v>25</v>
      </c>
      <c r="CK64" s="61"/>
      <c r="CL64" s="61"/>
      <c r="CM64" s="61"/>
      <c r="CN64" s="61">
        <v>11.083743842364523</v>
      </c>
      <c r="CO64" s="61"/>
      <c r="CP64" s="61">
        <v>2.5000000000000133</v>
      </c>
      <c r="CQ64" s="61">
        <f t="shared" si="32"/>
        <v>3.8643614327086544</v>
      </c>
      <c r="CR64" s="61">
        <f t="shared" si="10"/>
        <v>3.9970115801270087</v>
      </c>
      <c r="CS64" s="61">
        <f t="shared" si="11"/>
        <v>11.083743842364523</v>
      </c>
      <c r="CT64" s="61">
        <f t="shared" si="12"/>
        <v>6</v>
      </c>
      <c r="CU64" s="61">
        <f t="array" ref="CU64">SUM(IF($BY64:$CP64&lt;0,1,0))</f>
        <v>1</v>
      </c>
      <c r="CV64" s="61">
        <f t="shared" si="13"/>
        <v>16.666666666666668</v>
      </c>
      <c r="CW64" s="61">
        <f t="array" ref="CW64">SUM(IF($BY64:$CP64&gt;20,1,0))</f>
        <v>1</v>
      </c>
      <c r="CX64" s="61">
        <f t="shared" si="14"/>
        <v>16.666666666666664</v>
      </c>
      <c r="CY64" s="61">
        <f t="array" ref="CY64">SUM(IF(BY64:CP64&gt;40,1,0))</f>
        <v>1</v>
      </c>
      <c r="CZ64" s="61">
        <f t="shared" si="33"/>
        <v>16.666666666666664</v>
      </c>
      <c r="DA64" s="61"/>
      <c r="DB64" s="61">
        <v>3.542811556763322</v>
      </c>
      <c r="DC64" s="61">
        <f t="shared" si="34"/>
        <v>3.542811556763322</v>
      </c>
      <c r="DD64" s="61">
        <f t="shared" si="15"/>
        <v>3.542811556763322</v>
      </c>
      <c r="DE64" s="61">
        <f t="shared" si="16"/>
        <v>3.542811556763322</v>
      </c>
      <c r="DF64" s="61">
        <f t="shared" si="17"/>
        <v>1</v>
      </c>
      <c r="DG64" s="61">
        <f t="array" ref="DG64">SUM(IF($DA64:$DB64&lt;0,1,0))</f>
        <v>0</v>
      </c>
      <c r="DH64" s="61">
        <f t="shared" si="18"/>
        <v>0</v>
      </c>
      <c r="DI64" s="61">
        <f t="array" ref="DI64">SUM(IF($DA64:$DB64&gt;20,1,0))</f>
        <v>0</v>
      </c>
      <c r="DJ64" s="61">
        <f t="shared" si="19"/>
        <v>0</v>
      </c>
      <c r="DK64" s="61">
        <f t="array" ref="DK64">SUM(IF(DA64:DB64&gt;40,1,0))</f>
        <v>0</v>
      </c>
      <c r="DL64" s="61">
        <f t="shared" si="35"/>
        <v>0</v>
      </c>
      <c r="DM64" s="61">
        <v>10.481243651760508</v>
      </c>
      <c r="DN64" s="61"/>
      <c r="DO64" s="61">
        <f t="shared" si="45"/>
        <v>10.481243651760508</v>
      </c>
      <c r="DP64" s="61">
        <f t="shared" si="40"/>
        <v>10.481243651760508</v>
      </c>
      <c r="DQ64" s="61">
        <f t="shared" si="41"/>
        <v>10.481243651760508</v>
      </c>
      <c r="DR64" s="61">
        <f t="shared" si="42"/>
        <v>1</v>
      </c>
      <c r="DS64" s="61">
        <f t="array" ref="DS64">SUM(IF($DM64:$DN64&lt;0,1,0))</f>
        <v>0</v>
      </c>
      <c r="DT64" s="61">
        <f t="shared" si="43"/>
        <v>0</v>
      </c>
      <c r="DU64" s="61">
        <f t="array" ref="DU64">SUM(IF($DM64:$DN64&gt;20,1,0))</f>
        <v>0</v>
      </c>
      <c r="DV64" s="61">
        <f t="shared" si="44"/>
        <v>0</v>
      </c>
      <c r="DW64" s="61">
        <f t="array" ref="DW64">SUM(IF(DM64:DN64&gt;40,1,0))</f>
        <v>0</v>
      </c>
      <c r="DX64" s="61">
        <f t="shared" si="46"/>
        <v>0</v>
      </c>
      <c r="DY64" s="61">
        <f t="shared" si="37"/>
        <v>1.7578521547733013</v>
      </c>
      <c r="DZ64" s="61">
        <f t="shared" si="20"/>
        <v>2.941176470588247</v>
      </c>
      <c r="EA64" s="61">
        <f t="shared" si="21"/>
        <v>23.733385584821399</v>
      </c>
      <c r="EB64" s="61">
        <f t="shared" si="38"/>
        <v>3.618480512474715</v>
      </c>
      <c r="EC64" s="61">
        <f t="shared" si="22"/>
        <v>8.6764868885784718</v>
      </c>
      <c r="ED64" s="61">
        <f t="shared" si="23"/>
        <v>30</v>
      </c>
      <c r="EE64" s="61">
        <f t="shared" si="23"/>
        <v>7</v>
      </c>
      <c r="EF64" s="61">
        <f t="shared" si="24"/>
        <v>23.333333333333332</v>
      </c>
      <c r="EG64" s="61">
        <f t="shared" si="25"/>
        <v>2</v>
      </c>
      <c r="EH64" s="100">
        <f t="shared" si="26"/>
        <v>6.666666666666667</v>
      </c>
      <c r="EI64" s="61">
        <f t="shared" si="39"/>
        <v>14.118773946360152</v>
      </c>
      <c r="EJ64" s="61">
        <f t="shared" si="27"/>
        <v>1</v>
      </c>
      <c r="EK64" s="61">
        <f t="shared" si="36"/>
        <v>3.3333333333333335</v>
      </c>
      <c r="EL64" s="84"/>
      <c r="EM64" s="84"/>
      <c r="EN64" s="84"/>
      <c r="EO64" s="84"/>
    </row>
    <row r="65" spans="2:145" x14ac:dyDescent="0.4">
      <c r="B65" s="88">
        <v>1856</v>
      </c>
      <c r="C65" s="61"/>
      <c r="D65" s="61"/>
      <c r="E65" s="61"/>
      <c r="F65" s="61"/>
      <c r="G65" s="61"/>
      <c r="H65" s="61"/>
      <c r="I65" s="61"/>
      <c r="J65" s="61"/>
      <c r="K65" s="61"/>
      <c r="L65" s="61"/>
      <c r="M65" s="61"/>
      <c r="N65" s="61"/>
      <c r="O65" s="61"/>
      <c r="P65" s="61"/>
      <c r="Q65" s="61"/>
      <c r="R65" s="61"/>
      <c r="S65" s="61"/>
      <c r="T65" s="61"/>
      <c r="U65" s="61"/>
      <c r="V65" s="61"/>
      <c r="W65" s="61"/>
      <c r="X65" s="61"/>
      <c r="Y65" s="61"/>
      <c r="Z65" s="61"/>
      <c r="AA65" s="61">
        <v>-1.7208192683624057</v>
      </c>
      <c r="AB65" s="61"/>
      <c r="AC65" s="61">
        <v>-9.0187035613630613</v>
      </c>
      <c r="AD65" s="61">
        <v>-18.190275907030177</v>
      </c>
      <c r="AE65" s="61">
        <v>0.39040713887339429</v>
      </c>
      <c r="AF65" s="61">
        <v>-9.3750000000000107</v>
      </c>
      <c r="AG65" s="61"/>
      <c r="AH65" s="61"/>
      <c r="AI65" s="61"/>
      <c r="AJ65" s="61"/>
      <c r="AK65" s="61"/>
      <c r="AL65" s="61">
        <v>-21.733505821474775</v>
      </c>
      <c r="AM65" s="61">
        <f t="shared" si="28"/>
        <v>-9.9413162365595067</v>
      </c>
      <c r="AN65" s="61">
        <f t="shared" si="0"/>
        <v>-9.196851780681536</v>
      </c>
      <c r="AO65" s="61">
        <f t="shared" si="1"/>
        <v>0.39040713887339429</v>
      </c>
      <c r="AP65" s="61">
        <f t="shared" si="2"/>
        <v>6</v>
      </c>
      <c r="AQ65" s="61">
        <f t="array" ref="AQ65">SUM(IF($AA65:$AL65&lt;0,1,0))</f>
        <v>5</v>
      </c>
      <c r="AR65" s="61">
        <f t="shared" si="3"/>
        <v>83.333333333333329</v>
      </c>
      <c r="AS65" s="61">
        <f t="array" ref="AS65">SUM(IF($AA65:$AL65&gt;20,1,0))</f>
        <v>0</v>
      </c>
      <c r="AT65" s="61">
        <f t="shared" si="4"/>
        <v>0</v>
      </c>
      <c r="AU65" s="61">
        <f t="array" ref="AU65">SUM(IF(AA65:AL65&gt;40,1,0))</f>
        <v>0</v>
      </c>
      <c r="AV65" s="61">
        <f t="shared" si="29"/>
        <v>0</v>
      </c>
      <c r="AW65" s="61">
        <v>-18.72498950699838</v>
      </c>
      <c r="AX65" s="61">
        <v>-2.9702970297029729</v>
      </c>
      <c r="AY65" s="61">
        <v>4.2573491490458952</v>
      </c>
      <c r="AZ65" s="61"/>
      <c r="BA65" s="61">
        <v>1.1764705882352764</v>
      </c>
      <c r="BB65" s="61">
        <v>-2.564102564102555</v>
      </c>
      <c r="BC65" s="61">
        <v>56.176369119456027</v>
      </c>
      <c r="BD65" s="61"/>
      <c r="BE65" s="61">
        <v>6.9801113553499272</v>
      </c>
      <c r="BF65" s="61">
        <v>4.8184794302110987</v>
      </c>
      <c r="BG65" s="61">
        <v>6.6938743503243128</v>
      </c>
      <c r="BH65" s="61">
        <v>3.8764228552733648</v>
      </c>
      <c r="BI65" s="61">
        <v>49.557522123893818</v>
      </c>
      <c r="BJ65" s="61">
        <v>23.037770612620911</v>
      </c>
      <c r="BK65" s="61">
        <v>18.080858943588872</v>
      </c>
      <c r="BL65" s="61">
        <v>12.773441793998042</v>
      </c>
      <c r="BM65" s="61">
        <v>9.7972390834596581</v>
      </c>
      <c r="BN65" s="61">
        <v>0</v>
      </c>
      <c r="BO65" s="61">
        <f t="shared" si="30"/>
        <v>10.810407519040831</v>
      </c>
      <c r="BP65" s="61">
        <f t="shared" si="5"/>
        <v>5.7561768902677057</v>
      </c>
      <c r="BQ65" s="61">
        <f t="shared" si="6"/>
        <v>56.176369119456027</v>
      </c>
      <c r="BR65" s="61">
        <f t="shared" si="7"/>
        <v>16</v>
      </c>
      <c r="BS65" s="61">
        <f t="array" ref="BS65">SUM(IF($AW65:$BN65&lt;0,1,0))</f>
        <v>3</v>
      </c>
      <c r="BT65" s="61">
        <f t="shared" si="8"/>
        <v>18.75</v>
      </c>
      <c r="BU65" s="61">
        <f t="array" ref="BU65">SUM(IF($AW65:$BN65&gt;20,1,0))</f>
        <v>3</v>
      </c>
      <c r="BV65" s="61">
        <f t="shared" si="9"/>
        <v>18.75</v>
      </c>
      <c r="BW65" s="61">
        <f t="array" ref="BW65">SUM(IF(AW65:BN65&gt;40,1,0))</f>
        <v>2</v>
      </c>
      <c r="BX65" s="61">
        <f t="shared" si="31"/>
        <v>12.5</v>
      </c>
      <c r="BY65" s="61">
        <v>-12.075471698113205</v>
      </c>
      <c r="BZ65" s="61"/>
      <c r="CA65" s="61">
        <v>5.0656660412758026</v>
      </c>
      <c r="CB65" s="61">
        <v>0.17959770114943152</v>
      </c>
      <c r="CC65" s="61"/>
      <c r="CD65" s="61"/>
      <c r="CE65" s="61"/>
      <c r="CF65" s="61"/>
      <c r="CG65" s="61"/>
      <c r="CH65" s="61"/>
      <c r="CI65" s="61"/>
      <c r="CJ65" s="61" t="s">
        <v>26</v>
      </c>
      <c r="CK65" s="61"/>
      <c r="CL65" s="61"/>
      <c r="CM65" s="61"/>
      <c r="CN65" s="61">
        <v>20.953436807095336</v>
      </c>
      <c r="CO65" s="61"/>
      <c r="CP65" s="61">
        <v>3.2520325203251987</v>
      </c>
      <c r="CQ65" s="61">
        <f t="shared" si="32"/>
        <v>3.4750522743465124</v>
      </c>
      <c r="CR65" s="61">
        <f t="shared" si="10"/>
        <v>3.2520325203251987</v>
      </c>
      <c r="CS65" s="61">
        <f t="shared" si="11"/>
        <v>20.953436807095336</v>
      </c>
      <c r="CT65" s="61">
        <f t="shared" si="12"/>
        <v>6</v>
      </c>
      <c r="CU65" s="61">
        <f t="array" ref="CU65">SUM(IF($BY65:$CP65&lt;0,1,0))</f>
        <v>1</v>
      </c>
      <c r="CV65" s="61">
        <f t="shared" si="13"/>
        <v>16.666666666666668</v>
      </c>
      <c r="CW65" s="61">
        <f t="array" ref="CW65">SUM(IF($BY65:$CP65&gt;20,1,0))</f>
        <v>2</v>
      </c>
      <c r="CX65" s="61">
        <f t="shared" si="14"/>
        <v>33.333333333333329</v>
      </c>
      <c r="CY65" s="61">
        <f t="array" ref="CY65">SUM(IF(BY65:CP65&gt;40,1,0))</f>
        <v>1</v>
      </c>
      <c r="CZ65" s="61">
        <f t="shared" si="33"/>
        <v>16.666666666666664</v>
      </c>
      <c r="DA65" s="61"/>
      <c r="DB65" s="61">
        <v>-0.78362180836538531</v>
      </c>
      <c r="DC65" s="61">
        <f t="shared" si="34"/>
        <v>-0.78362180836538531</v>
      </c>
      <c r="DD65" s="61">
        <f t="shared" si="15"/>
        <v>-0.78362180836538531</v>
      </c>
      <c r="DE65" s="61">
        <f t="shared" si="16"/>
        <v>-0.78362180836538531</v>
      </c>
      <c r="DF65" s="61">
        <f t="shared" si="17"/>
        <v>1</v>
      </c>
      <c r="DG65" s="61">
        <f t="array" ref="DG65">SUM(IF($DA65:$DB65&lt;0,1,0))</f>
        <v>1</v>
      </c>
      <c r="DH65" s="61">
        <f t="shared" si="18"/>
        <v>100</v>
      </c>
      <c r="DI65" s="61">
        <f t="array" ref="DI65">SUM(IF($DA65:$DB65&gt;20,1,0))</f>
        <v>0</v>
      </c>
      <c r="DJ65" s="61">
        <f t="shared" si="19"/>
        <v>0</v>
      </c>
      <c r="DK65" s="61">
        <f t="array" ref="DK65">SUM(IF(DA65:DB65&gt;40,1,0))</f>
        <v>0</v>
      </c>
      <c r="DL65" s="61">
        <f t="shared" si="35"/>
        <v>0</v>
      </c>
      <c r="DM65" s="61">
        <v>-12.92442499451364</v>
      </c>
      <c r="DN65" s="61"/>
      <c r="DO65" s="61">
        <f t="shared" si="45"/>
        <v>-12.92442499451364</v>
      </c>
      <c r="DP65" s="61">
        <f t="shared" si="40"/>
        <v>-12.92442499451364</v>
      </c>
      <c r="DQ65" s="61">
        <f t="shared" si="41"/>
        <v>-12.92442499451364</v>
      </c>
      <c r="DR65" s="61">
        <f t="shared" si="42"/>
        <v>1</v>
      </c>
      <c r="DS65" s="61">
        <f t="array" ref="DS65">SUM(IF($DM65:$DN65&lt;0,1,0))</f>
        <v>1</v>
      </c>
      <c r="DT65" s="61">
        <f t="shared" si="43"/>
        <v>100</v>
      </c>
      <c r="DU65" s="61">
        <f t="array" ref="DU65">SUM(IF($DM65:$DN65&gt;20,1,0))</f>
        <v>0</v>
      </c>
      <c r="DV65" s="61">
        <f t="shared" si="44"/>
        <v>0</v>
      </c>
      <c r="DW65" s="61">
        <f t="array" ref="DW65">SUM(IF(DM65:DN65&gt;40,1,0))</f>
        <v>0</v>
      </c>
      <c r="DX65" s="61">
        <f t="shared" si="46"/>
        <v>0</v>
      </c>
      <c r="DY65" s="61">
        <f t="shared" si="37"/>
        <v>4.0339943949706827</v>
      </c>
      <c r="DZ65" s="61">
        <f t="shared" si="20"/>
        <v>1.1764705882352764</v>
      </c>
      <c r="EA65" s="61">
        <f t="shared" si="21"/>
        <v>56.176369119456027</v>
      </c>
      <c r="EB65" s="61">
        <f t="shared" si="38"/>
        <v>4.0517099321617147</v>
      </c>
      <c r="EC65" s="61">
        <f t="shared" si="22"/>
        <v>17.462491634808593</v>
      </c>
      <c r="ED65" s="61">
        <f t="shared" si="23"/>
        <v>30</v>
      </c>
      <c r="EE65" s="61">
        <f t="shared" si="23"/>
        <v>11</v>
      </c>
      <c r="EF65" s="61">
        <f t="shared" si="24"/>
        <v>36.666666666666664</v>
      </c>
      <c r="EG65" s="61">
        <f t="shared" si="25"/>
        <v>5</v>
      </c>
      <c r="EH65" s="100">
        <f t="shared" si="26"/>
        <v>16.666666666666664</v>
      </c>
      <c r="EI65" s="61">
        <f t="shared" si="39"/>
        <v>15.747126436781608</v>
      </c>
      <c r="EJ65" s="61">
        <f t="shared" si="27"/>
        <v>3</v>
      </c>
      <c r="EK65" s="61">
        <f t="shared" si="36"/>
        <v>10</v>
      </c>
      <c r="EL65" s="84"/>
      <c r="EM65" s="84"/>
      <c r="EN65" s="84"/>
      <c r="EO65" s="84"/>
    </row>
    <row r="66" spans="2:145" x14ac:dyDescent="0.4">
      <c r="B66" s="88">
        <v>1857</v>
      </c>
      <c r="C66" s="61"/>
      <c r="D66" s="61"/>
      <c r="E66" s="61"/>
      <c r="F66" s="61"/>
      <c r="G66" s="61"/>
      <c r="H66" s="61"/>
      <c r="I66" s="61"/>
      <c r="J66" s="61"/>
      <c r="K66" s="61"/>
      <c r="L66" s="61"/>
      <c r="M66" s="61"/>
      <c r="N66" s="61"/>
      <c r="O66" s="61"/>
      <c r="P66" s="61"/>
      <c r="Q66" s="61"/>
      <c r="R66" s="61"/>
      <c r="S66" s="61"/>
      <c r="T66" s="61"/>
      <c r="U66" s="61"/>
      <c r="V66" s="61"/>
      <c r="W66" s="61"/>
      <c r="X66" s="61"/>
      <c r="Y66" s="61"/>
      <c r="Z66" s="61"/>
      <c r="AA66" s="61">
        <v>37.406769962636879</v>
      </c>
      <c r="AB66" s="61"/>
      <c r="AC66" s="61">
        <v>7.6598141368628525</v>
      </c>
      <c r="AD66" s="61">
        <v>45.600450898678574</v>
      </c>
      <c r="AE66" s="61">
        <v>14.055555555555554</v>
      </c>
      <c r="AF66" s="61">
        <v>-3.4482758620689502</v>
      </c>
      <c r="AG66" s="61"/>
      <c r="AH66" s="61"/>
      <c r="AI66" s="61"/>
      <c r="AJ66" s="61"/>
      <c r="AK66" s="61"/>
      <c r="AL66" s="61">
        <v>55.537190082644614</v>
      </c>
      <c r="AM66" s="61">
        <f t="shared" si="28"/>
        <v>26.135250795718253</v>
      </c>
      <c r="AN66" s="61">
        <f t="shared" si="0"/>
        <v>25.731162759096215</v>
      </c>
      <c r="AO66" s="61">
        <f t="shared" si="1"/>
        <v>55.537190082644614</v>
      </c>
      <c r="AP66" s="61">
        <f t="shared" si="2"/>
        <v>6</v>
      </c>
      <c r="AQ66" s="61">
        <f t="array" ref="AQ66">SUM(IF($AA66:$AL66&lt;0,1,0))</f>
        <v>1</v>
      </c>
      <c r="AR66" s="61">
        <f t="shared" si="3"/>
        <v>16.666666666666668</v>
      </c>
      <c r="AS66" s="61">
        <f t="array" ref="AS66">SUM(IF($AA66:$AL66&gt;20,1,0))</f>
        <v>3</v>
      </c>
      <c r="AT66" s="61">
        <f t="shared" si="4"/>
        <v>50</v>
      </c>
      <c r="AU66" s="61">
        <f t="array" ref="AU66">SUM(IF(AA66:AL66&gt;40,1,0))</f>
        <v>2</v>
      </c>
      <c r="AV66" s="61">
        <f t="shared" si="29"/>
        <v>33.333333333333329</v>
      </c>
      <c r="AW66" s="61">
        <v>-35.471208806717932</v>
      </c>
      <c r="AX66" s="61">
        <v>-9.3292966930600922</v>
      </c>
      <c r="AY66" s="61">
        <v>-2.0405134673888852</v>
      </c>
      <c r="AZ66" s="61"/>
      <c r="BA66" s="61">
        <v>-1.162790697674418</v>
      </c>
      <c r="BB66" s="61">
        <v>-18.421052631578949</v>
      </c>
      <c r="BC66" s="61">
        <v>-26.274831277322608</v>
      </c>
      <c r="BD66" s="61"/>
      <c r="BE66" s="61">
        <v>-11.003111482957916</v>
      </c>
      <c r="BF66" s="61">
        <v>0.83985683872786487</v>
      </c>
      <c r="BG66" s="61">
        <v>-1.4472815396503123</v>
      </c>
      <c r="BH66" s="61">
        <v>-35.266777344105058</v>
      </c>
      <c r="BI66" s="61">
        <v>-31.065088757396452</v>
      </c>
      <c r="BJ66" s="61">
        <v>18.050454232126512</v>
      </c>
      <c r="BK66" s="61">
        <v>3.6594960878382876</v>
      </c>
      <c r="BL66" s="61">
        <v>1.4231406569841232</v>
      </c>
      <c r="BM66" s="61">
        <v>-0.31078920381555908</v>
      </c>
      <c r="BN66" s="61">
        <v>-4.7619047619047672</v>
      </c>
      <c r="BO66" s="61">
        <f t="shared" si="30"/>
        <v>-9.5363561779935093</v>
      </c>
      <c r="BP66" s="61">
        <f t="shared" si="5"/>
        <v>-3.401209114646826</v>
      </c>
      <c r="BQ66" s="61">
        <f t="shared" si="6"/>
        <v>18.050454232126512</v>
      </c>
      <c r="BR66" s="61">
        <f t="shared" si="7"/>
        <v>16</v>
      </c>
      <c r="BS66" s="61">
        <f t="array" ref="BS66">SUM(IF($AW66:$BN66&lt;0,1,0))</f>
        <v>12</v>
      </c>
      <c r="BT66" s="61">
        <f t="shared" si="8"/>
        <v>75</v>
      </c>
      <c r="BU66" s="61">
        <f t="array" ref="BU66">SUM(IF($AW66:$BN66&gt;20,1,0))</f>
        <v>0</v>
      </c>
      <c r="BV66" s="61">
        <f t="shared" si="9"/>
        <v>0</v>
      </c>
      <c r="BW66" s="61">
        <f t="array" ref="BW66">SUM(IF(AW66:BN66&gt;40,1,0))</f>
        <v>0</v>
      </c>
      <c r="BX66" s="61">
        <f t="shared" si="31"/>
        <v>0</v>
      </c>
      <c r="BY66" s="61">
        <v>1.4285714285714235</v>
      </c>
      <c r="BZ66" s="61"/>
      <c r="CA66" s="61">
        <v>4.8214285714285765</v>
      </c>
      <c r="CB66" s="61">
        <v>3.7289351021871484</v>
      </c>
      <c r="CC66" s="61"/>
      <c r="CD66" s="61"/>
      <c r="CE66" s="61"/>
      <c r="CF66" s="61"/>
      <c r="CG66" s="61"/>
      <c r="CH66" s="61"/>
      <c r="CI66" s="61"/>
      <c r="CJ66" s="61" t="s">
        <v>25</v>
      </c>
      <c r="CK66" s="61"/>
      <c r="CL66" s="61"/>
      <c r="CM66" s="61"/>
      <c r="CN66" s="61">
        <v>-0.64161319890010393</v>
      </c>
      <c r="CO66" s="61"/>
      <c r="CP66" s="61">
        <v>4.7244094488189115</v>
      </c>
      <c r="CQ66" s="61">
        <f t="shared" si="32"/>
        <v>2.812346270421191</v>
      </c>
      <c r="CR66" s="61">
        <f t="shared" si="10"/>
        <v>3.7289351021871484</v>
      </c>
      <c r="CS66" s="61">
        <f t="shared" si="11"/>
        <v>4.8214285714285765</v>
      </c>
      <c r="CT66" s="61">
        <f t="shared" si="12"/>
        <v>6</v>
      </c>
      <c r="CU66" s="61">
        <f t="array" ref="CU66">SUM(IF($BY66:$CP66&lt;0,1,0))</f>
        <v>1</v>
      </c>
      <c r="CV66" s="61">
        <f t="shared" si="13"/>
        <v>16.666666666666668</v>
      </c>
      <c r="CW66" s="61">
        <f t="array" ref="CW66">SUM(IF($BY66:$CP66&gt;20,1,0))</f>
        <v>1</v>
      </c>
      <c r="CX66" s="61">
        <f t="shared" si="14"/>
        <v>16.666666666666664</v>
      </c>
      <c r="CY66" s="61">
        <f t="array" ref="CY66">SUM(IF(BY66:CP66&gt;40,1,0))</f>
        <v>1</v>
      </c>
      <c r="CZ66" s="61">
        <f t="shared" si="33"/>
        <v>16.666666666666664</v>
      </c>
      <c r="DA66" s="61"/>
      <c r="DB66" s="61">
        <v>2.9410855557463393</v>
      </c>
      <c r="DC66" s="61">
        <f t="shared" si="34"/>
        <v>2.9410855557463393</v>
      </c>
      <c r="DD66" s="61">
        <f t="shared" si="15"/>
        <v>2.9410855557463393</v>
      </c>
      <c r="DE66" s="61">
        <f t="shared" si="16"/>
        <v>2.9410855557463393</v>
      </c>
      <c r="DF66" s="61">
        <f t="shared" si="17"/>
        <v>1</v>
      </c>
      <c r="DG66" s="61">
        <f t="array" ref="DG66">SUM(IF($DA66:$DB66&lt;0,1,0))</f>
        <v>0</v>
      </c>
      <c r="DH66" s="61">
        <f t="shared" si="18"/>
        <v>0</v>
      </c>
      <c r="DI66" s="61">
        <f t="array" ref="DI66">SUM(IF($DA66:$DB66&gt;20,1,0))</f>
        <v>0</v>
      </c>
      <c r="DJ66" s="61">
        <f t="shared" si="19"/>
        <v>0</v>
      </c>
      <c r="DK66" s="61">
        <f t="array" ref="DK66">SUM(IF(DA66:DB66&gt;40,1,0))</f>
        <v>0</v>
      </c>
      <c r="DL66" s="61">
        <f t="shared" si="35"/>
        <v>0</v>
      </c>
      <c r="DM66" s="61">
        <v>5.060473902089857</v>
      </c>
      <c r="DN66" s="61"/>
      <c r="DO66" s="61">
        <f t="shared" si="45"/>
        <v>5.060473902089857</v>
      </c>
      <c r="DP66" s="61">
        <f t="shared" si="40"/>
        <v>5.060473902089857</v>
      </c>
      <c r="DQ66" s="61">
        <f t="shared" si="41"/>
        <v>5.060473902089857</v>
      </c>
      <c r="DR66" s="61">
        <f t="shared" si="42"/>
        <v>1</v>
      </c>
      <c r="DS66" s="61">
        <f t="array" ref="DS66">SUM(IF($DM66:$DN66&lt;0,1,0))</f>
        <v>0</v>
      </c>
      <c r="DT66" s="61">
        <f t="shared" si="43"/>
        <v>0</v>
      </c>
      <c r="DU66" s="61">
        <f t="array" ref="DU66">SUM(IF($DM66:$DN66&gt;20,1,0))</f>
        <v>0</v>
      </c>
      <c r="DV66" s="61">
        <f t="shared" si="44"/>
        <v>0</v>
      </c>
      <c r="DW66" s="61">
        <f t="array" ref="DW66">SUM(IF(DM66:DN66&gt;40,1,0))</f>
        <v>0</v>
      </c>
      <c r="DX66" s="61">
        <f t="shared" si="46"/>
        <v>0</v>
      </c>
      <c r="DY66" s="61">
        <f t="shared" si="37"/>
        <v>0.90665850815019022</v>
      </c>
      <c r="DZ66" s="61">
        <f t="shared" si="20"/>
        <v>0.83985683872786487</v>
      </c>
      <c r="EA66" s="61">
        <f t="shared" si="21"/>
        <v>55.537190082644614</v>
      </c>
      <c r="EB66" s="61">
        <f t="shared" si="38"/>
        <v>3.7801498958214812</v>
      </c>
      <c r="EC66" s="61">
        <f t="shared" si="22"/>
        <v>20.685255796504016</v>
      </c>
      <c r="ED66" s="61">
        <f t="shared" si="23"/>
        <v>30</v>
      </c>
      <c r="EE66" s="61">
        <f t="shared" si="23"/>
        <v>14</v>
      </c>
      <c r="EF66" s="61">
        <f t="shared" si="24"/>
        <v>46.666666666666664</v>
      </c>
      <c r="EG66" s="61">
        <f t="shared" si="25"/>
        <v>4</v>
      </c>
      <c r="EH66" s="100">
        <f t="shared" si="26"/>
        <v>13.333333333333334</v>
      </c>
      <c r="EI66" s="61">
        <f t="shared" si="39"/>
        <v>16.245210727969347</v>
      </c>
      <c r="EJ66" s="61">
        <f t="shared" si="27"/>
        <v>3</v>
      </c>
      <c r="EK66" s="61">
        <f t="shared" si="36"/>
        <v>10</v>
      </c>
      <c r="EL66" s="84"/>
      <c r="EM66" s="84"/>
      <c r="EN66" s="84"/>
      <c r="EO66" s="84"/>
    </row>
    <row r="67" spans="2:145" x14ac:dyDescent="0.4">
      <c r="B67" s="88">
        <v>1858</v>
      </c>
      <c r="C67" s="61"/>
      <c r="D67" s="61"/>
      <c r="E67" s="61"/>
      <c r="F67" s="61"/>
      <c r="G67" s="61"/>
      <c r="H67" s="61"/>
      <c r="I67" s="61"/>
      <c r="J67" s="61"/>
      <c r="K67" s="61"/>
      <c r="L67" s="61"/>
      <c r="M67" s="61"/>
      <c r="N67" s="61"/>
      <c r="O67" s="61"/>
      <c r="P67" s="61"/>
      <c r="Q67" s="61"/>
      <c r="R67" s="61"/>
      <c r="S67" s="61"/>
      <c r="T67" s="61"/>
      <c r="U67" s="61"/>
      <c r="V67" s="61"/>
      <c r="W67" s="61"/>
      <c r="X67" s="61"/>
      <c r="Y67" s="61"/>
      <c r="Z67" s="61"/>
      <c r="AA67" s="61">
        <v>-7.0734179046832768E-2</v>
      </c>
      <c r="AB67" s="61"/>
      <c r="AC67" s="61">
        <v>-2.4849594559246513</v>
      </c>
      <c r="AD67" s="61">
        <v>-29.230458199549048</v>
      </c>
      <c r="AE67" s="61">
        <v>33.706770579639532</v>
      </c>
      <c r="AF67" s="61">
        <v>110.71428571428568</v>
      </c>
      <c r="AG67" s="61"/>
      <c r="AH67" s="61"/>
      <c r="AI67" s="61"/>
      <c r="AJ67" s="61"/>
      <c r="AK67" s="61"/>
      <c r="AL67" s="61">
        <v>-33.793836344314556</v>
      </c>
      <c r="AM67" s="61">
        <f t="shared" si="28"/>
        <v>13.140178019181688</v>
      </c>
      <c r="AN67" s="61">
        <f t="shared" si="0"/>
        <v>-1.277846817485742</v>
      </c>
      <c r="AO67" s="61">
        <f t="shared" si="1"/>
        <v>110.71428571428568</v>
      </c>
      <c r="AP67" s="61">
        <f t="shared" si="2"/>
        <v>6</v>
      </c>
      <c r="AQ67" s="61">
        <f t="array" ref="AQ67">SUM(IF($AA67:$AL67&lt;0,1,0))</f>
        <v>4</v>
      </c>
      <c r="AR67" s="61">
        <f t="shared" si="3"/>
        <v>66.666666666666671</v>
      </c>
      <c r="AS67" s="61">
        <f t="array" ref="AS67">SUM(IF($AA67:$AL67&gt;20,1,0))</f>
        <v>2</v>
      </c>
      <c r="AT67" s="61">
        <f t="shared" si="4"/>
        <v>33.333333333333329</v>
      </c>
      <c r="AU67" s="61">
        <f t="array" ref="AU67">SUM(IF(AA67:AL67&gt;40,1,0))</f>
        <v>1</v>
      </c>
      <c r="AV67" s="61">
        <f t="shared" si="29"/>
        <v>16.666666666666664</v>
      </c>
      <c r="AW67" s="61">
        <v>-9.6210412511417154</v>
      </c>
      <c r="AX67" s="61">
        <v>-7.2619047619047636</v>
      </c>
      <c r="AY67" s="61">
        <v>-8.3345957683179268</v>
      </c>
      <c r="AZ67" s="61"/>
      <c r="BA67" s="61">
        <v>-2.352941176470587</v>
      </c>
      <c r="BB67" s="61">
        <v>-4.8387096774193612</v>
      </c>
      <c r="BC67" s="61">
        <v>-3.5826928351346932</v>
      </c>
      <c r="BD67" s="61"/>
      <c r="BE67" s="61">
        <v>-28.260651048885034</v>
      </c>
      <c r="BF67" s="61">
        <v>-8.3760126811540054</v>
      </c>
      <c r="BG67" s="61">
        <v>-9.8186240862083025</v>
      </c>
      <c r="BH67" s="61">
        <v>-7.1942795451344521</v>
      </c>
      <c r="BI67" s="61">
        <v>2.8482247366367508</v>
      </c>
      <c r="BJ67" s="61">
        <v>-9.6811982260898706</v>
      </c>
      <c r="BK67" s="61">
        <v>-11.101647475834874</v>
      </c>
      <c r="BL67" s="61">
        <v>-11.677078327727052</v>
      </c>
      <c r="BM67" s="61">
        <v>-3.9930809356660824</v>
      </c>
      <c r="BN67" s="61">
        <v>-8.9999999999999858</v>
      </c>
      <c r="BO67" s="61">
        <f t="shared" si="30"/>
        <v>-8.2653895662782482</v>
      </c>
      <c r="BP67" s="61">
        <f t="shared" si="5"/>
        <v>-8.355304224735967</v>
      </c>
      <c r="BQ67" s="61">
        <f t="shared" si="6"/>
        <v>2.8482247366367508</v>
      </c>
      <c r="BR67" s="61">
        <f t="shared" si="7"/>
        <v>16</v>
      </c>
      <c r="BS67" s="61">
        <f t="array" ref="BS67">SUM(IF($AW67:$BN67&lt;0,1,0))</f>
        <v>15</v>
      </c>
      <c r="BT67" s="61">
        <f t="shared" si="8"/>
        <v>93.75</v>
      </c>
      <c r="BU67" s="61">
        <f t="array" ref="BU67">SUM(IF($AW67:$BN67&gt;20,1,0))</f>
        <v>0</v>
      </c>
      <c r="BV67" s="61">
        <f t="shared" si="9"/>
        <v>0</v>
      </c>
      <c r="BW67" s="61">
        <f t="array" ref="BW67">SUM(IF(AW67:BN67&gt;40,1,0))</f>
        <v>0</v>
      </c>
      <c r="BX67" s="61">
        <f t="shared" si="31"/>
        <v>0</v>
      </c>
      <c r="BY67" s="61">
        <v>-2.7777777777777741</v>
      </c>
      <c r="BZ67" s="61"/>
      <c r="CA67" s="61">
        <v>-4.5996592844974495</v>
      </c>
      <c r="CB67" s="61">
        <v>-12.512962322848271</v>
      </c>
      <c r="CC67" s="61"/>
      <c r="CD67" s="61"/>
      <c r="CE67" s="61"/>
      <c r="CF67" s="61"/>
      <c r="CG67" s="61"/>
      <c r="CH67" s="61"/>
      <c r="CI67" s="61"/>
      <c r="CJ67" s="61" t="s">
        <v>25</v>
      </c>
      <c r="CK67" s="61"/>
      <c r="CL67" s="61"/>
      <c r="CM67" s="61"/>
      <c r="CN67" s="61">
        <v>1.6605166051660625</v>
      </c>
      <c r="CO67" s="61"/>
      <c r="CP67" s="61">
        <v>-5.2631578947368478</v>
      </c>
      <c r="CQ67" s="61">
        <f t="shared" si="32"/>
        <v>-4.6986081349388558</v>
      </c>
      <c r="CR67" s="61">
        <f t="shared" si="10"/>
        <v>-4.5996592844974495</v>
      </c>
      <c r="CS67" s="61">
        <f t="shared" si="11"/>
        <v>1.6605166051660625</v>
      </c>
      <c r="CT67" s="61">
        <f t="shared" si="12"/>
        <v>6</v>
      </c>
      <c r="CU67" s="61">
        <f t="array" ref="CU67">SUM(IF($BY67:$CP67&lt;0,1,0))</f>
        <v>4</v>
      </c>
      <c r="CV67" s="61">
        <f t="shared" si="13"/>
        <v>66.666666666666671</v>
      </c>
      <c r="CW67" s="61">
        <f t="array" ref="CW67">SUM(IF($BY67:$CP67&gt;20,1,0))</f>
        <v>1</v>
      </c>
      <c r="CX67" s="61">
        <f t="shared" si="14"/>
        <v>16.666666666666664</v>
      </c>
      <c r="CY67" s="61">
        <f t="array" ref="CY67">SUM(IF(BY67:CP67&gt;40,1,0))</f>
        <v>1</v>
      </c>
      <c r="CZ67" s="61">
        <f t="shared" si="33"/>
        <v>16.666666666666664</v>
      </c>
      <c r="DA67" s="61"/>
      <c r="DB67" s="61">
        <v>-4.2846765877457651</v>
      </c>
      <c r="DC67" s="61">
        <f t="shared" si="34"/>
        <v>-4.2846765877457651</v>
      </c>
      <c r="DD67" s="61">
        <f t="shared" si="15"/>
        <v>-4.2846765877457651</v>
      </c>
      <c r="DE67" s="61">
        <f t="shared" si="16"/>
        <v>-4.2846765877457651</v>
      </c>
      <c r="DF67" s="61">
        <f t="shared" si="17"/>
        <v>1</v>
      </c>
      <c r="DG67" s="61">
        <f t="array" ref="DG67">SUM(IF($DA67:$DB67&lt;0,1,0))</f>
        <v>1</v>
      </c>
      <c r="DH67" s="61">
        <f t="shared" si="18"/>
        <v>100</v>
      </c>
      <c r="DI67" s="61">
        <f t="array" ref="DI67">SUM(IF($DA67:$DB67&gt;20,1,0))</f>
        <v>0</v>
      </c>
      <c r="DJ67" s="61">
        <f t="shared" si="19"/>
        <v>0</v>
      </c>
      <c r="DK67" s="61">
        <f t="array" ref="DK67">SUM(IF(DA67:DB67&gt;40,1,0))</f>
        <v>0</v>
      </c>
      <c r="DL67" s="61">
        <f t="shared" si="35"/>
        <v>0</v>
      </c>
      <c r="DM67" s="61">
        <v>0.13814705896926238</v>
      </c>
      <c r="DN67" s="61">
        <v>3.3783783783783772</v>
      </c>
      <c r="DO67" s="61">
        <f t="shared" si="45"/>
        <v>1.7582627186738198</v>
      </c>
      <c r="DP67" s="61">
        <f t="shared" si="40"/>
        <v>1.7582627186738198</v>
      </c>
      <c r="DQ67" s="61">
        <f t="shared" si="41"/>
        <v>3.3783783783783772</v>
      </c>
      <c r="DR67" s="61">
        <f t="shared" si="42"/>
        <v>2</v>
      </c>
      <c r="DS67" s="61">
        <f t="array" ref="DS67">SUM(IF($DM67:$DN67&lt;0,1,0))</f>
        <v>0</v>
      </c>
      <c r="DT67" s="61">
        <f t="shared" si="43"/>
        <v>0</v>
      </c>
      <c r="DU67" s="61">
        <f t="array" ref="DU67">SUM(IF($DM67:$DN67&gt;20,1,0))</f>
        <v>0</v>
      </c>
      <c r="DV67" s="61">
        <f t="shared" si="44"/>
        <v>0</v>
      </c>
      <c r="DW67" s="61">
        <f t="array" ref="DW67">SUM(IF(DM67:DN67&gt;40,1,0))</f>
        <v>0</v>
      </c>
      <c r="DX67" s="61">
        <f t="shared" si="46"/>
        <v>0</v>
      </c>
      <c r="DY67" s="61">
        <f t="shared" si="37"/>
        <v>-2.5888785590151411</v>
      </c>
      <c r="DZ67" s="61">
        <f t="shared" si="20"/>
        <v>-5.0509337860781045</v>
      </c>
      <c r="EA67" s="61">
        <f t="shared" si="21"/>
        <v>110.71428571428568</v>
      </c>
      <c r="EB67" s="61">
        <f t="shared" si="38"/>
        <v>2.7226081177746533</v>
      </c>
      <c r="EC67" s="61">
        <f t="shared" si="22"/>
        <v>24.334570827202928</v>
      </c>
      <c r="ED67" s="61">
        <f t="shared" si="23"/>
        <v>31</v>
      </c>
      <c r="EE67" s="61">
        <f t="shared" si="23"/>
        <v>24</v>
      </c>
      <c r="EF67" s="61">
        <f t="shared" si="24"/>
        <v>77.41935483870968</v>
      </c>
      <c r="EG67" s="61">
        <f t="shared" si="25"/>
        <v>3</v>
      </c>
      <c r="EH67" s="100">
        <f t="shared" si="26"/>
        <v>9.67741935483871</v>
      </c>
      <c r="EI67" s="61">
        <f t="shared" si="39"/>
        <v>15.559263379063154</v>
      </c>
      <c r="EJ67" s="61">
        <f t="shared" si="27"/>
        <v>2</v>
      </c>
      <c r="EK67" s="61">
        <f t="shared" si="36"/>
        <v>6.4516129032258061</v>
      </c>
      <c r="EL67" s="84"/>
      <c r="EM67" s="84"/>
      <c r="EN67" s="84"/>
      <c r="EO67" s="84"/>
    </row>
    <row r="68" spans="2:145" x14ac:dyDescent="0.4">
      <c r="B68" s="88">
        <v>1859</v>
      </c>
      <c r="C68" s="61"/>
      <c r="D68" s="61"/>
      <c r="E68" s="61"/>
      <c r="F68" s="61"/>
      <c r="G68" s="61"/>
      <c r="H68" s="61"/>
      <c r="I68" s="61"/>
      <c r="J68" s="61"/>
      <c r="K68" s="61"/>
      <c r="L68" s="61"/>
      <c r="M68" s="61"/>
      <c r="N68" s="61"/>
      <c r="O68" s="61"/>
      <c r="P68" s="61"/>
      <c r="Q68" s="61"/>
      <c r="R68" s="61"/>
      <c r="S68" s="61"/>
      <c r="T68" s="61"/>
      <c r="U68" s="61"/>
      <c r="V68" s="61"/>
      <c r="W68" s="61"/>
      <c r="X68" s="61"/>
      <c r="Y68" s="61"/>
      <c r="Z68" s="61"/>
      <c r="AA68" s="61">
        <v>-10.101806818271374</v>
      </c>
      <c r="AB68" s="61"/>
      <c r="AC68" s="61">
        <v>10.917381974248919</v>
      </c>
      <c r="AD68" s="61">
        <v>14.538939521951987</v>
      </c>
      <c r="AE68" s="61">
        <v>1.3843351548269656</v>
      </c>
      <c r="AF68" s="61" t="s">
        <v>25</v>
      </c>
      <c r="AG68" s="61"/>
      <c r="AH68" s="61"/>
      <c r="AI68" s="61"/>
      <c r="AJ68" s="61"/>
      <c r="AK68" s="61"/>
      <c r="AL68" s="61">
        <v>18.13804173354734</v>
      </c>
      <c r="AM68" s="61">
        <f t="shared" si="28"/>
        <v>6.9753783132607676</v>
      </c>
      <c r="AN68" s="61">
        <f t="shared" si="0"/>
        <v>10.917381974248919</v>
      </c>
      <c r="AO68" s="61">
        <f t="shared" si="1"/>
        <v>18.13804173354734</v>
      </c>
      <c r="AP68" s="61">
        <f t="shared" si="2"/>
        <v>6</v>
      </c>
      <c r="AQ68" s="61">
        <f t="array" ref="AQ68">SUM(IF($AA68:$AL68&lt;0,1,0))</f>
        <v>1</v>
      </c>
      <c r="AR68" s="61">
        <f t="shared" si="3"/>
        <v>16.666666666666668</v>
      </c>
      <c r="AS68" s="61">
        <f t="array" ref="AS68">SUM(IF($AA68:$AL68&gt;20,1,0))</f>
        <v>1</v>
      </c>
      <c r="AT68" s="61">
        <f t="shared" si="4"/>
        <v>16.666666666666664</v>
      </c>
      <c r="AU68" s="61">
        <f t="array" ref="AU68">SUM(IF(AA68:AL68&gt;40,1,0))</f>
        <v>1</v>
      </c>
      <c r="AV68" s="61">
        <f t="shared" si="29"/>
        <v>16.666666666666664</v>
      </c>
      <c r="AW68" s="61">
        <v>-18.848070354909506</v>
      </c>
      <c r="AX68" s="61">
        <v>-0.4752475247524699</v>
      </c>
      <c r="AY68" s="61">
        <v>-2.2724142680071622</v>
      </c>
      <c r="AZ68" s="61"/>
      <c r="BA68" s="61">
        <v>0</v>
      </c>
      <c r="BB68" s="61">
        <v>0</v>
      </c>
      <c r="BC68" s="61">
        <v>23.031626152256845</v>
      </c>
      <c r="BD68" s="61"/>
      <c r="BE68" s="61">
        <v>11.969115197220903</v>
      </c>
      <c r="BF68" s="61">
        <v>-1.7670706398758729</v>
      </c>
      <c r="BG68" s="61">
        <v>-0.91980636295155638</v>
      </c>
      <c r="BH68" s="61">
        <v>7.7071200499915893</v>
      </c>
      <c r="BI68" s="61">
        <v>-4.476479514415777</v>
      </c>
      <c r="BJ68" s="61">
        <v>-6.4818840579710155</v>
      </c>
      <c r="BK68" s="61">
        <v>-3.1081856070835561</v>
      </c>
      <c r="BL68" s="61">
        <v>-8.3569096844396178</v>
      </c>
      <c r="BM68" s="61">
        <v>-9.1440199337860086</v>
      </c>
      <c r="BN68" s="61">
        <v>-1.0989010989011172</v>
      </c>
      <c r="BO68" s="61">
        <f t="shared" si="30"/>
        <v>-0.89007047797652006</v>
      </c>
      <c r="BP68" s="61">
        <f t="shared" si="5"/>
        <v>-1.4329858693884949</v>
      </c>
      <c r="BQ68" s="61">
        <f t="shared" si="6"/>
        <v>23.031626152256845</v>
      </c>
      <c r="BR68" s="61">
        <f t="shared" si="7"/>
        <v>16</v>
      </c>
      <c r="BS68" s="61">
        <f t="array" ref="BS68">SUM(IF($AW68:$BN68&lt;0,1,0))</f>
        <v>11</v>
      </c>
      <c r="BT68" s="61">
        <f t="shared" si="8"/>
        <v>68.75</v>
      </c>
      <c r="BU68" s="61">
        <f t="array" ref="BU68">SUM(IF($AW68:$BN68&gt;20,1,0))</f>
        <v>1</v>
      </c>
      <c r="BV68" s="61">
        <f t="shared" si="9"/>
        <v>6.25</v>
      </c>
      <c r="BW68" s="61">
        <f t="array" ref="BW68">SUM(IF(AW68:BN68&gt;40,1,0))</f>
        <v>0</v>
      </c>
      <c r="BX68" s="61">
        <f t="shared" si="31"/>
        <v>0</v>
      </c>
      <c r="BY68" s="61">
        <v>0</v>
      </c>
      <c r="BZ68" s="61"/>
      <c r="CA68" s="61">
        <v>2.3214285714285663</v>
      </c>
      <c r="CB68" s="61">
        <v>2.5681548794942777</v>
      </c>
      <c r="CC68" s="61"/>
      <c r="CD68" s="61"/>
      <c r="CE68" s="61"/>
      <c r="CF68" s="61"/>
      <c r="CG68" s="61"/>
      <c r="CH68" s="61"/>
      <c r="CI68" s="61"/>
      <c r="CJ68" s="61" t="s">
        <v>25</v>
      </c>
      <c r="CK68" s="61"/>
      <c r="CL68" s="61"/>
      <c r="CM68" s="61"/>
      <c r="CN68" s="61">
        <v>-5.5353901996370247</v>
      </c>
      <c r="CO68" s="61"/>
      <c r="CP68" s="61">
        <v>2.3809523809523947</v>
      </c>
      <c r="CQ68" s="61">
        <f t="shared" si="32"/>
        <v>0.34702912644764278</v>
      </c>
      <c r="CR68" s="61">
        <f t="shared" si="10"/>
        <v>2.3214285714285663</v>
      </c>
      <c r="CS68" s="61">
        <f t="shared" si="11"/>
        <v>2.5681548794942777</v>
      </c>
      <c r="CT68" s="61">
        <f t="shared" si="12"/>
        <v>6</v>
      </c>
      <c r="CU68" s="61">
        <f t="array" ref="CU68">SUM(IF($BY68:$CP68&lt;0,1,0))</f>
        <v>1</v>
      </c>
      <c r="CV68" s="61">
        <f t="shared" si="13"/>
        <v>16.666666666666668</v>
      </c>
      <c r="CW68" s="61">
        <f t="array" ref="CW68">SUM(IF($BY68:$CP68&gt;20,1,0))</f>
        <v>1</v>
      </c>
      <c r="CX68" s="61">
        <f t="shared" si="14"/>
        <v>16.666666666666664</v>
      </c>
      <c r="CY68" s="61">
        <f t="array" ref="CY68">SUM(IF(BY68:CP68&gt;40,1,0))</f>
        <v>1</v>
      </c>
      <c r="CZ68" s="61">
        <f t="shared" si="33"/>
        <v>16.666666666666664</v>
      </c>
      <c r="DA68" s="61"/>
      <c r="DB68" s="61">
        <v>-2.2250740058133256</v>
      </c>
      <c r="DC68" s="61">
        <f t="shared" si="34"/>
        <v>-2.2250740058133256</v>
      </c>
      <c r="DD68" s="61">
        <f t="shared" si="15"/>
        <v>-2.2250740058133256</v>
      </c>
      <c r="DE68" s="61">
        <f t="shared" si="16"/>
        <v>-2.2250740058133256</v>
      </c>
      <c r="DF68" s="61">
        <f t="shared" si="17"/>
        <v>1</v>
      </c>
      <c r="DG68" s="61">
        <f t="array" ref="DG68">SUM(IF($DA68:$DB68&lt;0,1,0))</f>
        <v>1</v>
      </c>
      <c r="DH68" s="61">
        <f t="shared" si="18"/>
        <v>100</v>
      </c>
      <c r="DI68" s="61">
        <f t="array" ref="DI68">SUM(IF($DA68:$DB68&gt;20,1,0))</f>
        <v>0</v>
      </c>
      <c r="DJ68" s="61">
        <f t="shared" si="19"/>
        <v>0</v>
      </c>
      <c r="DK68" s="61">
        <f t="array" ref="DK68">SUM(IF(DA68:DB68&gt;40,1,0))</f>
        <v>0</v>
      </c>
      <c r="DL68" s="61">
        <f t="shared" si="35"/>
        <v>0</v>
      </c>
      <c r="DM68" s="61">
        <v>-6.1896440461176709</v>
      </c>
      <c r="DN68" s="61">
        <v>-11.764705882352954</v>
      </c>
      <c r="DO68" s="61">
        <f t="shared" si="45"/>
        <v>-8.9771749642353136</v>
      </c>
      <c r="DP68" s="61">
        <f t="shared" si="40"/>
        <v>-8.9771749642353136</v>
      </c>
      <c r="DQ68" s="61">
        <f t="shared" si="41"/>
        <v>-6.1896440461176709</v>
      </c>
      <c r="DR68" s="61">
        <f t="shared" si="42"/>
        <v>2</v>
      </c>
      <c r="DS68" s="61">
        <f t="array" ref="DS68">SUM(IF($DM68:$DN68&lt;0,1,0))</f>
        <v>2</v>
      </c>
      <c r="DT68" s="61">
        <f t="shared" si="43"/>
        <v>100</v>
      </c>
      <c r="DU68" s="61">
        <f t="array" ref="DU68">SUM(IF($DM68:$DN68&gt;20,1,0))</f>
        <v>0</v>
      </c>
      <c r="DV68" s="61">
        <f t="shared" si="44"/>
        <v>0</v>
      </c>
      <c r="DW68" s="61">
        <f t="array" ref="DW68">SUM(IF(DM68:DN68&gt;40,1,0))</f>
        <v>0</v>
      </c>
      <c r="DX68" s="61">
        <f t="shared" si="46"/>
        <v>0</v>
      </c>
      <c r="DY68" s="61">
        <f t="shared" si="37"/>
        <v>7.5568469539095698E-2</v>
      </c>
      <c r="DZ68" s="61">
        <f t="shared" si="20"/>
        <v>-0.91980636295155638</v>
      </c>
      <c r="EA68" s="61">
        <f t="shared" si="21"/>
        <v>23.031626152256845</v>
      </c>
      <c r="EB68" s="61">
        <f t="shared" si="38"/>
        <v>1.6049791135990672</v>
      </c>
      <c r="EC68" s="61">
        <f t="shared" si="22"/>
        <v>9.0975214956129378</v>
      </c>
      <c r="ED68" s="61">
        <f t="shared" si="23"/>
        <v>31</v>
      </c>
      <c r="EE68" s="61">
        <f t="shared" si="23"/>
        <v>16</v>
      </c>
      <c r="EF68" s="61">
        <f t="shared" si="24"/>
        <v>51.612903225806448</v>
      </c>
      <c r="EG68" s="61">
        <f t="shared" si="25"/>
        <v>3</v>
      </c>
      <c r="EH68" s="100">
        <f t="shared" si="26"/>
        <v>9.67741935483871</v>
      </c>
      <c r="EI68" s="61">
        <f t="shared" si="39"/>
        <v>15.448028673835124</v>
      </c>
      <c r="EJ68" s="61">
        <f t="shared" si="27"/>
        <v>2</v>
      </c>
      <c r="EK68" s="61">
        <f t="shared" si="36"/>
        <v>6.4516129032258061</v>
      </c>
      <c r="EL68" s="84"/>
      <c r="EM68" s="84"/>
      <c r="EN68" s="84"/>
      <c r="EO68" s="84"/>
    </row>
    <row r="69" spans="2:145" x14ac:dyDescent="0.4">
      <c r="B69" s="88">
        <v>1860</v>
      </c>
      <c r="C69" s="61"/>
      <c r="D69" s="61"/>
      <c r="E69" s="61"/>
      <c r="F69" s="61"/>
      <c r="G69" s="61">
        <v>5.9444779722389818</v>
      </c>
      <c r="H69" s="61"/>
      <c r="I69" s="61"/>
      <c r="J69" s="61"/>
      <c r="K69" s="61"/>
      <c r="L69" s="61"/>
      <c r="M69" s="61"/>
      <c r="N69" s="61"/>
      <c r="O69" s="61"/>
      <c r="P69" s="61"/>
      <c r="Q69" s="61">
        <f>AVERAGE($C69:$P69)</f>
        <v>5.9444779722389818</v>
      </c>
      <c r="R69" s="61">
        <f t="shared" ref="R69:R132" si="47">MEDIAN($C69:$P69)</f>
        <v>5.9444779722389818</v>
      </c>
      <c r="S69" s="61">
        <f t="shared" ref="S69:S132" si="48">MAX($C69:$P69)</f>
        <v>5.9444779722389818</v>
      </c>
      <c r="T69" s="61">
        <f t="shared" ref="T69:T132" si="49">COUNTA(C69:P69)</f>
        <v>1</v>
      </c>
      <c r="U69" s="61">
        <f t="array" ref="U69">SUM(IF($C69:$P69&lt;0,1,0))</f>
        <v>0</v>
      </c>
      <c r="V69" s="61">
        <f t="shared" ref="V69:V132" si="50">100*U69/T69</f>
        <v>0</v>
      </c>
      <c r="W69" s="61">
        <f t="array" ref="W69">SUM(IF($C69:$P69&gt;20,1,0))</f>
        <v>0</v>
      </c>
      <c r="X69" s="61">
        <f t="shared" ref="X69:X132" si="51">100*(W69/T69)</f>
        <v>0</v>
      </c>
      <c r="Y69" s="61">
        <f t="array" ref="Y69">SUM(IF($C69:$P69&gt;40,1,0))</f>
        <v>0</v>
      </c>
      <c r="Z69" s="61">
        <f t="shared" ref="Z69:Z132" si="52">100*(Y69/T69)</f>
        <v>0</v>
      </c>
      <c r="AA69" s="61">
        <v>-17.197297233911645</v>
      </c>
      <c r="AB69" s="61"/>
      <c r="AC69" s="61">
        <v>16.541717049576764</v>
      </c>
      <c r="AD69" s="61">
        <v>-6.9096143516415403</v>
      </c>
      <c r="AE69" s="61">
        <v>9.2346388789076528</v>
      </c>
      <c r="AF69" s="61" t="s">
        <v>25</v>
      </c>
      <c r="AG69" s="61"/>
      <c r="AH69" s="61"/>
      <c r="AI69" s="61"/>
      <c r="AJ69" s="61"/>
      <c r="AK69" s="61"/>
      <c r="AL69" s="61">
        <v>-7.3369565217391237</v>
      </c>
      <c r="AM69" s="61">
        <f t="shared" si="28"/>
        <v>-1.1335024357615784</v>
      </c>
      <c r="AN69" s="61">
        <f t="shared" si="0"/>
        <v>-6.9096143516415403</v>
      </c>
      <c r="AO69" s="61">
        <f t="shared" si="1"/>
        <v>16.541717049576764</v>
      </c>
      <c r="AP69" s="61">
        <f t="shared" si="2"/>
        <v>6</v>
      </c>
      <c r="AQ69" s="61">
        <f t="array" ref="AQ69">SUM(IF($AA69:$AL69&lt;0,1,0))</f>
        <v>3</v>
      </c>
      <c r="AR69" s="61">
        <f t="shared" si="3"/>
        <v>50</v>
      </c>
      <c r="AS69" s="61">
        <f t="array" ref="AS69">SUM(IF($AA69:$AL69&gt;20,1,0))</f>
        <v>1</v>
      </c>
      <c r="AT69" s="61">
        <f t="shared" si="4"/>
        <v>16.666666666666664</v>
      </c>
      <c r="AU69" s="61">
        <f t="array" ref="AU69">SUM(IF(AA69:AL69&gt;40,1,0))</f>
        <v>1</v>
      </c>
      <c r="AV69" s="61">
        <f t="shared" si="29"/>
        <v>16.666666666666664</v>
      </c>
      <c r="AW69" s="61">
        <v>26.318143695834493</v>
      </c>
      <c r="AX69" s="61">
        <v>9.1346153846153868</v>
      </c>
      <c r="AY69" s="61">
        <v>2.3252536640360773</v>
      </c>
      <c r="AZ69" s="61"/>
      <c r="BA69" s="61">
        <v>2.4096385542168663</v>
      </c>
      <c r="BB69" s="61">
        <v>6.7796610169491567</v>
      </c>
      <c r="BC69" s="61">
        <v>-7.4009831871572178</v>
      </c>
      <c r="BD69" s="61"/>
      <c r="BE69" s="61">
        <v>3.6235889568244861</v>
      </c>
      <c r="BF69" s="61">
        <v>8.9444856255577188E-2</v>
      </c>
      <c r="BG69" s="61">
        <v>3.5092281711966447</v>
      </c>
      <c r="BH69" s="61">
        <v>8.4142655068713434</v>
      </c>
      <c r="BI69" s="61">
        <v>-5.1429706115965086</v>
      </c>
      <c r="BJ69" s="61">
        <v>7.6764711983239646</v>
      </c>
      <c r="BK69" s="61">
        <v>5.1931551208860087</v>
      </c>
      <c r="BL69" s="61">
        <v>0.61743053906437861</v>
      </c>
      <c r="BM69" s="61">
        <v>10.588591254613133</v>
      </c>
      <c r="BN69" s="61">
        <v>3.3333333333333659</v>
      </c>
      <c r="BO69" s="61">
        <f t="shared" si="30"/>
        <v>4.8418042158916981</v>
      </c>
      <c r="BP69" s="61">
        <f t="shared" si="5"/>
        <v>3.5664085640105654</v>
      </c>
      <c r="BQ69" s="61">
        <f t="shared" si="6"/>
        <v>26.318143695834493</v>
      </c>
      <c r="BR69" s="61">
        <f t="shared" si="7"/>
        <v>16</v>
      </c>
      <c r="BS69" s="61">
        <f t="array" ref="BS69">SUM(IF($AW69:$BN69&lt;0,1,0))</f>
        <v>2</v>
      </c>
      <c r="BT69" s="61">
        <f t="shared" si="8"/>
        <v>12.5</v>
      </c>
      <c r="BU69" s="61">
        <f t="array" ref="BU69">SUM(IF($AW69:$BN69&gt;20,1,0))</f>
        <v>1</v>
      </c>
      <c r="BV69" s="61">
        <f t="shared" si="9"/>
        <v>6.25</v>
      </c>
      <c r="BW69" s="61">
        <f t="array" ref="BW69">SUM(IF(AW69:BN69&gt;40,1,0))</f>
        <v>0</v>
      </c>
      <c r="BX69" s="61">
        <f t="shared" si="31"/>
        <v>0</v>
      </c>
      <c r="BY69" s="61">
        <v>0.86538461538461231</v>
      </c>
      <c r="BZ69" s="61"/>
      <c r="CA69" s="61">
        <v>0</v>
      </c>
      <c r="CB69" s="61">
        <v>9.8228043143297405</v>
      </c>
      <c r="CC69" s="61"/>
      <c r="CD69" s="61"/>
      <c r="CE69" s="61"/>
      <c r="CF69" s="61"/>
      <c r="CG69" s="61"/>
      <c r="CH69" s="61"/>
      <c r="CI69" s="61"/>
      <c r="CJ69" s="61" t="s">
        <v>25</v>
      </c>
      <c r="CK69" s="61"/>
      <c r="CL69" s="61"/>
      <c r="CM69" s="61"/>
      <c r="CN69" s="61">
        <v>28.914505283381352</v>
      </c>
      <c r="CO69" s="61"/>
      <c r="CP69" s="61">
        <v>-1.5503875968992276</v>
      </c>
      <c r="CQ69" s="61">
        <f t="shared" si="32"/>
        <v>7.6104613232392948</v>
      </c>
      <c r="CR69" s="61">
        <f t="shared" si="10"/>
        <v>0.86538461538461231</v>
      </c>
      <c r="CS69" s="61">
        <f t="shared" si="11"/>
        <v>28.914505283381352</v>
      </c>
      <c r="CT69" s="61">
        <f t="shared" si="12"/>
        <v>6</v>
      </c>
      <c r="CU69" s="61">
        <f t="array" ref="CU69">SUM(IF($BY69:$CP69&lt;0,1,0))</f>
        <v>1</v>
      </c>
      <c r="CV69" s="61">
        <f t="shared" si="13"/>
        <v>16.666666666666668</v>
      </c>
      <c r="CW69" s="61">
        <f t="array" ref="CW69">SUM(IF($BY69:$CP69&gt;20,1,0))</f>
        <v>2</v>
      </c>
      <c r="CX69" s="61">
        <f t="shared" si="14"/>
        <v>33.333333333333329</v>
      </c>
      <c r="CY69" s="61">
        <f t="array" ref="CY69">SUM(IF(BY69:CP69&gt;40,1,0))</f>
        <v>1</v>
      </c>
      <c r="CZ69" s="61">
        <f t="shared" si="33"/>
        <v>16.666666666666664</v>
      </c>
      <c r="DA69" s="61"/>
      <c r="DB69" s="61">
        <v>-1.057972937118598</v>
      </c>
      <c r="DC69" s="61">
        <f t="shared" si="34"/>
        <v>-1.057972937118598</v>
      </c>
      <c r="DD69" s="61">
        <f t="shared" si="15"/>
        <v>-1.057972937118598</v>
      </c>
      <c r="DE69" s="61">
        <f t="shared" si="16"/>
        <v>-1.057972937118598</v>
      </c>
      <c r="DF69" s="61">
        <f t="shared" si="17"/>
        <v>1</v>
      </c>
      <c r="DG69" s="61">
        <f t="array" ref="DG69">SUM(IF($DA69:$DB69&lt;0,1,0))</f>
        <v>1</v>
      </c>
      <c r="DH69" s="61">
        <f t="shared" si="18"/>
        <v>100</v>
      </c>
      <c r="DI69" s="61">
        <f t="array" ref="DI69">SUM(IF($DA69:$DB69&gt;20,1,0))</f>
        <v>0</v>
      </c>
      <c r="DJ69" s="61">
        <f t="shared" si="19"/>
        <v>0</v>
      </c>
      <c r="DK69" s="61">
        <f t="array" ref="DK69">SUM(IF(DA69:DB69&gt;40,1,0))</f>
        <v>0</v>
      </c>
      <c r="DL69" s="61">
        <f t="shared" si="35"/>
        <v>0</v>
      </c>
      <c r="DM69" s="61">
        <v>5.0784313873227571</v>
      </c>
      <c r="DN69" s="61">
        <v>2.9629629629629894</v>
      </c>
      <c r="DO69" s="61">
        <f t="shared" si="45"/>
        <v>4.0206971751428728</v>
      </c>
      <c r="DP69" s="61">
        <f t="shared" si="40"/>
        <v>4.0206971751428728</v>
      </c>
      <c r="DQ69" s="61">
        <f t="shared" si="41"/>
        <v>5.0784313873227571</v>
      </c>
      <c r="DR69" s="61">
        <f t="shared" si="42"/>
        <v>2</v>
      </c>
      <c r="DS69" s="61">
        <f t="array" ref="DS69">SUM(IF($DM69:$DN69&lt;0,1,0))</f>
        <v>0</v>
      </c>
      <c r="DT69" s="61">
        <f t="shared" si="43"/>
        <v>0</v>
      </c>
      <c r="DU69" s="61">
        <f t="array" ref="DU69">SUM(IF($DM69:$DN69&gt;20,1,0))</f>
        <v>0</v>
      </c>
      <c r="DV69" s="61">
        <f t="shared" si="44"/>
        <v>0</v>
      </c>
      <c r="DW69" s="61">
        <f t="array" ref="DW69">SUM(IF(DM69:DN69&gt;40,1,0))</f>
        <v>0</v>
      </c>
      <c r="DX69" s="61">
        <f t="shared" si="46"/>
        <v>0</v>
      </c>
      <c r="DY69" s="61">
        <f t="shared" si="37"/>
        <v>4.0927187092353963</v>
      </c>
      <c r="DZ69" s="61">
        <f t="shared" si="20"/>
        <v>3.4212807522650053</v>
      </c>
      <c r="EA69" s="61">
        <f t="shared" si="21"/>
        <v>28.914505283381352</v>
      </c>
      <c r="EB69" s="61">
        <f t="shared" si="38"/>
        <v>0.40134075013112219</v>
      </c>
      <c r="EC69" s="61">
        <f t="shared" si="22"/>
        <v>9.2488207866157826</v>
      </c>
      <c r="ED69" s="61">
        <f t="shared" si="23"/>
        <v>32</v>
      </c>
      <c r="EE69" s="61">
        <f t="shared" si="23"/>
        <v>7</v>
      </c>
      <c r="EF69" s="61">
        <f t="shared" si="24"/>
        <v>21.875</v>
      </c>
      <c r="EG69" s="61">
        <f t="shared" si="25"/>
        <v>4</v>
      </c>
      <c r="EH69" s="100">
        <f t="shared" si="26"/>
        <v>12.5</v>
      </c>
      <c r="EI69" s="61">
        <f t="shared" si="39"/>
        <v>11.420250896057349</v>
      </c>
      <c r="EJ69" s="61">
        <f t="shared" si="27"/>
        <v>2</v>
      </c>
      <c r="EK69" s="61">
        <f t="shared" si="36"/>
        <v>6.25</v>
      </c>
      <c r="EL69" s="84"/>
      <c r="EM69" s="84"/>
      <c r="EN69" s="84"/>
      <c r="EO69" s="84"/>
    </row>
    <row r="70" spans="2:145" x14ac:dyDescent="0.4">
      <c r="B70" s="88">
        <v>1861</v>
      </c>
      <c r="C70" s="61"/>
      <c r="D70" s="61"/>
      <c r="E70" s="61"/>
      <c r="F70" s="61"/>
      <c r="G70" s="61">
        <v>5.9527200227855515</v>
      </c>
      <c r="H70" s="61"/>
      <c r="I70" s="61"/>
      <c r="J70" s="61"/>
      <c r="K70" s="61"/>
      <c r="L70" s="61"/>
      <c r="M70" s="61"/>
      <c r="N70" s="61"/>
      <c r="O70" s="61"/>
      <c r="P70" s="61"/>
      <c r="Q70" s="61">
        <f t="shared" ref="Q70:Q133" si="53">AVERAGE(C70:P70)</f>
        <v>5.9527200227855515</v>
      </c>
      <c r="R70" s="61">
        <f t="shared" si="47"/>
        <v>5.9527200227855515</v>
      </c>
      <c r="S70" s="61">
        <f t="shared" si="48"/>
        <v>5.9527200227855515</v>
      </c>
      <c r="T70" s="61">
        <f t="shared" si="49"/>
        <v>1</v>
      </c>
      <c r="U70" s="61">
        <f t="array" ref="U70">SUM(IF($C70:$P70&lt;0,1,0))</f>
        <v>0</v>
      </c>
      <c r="V70" s="61">
        <f t="shared" si="50"/>
        <v>0</v>
      </c>
      <c r="W70" s="61">
        <f t="array" ref="W70">SUM(IF($C70:$P70&gt;20,1,0))</f>
        <v>0</v>
      </c>
      <c r="X70" s="61">
        <f t="shared" si="51"/>
        <v>0</v>
      </c>
      <c r="Y70" s="61">
        <f t="array" ref="Y70">SUM(IF(C70:P70&gt;40,1,0))</f>
        <v>0</v>
      </c>
      <c r="Z70" s="61">
        <f t="shared" si="52"/>
        <v>0</v>
      </c>
      <c r="AA70" s="61">
        <v>62.717331508310615</v>
      </c>
      <c r="AB70" s="61"/>
      <c r="AC70" s="61">
        <v>3.8389707408176266</v>
      </c>
      <c r="AD70" s="61">
        <v>4.0484648222800512</v>
      </c>
      <c r="AE70" s="61">
        <v>47.236842105263158</v>
      </c>
      <c r="AF70" s="61">
        <v>46.875</v>
      </c>
      <c r="AG70" s="61"/>
      <c r="AH70" s="61"/>
      <c r="AI70" s="61"/>
      <c r="AJ70" s="61"/>
      <c r="AK70" s="61"/>
      <c r="AL70" s="61">
        <v>0</v>
      </c>
      <c r="AM70" s="61">
        <f t="shared" si="28"/>
        <v>27.452768196111908</v>
      </c>
      <c r="AN70" s="61">
        <f t="shared" si="0"/>
        <v>25.461732411140026</v>
      </c>
      <c r="AO70" s="61">
        <f t="shared" si="1"/>
        <v>62.717331508310615</v>
      </c>
      <c r="AP70" s="61">
        <f t="shared" si="2"/>
        <v>6</v>
      </c>
      <c r="AQ70" s="61">
        <f t="array" ref="AQ70">SUM(IF($AA70:$AL70&lt;0,1,0))</f>
        <v>0</v>
      </c>
      <c r="AR70" s="61">
        <f t="shared" si="3"/>
        <v>0</v>
      </c>
      <c r="AS70" s="61">
        <f t="array" ref="AS70">SUM(IF($AA70:$AL70&gt;20,1,0))</f>
        <v>3</v>
      </c>
      <c r="AT70" s="61">
        <f t="shared" si="4"/>
        <v>50</v>
      </c>
      <c r="AU70" s="61">
        <f t="array" ref="AU70">SUM(IF(AA70:AL70&gt;40,1,0))</f>
        <v>3</v>
      </c>
      <c r="AV70" s="61">
        <f t="shared" si="29"/>
        <v>50</v>
      </c>
      <c r="AW70" s="61">
        <v>1.0977337110481766</v>
      </c>
      <c r="AX70" s="61">
        <v>6.8707865168539364</v>
      </c>
      <c r="AY70" s="61">
        <v>3.4099986227792352</v>
      </c>
      <c r="AZ70" s="61">
        <v>10.381679389312987</v>
      </c>
      <c r="BA70" s="61">
        <v>1.1764705882352766</v>
      </c>
      <c r="BB70" s="61">
        <v>4.761904761904745</v>
      </c>
      <c r="BC70" s="61">
        <v>-7.8345781867201758</v>
      </c>
      <c r="BD70" s="61"/>
      <c r="BE70" s="61" t="s">
        <v>25</v>
      </c>
      <c r="BF70" s="61">
        <v>3.6149716270053034</v>
      </c>
      <c r="BG70" s="61">
        <v>2.3059407485421275</v>
      </c>
      <c r="BH70" s="61">
        <v>3.0046291157405758</v>
      </c>
      <c r="BI70" s="61">
        <v>18.379736236131471</v>
      </c>
      <c r="BJ70" s="61">
        <v>14.315619967793879</v>
      </c>
      <c r="BK70" s="61">
        <v>2.4865691198951652</v>
      </c>
      <c r="BL70" s="61">
        <v>3.9886712296436144</v>
      </c>
      <c r="BM70" s="61">
        <v>16.320505569490116</v>
      </c>
      <c r="BN70" s="61">
        <v>2.150537634408578</v>
      </c>
      <c r="BO70" s="61">
        <f t="shared" si="30"/>
        <v>5.4019485407540628</v>
      </c>
      <c r="BP70" s="61">
        <f t="shared" si="5"/>
        <v>3.5124851248922693</v>
      </c>
      <c r="BQ70" s="61">
        <f t="shared" si="6"/>
        <v>18.379736236131471</v>
      </c>
      <c r="BR70" s="61">
        <f t="shared" si="7"/>
        <v>17</v>
      </c>
      <c r="BS70" s="61">
        <f t="array" ref="BS70">SUM(IF($AW70:$BN70&lt;0,1,0))</f>
        <v>1</v>
      </c>
      <c r="BT70" s="61">
        <f t="shared" si="8"/>
        <v>5.882352941176471</v>
      </c>
      <c r="BU70" s="61">
        <f t="array" ref="BU70">SUM(IF($AW70:$BN70&gt;20,1,0))</f>
        <v>1</v>
      </c>
      <c r="BV70" s="61">
        <f t="shared" si="9"/>
        <v>5.8823529411764701</v>
      </c>
      <c r="BW70" s="61">
        <f t="array" ref="BW70">SUM(IF(AW70:BN70&gt;40,1,0))</f>
        <v>1</v>
      </c>
      <c r="BX70" s="61">
        <f t="shared" si="31"/>
        <v>5.8823529411764701</v>
      </c>
      <c r="BY70" s="61">
        <v>0</v>
      </c>
      <c r="BZ70" s="61"/>
      <c r="CA70" s="61">
        <v>0</v>
      </c>
      <c r="CB70" s="61">
        <v>-3.4023149772009855</v>
      </c>
      <c r="CC70" s="61"/>
      <c r="CD70" s="61"/>
      <c r="CE70" s="61"/>
      <c r="CF70" s="61"/>
      <c r="CG70" s="61"/>
      <c r="CH70" s="61"/>
      <c r="CI70" s="61"/>
      <c r="CJ70" s="61" t="s">
        <v>25</v>
      </c>
      <c r="CK70" s="61"/>
      <c r="CL70" s="61"/>
      <c r="CM70" s="61"/>
      <c r="CN70" s="61">
        <v>-9.3144560357675044</v>
      </c>
      <c r="CO70" s="61"/>
      <c r="CP70" s="61">
        <v>-3.9370078740157521</v>
      </c>
      <c r="CQ70" s="61">
        <f t="shared" si="32"/>
        <v>-3.3307557773968481</v>
      </c>
      <c r="CR70" s="61">
        <f t="shared" si="10"/>
        <v>-3.4023149772009855</v>
      </c>
      <c r="CS70" s="61">
        <f t="shared" si="11"/>
        <v>0</v>
      </c>
      <c r="CT70" s="61">
        <f t="shared" si="12"/>
        <v>6</v>
      </c>
      <c r="CU70" s="61">
        <f t="array" ref="CU70">SUM(IF($BY70:$CP70&lt;0,1,0))</f>
        <v>3</v>
      </c>
      <c r="CV70" s="61">
        <f t="shared" si="13"/>
        <v>50</v>
      </c>
      <c r="CW70" s="61">
        <f t="array" ref="CW70">SUM(IF($BY70:$CP70&gt;20,1,0))</f>
        <v>1</v>
      </c>
      <c r="CX70" s="61">
        <f t="shared" si="14"/>
        <v>16.666666666666664</v>
      </c>
      <c r="CY70" s="61">
        <f t="array" ref="CY70">SUM(IF(BY70:CP70&gt;40,1,0))</f>
        <v>1</v>
      </c>
      <c r="CZ70" s="61">
        <f t="shared" si="33"/>
        <v>16.666666666666664</v>
      </c>
      <c r="DA70" s="61"/>
      <c r="DB70" s="61">
        <v>5.0926528515156804</v>
      </c>
      <c r="DC70" s="61">
        <f t="shared" si="34"/>
        <v>5.0926528515156804</v>
      </c>
      <c r="DD70" s="61">
        <f t="shared" si="15"/>
        <v>5.0926528515156804</v>
      </c>
      <c r="DE70" s="61">
        <f t="shared" si="16"/>
        <v>5.0926528515156804</v>
      </c>
      <c r="DF70" s="61">
        <f t="shared" si="17"/>
        <v>1</v>
      </c>
      <c r="DG70" s="61">
        <f t="array" ref="DG70">SUM(IF($DA70:$DB70&lt;0,1,0))</f>
        <v>0</v>
      </c>
      <c r="DH70" s="61">
        <f t="shared" si="18"/>
        <v>0</v>
      </c>
      <c r="DI70" s="61">
        <f t="array" ref="DI70">SUM(IF($DA70:$DB70&gt;20,1,0))</f>
        <v>0</v>
      </c>
      <c r="DJ70" s="61">
        <f t="shared" si="19"/>
        <v>0</v>
      </c>
      <c r="DK70" s="61">
        <f t="array" ref="DK70">SUM(IF(DA70:DB70&gt;40,1,0))</f>
        <v>0</v>
      </c>
      <c r="DL70" s="61">
        <f t="shared" si="35"/>
        <v>0</v>
      </c>
      <c r="DM70" s="61">
        <v>-13.099458792964558</v>
      </c>
      <c r="DN70" s="61">
        <v>11.151079136690623</v>
      </c>
      <c r="DO70" s="61">
        <f t="shared" si="45"/>
        <v>-0.97418982813696786</v>
      </c>
      <c r="DP70" s="61">
        <f t="shared" si="40"/>
        <v>-0.97418982813696786</v>
      </c>
      <c r="DQ70" s="61">
        <f t="shared" si="41"/>
        <v>11.151079136690623</v>
      </c>
      <c r="DR70" s="61">
        <f t="shared" si="42"/>
        <v>2</v>
      </c>
      <c r="DS70" s="61">
        <f t="array" ref="DS70">SUM(IF($DM70:$DN70&lt;0,1,0))</f>
        <v>1</v>
      </c>
      <c r="DT70" s="61">
        <f t="shared" si="43"/>
        <v>50</v>
      </c>
      <c r="DU70" s="61">
        <f t="array" ref="DU70">SUM(IF($DM70:$DN70&gt;20,1,0))</f>
        <v>0</v>
      </c>
      <c r="DV70" s="61">
        <f t="shared" si="44"/>
        <v>0</v>
      </c>
      <c r="DW70" s="61">
        <f t="array" ref="DW70">SUM(IF(DM70:DN70&gt;40,1,0))</f>
        <v>0</v>
      </c>
      <c r="DX70" s="61">
        <f t="shared" si="46"/>
        <v>0</v>
      </c>
      <c r="DY70" s="61">
        <f t="shared" si="37"/>
        <v>7.8577741987025638</v>
      </c>
      <c r="DZ70" s="61">
        <f t="shared" si="20"/>
        <v>3.6149716270053034</v>
      </c>
      <c r="EA70" s="61">
        <f t="shared" si="21"/>
        <v>62.717331508310615</v>
      </c>
      <c r="EB70" s="61">
        <f t="shared" si="38"/>
        <v>0.51363994286729819</v>
      </c>
      <c r="EC70" s="61">
        <f t="shared" si="22"/>
        <v>16.397908501636667</v>
      </c>
      <c r="ED70" s="61">
        <f t="shared" si="23"/>
        <v>33</v>
      </c>
      <c r="EE70" s="61">
        <f t="shared" si="23"/>
        <v>5</v>
      </c>
      <c r="EF70" s="61">
        <f t="shared" si="24"/>
        <v>15.151515151515152</v>
      </c>
      <c r="EG70" s="61">
        <f t="shared" si="25"/>
        <v>5</v>
      </c>
      <c r="EH70" s="100">
        <f t="shared" si="26"/>
        <v>15.151515151515152</v>
      </c>
      <c r="EI70" s="61">
        <f t="shared" si="39"/>
        <v>12.834392310198764</v>
      </c>
      <c r="EJ70" s="61">
        <f t="shared" si="27"/>
        <v>5</v>
      </c>
      <c r="EK70" s="61">
        <f t="shared" si="36"/>
        <v>15.151515151515152</v>
      </c>
      <c r="EL70" s="84"/>
      <c r="EM70" s="84"/>
      <c r="EN70" s="84"/>
      <c r="EO70" s="84"/>
    </row>
    <row r="71" spans="2:145" x14ac:dyDescent="0.4">
      <c r="B71" s="88">
        <v>1862</v>
      </c>
      <c r="C71" s="61"/>
      <c r="D71" s="61"/>
      <c r="E71" s="61"/>
      <c r="F71" s="61"/>
      <c r="G71" s="61">
        <v>5.9408602150537559</v>
      </c>
      <c r="H71" s="61"/>
      <c r="I71" s="61"/>
      <c r="J71" s="61"/>
      <c r="K71" s="61"/>
      <c r="L71" s="61"/>
      <c r="M71" s="61"/>
      <c r="N71" s="61"/>
      <c r="O71" s="61"/>
      <c r="P71" s="61"/>
      <c r="Q71" s="61">
        <f t="shared" si="53"/>
        <v>5.9408602150537559</v>
      </c>
      <c r="R71" s="61">
        <f t="shared" si="47"/>
        <v>5.9408602150537559</v>
      </c>
      <c r="S71" s="61">
        <f t="shared" si="48"/>
        <v>5.9408602150537559</v>
      </c>
      <c r="T71" s="61">
        <f t="shared" si="49"/>
        <v>1</v>
      </c>
      <c r="U71" s="61">
        <f t="array" ref="U71">SUM(IF($C71:$P71&lt;0,1,0))</f>
        <v>0</v>
      </c>
      <c r="V71" s="61">
        <f t="shared" si="50"/>
        <v>0</v>
      </c>
      <c r="W71" s="61">
        <f t="array" ref="W71">SUM(IF($C71:$P71&gt;20,1,0))</f>
        <v>0</v>
      </c>
      <c r="X71" s="61">
        <f t="shared" si="51"/>
        <v>0</v>
      </c>
      <c r="Y71" s="61">
        <f t="array" ref="Y71">SUM(IF(C71:P71&gt;40,1,0))</f>
        <v>0</v>
      </c>
      <c r="Z71" s="61">
        <f t="shared" si="52"/>
        <v>0</v>
      </c>
      <c r="AA71" s="61">
        <v>24.653428085148775</v>
      </c>
      <c r="AB71" s="61"/>
      <c r="AC71" s="61">
        <v>-1.2190247801758702</v>
      </c>
      <c r="AD71" s="61">
        <v>14.398011957757351</v>
      </c>
      <c r="AE71" s="61">
        <v>-25.156389633601428</v>
      </c>
      <c r="AF71" s="61">
        <v>2.1276595744680771</v>
      </c>
      <c r="AG71" s="61"/>
      <c r="AH71" s="61"/>
      <c r="AI71" s="61"/>
      <c r="AJ71" s="61"/>
      <c r="AK71" s="61"/>
      <c r="AL71" s="61">
        <v>16.568914956011717</v>
      </c>
      <c r="AM71" s="61">
        <f t="shared" si="28"/>
        <v>5.2287666932681027</v>
      </c>
      <c r="AN71" s="61">
        <f t="shared" si="0"/>
        <v>8.2628357661127154</v>
      </c>
      <c r="AO71" s="61">
        <f t="shared" si="1"/>
        <v>24.653428085148775</v>
      </c>
      <c r="AP71" s="61">
        <f t="shared" si="2"/>
        <v>6</v>
      </c>
      <c r="AQ71" s="61">
        <f t="array" ref="AQ71">SUM(IF($AA71:$AL71&lt;0,1,0))</f>
        <v>2</v>
      </c>
      <c r="AR71" s="61">
        <f t="shared" si="3"/>
        <v>33.333333333333336</v>
      </c>
      <c r="AS71" s="61">
        <f t="array" ref="AS71">SUM(IF($AA71:$AL71&gt;20,1,0))</f>
        <v>1</v>
      </c>
      <c r="AT71" s="61">
        <f t="shared" si="4"/>
        <v>16.666666666666664</v>
      </c>
      <c r="AU71" s="61">
        <f t="array" ref="AU71">SUM(IF(AA71:AL71&gt;40,1,0))</f>
        <v>0</v>
      </c>
      <c r="AV71" s="61">
        <f t="shared" si="29"/>
        <v>0</v>
      </c>
      <c r="AW71" s="61">
        <v>-12.434325744308229</v>
      </c>
      <c r="AX71" s="61">
        <v>1.4018691588784988</v>
      </c>
      <c r="AY71" s="61">
        <v>-1.1000719175345632</v>
      </c>
      <c r="AZ71" s="61">
        <v>17.427385892116178</v>
      </c>
      <c r="BA71" s="61">
        <v>0</v>
      </c>
      <c r="BB71" s="61">
        <v>0</v>
      </c>
      <c r="BC71" s="61">
        <v>0.58202377413549833</v>
      </c>
      <c r="BD71" s="61"/>
      <c r="BE71" s="61">
        <v>1.0416666666666785</v>
      </c>
      <c r="BF71" s="61">
        <v>7.5260530532113457</v>
      </c>
      <c r="BG71" s="61">
        <v>-2.9838024971932327</v>
      </c>
      <c r="BH71" s="61">
        <v>2.1351617910445597</v>
      </c>
      <c r="BI71" s="61">
        <v>-3.4129089301503046</v>
      </c>
      <c r="BJ71" s="61">
        <v>8.2438748311242538</v>
      </c>
      <c r="BK71" s="61">
        <v>-0.50224316273428782</v>
      </c>
      <c r="BL71" s="61">
        <v>4.9704947798456578</v>
      </c>
      <c r="BM71" s="61">
        <v>-8.3115381151868792</v>
      </c>
      <c r="BN71" s="61">
        <v>-2.1052631578947101</v>
      </c>
      <c r="BO71" s="61">
        <f t="shared" si="30"/>
        <v>0.73402214247179198</v>
      </c>
      <c r="BP71" s="61">
        <f t="shared" si="5"/>
        <v>0</v>
      </c>
      <c r="BQ71" s="61">
        <f t="shared" si="6"/>
        <v>17.427385892116178</v>
      </c>
      <c r="BR71" s="61">
        <f t="shared" si="7"/>
        <v>17</v>
      </c>
      <c r="BS71" s="61">
        <f t="array" ref="BS71">SUM(IF($AW71:$BN71&lt;0,1,0))</f>
        <v>7</v>
      </c>
      <c r="BT71" s="61">
        <f t="shared" si="8"/>
        <v>41.176470588235297</v>
      </c>
      <c r="BU71" s="61">
        <f t="array" ref="BU71">SUM(IF($AW71:$BN71&gt;20,1,0))</f>
        <v>0</v>
      </c>
      <c r="BV71" s="61">
        <f t="shared" si="9"/>
        <v>0</v>
      </c>
      <c r="BW71" s="61">
        <f t="array" ref="BW71">SUM(IF(AW71:BN71&gt;40,1,0))</f>
        <v>0</v>
      </c>
      <c r="BX71" s="61">
        <f t="shared" si="31"/>
        <v>0</v>
      </c>
      <c r="BY71" s="61" t="s">
        <v>25</v>
      </c>
      <c r="BZ71" s="61"/>
      <c r="CA71" s="61">
        <v>2.4432809773124009</v>
      </c>
      <c r="CB71" s="61">
        <v>5.265068990559187</v>
      </c>
      <c r="CC71" s="61"/>
      <c r="CD71" s="61"/>
      <c r="CE71" s="61"/>
      <c r="CF71" s="61"/>
      <c r="CG71" s="61"/>
      <c r="CH71" s="61"/>
      <c r="CI71" s="61"/>
      <c r="CJ71" s="61" t="s">
        <v>25</v>
      </c>
      <c r="CK71" s="61"/>
      <c r="CL71" s="61"/>
      <c r="CM71" s="61"/>
      <c r="CN71" s="61">
        <v>-0.24650780608052036</v>
      </c>
      <c r="CO71" s="61"/>
      <c r="CP71" s="61">
        <v>-1.6393442622950727</v>
      </c>
      <c r="CQ71" s="61">
        <f t="shared" si="32"/>
        <v>1.4556244748739986</v>
      </c>
      <c r="CR71" s="61">
        <f t="shared" si="10"/>
        <v>1.0983865856159403</v>
      </c>
      <c r="CS71" s="61">
        <f t="shared" si="11"/>
        <v>5.265068990559187</v>
      </c>
      <c r="CT71" s="61">
        <f t="shared" si="12"/>
        <v>6</v>
      </c>
      <c r="CU71" s="61">
        <f t="array" ref="CU71">SUM(IF($BY71:$CP71&lt;0,1,0))</f>
        <v>2</v>
      </c>
      <c r="CV71" s="61">
        <f t="shared" si="13"/>
        <v>33.333333333333336</v>
      </c>
      <c r="CW71" s="61">
        <f t="array" ref="CW71">SUM(IF($BY71:$CP71&gt;20,1,0))</f>
        <v>2</v>
      </c>
      <c r="CX71" s="61">
        <f t="shared" si="14"/>
        <v>33.333333333333329</v>
      </c>
      <c r="CY71" s="61">
        <f t="array" ref="CY71">SUM(IF(BY71:CP71&gt;40,1,0))</f>
        <v>2</v>
      </c>
      <c r="CZ71" s="61">
        <f t="shared" si="33"/>
        <v>33.333333333333329</v>
      </c>
      <c r="DA71" s="61"/>
      <c r="DB71" s="61">
        <v>12.608119365028509</v>
      </c>
      <c r="DC71" s="61">
        <f t="shared" si="34"/>
        <v>12.608119365028509</v>
      </c>
      <c r="DD71" s="61">
        <f t="shared" si="15"/>
        <v>12.608119365028509</v>
      </c>
      <c r="DE71" s="61">
        <f t="shared" si="16"/>
        <v>12.608119365028509</v>
      </c>
      <c r="DF71" s="61">
        <f t="shared" si="17"/>
        <v>1</v>
      </c>
      <c r="DG71" s="61">
        <f t="array" ref="DG71">SUM(IF($DA71:$DB71&lt;0,1,0))</f>
        <v>0</v>
      </c>
      <c r="DH71" s="61">
        <f t="shared" si="18"/>
        <v>0</v>
      </c>
      <c r="DI71" s="61">
        <f t="array" ref="DI71">SUM(IF($DA71:$DB71&gt;20,1,0))</f>
        <v>0</v>
      </c>
      <c r="DJ71" s="61">
        <f t="shared" si="19"/>
        <v>0</v>
      </c>
      <c r="DK71" s="61">
        <f t="array" ref="DK71">SUM(IF(DA71:DB71&gt;40,1,0))</f>
        <v>0</v>
      </c>
      <c r="DL71" s="61">
        <f t="shared" si="35"/>
        <v>0</v>
      </c>
      <c r="DM71" s="61">
        <v>1.2390970754523554</v>
      </c>
      <c r="DN71" s="61">
        <v>-0.32362459546924072</v>
      </c>
      <c r="DO71" s="61">
        <f t="shared" si="45"/>
        <v>0.45773623999155733</v>
      </c>
      <c r="DP71" s="61">
        <f t="shared" si="40"/>
        <v>0.45773623999155733</v>
      </c>
      <c r="DQ71" s="61">
        <f t="shared" si="41"/>
        <v>1.2390970754523554</v>
      </c>
      <c r="DR71" s="61">
        <f t="shared" si="42"/>
        <v>2</v>
      </c>
      <c r="DS71" s="61">
        <f t="array" ref="DS71">SUM(IF($DM71:$DN71&lt;0,1,0))</f>
        <v>1</v>
      </c>
      <c r="DT71" s="61">
        <f t="shared" si="43"/>
        <v>50</v>
      </c>
      <c r="DU71" s="61">
        <f t="array" ref="DU71">SUM(IF($DM71:$DN71&gt;20,1,0))</f>
        <v>0</v>
      </c>
      <c r="DV71" s="61">
        <f t="shared" si="44"/>
        <v>0</v>
      </c>
      <c r="DW71" s="61">
        <f t="array" ref="DW71">SUM(IF(DM71:DN71&gt;40,1,0))</f>
        <v>0</v>
      </c>
      <c r="DX71" s="61">
        <f t="shared" si="46"/>
        <v>0</v>
      </c>
      <c r="DY71" s="61">
        <f t="shared" si="37"/>
        <v>2.2302556948771111</v>
      </c>
      <c r="DZ71" s="61">
        <f t="shared" si="20"/>
        <v>1.0416666666666785</v>
      </c>
      <c r="EA71" s="61">
        <f t="shared" si="21"/>
        <v>24.653428085148775</v>
      </c>
      <c r="EB71" s="61">
        <f t="shared" si="38"/>
        <v>0.49117262260586525</v>
      </c>
      <c r="EC71" s="61">
        <f t="shared" si="22"/>
        <v>9.1610269288166641</v>
      </c>
      <c r="ED71" s="61">
        <f t="shared" si="23"/>
        <v>33</v>
      </c>
      <c r="EE71" s="61">
        <f t="shared" si="23"/>
        <v>12</v>
      </c>
      <c r="EF71" s="61">
        <f t="shared" si="24"/>
        <v>36.363636363636367</v>
      </c>
      <c r="EG71" s="61">
        <f t="shared" si="25"/>
        <v>3</v>
      </c>
      <c r="EH71" s="100">
        <f t="shared" si="26"/>
        <v>9.0909090909090917</v>
      </c>
      <c r="EI71" s="61">
        <f t="shared" si="39"/>
        <v>11.571766047572501</v>
      </c>
      <c r="EJ71" s="61">
        <f t="shared" si="27"/>
        <v>2</v>
      </c>
      <c r="EK71" s="61">
        <f t="shared" si="36"/>
        <v>6.0606060606060606</v>
      </c>
      <c r="EL71" s="84"/>
      <c r="EM71" s="84"/>
      <c r="EN71" s="84"/>
      <c r="EO71" s="84"/>
    </row>
    <row r="72" spans="2:145" x14ac:dyDescent="0.4">
      <c r="B72" s="88">
        <v>1863</v>
      </c>
      <c r="C72" s="61"/>
      <c r="D72" s="61"/>
      <c r="E72" s="61"/>
      <c r="F72" s="61"/>
      <c r="G72" s="61">
        <v>5.9502664298401564</v>
      </c>
      <c r="H72" s="61"/>
      <c r="I72" s="61"/>
      <c r="J72" s="61"/>
      <c r="K72" s="61"/>
      <c r="L72" s="61"/>
      <c r="M72" s="61"/>
      <c r="N72" s="61"/>
      <c r="O72" s="61"/>
      <c r="P72" s="61"/>
      <c r="Q72" s="61">
        <f t="shared" si="53"/>
        <v>5.9502664298401564</v>
      </c>
      <c r="R72" s="61">
        <f t="shared" si="47"/>
        <v>5.9502664298401564</v>
      </c>
      <c r="S72" s="61">
        <f t="shared" si="48"/>
        <v>5.9502664298401564</v>
      </c>
      <c r="T72" s="61">
        <f t="shared" si="49"/>
        <v>1</v>
      </c>
      <c r="U72" s="61">
        <f t="array" ref="U72">SUM(IF($C72:$P72&lt;0,1,0))</f>
        <v>0</v>
      </c>
      <c r="V72" s="61">
        <f t="shared" si="50"/>
        <v>0</v>
      </c>
      <c r="W72" s="61">
        <f t="array" ref="W72">SUM(IF($C72:$P72&gt;20,1,0))</f>
        <v>0</v>
      </c>
      <c r="X72" s="61">
        <f t="shared" si="51"/>
        <v>0</v>
      </c>
      <c r="Y72" s="61">
        <f t="array" ref="Y72">SUM(IF(C72:P72&gt;40,1,0))</f>
        <v>0</v>
      </c>
      <c r="Z72" s="61">
        <f t="shared" si="52"/>
        <v>0</v>
      </c>
      <c r="AA72" s="61">
        <v>-1.9691029058538922</v>
      </c>
      <c r="AB72" s="61"/>
      <c r="AC72" s="61">
        <v>25.652437790815299</v>
      </c>
      <c r="AD72" s="61">
        <v>9.7015847223316136</v>
      </c>
      <c r="AE72" s="61">
        <v>8.059701492537318</v>
      </c>
      <c r="AF72" s="61">
        <v>4.1666666666666741</v>
      </c>
      <c r="AG72" s="61"/>
      <c r="AH72" s="61"/>
      <c r="AI72" s="61"/>
      <c r="AJ72" s="61"/>
      <c r="AK72" s="61"/>
      <c r="AL72" s="61">
        <v>13.207547169811317</v>
      </c>
      <c r="AM72" s="61">
        <f t="shared" si="28"/>
        <v>9.8031391560513885</v>
      </c>
      <c r="AN72" s="61">
        <f t="shared" si="0"/>
        <v>8.8806431074344658</v>
      </c>
      <c r="AO72" s="61">
        <f t="shared" si="1"/>
        <v>25.652437790815299</v>
      </c>
      <c r="AP72" s="61">
        <f t="shared" si="2"/>
        <v>6</v>
      </c>
      <c r="AQ72" s="61">
        <f t="array" ref="AQ72">SUM(IF($AA72:$AL72&lt;0,1,0))</f>
        <v>1</v>
      </c>
      <c r="AR72" s="61">
        <f t="shared" si="3"/>
        <v>16.666666666666668</v>
      </c>
      <c r="AS72" s="61">
        <f t="array" ref="AS72">SUM(IF($AA72:$AL72&gt;20,1,0))</f>
        <v>1</v>
      </c>
      <c r="AT72" s="61">
        <f t="shared" si="4"/>
        <v>16.666666666666664</v>
      </c>
      <c r="AU72" s="61">
        <f t="array" ref="AU72">SUM(IF(AA72:AL72&gt;40,1,0))</f>
        <v>0</v>
      </c>
      <c r="AV72" s="61">
        <f t="shared" si="29"/>
        <v>0</v>
      </c>
      <c r="AW72" s="61">
        <v>3.2555555555555671</v>
      </c>
      <c r="AX72" s="61">
        <v>-12.057416267942589</v>
      </c>
      <c r="AY72" s="61">
        <v>-2.2219229733369246</v>
      </c>
      <c r="AZ72" s="61">
        <v>-6.9493521790341557</v>
      </c>
      <c r="BA72" s="61">
        <v>1.1627906976744349</v>
      </c>
      <c r="BB72" s="61">
        <v>-9.0909090909090935</v>
      </c>
      <c r="BC72" s="61">
        <v>14.56748436326134</v>
      </c>
      <c r="BD72" s="61"/>
      <c r="BE72" s="61">
        <v>-3.0927835051546384</v>
      </c>
      <c r="BF72" s="61">
        <v>20.973108407603775</v>
      </c>
      <c r="BG72" s="61">
        <v>-2.3899853974415994</v>
      </c>
      <c r="BH72" s="61">
        <v>-3.9878206676856598</v>
      </c>
      <c r="BI72" s="61">
        <v>-9.4470889783961898</v>
      </c>
      <c r="BJ72" s="61">
        <v>-8.9519187917801446</v>
      </c>
      <c r="BK72" s="61">
        <v>0.70688683910338557</v>
      </c>
      <c r="BL72" s="61">
        <v>-2.4324324324324298</v>
      </c>
      <c r="BM72" s="61">
        <v>-6.7473463592725214</v>
      </c>
      <c r="BN72" s="61">
        <v>-3.2258064516129337</v>
      </c>
      <c r="BO72" s="61">
        <f t="shared" si="30"/>
        <v>-1.7605268959882574</v>
      </c>
      <c r="BP72" s="61">
        <f t="shared" si="5"/>
        <v>-3.0927835051546384</v>
      </c>
      <c r="BQ72" s="61">
        <f t="shared" si="6"/>
        <v>20.973108407603775</v>
      </c>
      <c r="BR72" s="61">
        <f t="shared" si="7"/>
        <v>17</v>
      </c>
      <c r="BS72" s="61">
        <f t="array" ref="BS72">SUM(IF($AW72:$BN72&lt;0,1,0))</f>
        <v>12</v>
      </c>
      <c r="BT72" s="61">
        <f t="shared" si="8"/>
        <v>70.588235294117652</v>
      </c>
      <c r="BU72" s="61">
        <f t="array" ref="BU72">SUM(IF($AW72:$BN72&gt;20,1,0))</f>
        <v>1</v>
      </c>
      <c r="BV72" s="61">
        <f t="shared" si="9"/>
        <v>5.8823529411764701</v>
      </c>
      <c r="BW72" s="61">
        <f t="array" ref="BW72">SUM(IF(AW72:BN72&gt;40,1,0))</f>
        <v>0</v>
      </c>
      <c r="BX72" s="61">
        <f t="shared" si="31"/>
        <v>0</v>
      </c>
      <c r="BY72" s="61" t="s">
        <v>25</v>
      </c>
      <c r="BZ72" s="61"/>
      <c r="CA72" s="61">
        <v>0</v>
      </c>
      <c r="CB72" s="61">
        <v>2.1731631597102452</v>
      </c>
      <c r="CC72" s="61"/>
      <c r="CD72" s="61"/>
      <c r="CE72" s="61"/>
      <c r="CF72" s="61"/>
      <c r="CG72" s="61"/>
      <c r="CH72" s="61"/>
      <c r="CI72" s="61"/>
      <c r="CJ72" s="61" t="s">
        <v>25</v>
      </c>
      <c r="CK72" s="61"/>
      <c r="CL72" s="61"/>
      <c r="CM72" s="61"/>
      <c r="CN72" s="61">
        <v>-0.41186161449752179</v>
      </c>
      <c r="CO72" s="61"/>
      <c r="CP72" s="61">
        <v>-1.6666666666666607</v>
      </c>
      <c r="CQ72" s="61">
        <f t="shared" si="32"/>
        <v>2.3658719636515668E-2</v>
      </c>
      <c r="CR72" s="61">
        <f t="shared" si="10"/>
        <v>-0.20593080724876089</v>
      </c>
      <c r="CS72" s="61">
        <f t="shared" si="11"/>
        <v>2.1731631597102452</v>
      </c>
      <c r="CT72" s="61">
        <f t="shared" si="12"/>
        <v>6</v>
      </c>
      <c r="CU72" s="61">
        <f t="array" ref="CU72">SUM(IF($BY72:$CP72&lt;0,1,0))</f>
        <v>2</v>
      </c>
      <c r="CV72" s="61">
        <f t="shared" si="13"/>
        <v>33.333333333333336</v>
      </c>
      <c r="CW72" s="61">
        <f t="array" ref="CW72">SUM(IF($BY72:$CP72&gt;20,1,0))</f>
        <v>2</v>
      </c>
      <c r="CX72" s="61">
        <f t="shared" si="14"/>
        <v>33.333333333333329</v>
      </c>
      <c r="CY72" s="61">
        <f t="array" ref="CY72">SUM(IF(BY72:CP72&gt;40,1,0))</f>
        <v>2</v>
      </c>
      <c r="CZ72" s="61">
        <f t="shared" si="33"/>
        <v>33.333333333333329</v>
      </c>
      <c r="DA72" s="61"/>
      <c r="DB72" s="61">
        <v>20.87571000257309</v>
      </c>
      <c r="DC72" s="61">
        <f t="shared" si="34"/>
        <v>20.87571000257309</v>
      </c>
      <c r="DD72" s="61">
        <f t="shared" si="15"/>
        <v>20.87571000257309</v>
      </c>
      <c r="DE72" s="61">
        <f t="shared" si="16"/>
        <v>20.87571000257309</v>
      </c>
      <c r="DF72" s="61">
        <f t="shared" si="17"/>
        <v>1</v>
      </c>
      <c r="DG72" s="61">
        <f t="array" ref="DG72">SUM(IF($DA72:$DB72&lt;0,1,0))</f>
        <v>0</v>
      </c>
      <c r="DH72" s="61">
        <f t="shared" si="18"/>
        <v>0</v>
      </c>
      <c r="DI72" s="61">
        <f t="array" ref="DI72">SUM(IF($DA72:$DB72&gt;20,1,0))</f>
        <v>1</v>
      </c>
      <c r="DJ72" s="61">
        <f t="shared" si="19"/>
        <v>100</v>
      </c>
      <c r="DK72" s="61">
        <f t="array" ref="DK72">SUM(IF(DA72:DB72&gt;40,1,0))</f>
        <v>0</v>
      </c>
      <c r="DL72" s="61">
        <f t="shared" si="35"/>
        <v>0</v>
      </c>
      <c r="DM72" s="61">
        <v>-8.5730916203104481</v>
      </c>
      <c r="DN72" s="61">
        <v>2.2727272727272707</v>
      </c>
      <c r="DO72" s="61">
        <f t="shared" si="45"/>
        <v>-3.1501821737915887</v>
      </c>
      <c r="DP72" s="61">
        <f t="shared" si="40"/>
        <v>-3.1501821737915883</v>
      </c>
      <c r="DQ72" s="61">
        <f t="shared" si="41"/>
        <v>2.2727272727272707</v>
      </c>
      <c r="DR72" s="61">
        <f t="shared" si="42"/>
        <v>2</v>
      </c>
      <c r="DS72" s="61">
        <f t="array" ref="DS72">SUM(IF($DM72:$DN72&lt;0,1,0))</f>
        <v>1</v>
      </c>
      <c r="DT72" s="61">
        <f t="shared" si="43"/>
        <v>50</v>
      </c>
      <c r="DU72" s="61">
        <f t="array" ref="DU72">SUM(IF($DM72:$DN72&gt;20,1,0))</f>
        <v>0</v>
      </c>
      <c r="DV72" s="61">
        <f t="shared" si="44"/>
        <v>0</v>
      </c>
      <c r="DW72" s="61">
        <f t="array" ref="DW72">SUM(IF(DM72:DN72&gt;40,1,0))</f>
        <v>0</v>
      </c>
      <c r="DX72" s="61">
        <f t="shared" si="46"/>
        <v>0</v>
      </c>
      <c r="DY72" s="61">
        <f t="shared" si="37"/>
        <v>1.5971007957381971</v>
      </c>
      <c r="DZ72" s="61">
        <f t="shared" si="20"/>
        <v>-0.41186161449752179</v>
      </c>
      <c r="EA72" s="61">
        <f t="shared" si="21"/>
        <v>25.652437790815299</v>
      </c>
      <c r="EB72" s="61">
        <f t="shared" si="38"/>
        <v>0.28255288040163412</v>
      </c>
      <c r="EC72" s="61">
        <f t="shared" si="22"/>
        <v>9.4859012347473772</v>
      </c>
      <c r="ED72" s="61">
        <f t="shared" si="23"/>
        <v>33</v>
      </c>
      <c r="EE72" s="61">
        <f t="shared" si="23"/>
        <v>16</v>
      </c>
      <c r="EF72" s="61">
        <f t="shared" si="24"/>
        <v>48.484848484848484</v>
      </c>
      <c r="EG72" s="61">
        <f t="shared" si="25"/>
        <v>5</v>
      </c>
      <c r="EH72" s="100">
        <f t="shared" si="26"/>
        <v>15.151515151515152</v>
      </c>
      <c r="EI72" s="61">
        <f t="shared" si="39"/>
        <v>11.874796350602802</v>
      </c>
      <c r="EJ72" s="61">
        <f t="shared" si="27"/>
        <v>2</v>
      </c>
      <c r="EK72" s="61">
        <f t="shared" si="36"/>
        <v>6.0606060606060606</v>
      </c>
      <c r="EL72" s="84"/>
      <c r="EM72" s="84"/>
      <c r="EN72" s="84"/>
      <c r="EO72" s="84"/>
    </row>
    <row r="73" spans="2:145" x14ac:dyDescent="0.4">
      <c r="B73" s="88">
        <v>1864</v>
      </c>
      <c r="C73" s="61"/>
      <c r="D73" s="61"/>
      <c r="E73" s="61"/>
      <c r="F73" s="61"/>
      <c r="G73" s="61">
        <v>5.9513830678960655</v>
      </c>
      <c r="H73" s="61"/>
      <c r="I73" s="61"/>
      <c r="J73" s="61"/>
      <c r="K73" s="61"/>
      <c r="L73" s="61"/>
      <c r="M73" s="61"/>
      <c r="N73" s="61"/>
      <c r="O73" s="61"/>
      <c r="P73" s="61"/>
      <c r="Q73" s="61">
        <f t="shared" si="53"/>
        <v>5.9513830678960655</v>
      </c>
      <c r="R73" s="61">
        <f t="shared" si="47"/>
        <v>5.9513830678960655</v>
      </c>
      <c r="S73" s="61">
        <f t="shared" si="48"/>
        <v>5.9513830678960655</v>
      </c>
      <c r="T73" s="61">
        <f t="shared" si="49"/>
        <v>1</v>
      </c>
      <c r="U73" s="61">
        <f t="array" ref="U73">SUM(IF($C73:$P73&lt;0,1,0))</f>
        <v>0</v>
      </c>
      <c r="V73" s="61">
        <f t="shared" si="50"/>
        <v>0</v>
      </c>
      <c r="W73" s="61">
        <f t="array" ref="W73">SUM(IF($C73:$P73&gt;20,1,0))</f>
        <v>0</v>
      </c>
      <c r="X73" s="61">
        <f t="shared" si="51"/>
        <v>0</v>
      </c>
      <c r="Y73" s="61">
        <f t="array" ref="Y73">SUM(IF(C73:P73&gt;40,1,0))</f>
        <v>0</v>
      </c>
      <c r="Z73" s="61">
        <f t="shared" si="52"/>
        <v>0</v>
      </c>
      <c r="AA73" s="61">
        <v>4.7715358830771599</v>
      </c>
      <c r="AB73" s="61"/>
      <c r="AC73" s="61">
        <v>30.671389470294642</v>
      </c>
      <c r="AD73" s="61">
        <v>-12.724599119253744</v>
      </c>
      <c r="AE73" s="61">
        <v>27.348066298342545</v>
      </c>
      <c r="AF73" s="61">
        <v>28</v>
      </c>
      <c r="AG73" s="61"/>
      <c r="AH73" s="61"/>
      <c r="AI73" s="61"/>
      <c r="AJ73" s="61"/>
      <c r="AK73" s="61"/>
      <c r="AL73" s="61">
        <v>-19.111111111111111</v>
      </c>
      <c r="AM73" s="61">
        <f t="shared" si="28"/>
        <v>9.8258802368915834</v>
      </c>
      <c r="AN73" s="61">
        <f t="shared" ref="AN73:AN136" si="54">MEDIAN($AA73:$AL73)</f>
        <v>16.059801090709854</v>
      </c>
      <c r="AO73" s="61">
        <f t="shared" ref="AO73:AO136" si="55">MAX($AA73:$AL73)</f>
        <v>30.671389470294642</v>
      </c>
      <c r="AP73" s="61">
        <f t="shared" ref="AP73:AP136" si="56">COUNTA(AA73:AL73)</f>
        <v>6</v>
      </c>
      <c r="AQ73" s="61">
        <f t="array" ref="AQ73">SUM(IF($AA73:$AL73&lt;0,1,0))</f>
        <v>2</v>
      </c>
      <c r="AR73" s="61">
        <f t="shared" ref="AR73:AR136" si="57">100*AQ73/AP73</f>
        <v>33.333333333333336</v>
      </c>
      <c r="AS73" s="61">
        <f t="array" ref="AS73">SUM(IF($AA73:$AL73&gt;20,1,0))</f>
        <v>3</v>
      </c>
      <c r="AT73" s="61">
        <f t="shared" ref="AT73:AT136" si="58">100*(AS73/$AP73)</f>
        <v>50</v>
      </c>
      <c r="AU73" s="61">
        <f t="array" ref="AU73">SUM(IF(AA73:AL73&gt;40,1,0))</f>
        <v>0</v>
      </c>
      <c r="AV73" s="61">
        <f t="shared" si="29"/>
        <v>0</v>
      </c>
      <c r="AW73" s="61">
        <v>-14.262886043258383</v>
      </c>
      <c r="AX73" s="61">
        <v>-1.8180689997518034</v>
      </c>
      <c r="AY73" s="61">
        <v>1.1375843547720732</v>
      </c>
      <c r="AZ73" s="61">
        <v>-5.3164556962025307</v>
      </c>
      <c r="BA73" s="61">
        <v>0</v>
      </c>
      <c r="BB73" s="61">
        <v>-6.6666666666666652</v>
      </c>
      <c r="BC73" s="61">
        <v>6.4934720119664835</v>
      </c>
      <c r="BD73" s="61"/>
      <c r="BE73" s="61">
        <v>-2.1276595744680904</v>
      </c>
      <c r="BF73" s="61">
        <v>4.7715605499914719</v>
      </c>
      <c r="BG73" s="61">
        <v>-1.6294296877440284</v>
      </c>
      <c r="BH73" s="61">
        <v>-2.5227985238983175</v>
      </c>
      <c r="BI73" s="61">
        <v>1.4557217953902191</v>
      </c>
      <c r="BJ73" s="61">
        <v>-7.2999811150713736</v>
      </c>
      <c r="BK73" s="61">
        <v>-0.66476201558804349</v>
      </c>
      <c r="BL73" s="61">
        <v>-3.9778393351800445</v>
      </c>
      <c r="BM73" s="61">
        <v>-1.6457623432175827</v>
      </c>
      <c r="BN73" s="61">
        <v>-1.1111111111111072</v>
      </c>
      <c r="BO73" s="61">
        <f t="shared" si="30"/>
        <v>-2.069710729413984</v>
      </c>
      <c r="BP73" s="61">
        <f t="shared" ref="BP73:BP136" si="59">MEDIAN($AW73:$BN73)</f>
        <v>-1.6457623432175827</v>
      </c>
      <c r="BQ73" s="61">
        <f t="shared" ref="BQ73:BQ136" si="60">MAX($AW73:$BN73)</f>
        <v>6.4934720119664835</v>
      </c>
      <c r="BR73" s="61">
        <f t="shared" ref="BR73:BR136" si="61">COUNTA(AW73:BN73)</f>
        <v>17</v>
      </c>
      <c r="BS73" s="61">
        <f t="array" ref="BS73">SUM(IF($AW73:$BN73&lt;0,1,0))</f>
        <v>12</v>
      </c>
      <c r="BT73" s="61">
        <f t="shared" ref="BT73:BT136" si="62">100*BS73/BR73</f>
        <v>70.588235294117652</v>
      </c>
      <c r="BU73" s="61">
        <f t="array" ref="BU73">SUM(IF($AW73:$BN73&gt;20,1,0))</f>
        <v>0</v>
      </c>
      <c r="BV73" s="61">
        <f t="shared" ref="BV73:BV136" si="63">100*(BU73/$BR73)</f>
        <v>0</v>
      </c>
      <c r="BW73" s="61">
        <f t="array" ref="BW73">SUM(IF(AW73:BN73&gt;40,1,0))</f>
        <v>0</v>
      </c>
      <c r="BX73" s="61">
        <f t="shared" si="31"/>
        <v>0</v>
      </c>
      <c r="BY73" s="61" t="s">
        <v>25</v>
      </c>
      <c r="BZ73" s="61"/>
      <c r="CA73" s="61">
        <v>6.8143100511073254</v>
      </c>
      <c r="CB73" s="61">
        <v>-5.5705604321404554</v>
      </c>
      <c r="CC73" s="61">
        <v>0</v>
      </c>
      <c r="CD73" s="61"/>
      <c r="CE73" s="61"/>
      <c r="CF73" s="61"/>
      <c r="CG73" s="61"/>
      <c r="CH73" s="61"/>
      <c r="CI73" s="61"/>
      <c r="CJ73" s="61" t="s">
        <v>25</v>
      </c>
      <c r="CK73" s="61"/>
      <c r="CL73" s="61"/>
      <c r="CM73" s="61"/>
      <c r="CN73" s="61">
        <v>7.030603804797364</v>
      </c>
      <c r="CO73" s="61"/>
      <c r="CP73" s="61">
        <v>32.203389830508456</v>
      </c>
      <c r="CQ73" s="61">
        <f t="shared" si="32"/>
        <v>8.0955486508545373</v>
      </c>
      <c r="CR73" s="61">
        <f t="shared" ref="CR73:CR136" si="64">MEDIAN($BY73:$CP73)</f>
        <v>6.8143100511073254</v>
      </c>
      <c r="CS73" s="61">
        <f t="shared" ref="CS73:CS136" si="65">MAX($BY73:$CP73)</f>
        <v>32.203389830508456</v>
      </c>
      <c r="CT73" s="61">
        <f t="shared" ref="CT73:CT136" si="66">COUNTA(BY73:CP73)</f>
        <v>7</v>
      </c>
      <c r="CU73" s="61">
        <f t="array" ref="CU73">SUM(IF($BY73:$CP73&lt;0,1,0))</f>
        <v>1</v>
      </c>
      <c r="CV73" s="61">
        <f t="shared" ref="CV73:CV136" si="67">100*CU73/CT73</f>
        <v>14.285714285714286</v>
      </c>
      <c r="CW73" s="61">
        <f t="array" ref="CW73">SUM(IF($BY73:$CP73&gt;20,1,0))</f>
        <v>3</v>
      </c>
      <c r="CX73" s="61">
        <f t="shared" ref="CX73:CX136" si="68">100*(CW73/$CT73)</f>
        <v>42.857142857142854</v>
      </c>
      <c r="CY73" s="61">
        <f t="array" ref="CY73">SUM(IF(BY73:CP73&gt;40,1,0))</f>
        <v>2</v>
      </c>
      <c r="CZ73" s="61">
        <f t="shared" si="33"/>
        <v>28.571428571428569</v>
      </c>
      <c r="DA73" s="61"/>
      <c r="DB73" s="61">
        <v>24.043707188298143</v>
      </c>
      <c r="DC73" s="61">
        <f t="shared" si="34"/>
        <v>24.043707188298143</v>
      </c>
      <c r="DD73" s="61">
        <f t="shared" ref="DD73:DD136" si="69">MEDIAN($DA73:$DB73)</f>
        <v>24.043707188298143</v>
      </c>
      <c r="DE73" s="61">
        <f t="shared" ref="DE73:DE136" si="70">MAX($DA73:$DB73)</f>
        <v>24.043707188298143</v>
      </c>
      <c r="DF73" s="61">
        <f t="shared" ref="DF73:DF136" si="71">COUNTA(DA73:DB73)</f>
        <v>1</v>
      </c>
      <c r="DG73" s="61">
        <f t="array" ref="DG73">SUM(IF($DA73:$DB73&lt;0,1,0))</f>
        <v>0</v>
      </c>
      <c r="DH73" s="61">
        <f t="shared" ref="DH73:DH136" si="72">100*DG73/DF73</f>
        <v>0</v>
      </c>
      <c r="DI73" s="61">
        <f t="array" ref="DI73">SUM(IF($DA73:$DB73&gt;20,1,0))</f>
        <v>1</v>
      </c>
      <c r="DJ73" s="61">
        <f t="shared" ref="DJ73:DJ136" si="73">100*(DI73/$DF73)</f>
        <v>100</v>
      </c>
      <c r="DK73" s="61">
        <f t="array" ref="DK73">SUM(IF(DA73:DB73&gt;40,1,0))</f>
        <v>0</v>
      </c>
      <c r="DL73" s="61">
        <f t="shared" si="35"/>
        <v>0</v>
      </c>
      <c r="DM73" s="61">
        <v>-4.8465823630323808</v>
      </c>
      <c r="DN73" s="61">
        <v>2.857142857142847</v>
      </c>
      <c r="DO73" s="61">
        <f t="shared" si="45"/>
        <v>-0.99471975294476689</v>
      </c>
      <c r="DP73" s="61">
        <f t="shared" si="40"/>
        <v>-0.99471975294476689</v>
      </c>
      <c r="DQ73" s="61">
        <f t="shared" si="41"/>
        <v>2.857142857142847</v>
      </c>
      <c r="DR73" s="61">
        <f t="shared" si="42"/>
        <v>2</v>
      </c>
      <c r="DS73" s="61">
        <f t="array" ref="DS73">SUM(IF($DM73:$DN73&lt;0,1,0))</f>
        <v>1</v>
      </c>
      <c r="DT73" s="61">
        <f t="shared" si="43"/>
        <v>50</v>
      </c>
      <c r="DU73" s="61">
        <f t="array" ref="DU73">SUM(IF($DM73:$DN73&gt;20,1,0))</f>
        <v>0</v>
      </c>
      <c r="DV73" s="61">
        <f t="shared" si="44"/>
        <v>0</v>
      </c>
      <c r="DW73" s="61">
        <f t="array" ref="DW73">SUM(IF(DM73:DN73&gt;40,1,0))</f>
        <v>0</v>
      </c>
      <c r="DX73" s="61">
        <f t="shared" si="46"/>
        <v>0</v>
      </c>
      <c r="DY73" s="61">
        <f t="shared" si="37"/>
        <v>2.8829247820590349</v>
      </c>
      <c r="DZ73" s="61">
        <f t="shared" ref="DZ73:DZ136" si="74">MEDIAN($C73:$P73,$AA73:$AL73,$AW73:$BN73,$BY73:$CP73,$DA73:$DB73,$DM73:$DN73)</f>
        <v>-0.33238100779402174</v>
      </c>
      <c r="EA73" s="61">
        <f t="shared" ref="EA73:EA136" si="75">MAX($C73:$P73,$AA73:$AL73,$AW73:$BN73,$BY73:$CP73,$DA73:$DB73,$DM73:$DN73)</f>
        <v>32.203389830508456</v>
      </c>
      <c r="EB73" s="61">
        <f t="shared" si="38"/>
        <v>1.0689783434489812</v>
      </c>
      <c r="EC73" s="61">
        <f t="shared" ref="EC73:EC136" si="76">STDEV($C73:$P73,$AA73:$AL73,$AW73:$BN73,$BY73:$CP73,$DA73:$DB73,$DM73:$DN73)</f>
        <v>12.700734563311087</v>
      </c>
      <c r="ED73" s="61">
        <f t="shared" ref="ED73:EE136" si="77">T73+AP73+BR73+CT73+DF73+DR73</f>
        <v>34</v>
      </c>
      <c r="EE73" s="61">
        <f t="shared" si="77"/>
        <v>16</v>
      </c>
      <c r="EF73" s="61">
        <f t="shared" ref="EF73:EF136" si="78">100*EE73/ED73</f>
        <v>47.058823529411768</v>
      </c>
      <c r="EG73" s="61">
        <f t="shared" ref="EG73:EG136" si="79">W73+AS73+BU73+CW73+DI73+DU73</f>
        <v>7</v>
      </c>
      <c r="EH73" s="100">
        <f t="shared" ref="EH73:EH136" si="80">100*(EG73/$ED73)</f>
        <v>20.588235294117645</v>
      </c>
      <c r="EI73" s="61">
        <f t="shared" si="39"/>
        <v>13.693265673815958</v>
      </c>
      <c r="EJ73" s="61">
        <f t="shared" ref="EJ73:EJ136" si="81">Y73+AU73+BW73+CY73+DK73+DW73</f>
        <v>2</v>
      </c>
      <c r="EK73" s="61">
        <f t="shared" si="36"/>
        <v>5.8823529411764701</v>
      </c>
      <c r="EL73" s="84"/>
      <c r="EM73" s="84"/>
      <c r="EN73" s="84"/>
      <c r="EO73" s="84"/>
    </row>
    <row r="74" spans="2:145" x14ac:dyDescent="0.4">
      <c r="B74" s="88">
        <v>1865</v>
      </c>
      <c r="C74" s="61"/>
      <c r="D74" s="61"/>
      <c r="E74" s="61"/>
      <c r="F74" s="61"/>
      <c r="G74" s="61">
        <v>5.9448462929475587</v>
      </c>
      <c r="H74" s="61"/>
      <c r="I74" s="61"/>
      <c r="J74" s="61"/>
      <c r="K74" s="61"/>
      <c r="L74" s="61"/>
      <c r="M74" s="61"/>
      <c r="N74" s="61"/>
      <c r="O74" s="61"/>
      <c r="P74" s="61"/>
      <c r="Q74" s="61">
        <f t="shared" si="53"/>
        <v>5.9448462929475587</v>
      </c>
      <c r="R74" s="61">
        <f t="shared" si="47"/>
        <v>5.9448462929475587</v>
      </c>
      <c r="S74" s="61">
        <f t="shared" si="48"/>
        <v>5.9448462929475587</v>
      </c>
      <c r="T74" s="61">
        <f t="shared" si="49"/>
        <v>1</v>
      </c>
      <c r="U74" s="61">
        <f t="array" ref="U74">SUM(IF($C74:$P74&lt;0,1,0))</f>
        <v>0</v>
      </c>
      <c r="V74" s="61">
        <f t="shared" si="50"/>
        <v>0</v>
      </c>
      <c r="W74" s="61">
        <f t="array" ref="W74">SUM(IF($C74:$P74&gt;20,1,0))</f>
        <v>0</v>
      </c>
      <c r="X74" s="61">
        <f t="shared" si="51"/>
        <v>0</v>
      </c>
      <c r="Y74" s="61">
        <f t="array" ref="Y74">SUM(IF(C74:P74&gt;40,1,0))</f>
        <v>0</v>
      </c>
      <c r="Z74" s="61">
        <f t="shared" si="52"/>
        <v>0</v>
      </c>
      <c r="AA74" s="61">
        <v>-11.243880993759948</v>
      </c>
      <c r="AB74" s="61"/>
      <c r="AC74" s="61">
        <v>0.23410547067519438</v>
      </c>
      <c r="AD74" s="61">
        <v>21.809760956175296</v>
      </c>
      <c r="AE74" s="61">
        <v>73.557483731019531</v>
      </c>
      <c r="AF74" s="61">
        <v>-9.3750000000000107</v>
      </c>
      <c r="AG74" s="61"/>
      <c r="AH74" s="61"/>
      <c r="AI74" s="61"/>
      <c r="AJ74" s="61"/>
      <c r="AK74" s="61"/>
      <c r="AL74" s="61">
        <v>29.53296703296704</v>
      </c>
      <c r="AM74" s="61">
        <f t="shared" ref="AM74:AM137" si="82">AVERAGE(AA74:AL74)</f>
        <v>17.419239366179514</v>
      </c>
      <c r="AN74" s="61">
        <f t="shared" si="54"/>
        <v>11.021933213425244</v>
      </c>
      <c r="AO74" s="61">
        <f t="shared" si="55"/>
        <v>73.557483731019531</v>
      </c>
      <c r="AP74" s="61">
        <f t="shared" si="56"/>
        <v>6</v>
      </c>
      <c r="AQ74" s="61">
        <f t="array" ref="AQ74">SUM(IF($AA74:$AL74&lt;0,1,0))</f>
        <v>2</v>
      </c>
      <c r="AR74" s="61">
        <f t="shared" si="57"/>
        <v>33.333333333333336</v>
      </c>
      <c r="AS74" s="61">
        <f t="array" ref="AS74">SUM(IF($AA74:$AL74&gt;20,1,0))</f>
        <v>3</v>
      </c>
      <c r="AT74" s="61">
        <f t="shared" si="58"/>
        <v>50</v>
      </c>
      <c r="AU74" s="61">
        <f t="array" ref="AU74">SUM(IF(AA74:AL74&gt;40,1,0))</f>
        <v>1</v>
      </c>
      <c r="AV74" s="61">
        <f t="shared" ref="AV74:AV137" si="83">100*(AU74/AP74)</f>
        <v>16.666666666666664</v>
      </c>
      <c r="AW74" s="61">
        <v>-24.182465124159869</v>
      </c>
      <c r="AX74" s="61">
        <v>2.6868556701030855</v>
      </c>
      <c r="AY74" s="61">
        <v>1.1220654719755951</v>
      </c>
      <c r="AZ74" s="61">
        <v>2.2727272727272716</v>
      </c>
      <c r="BA74" s="61">
        <v>2.2988505747126591</v>
      </c>
      <c r="BB74" s="61">
        <v>3.5714285714285587</v>
      </c>
      <c r="BC74" s="61">
        <v>-10.013546596681145</v>
      </c>
      <c r="BD74" s="61"/>
      <c r="BE74" s="61">
        <v>-1.0869565217391237</v>
      </c>
      <c r="BF74" s="61">
        <v>-8.5681611606290886</v>
      </c>
      <c r="BG74" s="61">
        <v>-3.4968978784783804</v>
      </c>
      <c r="BH74" s="61">
        <v>23.601149309444548</v>
      </c>
      <c r="BI74" s="61">
        <v>-8.2901554404145035</v>
      </c>
      <c r="BJ74" s="61">
        <v>5.1332680807246405</v>
      </c>
      <c r="BK74" s="61">
        <v>-3.3855530670205942</v>
      </c>
      <c r="BL74" s="61">
        <v>-4.2695591968613051</v>
      </c>
      <c r="BM74" s="61">
        <v>-3.7446557570396499</v>
      </c>
      <c r="BN74" s="61">
        <v>1.1235955056179803</v>
      </c>
      <c r="BO74" s="61">
        <f t="shared" ref="BO74:BO137" si="84">AVERAGE(AW74:BN74)</f>
        <v>-1.4840006050758421</v>
      </c>
      <c r="BP74" s="61">
        <f t="shared" si="59"/>
        <v>-1.0869565217391237</v>
      </c>
      <c r="BQ74" s="61">
        <f t="shared" si="60"/>
        <v>23.601149309444548</v>
      </c>
      <c r="BR74" s="61">
        <f t="shared" si="61"/>
        <v>17</v>
      </c>
      <c r="BS74" s="61">
        <f t="array" ref="BS74">SUM(IF($AW74:$BN74&lt;0,1,0))</f>
        <v>9</v>
      </c>
      <c r="BT74" s="61">
        <f t="shared" si="62"/>
        <v>52.941176470588232</v>
      </c>
      <c r="BU74" s="61">
        <f t="array" ref="BU74">SUM(IF($AW74:$BN74&gt;20,1,0))</f>
        <v>1</v>
      </c>
      <c r="BV74" s="61">
        <f t="shared" si="63"/>
        <v>5.8823529411764701</v>
      </c>
      <c r="BW74" s="61">
        <f t="array" ref="BW74">SUM(IF(AW74:BN74&gt;40,1,0))</f>
        <v>0</v>
      </c>
      <c r="BX74" s="61">
        <f t="shared" ref="BX74:BX137" si="85">100*(BW74/BR74)</f>
        <v>0</v>
      </c>
      <c r="BY74" s="61">
        <v>-9.5070422535211243</v>
      </c>
      <c r="BZ74" s="61"/>
      <c r="CA74" s="61">
        <v>6.3795853269537472</v>
      </c>
      <c r="CB74" s="61">
        <v>-3.8970325348587695</v>
      </c>
      <c r="CC74" s="61">
        <v>26.4</v>
      </c>
      <c r="CD74" s="61"/>
      <c r="CE74" s="61"/>
      <c r="CF74" s="61"/>
      <c r="CG74" s="61"/>
      <c r="CH74" s="61"/>
      <c r="CI74" s="61"/>
      <c r="CJ74" s="61" t="s">
        <v>26</v>
      </c>
      <c r="CK74" s="61"/>
      <c r="CL74" s="61"/>
      <c r="CM74" s="61"/>
      <c r="CN74" s="61">
        <v>10.200927357032441</v>
      </c>
      <c r="CO74" s="61"/>
      <c r="CP74" s="61">
        <v>-11.538461538461531</v>
      </c>
      <c r="CQ74" s="61">
        <f t="shared" ref="CQ74:CQ137" si="86">AVERAGE(BY74:CP74)</f>
        <v>3.0063293928574608</v>
      </c>
      <c r="CR74" s="61">
        <f t="shared" si="64"/>
        <v>1.2412763960474886</v>
      </c>
      <c r="CS74" s="61">
        <f t="shared" si="65"/>
        <v>26.4</v>
      </c>
      <c r="CT74" s="61">
        <f t="shared" si="66"/>
        <v>7</v>
      </c>
      <c r="CU74" s="61">
        <f t="array" ref="CU74">SUM(IF($BY74:$CP74&lt;0,1,0))</f>
        <v>3</v>
      </c>
      <c r="CV74" s="61">
        <f t="shared" si="67"/>
        <v>42.857142857142854</v>
      </c>
      <c r="CW74" s="61">
        <f t="array" ref="CW74">SUM(IF($BY74:$CP74&gt;20,1,0))</f>
        <v>2</v>
      </c>
      <c r="CX74" s="61">
        <f t="shared" si="68"/>
        <v>28.571428571428569</v>
      </c>
      <c r="CY74" s="61">
        <f t="array" ref="CY74">SUM(IF(BY74:CP74&gt;40,1,0))</f>
        <v>1</v>
      </c>
      <c r="CZ74" s="61">
        <f t="shared" ref="CZ74:CZ137" si="87">100*(CY74/CT74)</f>
        <v>14.285714285714285</v>
      </c>
      <c r="DA74" s="61"/>
      <c r="DB74" s="61">
        <v>4.9238679507204592</v>
      </c>
      <c r="DC74" s="61">
        <f t="shared" ref="DC74:DC137" si="88">AVERAGE(DA74:DB74)</f>
        <v>4.9238679507204592</v>
      </c>
      <c r="DD74" s="61">
        <f t="shared" si="69"/>
        <v>4.9238679507204592</v>
      </c>
      <c r="DE74" s="61">
        <f t="shared" si="70"/>
        <v>4.9238679507204592</v>
      </c>
      <c r="DF74" s="61">
        <f t="shared" si="71"/>
        <v>1</v>
      </c>
      <c r="DG74" s="61">
        <f t="array" ref="DG74">SUM(IF($DA74:$DB74&lt;0,1,0))</f>
        <v>0</v>
      </c>
      <c r="DH74" s="61">
        <f t="shared" si="72"/>
        <v>0</v>
      </c>
      <c r="DI74" s="61">
        <f t="array" ref="DI74">SUM(IF($DA74:$DB74&gt;20,1,0))</f>
        <v>0</v>
      </c>
      <c r="DJ74" s="61">
        <f t="shared" si="73"/>
        <v>0</v>
      </c>
      <c r="DK74" s="61">
        <f t="array" ref="DK74">SUM(IF(DA74:DB74&gt;40,1,0))</f>
        <v>0</v>
      </c>
      <c r="DL74" s="61">
        <f t="shared" ref="DL74:DL137" si="89">100*(DK74/DF74)</f>
        <v>0</v>
      </c>
      <c r="DM74" s="61">
        <v>5.1564561428217086</v>
      </c>
      <c r="DN74" s="61">
        <v>0.61728395061728669</v>
      </c>
      <c r="DO74" s="61">
        <f t="shared" si="45"/>
        <v>2.8868700467194977</v>
      </c>
      <c r="DP74" s="61">
        <f t="shared" si="40"/>
        <v>2.8868700467194977</v>
      </c>
      <c r="DQ74" s="61">
        <f t="shared" si="41"/>
        <v>5.1564561428217086</v>
      </c>
      <c r="DR74" s="61">
        <f t="shared" si="42"/>
        <v>2</v>
      </c>
      <c r="DS74" s="61">
        <f t="array" ref="DS74">SUM(IF($DM74:$DN74&lt;0,1,0))</f>
        <v>0</v>
      </c>
      <c r="DT74" s="61">
        <f t="shared" si="43"/>
        <v>0</v>
      </c>
      <c r="DU74" s="61">
        <f t="array" ref="DU74">SUM(IF($DM74:$DN74&gt;20,1,0))</f>
        <v>0</v>
      </c>
      <c r="DV74" s="61">
        <f t="shared" si="44"/>
        <v>0</v>
      </c>
      <c r="DW74" s="61">
        <f t="array" ref="DW74">SUM(IF(DM74:DN74&gt;40,1,0))</f>
        <v>0</v>
      </c>
      <c r="DX74" s="61">
        <f t="shared" si="46"/>
        <v>0</v>
      </c>
      <c r="DY74" s="61">
        <f t="shared" si="37"/>
        <v>3.4535714122739258</v>
      </c>
      <c r="DZ74" s="61">
        <f t="shared" si="74"/>
        <v>1.1220654719755951</v>
      </c>
      <c r="EA74" s="61">
        <f t="shared" si="75"/>
        <v>73.557483731019531</v>
      </c>
      <c r="EB74" s="61">
        <f t="shared" si="38"/>
        <v>1.4092903159368397</v>
      </c>
      <c r="EC74" s="61">
        <f t="shared" si="76"/>
        <v>16.999040948825801</v>
      </c>
      <c r="ED74" s="61">
        <f t="shared" si="77"/>
        <v>34</v>
      </c>
      <c r="EE74" s="61">
        <f t="shared" si="77"/>
        <v>14</v>
      </c>
      <c r="EF74" s="61">
        <f t="shared" si="78"/>
        <v>41.176470588235297</v>
      </c>
      <c r="EG74" s="61">
        <f t="shared" si="79"/>
        <v>6</v>
      </c>
      <c r="EH74" s="100">
        <f t="shared" si="80"/>
        <v>17.647058823529413</v>
      </c>
      <c r="EI74" s="61">
        <f t="shared" si="39"/>
        <v>15.021538918597741</v>
      </c>
      <c r="EJ74" s="61">
        <f t="shared" si="81"/>
        <v>2</v>
      </c>
      <c r="EK74" s="61">
        <f t="shared" ref="EK74:EK137" si="90">100*(EJ74/ED74)</f>
        <v>5.8823529411764701</v>
      </c>
      <c r="EL74" s="84"/>
      <c r="EM74" s="84"/>
      <c r="EN74" s="84"/>
      <c r="EO74" s="84"/>
    </row>
    <row r="75" spans="2:145" x14ac:dyDescent="0.4">
      <c r="B75" s="88">
        <v>1866</v>
      </c>
      <c r="C75" s="61"/>
      <c r="D75" s="61"/>
      <c r="E75" s="61"/>
      <c r="F75" s="61"/>
      <c r="G75" s="61">
        <v>5.9419671431619525</v>
      </c>
      <c r="H75" s="61"/>
      <c r="I75" s="61"/>
      <c r="J75" s="61"/>
      <c r="K75" s="61"/>
      <c r="L75" s="61"/>
      <c r="M75" s="61"/>
      <c r="N75" s="61"/>
      <c r="O75" s="61"/>
      <c r="P75" s="61"/>
      <c r="Q75" s="61">
        <f t="shared" si="53"/>
        <v>5.9419671431619525</v>
      </c>
      <c r="R75" s="61">
        <f t="shared" si="47"/>
        <v>5.9419671431619525</v>
      </c>
      <c r="S75" s="61">
        <f t="shared" si="48"/>
        <v>5.9419671431619525</v>
      </c>
      <c r="T75" s="61">
        <f t="shared" si="49"/>
        <v>1</v>
      </c>
      <c r="U75" s="61">
        <f t="array" ref="U75">SUM(IF($C75:$P75&lt;0,1,0))</f>
        <v>0</v>
      </c>
      <c r="V75" s="61">
        <f t="shared" si="50"/>
        <v>0</v>
      </c>
      <c r="W75" s="61">
        <f t="array" ref="W75">SUM(IF($C75:$P75&gt;20,1,0))</f>
        <v>0</v>
      </c>
      <c r="X75" s="61">
        <f t="shared" si="51"/>
        <v>0</v>
      </c>
      <c r="Y75" s="61">
        <f t="array" ref="Y75">SUM(IF(C75:P75&gt;40,1,0))</f>
        <v>0</v>
      </c>
      <c r="Z75" s="61">
        <f t="shared" si="52"/>
        <v>0</v>
      </c>
      <c r="AA75" s="61">
        <v>5.6757230797942704</v>
      </c>
      <c r="AB75" s="61"/>
      <c r="AC75" s="61">
        <v>0.65150583896744774</v>
      </c>
      <c r="AD75" s="61">
        <v>7.6771397607200864</v>
      </c>
      <c r="AE75" s="61">
        <v>151.71853518310212</v>
      </c>
      <c r="AF75" s="61">
        <v>25.862068965517238</v>
      </c>
      <c r="AG75" s="61"/>
      <c r="AH75" s="61"/>
      <c r="AI75" s="61"/>
      <c r="AJ75" s="61"/>
      <c r="AK75" s="61"/>
      <c r="AL75" s="61">
        <v>-35.100742311770937</v>
      </c>
      <c r="AM75" s="61">
        <f t="shared" si="82"/>
        <v>26.080705086055037</v>
      </c>
      <c r="AN75" s="61">
        <f t="shared" si="54"/>
        <v>6.6764314202571784</v>
      </c>
      <c r="AO75" s="61">
        <f t="shared" si="55"/>
        <v>151.71853518310212</v>
      </c>
      <c r="AP75" s="61">
        <f t="shared" si="56"/>
        <v>6</v>
      </c>
      <c r="AQ75" s="61">
        <f t="array" ref="AQ75">SUM(IF($AA75:$AL75&lt;0,1,0))</f>
        <v>1</v>
      </c>
      <c r="AR75" s="61">
        <f t="shared" si="57"/>
        <v>16.666666666666668</v>
      </c>
      <c r="AS75" s="61">
        <f t="array" ref="AS75">SUM(IF($AA75:$AL75&gt;20,1,0))</f>
        <v>2</v>
      </c>
      <c r="AT75" s="61">
        <f t="shared" si="58"/>
        <v>33.333333333333329</v>
      </c>
      <c r="AU75" s="61">
        <f t="array" ref="AU75">SUM(IF(AA75:AL75&gt;40,1,0))</f>
        <v>1</v>
      </c>
      <c r="AV75" s="61">
        <f t="shared" si="83"/>
        <v>16.666666666666664</v>
      </c>
      <c r="AW75" s="61">
        <v>44.633988875645599</v>
      </c>
      <c r="AX75" s="61">
        <v>1.8579635741351939</v>
      </c>
      <c r="AY75" s="61">
        <v>3.3342310799892303</v>
      </c>
      <c r="AZ75" s="61">
        <v>-7.7124183006536047</v>
      </c>
      <c r="BA75" s="61">
        <v>2.2471910112359375</v>
      </c>
      <c r="BB75" s="61">
        <v>8.6206896551724199</v>
      </c>
      <c r="BC75" s="61">
        <v>10.358777945697884</v>
      </c>
      <c r="BD75" s="61"/>
      <c r="BE75" s="61">
        <v>0</v>
      </c>
      <c r="BF75" s="61">
        <v>-4.3974968563834151</v>
      </c>
      <c r="BG75" s="61">
        <v>2.5563473649320545</v>
      </c>
      <c r="BH75" s="61">
        <v>-8.9936658713481332</v>
      </c>
      <c r="BI75" s="61">
        <v>9.8870056497175174</v>
      </c>
      <c r="BJ75" s="61">
        <v>8.2591113841113835</v>
      </c>
      <c r="BK75" s="61">
        <v>2.2536434775150536</v>
      </c>
      <c r="BL75" s="61">
        <v>1.4103182256509195</v>
      </c>
      <c r="BM75" s="61">
        <v>8.2095267269107097</v>
      </c>
      <c r="BN75" s="61">
        <v>5.555555555555558</v>
      </c>
      <c r="BO75" s="61">
        <f t="shared" si="84"/>
        <v>5.1812217351696646</v>
      </c>
      <c r="BP75" s="61">
        <f t="shared" si="59"/>
        <v>2.5563473649320545</v>
      </c>
      <c r="BQ75" s="61">
        <f t="shared" si="60"/>
        <v>44.633988875645599</v>
      </c>
      <c r="BR75" s="61">
        <f t="shared" si="61"/>
        <v>17</v>
      </c>
      <c r="BS75" s="61">
        <f t="array" ref="BS75">SUM(IF($AW75:$BN75&lt;0,1,0))</f>
        <v>3</v>
      </c>
      <c r="BT75" s="61">
        <f t="shared" si="62"/>
        <v>17.647058823529413</v>
      </c>
      <c r="BU75" s="61">
        <f t="array" ref="BU75">SUM(IF($AW75:$BN75&gt;20,1,0))</f>
        <v>1</v>
      </c>
      <c r="BV75" s="61">
        <f t="shared" si="63"/>
        <v>5.8823529411764701</v>
      </c>
      <c r="BW75" s="61">
        <f t="array" ref="BW75">SUM(IF(AW75:BN75&gt;40,1,0))</f>
        <v>1</v>
      </c>
      <c r="BX75" s="61">
        <f t="shared" si="85"/>
        <v>5.8823529411764701</v>
      </c>
      <c r="BY75" s="61">
        <v>-9.3385214007782054</v>
      </c>
      <c r="BZ75" s="61"/>
      <c r="CA75" s="61">
        <v>1.9490254872563677</v>
      </c>
      <c r="CB75" s="61">
        <v>-1.5625</v>
      </c>
      <c r="CC75" s="61">
        <v>0</v>
      </c>
      <c r="CD75" s="61"/>
      <c r="CE75" s="61"/>
      <c r="CF75" s="61"/>
      <c r="CG75" s="61"/>
      <c r="CH75" s="61"/>
      <c r="CI75" s="61"/>
      <c r="CJ75" s="61" t="s">
        <v>25</v>
      </c>
      <c r="CK75" s="61"/>
      <c r="CL75" s="61"/>
      <c r="CM75" s="61"/>
      <c r="CN75" s="61">
        <v>8.0645161290322509</v>
      </c>
      <c r="CO75" s="61"/>
      <c r="CP75" s="61">
        <v>-10.869565217391308</v>
      </c>
      <c r="CQ75" s="61">
        <f t="shared" si="86"/>
        <v>-1.9595075003134825</v>
      </c>
      <c r="CR75" s="61">
        <f t="shared" si="64"/>
        <v>-0.78125</v>
      </c>
      <c r="CS75" s="61">
        <f t="shared" si="65"/>
        <v>8.0645161290322509</v>
      </c>
      <c r="CT75" s="61">
        <f t="shared" si="66"/>
        <v>7</v>
      </c>
      <c r="CU75" s="61">
        <f t="array" ref="CU75">SUM(IF($BY75:$CP75&lt;0,1,0))</f>
        <v>3</v>
      </c>
      <c r="CV75" s="61">
        <f t="shared" si="67"/>
        <v>42.857142857142854</v>
      </c>
      <c r="CW75" s="61">
        <f t="array" ref="CW75">SUM(IF($BY75:$CP75&gt;20,1,0))</f>
        <v>1</v>
      </c>
      <c r="CX75" s="61">
        <f t="shared" si="68"/>
        <v>14.285714285714285</v>
      </c>
      <c r="CY75" s="61">
        <f t="array" ref="CY75">SUM(IF(BY75:CP75&gt;40,1,0))</f>
        <v>1</v>
      </c>
      <c r="CZ75" s="61">
        <f t="shared" si="87"/>
        <v>14.285714285714285</v>
      </c>
      <c r="DA75" s="61"/>
      <c r="DB75" s="61">
        <v>-1.3732716326147421</v>
      </c>
      <c r="DC75" s="61">
        <f t="shared" si="88"/>
        <v>-1.3732716326147421</v>
      </c>
      <c r="DD75" s="61">
        <f t="shared" si="69"/>
        <v>-1.3732716326147421</v>
      </c>
      <c r="DE75" s="61">
        <f t="shared" si="70"/>
        <v>-1.3732716326147421</v>
      </c>
      <c r="DF75" s="61">
        <f t="shared" si="71"/>
        <v>1</v>
      </c>
      <c r="DG75" s="61">
        <f t="array" ref="DG75">SUM(IF($DA75:$DB75&lt;0,1,0))</f>
        <v>1</v>
      </c>
      <c r="DH75" s="61">
        <f t="shared" si="72"/>
        <v>100</v>
      </c>
      <c r="DI75" s="61">
        <f t="array" ref="DI75">SUM(IF($DA75:$DB75&gt;20,1,0))</f>
        <v>0</v>
      </c>
      <c r="DJ75" s="61">
        <f t="shared" si="73"/>
        <v>0</v>
      </c>
      <c r="DK75" s="61">
        <f t="array" ref="DK75">SUM(IF(DA75:DB75&gt;40,1,0))</f>
        <v>0</v>
      </c>
      <c r="DL75" s="61">
        <f t="shared" si="89"/>
        <v>0</v>
      </c>
      <c r="DM75" s="61">
        <v>2.4670697045348082</v>
      </c>
      <c r="DN75" s="61">
        <v>-1.2269938650306678</v>
      </c>
      <c r="DO75" s="61">
        <f t="shared" si="45"/>
        <v>0.62003791975207023</v>
      </c>
      <c r="DP75" s="61">
        <f t="shared" si="40"/>
        <v>0.62003791975207023</v>
      </c>
      <c r="DQ75" s="61">
        <f t="shared" si="41"/>
        <v>2.4670697045348082</v>
      </c>
      <c r="DR75" s="61">
        <f t="shared" si="42"/>
        <v>2</v>
      </c>
      <c r="DS75" s="61">
        <f t="array" ref="DS75">SUM(IF($DM75:$DN75&lt;0,1,0))</f>
        <v>1</v>
      </c>
      <c r="DT75" s="61">
        <f t="shared" si="43"/>
        <v>50</v>
      </c>
      <c r="DU75" s="61">
        <f t="array" ref="DU75">SUM(IF($DM75:$DN75&gt;20,1,0))</f>
        <v>0</v>
      </c>
      <c r="DV75" s="61">
        <f t="shared" si="44"/>
        <v>0</v>
      </c>
      <c r="DW75" s="61">
        <f t="array" ref="DW75">SUM(IF(DM75:DN75&gt;40,1,0))</f>
        <v>0</v>
      </c>
      <c r="DX75" s="61">
        <f t="shared" si="46"/>
        <v>0</v>
      </c>
      <c r="DY75" s="61">
        <f t="shared" ref="DY75:DY138" si="91">AVERAGE(C75:P75,AA75:AL75,AW75:BN75,BY75:CP75,DA75:DB75,DM75:DN75)</f>
        <v>7.2308098897692421</v>
      </c>
      <c r="DZ75" s="61">
        <f t="shared" si="74"/>
        <v>2.2536434775150536</v>
      </c>
      <c r="EA75" s="61">
        <f t="shared" si="75"/>
        <v>151.71853518310212</v>
      </c>
      <c r="EB75" s="61">
        <f t="shared" si="38"/>
        <v>1.2146841034785145</v>
      </c>
      <c r="EC75" s="61">
        <f t="shared" si="76"/>
        <v>28.634545923780799</v>
      </c>
      <c r="ED75" s="61">
        <f t="shared" si="77"/>
        <v>34</v>
      </c>
      <c r="EE75" s="61">
        <f t="shared" si="77"/>
        <v>9</v>
      </c>
      <c r="EF75" s="61">
        <f t="shared" si="78"/>
        <v>26.470588235294116</v>
      </c>
      <c r="EG75" s="61">
        <f t="shared" si="79"/>
        <v>4</v>
      </c>
      <c r="EH75" s="100">
        <f t="shared" si="80"/>
        <v>11.76470588235294</v>
      </c>
      <c r="EI75" s="61">
        <f t="shared" si="39"/>
        <v>14.898989898989898</v>
      </c>
      <c r="EJ75" s="61">
        <f t="shared" si="81"/>
        <v>3</v>
      </c>
      <c r="EK75" s="61">
        <f t="shared" si="90"/>
        <v>8.8235294117647065</v>
      </c>
      <c r="EL75" s="84"/>
      <c r="EM75" s="84"/>
      <c r="EN75" s="84"/>
      <c r="EO75" s="84"/>
    </row>
    <row r="76" spans="2:145" x14ac:dyDescent="0.4">
      <c r="B76" s="88">
        <v>1867</v>
      </c>
      <c r="C76" s="61"/>
      <c r="D76" s="61"/>
      <c r="E76" s="61"/>
      <c r="F76" s="61"/>
      <c r="G76" s="61">
        <v>5.9510623300775389</v>
      </c>
      <c r="H76" s="61"/>
      <c r="I76" s="61"/>
      <c r="J76" s="61"/>
      <c r="K76" s="61"/>
      <c r="L76" s="61"/>
      <c r="M76" s="61"/>
      <c r="N76" s="61"/>
      <c r="O76" s="61"/>
      <c r="P76" s="61"/>
      <c r="Q76" s="61">
        <f t="shared" si="53"/>
        <v>5.9510623300775389</v>
      </c>
      <c r="R76" s="61">
        <f t="shared" si="47"/>
        <v>5.9510623300775389</v>
      </c>
      <c r="S76" s="61">
        <f t="shared" si="48"/>
        <v>5.9510623300775389</v>
      </c>
      <c r="T76" s="61">
        <f t="shared" si="49"/>
        <v>1</v>
      </c>
      <c r="U76" s="61">
        <f t="array" ref="U76">SUM(IF($C76:$P76&lt;0,1,0))</f>
        <v>0</v>
      </c>
      <c r="V76" s="61">
        <f t="shared" si="50"/>
        <v>0</v>
      </c>
      <c r="W76" s="61">
        <f t="array" ref="W76">SUM(IF($C76:$P76&gt;20,1,0))</f>
        <v>0</v>
      </c>
      <c r="X76" s="61">
        <f t="shared" si="51"/>
        <v>0</v>
      </c>
      <c r="Y76" s="61">
        <f t="array" ref="Y76">SUM(IF(C76:P76&gt;40,1,0))</f>
        <v>0</v>
      </c>
      <c r="Z76" s="61">
        <f t="shared" si="52"/>
        <v>0</v>
      </c>
      <c r="AA76" s="61">
        <v>-9.5106402437367628</v>
      </c>
      <c r="AB76" s="61"/>
      <c r="AC76" s="61">
        <v>-9.4528578407425563</v>
      </c>
      <c r="AD76" s="61">
        <v>-28.309154320449792</v>
      </c>
      <c r="AE76" s="61">
        <v>8.7785501489572972</v>
      </c>
      <c r="AF76" s="61">
        <v>-12.328767123287665</v>
      </c>
      <c r="AG76" s="61"/>
      <c r="AH76" s="61"/>
      <c r="AI76" s="61"/>
      <c r="AJ76" s="61"/>
      <c r="AK76" s="61"/>
      <c r="AL76" s="61">
        <v>-32.843137254901968</v>
      </c>
      <c r="AM76" s="61">
        <f t="shared" si="82"/>
        <v>-13.944334439026909</v>
      </c>
      <c r="AN76" s="61">
        <f t="shared" si="54"/>
        <v>-10.919703683512214</v>
      </c>
      <c r="AO76" s="61">
        <f t="shared" si="55"/>
        <v>8.7785501489572972</v>
      </c>
      <c r="AP76" s="61">
        <f t="shared" si="56"/>
        <v>6</v>
      </c>
      <c r="AQ76" s="61">
        <f t="array" ref="AQ76">SUM(IF($AA76:$AL76&lt;0,1,0))</f>
        <v>5</v>
      </c>
      <c r="AR76" s="61">
        <f t="shared" si="57"/>
        <v>83.333333333333329</v>
      </c>
      <c r="AS76" s="61">
        <f t="array" ref="AS76">SUM(IF($AA76:$AL76&gt;20,1,0))</f>
        <v>0</v>
      </c>
      <c r="AT76" s="61">
        <f t="shared" si="58"/>
        <v>0</v>
      </c>
      <c r="AU76" s="61">
        <f t="array" ref="AU76">SUM(IF(AA76:AL76&gt;40,1,0))</f>
        <v>0</v>
      </c>
      <c r="AV76" s="61">
        <f t="shared" si="83"/>
        <v>0</v>
      </c>
      <c r="AW76" s="61">
        <v>31.93640874208117</v>
      </c>
      <c r="AX76" s="61">
        <v>14.540094339622662</v>
      </c>
      <c r="AY76" s="61">
        <v>4.3004587155963305</v>
      </c>
      <c r="AZ76" s="61">
        <v>7.0821529745042495</v>
      </c>
      <c r="BA76" s="61">
        <v>0</v>
      </c>
      <c r="BB76" s="61">
        <v>20.634920634920629</v>
      </c>
      <c r="BC76" s="61">
        <v>9.4081833399273016</v>
      </c>
      <c r="BD76" s="61"/>
      <c r="BE76" s="61">
        <v>2.1978021978021847</v>
      </c>
      <c r="BF76" s="61">
        <v>-13.038254452969039</v>
      </c>
      <c r="BG76" s="61">
        <v>2.8205126121138329</v>
      </c>
      <c r="BH76" s="61">
        <v>10.15462285654074</v>
      </c>
      <c r="BI76" s="61">
        <v>20.545778129325697</v>
      </c>
      <c r="BJ76" s="61">
        <v>11.725983701470366</v>
      </c>
      <c r="BK76" s="61">
        <v>5.366022405063438</v>
      </c>
      <c r="BL76" s="61">
        <v>2.5555687626292567</v>
      </c>
      <c r="BM76" s="61">
        <v>19.037508846426032</v>
      </c>
      <c r="BN76" s="61">
        <v>6.315789473684208</v>
      </c>
      <c r="BO76" s="61">
        <f t="shared" si="84"/>
        <v>9.1519737222787683</v>
      </c>
      <c r="BP76" s="61">
        <f t="shared" si="59"/>
        <v>7.0821529745042495</v>
      </c>
      <c r="BQ76" s="61">
        <f t="shared" si="60"/>
        <v>31.93640874208117</v>
      </c>
      <c r="BR76" s="61">
        <f t="shared" si="61"/>
        <v>17</v>
      </c>
      <c r="BS76" s="61">
        <f t="array" ref="BS76">SUM(IF($AW76:$BN76&lt;0,1,0))</f>
        <v>1</v>
      </c>
      <c r="BT76" s="61">
        <f t="shared" si="62"/>
        <v>5.882352941176471</v>
      </c>
      <c r="BU76" s="61">
        <f t="array" ref="BU76">SUM(IF($AW76:$BN76&gt;20,1,0))</f>
        <v>3</v>
      </c>
      <c r="BV76" s="61">
        <f t="shared" si="63"/>
        <v>17.647058823529413</v>
      </c>
      <c r="BW76" s="61">
        <f t="array" ref="BW76">SUM(IF(AW76:BN76&gt;40,1,0))</f>
        <v>0</v>
      </c>
      <c r="BX76" s="61">
        <f t="shared" si="85"/>
        <v>0</v>
      </c>
      <c r="BY76" s="61">
        <v>2.7896995708154444</v>
      </c>
      <c r="BZ76" s="61"/>
      <c r="CA76" s="61">
        <v>1.9117647058823488</v>
      </c>
      <c r="CB76" s="61">
        <v>1.5495086923658352</v>
      </c>
      <c r="CC76" s="61">
        <v>1.8987341772151944</v>
      </c>
      <c r="CD76" s="61"/>
      <c r="CE76" s="61"/>
      <c r="CF76" s="61"/>
      <c r="CG76" s="61"/>
      <c r="CH76" s="61"/>
      <c r="CI76" s="61"/>
      <c r="CJ76" s="61" t="s">
        <v>25</v>
      </c>
      <c r="CK76" s="61"/>
      <c r="CL76" s="61"/>
      <c r="CM76" s="61"/>
      <c r="CN76" s="61">
        <v>2.0116807268007797</v>
      </c>
      <c r="CO76" s="61"/>
      <c r="CP76" s="61">
        <v>5.6910569105691033</v>
      </c>
      <c r="CQ76" s="61">
        <f t="shared" si="86"/>
        <v>2.6420741306081177</v>
      </c>
      <c r="CR76" s="61">
        <f t="shared" si="64"/>
        <v>1.9617227163415643</v>
      </c>
      <c r="CS76" s="61">
        <f t="shared" si="65"/>
        <v>5.6910569105691033</v>
      </c>
      <c r="CT76" s="61">
        <f t="shared" si="66"/>
        <v>7</v>
      </c>
      <c r="CU76" s="61">
        <f t="array" ref="CU76">SUM(IF($BY76:$CP76&lt;0,1,0))</f>
        <v>0</v>
      </c>
      <c r="CV76" s="61">
        <f t="shared" si="67"/>
        <v>0</v>
      </c>
      <c r="CW76" s="61">
        <f t="array" ref="CW76">SUM(IF($BY76:$CP76&gt;20,1,0))</f>
        <v>1</v>
      </c>
      <c r="CX76" s="61">
        <f t="shared" si="68"/>
        <v>14.285714285714285</v>
      </c>
      <c r="CY76" s="61">
        <f t="array" ref="CY76">SUM(IF(BY76:CP76&gt;40,1,0))</f>
        <v>1</v>
      </c>
      <c r="CZ76" s="61">
        <f t="shared" si="87"/>
        <v>14.285714285714285</v>
      </c>
      <c r="DA76" s="61"/>
      <c r="DB76" s="61">
        <v>-4.8626513797826538</v>
      </c>
      <c r="DC76" s="61">
        <f t="shared" si="88"/>
        <v>-4.8626513797826538</v>
      </c>
      <c r="DD76" s="61">
        <f t="shared" si="69"/>
        <v>-4.8626513797826538</v>
      </c>
      <c r="DE76" s="61">
        <f t="shared" si="70"/>
        <v>-4.8626513797826538</v>
      </c>
      <c r="DF76" s="61">
        <f t="shared" si="71"/>
        <v>1</v>
      </c>
      <c r="DG76" s="61">
        <f t="array" ref="DG76">SUM(IF($DA76:$DB76&lt;0,1,0))</f>
        <v>1</v>
      </c>
      <c r="DH76" s="61">
        <f t="shared" si="72"/>
        <v>100</v>
      </c>
      <c r="DI76" s="61">
        <f t="array" ref="DI76">SUM(IF($DA76:$DB76&gt;20,1,0))</f>
        <v>0</v>
      </c>
      <c r="DJ76" s="61">
        <f t="shared" si="73"/>
        <v>0</v>
      </c>
      <c r="DK76" s="61">
        <f t="array" ref="DK76">SUM(IF(DA76:DB76&gt;40,1,0))</f>
        <v>0</v>
      </c>
      <c r="DL76" s="61">
        <f t="shared" si="89"/>
        <v>0</v>
      </c>
      <c r="DM76" s="61">
        <v>-11.719203543263696</v>
      </c>
      <c r="DN76" s="61">
        <v>1.552795031055898</v>
      </c>
      <c r="DO76" s="61">
        <f t="shared" si="45"/>
        <v>-5.0832042561038993</v>
      </c>
      <c r="DP76" s="61">
        <f t="shared" si="40"/>
        <v>-5.0832042561038993</v>
      </c>
      <c r="DQ76" s="61">
        <f t="shared" si="41"/>
        <v>1.552795031055898</v>
      </c>
      <c r="DR76" s="61">
        <f t="shared" si="42"/>
        <v>2</v>
      </c>
      <c r="DS76" s="61">
        <f t="array" ref="DS76">SUM(IF($DM76:$DN76&lt;0,1,0))</f>
        <v>1</v>
      </c>
      <c r="DT76" s="61">
        <f t="shared" si="43"/>
        <v>50</v>
      </c>
      <c r="DU76" s="61">
        <f t="array" ref="DU76">SUM(IF($DM76:$DN76&gt;20,1,0))</f>
        <v>0</v>
      </c>
      <c r="DV76" s="61">
        <f t="shared" si="44"/>
        <v>0</v>
      </c>
      <c r="DW76" s="61">
        <f t="array" ref="DW76">SUM(IF(DM76:DN76&gt;40,1,0))</f>
        <v>0</v>
      </c>
      <c r="DX76" s="61">
        <f t="shared" si="46"/>
        <v>0</v>
      </c>
      <c r="DY76" s="61">
        <f t="shared" si="91"/>
        <v>2.3846058747367698</v>
      </c>
      <c r="DZ76" s="61">
        <f t="shared" si="74"/>
        <v>2.7896995708154444</v>
      </c>
      <c r="EA76" s="61">
        <f t="shared" si="75"/>
        <v>31.93640874208117</v>
      </c>
      <c r="EB76" s="61">
        <f t="shared" si="38"/>
        <v>1.0771387607802048</v>
      </c>
      <c r="EC76" s="61">
        <f t="shared" si="76"/>
        <v>13.052143813548595</v>
      </c>
      <c r="ED76" s="61">
        <f t="shared" si="77"/>
        <v>34</v>
      </c>
      <c r="EE76" s="61">
        <f t="shared" si="77"/>
        <v>8</v>
      </c>
      <c r="EF76" s="61">
        <f t="shared" si="78"/>
        <v>23.529411764705884</v>
      </c>
      <c r="EG76" s="61">
        <f t="shared" si="79"/>
        <v>4</v>
      </c>
      <c r="EH76" s="100">
        <f t="shared" si="80"/>
        <v>11.76470588235294</v>
      </c>
      <c r="EI76" s="61">
        <f t="shared" si="39"/>
        <v>14.334521687462862</v>
      </c>
      <c r="EJ76" s="61">
        <f t="shared" si="81"/>
        <v>1</v>
      </c>
      <c r="EK76" s="61">
        <f t="shared" si="90"/>
        <v>2.9411764705882351</v>
      </c>
      <c r="EL76" s="84"/>
      <c r="EM76" s="84"/>
      <c r="EN76" s="84"/>
      <c r="EO76" s="84"/>
    </row>
    <row r="77" spans="2:145" x14ac:dyDescent="0.4">
      <c r="B77" s="88">
        <v>1868</v>
      </c>
      <c r="C77" s="61"/>
      <c r="D77" s="61"/>
      <c r="E77" s="61"/>
      <c r="F77" s="61"/>
      <c r="G77" s="61">
        <v>5.9494392701007426</v>
      </c>
      <c r="H77" s="61"/>
      <c r="I77" s="61"/>
      <c r="J77" s="61"/>
      <c r="K77" s="61"/>
      <c r="L77" s="61"/>
      <c r="M77" s="61"/>
      <c r="N77" s="61"/>
      <c r="O77" s="61"/>
      <c r="P77" s="61"/>
      <c r="Q77" s="61">
        <f t="shared" si="53"/>
        <v>5.9494392701007426</v>
      </c>
      <c r="R77" s="61">
        <f t="shared" si="47"/>
        <v>5.9494392701007426</v>
      </c>
      <c r="S77" s="61">
        <f t="shared" si="48"/>
        <v>5.9494392701007426</v>
      </c>
      <c r="T77" s="61">
        <f t="shared" si="49"/>
        <v>1</v>
      </c>
      <c r="U77" s="61">
        <f t="array" ref="U77">SUM(IF($C77:$P77&lt;0,1,0))</f>
        <v>0</v>
      </c>
      <c r="V77" s="61">
        <f t="shared" si="50"/>
        <v>0</v>
      </c>
      <c r="W77" s="61">
        <f t="array" ref="W77">SUM(IF($C77:$P77&gt;20,1,0))</f>
        <v>0</v>
      </c>
      <c r="X77" s="61">
        <f t="shared" si="51"/>
        <v>0</v>
      </c>
      <c r="Y77" s="61">
        <f t="array" ref="Y77">SUM(IF(C77:P77&gt;40,1,0))</f>
        <v>0</v>
      </c>
      <c r="Z77" s="61">
        <f t="shared" si="52"/>
        <v>0</v>
      </c>
      <c r="AA77" s="61">
        <v>-7.1668249172762994</v>
      </c>
      <c r="AB77" s="61"/>
      <c r="AC77" s="61">
        <v>-10.898300512543834</v>
      </c>
      <c r="AD77" s="61">
        <v>-10.240225565606492</v>
      </c>
      <c r="AE77" s="61">
        <v>-25.762278619682309</v>
      </c>
      <c r="AF77" s="61">
        <v>6.25</v>
      </c>
      <c r="AG77" s="61"/>
      <c r="AH77" s="61"/>
      <c r="AI77" s="61"/>
      <c r="AJ77" s="61"/>
      <c r="AK77" s="61"/>
      <c r="AL77" s="61">
        <v>60.583941605839421</v>
      </c>
      <c r="AM77" s="61">
        <f t="shared" si="82"/>
        <v>2.1277186651217463</v>
      </c>
      <c r="AN77" s="61">
        <f t="shared" si="54"/>
        <v>-8.7035252414413957</v>
      </c>
      <c r="AO77" s="61">
        <f t="shared" si="55"/>
        <v>60.583941605839421</v>
      </c>
      <c r="AP77" s="61">
        <f t="shared" si="56"/>
        <v>6</v>
      </c>
      <c r="AQ77" s="61">
        <f t="array" ref="AQ77">SUM(IF($AA77:$AL77&lt;0,1,0))</f>
        <v>4</v>
      </c>
      <c r="AR77" s="61">
        <f t="shared" si="57"/>
        <v>66.666666666666671</v>
      </c>
      <c r="AS77" s="61">
        <f t="array" ref="AS77">SUM(IF($AA77:$AL77&gt;20,1,0))</f>
        <v>1</v>
      </c>
      <c r="AT77" s="61">
        <f t="shared" si="58"/>
        <v>16.666666666666664</v>
      </c>
      <c r="AU77" s="61">
        <f t="array" ref="AU77">SUM(IF(AA77:AL77&gt;40,1,0))</f>
        <v>1</v>
      </c>
      <c r="AV77" s="61">
        <f t="shared" si="83"/>
        <v>16.666666666666664</v>
      </c>
      <c r="AW77" s="61">
        <v>-6.6806334500123743</v>
      </c>
      <c r="AX77" s="61">
        <v>-7.2804069397765687</v>
      </c>
      <c r="AY77" s="61">
        <v>-1.0295367084811922</v>
      </c>
      <c r="AZ77" s="61">
        <v>-1.0582010582010475</v>
      </c>
      <c r="BA77" s="61">
        <v>0</v>
      </c>
      <c r="BB77" s="61">
        <v>0</v>
      </c>
      <c r="BC77" s="61">
        <v>-6.3744860497965679</v>
      </c>
      <c r="BD77" s="61"/>
      <c r="BE77" s="61">
        <v>4.3010752688172156</v>
      </c>
      <c r="BF77" s="61">
        <v>-0.5405347712182984</v>
      </c>
      <c r="BG77" s="61">
        <v>2.4416097262221439</v>
      </c>
      <c r="BH77" s="61">
        <v>8.1461108929370418</v>
      </c>
      <c r="BI77" s="61">
        <v>-13.681102362204722</v>
      </c>
      <c r="BJ77" s="61">
        <v>22.497670704112871</v>
      </c>
      <c r="BK77" s="61">
        <v>4.8431003312297491</v>
      </c>
      <c r="BL77" s="61">
        <v>12.030598052851182</v>
      </c>
      <c r="BM77" s="61">
        <v>-8.2104637336504194</v>
      </c>
      <c r="BN77" s="61">
        <v>-0.99009900990099098</v>
      </c>
      <c r="BO77" s="61">
        <f t="shared" si="84"/>
        <v>0.49498240546635408</v>
      </c>
      <c r="BP77" s="61">
        <f t="shared" si="59"/>
        <v>-0.5405347712182984</v>
      </c>
      <c r="BQ77" s="61">
        <f t="shared" si="60"/>
        <v>22.497670704112871</v>
      </c>
      <c r="BR77" s="61">
        <f t="shared" si="61"/>
        <v>17</v>
      </c>
      <c r="BS77" s="61">
        <f t="array" ref="BS77">SUM(IF($AW77:$BN77&lt;0,1,0))</f>
        <v>9</v>
      </c>
      <c r="BT77" s="61">
        <f t="shared" si="62"/>
        <v>52.941176470588232</v>
      </c>
      <c r="BU77" s="61">
        <f t="array" ref="BU77">SUM(IF($AW77:$BN77&gt;20,1,0))</f>
        <v>1</v>
      </c>
      <c r="BV77" s="61">
        <f t="shared" si="63"/>
        <v>5.8823529411764701</v>
      </c>
      <c r="BW77" s="61">
        <f t="array" ref="BW77">SUM(IF(AW77:BN77&gt;40,1,0))</f>
        <v>0</v>
      </c>
      <c r="BX77" s="61">
        <f t="shared" si="85"/>
        <v>0</v>
      </c>
      <c r="BY77" s="61">
        <v>0</v>
      </c>
      <c r="BZ77" s="61"/>
      <c r="CA77" s="61">
        <v>9.6681096681096736</v>
      </c>
      <c r="CB77" s="61">
        <v>-3.7216226274666454E-2</v>
      </c>
      <c r="CC77" s="61">
        <v>1.7080745341614818</v>
      </c>
      <c r="CD77" s="61"/>
      <c r="CE77" s="61"/>
      <c r="CF77" s="61"/>
      <c r="CG77" s="61"/>
      <c r="CH77" s="61"/>
      <c r="CI77" s="61"/>
      <c r="CJ77" s="61" t="s">
        <v>25</v>
      </c>
      <c r="CK77" s="61"/>
      <c r="CL77" s="61"/>
      <c r="CM77" s="61"/>
      <c r="CN77" s="61">
        <v>1.0178117048346369</v>
      </c>
      <c r="CO77" s="61"/>
      <c r="CP77" s="61">
        <v>0</v>
      </c>
      <c r="CQ77" s="61">
        <f t="shared" si="86"/>
        <v>2.0594632801385209</v>
      </c>
      <c r="CR77" s="61">
        <f t="shared" si="64"/>
        <v>0.50890585241731845</v>
      </c>
      <c r="CS77" s="61">
        <f t="shared" si="65"/>
        <v>9.6681096681096736</v>
      </c>
      <c r="CT77" s="61">
        <f t="shared" si="66"/>
        <v>7</v>
      </c>
      <c r="CU77" s="61">
        <f t="array" ref="CU77">SUM(IF($BY77:$CP77&lt;0,1,0))</f>
        <v>1</v>
      </c>
      <c r="CV77" s="61">
        <f t="shared" si="67"/>
        <v>14.285714285714286</v>
      </c>
      <c r="CW77" s="61">
        <f t="array" ref="CW77">SUM(IF($BY77:$CP77&gt;20,1,0))</f>
        <v>1</v>
      </c>
      <c r="CX77" s="61">
        <f t="shared" si="68"/>
        <v>14.285714285714285</v>
      </c>
      <c r="CY77" s="61">
        <f t="array" ref="CY77">SUM(IF(BY77:CP77&gt;40,1,0))</f>
        <v>1</v>
      </c>
      <c r="CZ77" s="61">
        <f t="shared" si="87"/>
        <v>14.285714285714285</v>
      </c>
      <c r="DA77" s="61">
        <v>-0.24937655860349794</v>
      </c>
      <c r="DB77" s="61">
        <v>-3.927769806485172</v>
      </c>
      <c r="DC77" s="61">
        <f t="shared" si="88"/>
        <v>-2.088573182544335</v>
      </c>
      <c r="DD77" s="61">
        <f t="shared" si="69"/>
        <v>-2.088573182544335</v>
      </c>
      <c r="DE77" s="61">
        <f t="shared" si="70"/>
        <v>-0.24937655860349794</v>
      </c>
      <c r="DF77" s="61">
        <f t="shared" si="71"/>
        <v>2</v>
      </c>
      <c r="DG77" s="61">
        <f t="array" ref="DG77">SUM(IF($DA77:$DB77&lt;0,1,0))</f>
        <v>2</v>
      </c>
      <c r="DH77" s="61">
        <f t="shared" si="72"/>
        <v>100</v>
      </c>
      <c r="DI77" s="61">
        <f t="array" ref="DI77">SUM(IF($DA77:$DB77&gt;20,1,0))</f>
        <v>0</v>
      </c>
      <c r="DJ77" s="61">
        <f t="shared" si="73"/>
        <v>0</v>
      </c>
      <c r="DK77" s="61">
        <f t="array" ref="DK77">SUM(IF(DA77:DB77&gt;40,1,0))</f>
        <v>0</v>
      </c>
      <c r="DL77" s="61">
        <f t="shared" si="89"/>
        <v>0</v>
      </c>
      <c r="DM77" s="61">
        <v>-0.20206662682115661</v>
      </c>
      <c r="DN77" s="61">
        <v>-1.8348623853211343</v>
      </c>
      <c r="DO77" s="61">
        <f t="shared" si="45"/>
        <v>-1.0184645060711455</v>
      </c>
      <c r="DP77" s="61">
        <f t="shared" si="40"/>
        <v>-1.0184645060711455</v>
      </c>
      <c r="DQ77" s="61">
        <f t="shared" si="41"/>
        <v>-0.20206662682115661</v>
      </c>
      <c r="DR77" s="61">
        <f t="shared" si="42"/>
        <v>2</v>
      </c>
      <c r="DS77" s="61">
        <f t="array" ref="DS77">SUM(IF($DM77:$DN77&lt;0,1,0))</f>
        <v>2</v>
      </c>
      <c r="DT77" s="61">
        <f t="shared" si="43"/>
        <v>100</v>
      </c>
      <c r="DU77" s="61">
        <f t="array" ref="DU77">SUM(IF($DM77:$DN77&gt;20,1,0))</f>
        <v>0</v>
      </c>
      <c r="DV77" s="61">
        <f t="shared" si="44"/>
        <v>0</v>
      </c>
      <c r="DW77" s="61">
        <f t="array" ref="DW77">SUM(IF(DM77:DN77&gt;40,1,0))</f>
        <v>0</v>
      </c>
      <c r="DX77" s="61">
        <f t="shared" si="46"/>
        <v>0</v>
      </c>
      <c r="DY77" s="61">
        <f t="shared" si="91"/>
        <v>0.97862224874586534</v>
      </c>
      <c r="DZ77" s="61">
        <f t="shared" si="74"/>
        <v>-0.11964142654791153</v>
      </c>
      <c r="EA77" s="61">
        <f t="shared" si="75"/>
        <v>60.583941605839421</v>
      </c>
      <c r="EB77" s="61">
        <f t="shared" ref="EB77:EB140" si="92">AVERAGE(DZ72:DZ77)</f>
        <v>0.88358741191110646</v>
      </c>
      <c r="EC77" s="61">
        <f t="shared" si="76"/>
        <v>13.403742113296751</v>
      </c>
      <c r="ED77" s="61">
        <f t="shared" si="77"/>
        <v>35</v>
      </c>
      <c r="EE77" s="61">
        <f t="shared" si="77"/>
        <v>18</v>
      </c>
      <c r="EF77" s="61">
        <f t="shared" si="78"/>
        <v>51.428571428571431</v>
      </c>
      <c r="EG77" s="61">
        <f t="shared" si="79"/>
        <v>3</v>
      </c>
      <c r="EH77" s="100">
        <f t="shared" si="80"/>
        <v>8.5714285714285712</v>
      </c>
      <c r="EI77" s="61">
        <f t="shared" ref="EI77:EI140" si="93">AVERAGE(EH72:EH77)</f>
        <v>14.247941600882776</v>
      </c>
      <c r="EJ77" s="61">
        <f t="shared" si="81"/>
        <v>2</v>
      </c>
      <c r="EK77" s="61">
        <f t="shared" si="90"/>
        <v>5.7142857142857144</v>
      </c>
      <c r="EL77" s="84"/>
      <c r="EM77" s="84"/>
      <c r="EN77" s="84"/>
      <c r="EO77" s="84"/>
    </row>
    <row r="78" spans="2:145" x14ac:dyDescent="0.4">
      <c r="B78" s="88">
        <v>1869</v>
      </c>
      <c r="C78" s="61"/>
      <c r="D78" s="61"/>
      <c r="E78" s="61"/>
      <c r="F78" s="61"/>
      <c r="G78" s="61">
        <v>5.9382848941514021</v>
      </c>
      <c r="H78" s="61"/>
      <c r="I78" s="61"/>
      <c r="J78" s="61"/>
      <c r="K78" s="61"/>
      <c r="L78" s="61"/>
      <c r="M78" s="61"/>
      <c r="N78" s="61"/>
      <c r="O78" s="61"/>
      <c r="P78" s="61"/>
      <c r="Q78" s="61">
        <f t="shared" si="53"/>
        <v>5.9382848941514021</v>
      </c>
      <c r="R78" s="61">
        <f t="shared" si="47"/>
        <v>5.9382848941514021</v>
      </c>
      <c r="S78" s="61">
        <f t="shared" si="48"/>
        <v>5.9382848941514021</v>
      </c>
      <c r="T78" s="61">
        <f t="shared" si="49"/>
        <v>1</v>
      </c>
      <c r="U78" s="61">
        <f t="array" ref="U78">SUM(IF($C78:$P78&lt;0,1,0))</f>
        <v>0</v>
      </c>
      <c r="V78" s="61">
        <f t="shared" si="50"/>
        <v>0</v>
      </c>
      <c r="W78" s="61">
        <f t="array" ref="W78">SUM(IF($C78:$P78&gt;20,1,0))</f>
        <v>0</v>
      </c>
      <c r="X78" s="61">
        <f t="shared" si="51"/>
        <v>0</v>
      </c>
      <c r="Y78" s="61">
        <f t="array" ref="Y78">SUM(IF(C78:P78&gt;40,1,0))</f>
        <v>0</v>
      </c>
      <c r="Z78" s="61">
        <f t="shared" si="52"/>
        <v>0</v>
      </c>
      <c r="AA78" s="61">
        <v>6.9009743886131574</v>
      </c>
      <c r="AB78" s="61"/>
      <c r="AC78" s="61">
        <v>3.1183772328186476</v>
      </c>
      <c r="AD78" s="61">
        <v>5.730192719486082</v>
      </c>
      <c r="AE78" s="61">
        <v>43.806646848735006</v>
      </c>
      <c r="AF78" s="61">
        <v>1.4705882352941124</v>
      </c>
      <c r="AG78" s="61"/>
      <c r="AH78" s="61"/>
      <c r="AI78" s="61"/>
      <c r="AJ78" s="61"/>
      <c r="AK78" s="61"/>
      <c r="AL78" s="61">
        <v>6.8181818181818121</v>
      </c>
      <c r="AM78" s="61">
        <f t="shared" si="82"/>
        <v>11.30749354052147</v>
      </c>
      <c r="AN78" s="61">
        <f t="shared" si="54"/>
        <v>6.2741872688339466</v>
      </c>
      <c r="AO78" s="61">
        <f t="shared" si="55"/>
        <v>43.806646848735006</v>
      </c>
      <c r="AP78" s="61">
        <f t="shared" si="56"/>
        <v>6</v>
      </c>
      <c r="AQ78" s="61">
        <f t="array" ref="AQ78">SUM(IF($AA78:$AL78&lt;0,1,0))</f>
        <v>0</v>
      </c>
      <c r="AR78" s="61">
        <f t="shared" si="57"/>
        <v>0</v>
      </c>
      <c r="AS78" s="61">
        <f t="array" ref="AS78">SUM(IF($AA78:$AL78&gt;20,1,0))</f>
        <v>1</v>
      </c>
      <c r="AT78" s="61">
        <f t="shared" si="58"/>
        <v>16.666666666666664</v>
      </c>
      <c r="AU78" s="61">
        <f t="array" ref="AU78">SUM(IF(AA78:AL78&gt;40,1,0))</f>
        <v>1</v>
      </c>
      <c r="AV78" s="61">
        <f t="shared" si="83"/>
        <v>16.666666666666664</v>
      </c>
      <c r="AW78" s="61">
        <v>-16.91277975318971</v>
      </c>
      <c r="AX78" s="61">
        <v>-0.47619047619047716</v>
      </c>
      <c r="AY78" s="61">
        <v>-6.2515780437307438</v>
      </c>
      <c r="AZ78" s="61">
        <v>-8.9572192513369089</v>
      </c>
      <c r="BA78" s="61">
        <v>-2.1978021978021811</v>
      </c>
      <c r="BB78" s="61">
        <v>-9.210526315789469</v>
      </c>
      <c r="BC78" s="61">
        <v>-11.114094150377641</v>
      </c>
      <c r="BD78" s="61"/>
      <c r="BE78" s="61">
        <v>1.0309278350515401</v>
      </c>
      <c r="BF78" s="61">
        <v>0.95046797369565117</v>
      </c>
      <c r="BG78" s="61">
        <v>-4.0776691361630988</v>
      </c>
      <c r="BH78" s="61">
        <v>-12.485279171241759</v>
      </c>
      <c r="BI78" s="61">
        <v>-2.0144431774990479</v>
      </c>
      <c r="BJ78" s="61">
        <v>-14.900756709546092</v>
      </c>
      <c r="BK78" s="61">
        <v>-14.687176329802355</v>
      </c>
      <c r="BL78" s="61">
        <v>-3.9209600662114541</v>
      </c>
      <c r="BM78" s="61">
        <v>-15.927197357341782</v>
      </c>
      <c r="BN78" s="61">
        <v>-5.0000000000000044</v>
      </c>
      <c r="BO78" s="61">
        <f t="shared" si="84"/>
        <v>-7.4207221369103236</v>
      </c>
      <c r="BP78" s="61">
        <f t="shared" si="59"/>
        <v>-6.2515780437307438</v>
      </c>
      <c r="BQ78" s="61">
        <f t="shared" si="60"/>
        <v>1.0309278350515401</v>
      </c>
      <c r="BR78" s="61">
        <f t="shared" si="61"/>
        <v>17</v>
      </c>
      <c r="BS78" s="61">
        <f t="array" ref="BS78">SUM(IF($AW78:$BN78&lt;0,1,0))</f>
        <v>15</v>
      </c>
      <c r="BT78" s="61">
        <f t="shared" si="62"/>
        <v>88.235294117647058</v>
      </c>
      <c r="BU78" s="61">
        <f t="array" ref="BU78">SUM(IF($AW78:$BN78&gt;20,1,0))</f>
        <v>0</v>
      </c>
      <c r="BV78" s="61">
        <f t="shared" si="63"/>
        <v>0</v>
      </c>
      <c r="BW78" s="61">
        <f t="array" ref="BW78">SUM(IF(AW78:BN78&gt;40,1,0))</f>
        <v>0</v>
      </c>
      <c r="BX78" s="61">
        <f t="shared" si="85"/>
        <v>0</v>
      </c>
      <c r="BY78" s="61">
        <v>-5.6367432150313066</v>
      </c>
      <c r="BZ78" s="61"/>
      <c r="CA78" s="61">
        <v>1.7105263157894699</v>
      </c>
      <c r="CB78" s="61">
        <v>-1.7125837676842954</v>
      </c>
      <c r="CC78" s="61">
        <v>1.8320610687022942</v>
      </c>
      <c r="CD78" s="61"/>
      <c r="CE78" s="61"/>
      <c r="CF78" s="61"/>
      <c r="CG78" s="61"/>
      <c r="CH78" s="61"/>
      <c r="CI78" s="61"/>
      <c r="CJ78" s="61" t="s">
        <v>26</v>
      </c>
      <c r="CK78" s="61"/>
      <c r="CL78" s="61"/>
      <c r="CM78" s="61"/>
      <c r="CN78" s="61">
        <v>0.75566750629720847</v>
      </c>
      <c r="CO78" s="61"/>
      <c r="CP78" s="61">
        <v>-7.6923076923076872</v>
      </c>
      <c r="CQ78" s="61">
        <f t="shared" si="86"/>
        <v>-1.7905632973723862</v>
      </c>
      <c r="CR78" s="61">
        <f t="shared" si="64"/>
        <v>-0.47845813069354359</v>
      </c>
      <c r="CS78" s="61">
        <f t="shared" si="65"/>
        <v>1.8320610687022942</v>
      </c>
      <c r="CT78" s="61">
        <f t="shared" si="66"/>
        <v>7</v>
      </c>
      <c r="CU78" s="61">
        <f t="array" ref="CU78">SUM(IF($BY78:$CP78&lt;0,1,0))</f>
        <v>3</v>
      </c>
      <c r="CV78" s="61">
        <f t="shared" si="67"/>
        <v>42.857142857142854</v>
      </c>
      <c r="CW78" s="61">
        <f t="array" ref="CW78">SUM(IF($BY78:$CP78&gt;20,1,0))</f>
        <v>1</v>
      </c>
      <c r="CX78" s="61">
        <f t="shared" si="68"/>
        <v>14.285714285714285</v>
      </c>
      <c r="CY78" s="61">
        <f t="array" ref="CY78">SUM(IF(BY78:CP78&gt;40,1,0))</f>
        <v>1</v>
      </c>
      <c r="CZ78" s="61">
        <f t="shared" si="87"/>
        <v>14.285714285714285</v>
      </c>
      <c r="DA78" s="61">
        <v>0.87500000000000355</v>
      </c>
      <c r="DB78" s="61">
        <v>-3.7483908207201893</v>
      </c>
      <c r="DC78" s="61">
        <f t="shared" si="88"/>
        <v>-1.4366954103600929</v>
      </c>
      <c r="DD78" s="61">
        <f t="shared" si="69"/>
        <v>-1.4366954103600929</v>
      </c>
      <c r="DE78" s="61">
        <f t="shared" si="70"/>
        <v>0.87500000000000355</v>
      </c>
      <c r="DF78" s="61">
        <f t="shared" si="71"/>
        <v>2</v>
      </c>
      <c r="DG78" s="61">
        <f t="array" ref="DG78">SUM(IF($DA78:$DB78&lt;0,1,0))</f>
        <v>1</v>
      </c>
      <c r="DH78" s="61">
        <f t="shared" si="72"/>
        <v>50</v>
      </c>
      <c r="DI78" s="61">
        <f t="array" ref="DI78">SUM(IF($DA78:$DB78&gt;20,1,0))</f>
        <v>0</v>
      </c>
      <c r="DJ78" s="61">
        <f t="shared" si="73"/>
        <v>0</v>
      </c>
      <c r="DK78" s="61">
        <f t="array" ref="DK78">SUM(IF(DA78:DB78&gt;40,1,0))</f>
        <v>0</v>
      </c>
      <c r="DL78" s="61">
        <f t="shared" si="89"/>
        <v>0</v>
      </c>
      <c r="DM78" s="61">
        <v>-1.3057371318606199</v>
      </c>
      <c r="DN78" s="61">
        <v>-5.2959501557632187</v>
      </c>
      <c r="DO78" s="61">
        <f t="shared" si="45"/>
        <v>-3.3008436438119193</v>
      </c>
      <c r="DP78" s="61">
        <f t="shared" si="40"/>
        <v>-3.3008436438119193</v>
      </c>
      <c r="DQ78" s="61">
        <f t="shared" si="41"/>
        <v>-1.3057371318606199</v>
      </c>
      <c r="DR78" s="61">
        <f t="shared" si="42"/>
        <v>2</v>
      </c>
      <c r="DS78" s="61">
        <f t="array" ref="DS78">SUM(IF($DM78:$DN78&lt;0,1,0))</f>
        <v>2</v>
      </c>
      <c r="DT78" s="61">
        <f t="shared" si="43"/>
        <v>100</v>
      </c>
      <c r="DU78" s="61">
        <f t="array" ref="DU78">SUM(IF($DM78:$DN78&gt;20,1,0))</f>
        <v>0</v>
      </c>
      <c r="DV78" s="61">
        <f t="shared" si="44"/>
        <v>0</v>
      </c>
      <c r="DW78" s="61">
        <f t="array" ref="DW78">SUM(IF(DM78:DN78&gt;40,1,0))</f>
        <v>0</v>
      </c>
      <c r="DX78" s="61">
        <f t="shared" si="46"/>
        <v>0</v>
      </c>
      <c r="DY78" s="61">
        <f t="shared" si="91"/>
        <v>-2.1349261200815781</v>
      </c>
      <c r="DZ78" s="61">
        <f t="shared" si="74"/>
        <v>-2.1061226876506147</v>
      </c>
      <c r="EA78" s="61">
        <f t="shared" si="75"/>
        <v>43.806646848735006</v>
      </c>
      <c r="EB78" s="61">
        <f t="shared" si="92"/>
        <v>0.60121056638559089</v>
      </c>
      <c r="EC78" s="61">
        <f t="shared" si="76"/>
        <v>10.462845774325798</v>
      </c>
      <c r="ED78" s="61">
        <f t="shared" si="77"/>
        <v>35</v>
      </c>
      <c r="EE78" s="61">
        <f t="shared" si="77"/>
        <v>21</v>
      </c>
      <c r="EF78" s="61">
        <f t="shared" si="78"/>
        <v>60</v>
      </c>
      <c r="EG78" s="61">
        <f t="shared" si="79"/>
        <v>2</v>
      </c>
      <c r="EH78" s="100">
        <f t="shared" si="80"/>
        <v>5.7142857142857144</v>
      </c>
      <c r="EI78" s="61">
        <f t="shared" si="93"/>
        <v>12.675070028011204</v>
      </c>
      <c r="EJ78" s="61">
        <f t="shared" si="81"/>
        <v>2</v>
      </c>
      <c r="EK78" s="61">
        <f t="shared" si="90"/>
        <v>5.7142857142857144</v>
      </c>
      <c r="EL78" s="84"/>
      <c r="EM78" s="84"/>
      <c r="EN78" s="84"/>
      <c r="EO78" s="84"/>
    </row>
    <row r="79" spans="2:145" x14ac:dyDescent="0.4">
      <c r="B79" s="88">
        <v>1870</v>
      </c>
      <c r="C79" s="61">
        <v>3.4414556962025111</v>
      </c>
      <c r="D79" s="61"/>
      <c r="E79" s="61"/>
      <c r="F79" s="61"/>
      <c r="G79" s="61">
        <v>5.9525825571549618</v>
      </c>
      <c r="H79" s="61"/>
      <c r="I79" s="61"/>
      <c r="J79" s="61"/>
      <c r="K79" s="61"/>
      <c r="L79" s="61"/>
      <c r="M79" s="61"/>
      <c r="N79" s="61"/>
      <c r="O79" s="61"/>
      <c r="P79" s="61"/>
      <c r="Q79" s="61">
        <f t="shared" si="53"/>
        <v>4.697019126678736</v>
      </c>
      <c r="R79" s="61">
        <f t="shared" si="47"/>
        <v>4.697019126678736</v>
      </c>
      <c r="S79" s="61">
        <f t="shared" si="48"/>
        <v>5.9525825571549618</v>
      </c>
      <c r="T79" s="61">
        <f t="shared" si="49"/>
        <v>2</v>
      </c>
      <c r="U79" s="61">
        <f t="array" ref="U79">SUM(IF($C79:$P79&lt;0,1,0))</f>
        <v>0</v>
      </c>
      <c r="V79" s="61">
        <f t="shared" si="50"/>
        <v>0</v>
      </c>
      <c r="W79" s="61">
        <f t="array" ref="W79">SUM(IF($C79:$P79&gt;20,1,0))</f>
        <v>0</v>
      </c>
      <c r="X79" s="61">
        <f t="shared" si="51"/>
        <v>0</v>
      </c>
      <c r="Y79" s="61">
        <f t="array" ref="Y79">SUM(IF(C79:P79&gt;40,1,0))</f>
        <v>0</v>
      </c>
      <c r="Z79" s="61">
        <f t="shared" si="52"/>
        <v>0</v>
      </c>
      <c r="AA79" s="61">
        <v>5.7889439890233323</v>
      </c>
      <c r="AB79" s="61"/>
      <c r="AC79" s="61">
        <v>1.2771579565472591</v>
      </c>
      <c r="AD79" s="61">
        <v>-4.1256881068680755</v>
      </c>
      <c r="AE79" s="61">
        <v>-8.534969574772461</v>
      </c>
      <c r="AF79" s="61">
        <v>23.188405797101463</v>
      </c>
      <c r="AG79" s="61"/>
      <c r="AH79" s="61"/>
      <c r="AI79" s="61"/>
      <c r="AJ79" s="61"/>
      <c r="AK79" s="61"/>
      <c r="AL79" s="61">
        <v>-23.26241134751773</v>
      </c>
      <c r="AM79" s="61">
        <f t="shared" si="82"/>
        <v>-0.94476021441436886</v>
      </c>
      <c r="AN79" s="61">
        <f t="shared" si="54"/>
        <v>-1.4242650751604082</v>
      </c>
      <c r="AO79" s="61">
        <f t="shared" si="55"/>
        <v>23.188405797101463</v>
      </c>
      <c r="AP79" s="61">
        <f t="shared" si="56"/>
        <v>6</v>
      </c>
      <c r="AQ79" s="61">
        <f t="array" ref="AQ79">SUM(IF($AA79:$AL79&lt;0,1,0))</f>
        <v>3</v>
      </c>
      <c r="AR79" s="61">
        <f t="shared" si="57"/>
        <v>50</v>
      </c>
      <c r="AS79" s="61">
        <f t="array" ref="AS79">SUM(IF($AA79:$AL79&gt;20,1,0))</f>
        <v>1</v>
      </c>
      <c r="AT79" s="61">
        <f t="shared" si="58"/>
        <v>16.666666666666664</v>
      </c>
      <c r="AU79" s="61">
        <f t="array" ref="AU79">SUM(IF(AA79:AL79&gt;40,1,0))</f>
        <v>0</v>
      </c>
      <c r="AV79" s="61">
        <f t="shared" si="83"/>
        <v>0</v>
      </c>
      <c r="AW79" s="61">
        <v>21.471486590809906</v>
      </c>
      <c r="AX79" s="61">
        <v>0.22435897435898755</v>
      </c>
      <c r="AY79" s="61">
        <v>-2.2219229733369246</v>
      </c>
      <c r="AZ79" s="61">
        <v>-4.9926578560939774</v>
      </c>
      <c r="BA79" s="61">
        <v>2.2471910112359375</v>
      </c>
      <c r="BB79" s="61">
        <v>1.449275362318847</v>
      </c>
      <c r="BC79" s="61">
        <v>21.345046592081584</v>
      </c>
      <c r="BD79" s="61"/>
      <c r="BE79" s="61">
        <v>1.0204081632653177</v>
      </c>
      <c r="BF79" s="61">
        <v>-7.1825777570082181</v>
      </c>
      <c r="BG79" s="61">
        <v>-2.2564253953633266</v>
      </c>
      <c r="BH79" s="61">
        <v>-8.3178009356702063</v>
      </c>
      <c r="BI79" s="61">
        <v>-9.1543832428238936</v>
      </c>
      <c r="BJ79" s="61">
        <v>-18.780051536611587</v>
      </c>
      <c r="BK79" s="61">
        <v>1.5183637167024981</v>
      </c>
      <c r="BL79" s="61">
        <v>-9.3248627113168947</v>
      </c>
      <c r="BM79" s="61">
        <v>1.6332819722649994</v>
      </c>
      <c r="BN79" s="61">
        <v>0</v>
      </c>
      <c r="BO79" s="61">
        <f t="shared" si="84"/>
        <v>-0.66595706030511459</v>
      </c>
      <c r="BP79" s="61">
        <f t="shared" si="59"/>
        <v>0</v>
      </c>
      <c r="BQ79" s="61">
        <f t="shared" si="60"/>
        <v>21.471486590809906</v>
      </c>
      <c r="BR79" s="61">
        <f t="shared" si="61"/>
        <v>17</v>
      </c>
      <c r="BS79" s="61">
        <f t="array" ref="BS79">SUM(IF($AW79:$BN79&lt;0,1,0))</f>
        <v>8</v>
      </c>
      <c r="BT79" s="61">
        <f t="shared" si="62"/>
        <v>47.058823529411768</v>
      </c>
      <c r="BU79" s="61">
        <f t="array" ref="BU79">SUM(IF($AW79:$BN79&gt;20,1,0))</f>
        <v>2</v>
      </c>
      <c r="BV79" s="61">
        <f t="shared" si="63"/>
        <v>11.76470588235294</v>
      </c>
      <c r="BW79" s="61">
        <f t="array" ref="BW79">SUM(IF(AW79:BN79&gt;40,1,0))</f>
        <v>0</v>
      </c>
      <c r="BX79" s="61">
        <f t="shared" si="85"/>
        <v>0</v>
      </c>
      <c r="BY79" s="61">
        <v>4.6460176991150313</v>
      </c>
      <c r="BZ79" s="61"/>
      <c r="CA79" s="61">
        <v>-1.6817593790426872</v>
      </c>
      <c r="CB79" s="61">
        <v>-0.49242424242424054</v>
      </c>
      <c r="CC79" s="61">
        <v>1.7991004497751164</v>
      </c>
      <c r="CD79" s="61"/>
      <c r="CE79" s="61"/>
      <c r="CF79" s="61"/>
      <c r="CG79" s="61"/>
      <c r="CH79" s="61"/>
      <c r="CI79" s="61"/>
      <c r="CJ79" s="61" t="s">
        <v>25</v>
      </c>
      <c r="CK79" s="61"/>
      <c r="CL79" s="61"/>
      <c r="CM79" s="61"/>
      <c r="CN79" s="61">
        <v>1.8125000000000169</v>
      </c>
      <c r="CO79" s="61"/>
      <c r="CP79" s="61">
        <v>13.33333333333333</v>
      </c>
      <c r="CQ79" s="61">
        <f t="shared" si="86"/>
        <v>3.2361279767927615</v>
      </c>
      <c r="CR79" s="61">
        <f t="shared" si="64"/>
        <v>1.8058002248875666</v>
      </c>
      <c r="CS79" s="61">
        <f t="shared" si="65"/>
        <v>13.33333333333333</v>
      </c>
      <c r="CT79" s="61">
        <f t="shared" si="66"/>
        <v>7</v>
      </c>
      <c r="CU79" s="61">
        <f t="array" ref="CU79">SUM(IF($BY79:$CP79&lt;0,1,0))</f>
        <v>2</v>
      </c>
      <c r="CV79" s="61">
        <f t="shared" si="67"/>
        <v>28.571428571428573</v>
      </c>
      <c r="CW79" s="61">
        <f t="array" ref="CW79">SUM(IF($BY79:$CP79&gt;20,1,0))</f>
        <v>1</v>
      </c>
      <c r="CX79" s="61">
        <f t="shared" si="68"/>
        <v>14.285714285714285</v>
      </c>
      <c r="CY79" s="61">
        <f t="array" ref="CY79">SUM(IF(BY79:CP79&gt;40,1,0))</f>
        <v>1</v>
      </c>
      <c r="CZ79" s="61">
        <f t="shared" si="87"/>
        <v>14.285714285714285</v>
      </c>
      <c r="DA79" s="61">
        <v>-1.1152416356877359</v>
      </c>
      <c r="DB79" s="61">
        <v>-4.2496642111469747</v>
      </c>
      <c r="DC79" s="61">
        <f t="shared" si="88"/>
        <v>-2.6824529234173555</v>
      </c>
      <c r="DD79" s="61">
        <f t="shared" si="69"/>
        <v>-2.6824529234173555</v>
      </c>
      <c r="DE79" s="61">
        <f t="shared" si="70"/>
        <v>-1.1152416356877359</v>
      </c>
      <c r="DF79" s="61">
        <f t="shared" si="71"/>
        <v>2</v>
      </c>
      <c r="DG79" s="61">
        <f t="array" ref="DG79">SUM(IF($DA79:$DB79&lt;0,1,0))</f>
        <v>2</v>
      </c>
      <c r="DH79" s="61">
        <f t="shared" si="72"/>
        <v>100</v>
      </c>
      <c r="DI79" s="61">
        <f t="array" ref="DI79">SUM(IF($DA79:$DB79&gt;20,1,0))</f>
        <v>0</v>
      </c>
      <c r="DJ79" s="61">
        <f t="shared" si="73"/>
        <v>0</v>
      </c>
      <c r="DK79" s="61">
        <f t="array" ref="DK79">SUM(IF(DA79:DB79&gt;40,1,0))</f>
        <v>0</v>
      </c>
      <c r="DL79" s="61">
        <f t="shared" si="89"/>
        <v>0</v>
      </c>
      <c r="DM79" s="61">
        <v>-2.8094660275135661</v>
      </c>
      <c r="DN79" s="61">
        <v>-4.9342105263157965</v>
      </c>
      <c r="DO79" s="61">
        <f t="shared" si="45"/>
        <v>-3.8718382769146813</v>
      </c>
      <c r="DP79" s="61">
        <f t="shared" si="40"/>
        <v>-3.8718382769146813</v>
      </c>
      <c r="DQ79" s="61">
        <f t="shared" si="41"/>
        <v>-2.8094660275135661</v>
      </c>
      <c r="DR79" s="61">
        <f t="shared" si="42"/>
        <v>2</v>
      </c>
      <c r="DS79" s="61">
        <f t="array" ref="DS79">SUM(IF($DM79:$DN79&lt;0,1,0))</f>
        <v>2</v>
      </c>
      <c r="DT79" s="61">
        <f t="shared" si="43"/>
        <v>100</v>
      </c>
      <c r="DU79" s="61">
        <f t="array" ref="DU79">SUM(IF($DM79:$DN79&gt;20,1,0))</f>
        <v>0</v>
      </c>
      <c r="DV79" s="61">
        <f t="shared" si="44"/>
        <v>0</v>
      </c>
      <c r="DW79" s="61">
        <f t="array" ref="DW79">SUM(IF(DM79:DN79&gt;40,1,0))</f>
        <v>0</v>
      </c>
      <c r="DX79" s="61">
        <f t="shared" si="46"/>
        <v>0</v>
      </c>
      <c r="DY79" s="61">
        <f t="shared" si="91"/>
        <v>-3.6788788520662939E-2</v>
      </c>
      <c r="DZ79" s="61">
        <f t="shared" si="74"/>
        <v>0</v>
      </c>
      <c r="EA79" s="61">
        <f t="shared" si="75"/>
        <v>23.188405797101463</v>
      </c>
      <c r="EB79" s="61">
        <f t="shared" si="92"/>
        <v>0.65660740101792781</v>
      </c>
      <c r="EC79" s="61">
        <f t="shared" si="76"/>
        <v>9.5803220259840973</v>
      </c>
      <c r="ED79" s="61">
        <f t="shared" si="77"/>
        <v>36</v>
      </c>
      <c r="EE79" s="61">
        <f t="shared" si="77"/>
        <v>17</v>
      </c>
      <c r="EF79" s="61">
        <f t="shared" si="78"/>
        <v>47.222222222222221</v>
      </c>
      <c r="EG79" s="61">
        <f t="shared" si="79"/>
        <v>4</v>
      </c>
      <c r="EH79" s="100">
        <f t="shared" si="80"/>
        <v>11.111111111111111</v>
      </c>
      <c r="EI79" s="61">
        <f t="shared" si="93"/>
        <v>11.095549330843449</v>
      </c>
      <c r="EJ79" s="61">
        <f t="shared" si="81"/>
        <v>1</v>
      </c>
      <c r="EK79" s="61">
        <f t="shared" si="90"/>
        <v>2.7777777777777777</v>
      </c>
      <c r="EL79" s="84"/>
      <c r="EM79" s="84"/>
      <c r="EN79" s="84"/>
      <c r="EO79" s="84"/>
    </row>
    <row r="80" spans="2:145" x14ac:dyDescent="0.4">
      <c r="B80" s="88">
        <v>1871</v>
      </c>
      <c r="C80" s="61">
        <v>14.149139579349912</v>
      </c>
      <c r="D80" s="61"/>
      <c r="E80" s="61"/>
      <c r="F80" s="61"/>
      <c r="G80" s="61">
        <v>12.978502357548161</v>
      </c>
      <c r="H80" s="61"/>
      <c r="I80" s="61"/>
      <c r="J80" s="61"/>
      <c r="K80" s="61"/>
      <c r="L80" s="61"/>
      <c r="M80" s="61"/>
      <c r="N80" s="61"/>
      <c r="O80" s="61"/>
      <c r="P80" s="61"/>
      <c r="Q80" s="61">
        <f t="shared" si="53"/>
        <v>13.563820968449036</v>
      </c>
      <c r="R80" s="61">
        <f t="shared" si="47"/>
        <v>13.563820968449036</v>
      </c>
      <c r="S80" s="61">
        <f t="shared" si="48"/>
        <v>14.149139579349912</v>
      </c>
      <c r="T80" s="61">
        <f t="shared" si="49"/>
        <v>2</v>
      </c>
      <c r="U80" s="61">
        <f t="array" ref="U80">SUM(IF($C80:$P80&lt;0,1,0))</f>
        <v>0</v>
      </c>
      <c r="V80" s="61">
        <f t="shared" si="50"/>
        <v>0</v>
      </c>
      <c r="W80" s="61">
        <f t="array" ref="W80">SUM(IF($C80:$P80&gt;20,1,0))</f>
        <v>0</v>
      </c>
      <c r="X80" s="61">
        <f t="shared" si="51"/>
        <v>0</v>
      </c>
      <c r="Y80" s="61">
        <f t="array" ref="Y80">SUM(IF(C80:P80&gt;40,1,0))</f>
        <v>0</v>
      </c>
      <c r="Z80" s="61">
        <f t="shared" si="52"/>
        <v>0</v>
      </c>
      <c r="AA80" s="61">
        <v>-18.447184463811922</v>
      </c>
      <c r="AB80" s="61"/>
      <c r="AC80" s="61">
        <v>-18.031598782432233</v>
      </c>
      <c r="AD80" s="61">
        <v>3.4113547175784187</v>
      </c>
      <c r="AE80" s="61">
        <v>-36.100142503715858</v>
      </c>
      <c r="AF80" s="61">
        <v>-4.7058823529411704</v>
      </c>
      <c r="AG80" s="61"/>
      <c r="AH80" s="61"/>
      <c r="AI80" s="61"/>
      <c r="AJ80" s="61"/>
      <c r="AK80" s="61"/>
      <c r="AL80" s="61">
        <v>22.365988909426981</v>
      </c>
      <c r="AM80" s="61">
        <f t="shared" si="82"/>
        <v>-8.5845774126492991</v>
      </c>
      <c r="AN80" s="61">
        <f t="shared" si="54"/>
        <v>-11.368740567686702</v>
      </c>
      <c r="AO80" s="61">
        <f t="shared" si="55"/>
        <v>22.365988909426981</v>
      </c>
      <c r="AP80" s="61">
        <f t="shared" si="56"/>
        <v>6</v>
      </c>
      <c r="AQ80" s="61">
        <f t="array" ref="AQ80">SUM(IF($AA80:$AL80&lt;0,1,0))</f>
        <v>4</v>
      </c>
      <c r="AR80" s="61">
        <f t="shared" si="57"/>
        <v>66.666666666666671</v>
      </c>
      <c r="AS80" s="61">
        <f t="array" ref="AS80">SUM(IF($AA80:$AL80&gt;20,1,0))</f>
        <v>1</v>
      </c>
      <c r="AT80" s="61">
        <f t="shared" si="58"/>
        <v>16.666666666666664</v>
      </c>
      <c r="AU80" s="61">
        <f t="array" ref="AU80">SUM(IF(AA80:AL80&gt;40,1,0))</f>
        <v>0</v>
      </c>
      <c r="AV80" s="61">
        <f t="shared" si="83"/>
        <v>0</v>
      </c>
      <c r="AW80" s="61">
        <v>12.815694943354528</v>
      </c>
      <c r="AX80" s="61">
        <v>7.4417119131267819</v>
      </c>
      <c r="AY80" s="61">
        <v>3.4099986227792352</v>
      </c>
      <c r="AZ80" s="61">
        <v>6.491499227202473</v>
      </c>
      <c r="BA80" s="61">
        <v>4.3956043956044093</v>
      </c>
      <c r="BB80" s="61">
        <v>8.5714285714285623</v>
      </c>
      <c r="BC80" s="61">
        <v>17.283349759705203</v>
      </c>
      <c r="BD80" s="61"/>
      <c r="BE80" s="61">
        <v>3.0303030303030294</v>
      </c>
      <c r="BF80" s="61">
        <v>7.128742690832035</v>
      </c>
      <c r="BG80" s="61">
        <v>1.1126621888572386</v>
      </c>
      <c r="BH80" s="61">
        <v>27.399941822628815</v>
      </c>
      <c r="BI80" s="61">
        <v>-4.0563620836891578</v>
      </c>
      <c r="BJ80" s="61">
        <v>2.2565756274077806</v>
      </c>
      <c r="BK80" s="61">
        <v>0.11705827625240661</v>
      </c>
      <c r="BL80" s="61">
        <v>1.1518821992637429</v>
      </c>
      <c r="BM80" s="61">
        <v>12.879017586416008</v>
      </c>
      <c r="BN80" s="61">
        <v>1.0526315789473939</v>
      </c>
      <c r="BO80" s="61">
        <f t="shared" si="84"/>
        <v>6.6165729617894415</v>
      </c>
      <c r="BP80" s="61">
        <f t="shared" si="59"/>
        <v>4.3956043956044093</v>
      </c>
      <c r="BQ80" s="61">
        <f t="shared" si="60"/>
        <v>27.399941822628815</v>
      </c>
      <c r="BR80" s="61">
        <f t="shared" si="61"/>
        <v>17</v>
      </c>
      <c r="BS80" s="61">
        <f t="array" ref="BS80">SUM(IF($AW80:$BN80&lt;0,1,0))</f>
        <v>1</v>
      </c>
      <c r="BT80" s="61">
        <f t="shared" si="62"/>
        <v>5.882352941176471</v>
      </c>
      <c r="BU80" s="61">
        <f t="array" ref="BU80">SUM(IF($AW80:$BN80&gt;20,1,0))</f>
        <v>1</v>
      </c>
      <c r="BV80" s="61">
        <f t="shared" si="63"/>
        <v>5.8823529411764701</v>
      </c>
      <c r="BW80" s="61">
        <f t="array" ref="BW80">SUM(IF(AW80:BN80&gt;40,1,0))</f>
        <v>0</v>
      </c>
      <c r="BX80" s="61">
        <f t="shared" si="85"/>
        <v>0</v>
      </c>
      <c r="BY80" s="61">
        <v>7.1881606765327817</v>
      </c>
      <c r="BZ80" s="61"/>
      <c r="CA80" s="61">
        <v>-6.9736842105263124</v>
      </c>
      <c r="CB80" s="61">
        <v>5.5957365816520657</v>
      </c>
      <c r="CC80" s="61">
        <v>0</v>
      </c>
      <c r="CD80" s="61"/>
      <c r="CE80" s="61"/>
      <c r="CF80" s="61"/>
      <c r="CG80" s="61"/>
      <c r="CH80" s="61"/>
      <c r="CI80" s="61"/>
      <c r="CJ80" s="61" t="s">
        <v>25</v>
      </c>
      <c r="CK80" s="61"/>
      <c r="CL80" s="61"/>
      <c r="CM80" s="61"/>
      <c r="CN80" s="61">
        <v>0.85942295887047049</v>
      </c>
      <c r="CO80" s="61">
        <v>4.7204968944099344</v>
      </c>
      <c r="CP80" s="61">
        <v>13.970588235294112</v>
      </c>
      <c r="CQ80" s="61">
        <f t="shared" si="86"/>
        <v>3.6229601623190075</v>
      </c>
      <c r="CR80" s="61">
        <f t="shared" si="64"/>
        <v>4.7204968944099344</v>
      </c>
      <c r="CS80" s="61">
        <f t="shared" si="65"/>
        <v>13.970588235294112</v>
      </c>
      <c r="CT80" s="61">
        <f t="shared" si="66"/>
        <v>8</v>
      </c>
      <c r="CU80" s="61">
        <f t="array" ref="CU80">SUM(IF($BY80:$CP80&lt;0,1,0))</f>
        <v>1</v>
      </c>
      <c r="CV80" s="61">
        <f t="shared" si="67"/>
        <v>12.5</v>
      </c>
      <c r="CW80" s="61">
        <f t="array" ref="CW80">SUM(IF($BY80:$CP80&gt;20,1,0))</f>
        <v>1</v>
      </c>
      <c r="CX80" s="61">
        <f t="shared" si="68"/>
        <v>12.5</v>
      </c>
      <c r="CY80" s="61">
        <f t="array" ref="CY80">SUM(IF(BY80:CP80&gt;40,1,0))</f>
        <v>1</v>
      </c>
      <c r="CZ80" s="61">
        <f t="shared" si="87"/>
        <v>12.5</v>
      </c>
      <c r="DA80" s="61">
        <v>2.4218083869467621</v>
      </c>
      <c r="DB80" s="61">
        <v>-4.9789165178985151</v>
      </c>
      <c r="DC80" s="61">
        <f t="shared" si="88"/>
        <v>-1.2785540654758765</v>
      </c>
      <c r="DD80" s="61">
        <f t="shared" si="69"/>
        <v>-1.2785540654758765</v>
      </c>
      <c r="DE80" s="61">
        <f t="shared" si="70"/>
        <v>2.4218083869467621</v>
      </c>
      <c r="DF80" s="61">
        <f t="shared" si="71"/>
        <v>2</v>
      </c>
      <c r="DG80" s="61">
        <f t="array" ref="DG80">SUM(IF($DA80:$DB80&lt;0,1,0))</f>
        <v>1</v>
      </c>
      <c r="DH80" s="61">
        <f t="shared" si="72"/>
        <v>50</v>
      </c>
      <c r="DI80" s="61">
        <f t="array" ref="DI80">SUM(IF($DA80:$DB80&gt;20,1,0))</f>
        <v>0</v>
      </c>
      <c r="DJ80" s="61">
        <f t="shared" si="73"/>
        <v>0</v>
      </c>
      <c r="DK80" s="61">
        <f t="array" ref="DK80">SUM(IF(DA80:DB80&gt;40,1,0))</f>
        <v>0</v>
      </c>
      <c r="DL80" s="61">
        <f t="shared" si="89"/>
        <v>0</v>
      </c>
      <c r="DM80" s="61">
        <v>4.0967924229007426</v>
      </c>
      <c r="DN80" s="61">
        <v>5.5363321799308141</v>
      </c>
      <c r="DO80" s="61">
        <f t="shared" si="45"/>
        <v>4.8165623014157788</v>
      </c>
      <c r="DP80" s="61">
        <f t="shared" si="40"/>
        <v>4.8165623014157788</v>
      </c>
      <c r="DQ80" s="61">
        <f t="shared" si="41"/>
        <v>5.5363321799308141</v>
      </c>
      <c r="DR80" s="61">
        <f t="shared" si="42"/>
        <v>2</v>
      </c>
      <c r="DS80" s="61">
        <f t="array" ref="DS80">SUM(IF($DM80:$DN80&lt;0,1,0))</f>
        <v>0</v>
      </c>
      <c r="DT80" s="61">
        <f t="shared" si="43"/>
        <v>0</v>
      </c>
      <c r="DU80" s="61">
        <f t="array" ref="DU80">SUM(IF($DM80:$DN80&gt;20,1,0))</f>
        <v>0</v>
      </c>
      <c r="DV80" s="61">
        <f t="shared" si="44"/>
        <v>0</v>
      </c>
      <c r="DW80" s="61">
        <f t="array" ref="DW80">SUM(IF(DM80:DN80&gt;40,1,0))</f>
        <v>0</v>
      </c>
      <c r="DX80" s="61">
        <f t="shared" si="46"/>
        <v>0</v>
      </c>
      <c r="DY80" s="61">
        <f t="shared" si="91"/>
        <v>3.3482959838759907</v>
      </c>
      <c r="DZ80" s="61">
        <f t="shared" si="74"/>
        <v>3.7540735702395809</v>
      </c>
      <c r="EA80" s="61">
        <f t="shared" si="75"/>
        <v>27.399941822628815</v>
      </c>
      <c r="EB80" s="61">
        <f t="shared" si="92"/>
        <v>1.0952754173952588</v>
      </c>
      <c r="EC80" s="61">
        <f t="shared" si="76"/>
        <v>11.417248754569654</v>
      </c>
      <c r="ED80" s="61">
        <f t="shared" si="77"/>
        <v>37</v>
      </c>
      <c r="EE80" s="61">
        <f t="shared" si="77"/>
        <v>7</v>
      </c>
      <c r="EF80" s="61">
        <f t="shared" si="78"/>
        <v>18.918918918918919</v>
      </c>
      <c r="EG80" s="61">
        <f t="shared" si="79"/>
        <v>3</v>
      </c>
      <c r="EH80" s="100">
        <f t="shared" si="80"/>
        <v>8.1081081081081088</v>
      </c>
      <c r="EI80" s="61">
        <f t="shared" si="93"/>
        <v>9.5057242116065641</v>
      </c>
      <c r="EJ80" s="61">
        <f t="shared" si="81"/>
        <v>1</v>
      </c>
      <c r="EK80" s="61">
        <f t="shared" si="90"/>
        <v>2.7027027027027026</v>
      </c>
      <c r="EL80" s="84"/>
      <c r="EM80" s="84"/>
      <c r="EN80" s="84"/>
      <c r="EO80" s="84"/>
    </row>
    <row r="81" spans="2:145" x14ac:dyDescent="0.4">
      <c r="B81" s="88">
        <v>1872</v>
      </c>
      <c r="C81" s="61">
        <v>-3.71859296482413</v>
      </c>
      <c r="D81" s="61"/>
      <c r="E81" s="61"/>
      <c r="F81" s="61"/>
      <c r="G81" s="61">
        <v>-4.2017401145929112</v>
      </c>
      <c r="H81" s="61"/>
      <c r="I81" s="61"/>
      <c r="J81" s="61"/>
      <c r="K81" s="61"/>
      <c r="L81" s="61"/>
      <c r="M81" s="61"/>
      <c r="N81" s="61"/>
      <c r="O81" s="61"/>
      <c r="P81" s="61"/>
      <c r="Q81" s="61">
        <f t="shared" si="53"/>
        <v>-3.9601665397085206</v>
      </c>
      <c r="R81" s="61">
        <f t="shared" si="47"/>
        <v>-3.9601665397085206</v>
      </c>
      <c r="S81" s="61">
        <f t="shared" si="48"/>
        <v>-3.71859296482413</v>
      </c>
      <c r="T81" s="61">
        <f t="shared" si="49"/>
        <v>2</v>
      </c>
      <c r="U81" s="61">
        <f t="array" ref="U81">SUM(IF($C81:$P81&lt;0,1,0))</f>
        <v>2</v>
      </c>
      <c r="V81" s="61">
        <f t="shared" si="50"/>
        <v>100</v>
      </c>
      <c r="W81" s="61">
        <f t="array" ref="W81">SUM(IF($C81:$P81&gt;20,1,0))</f>
        <v>0</v>
      </c>
      <c r="X81" s="61">
        <f t="shared" si="51"/>
        <v>0</v>
      </c>
      <c r="Y81" s="61">
        <f t="array" ref="Y81">SUM(IF(C81:P81&gt;40,1,0))</f>
        <v>0</v>
      </c>
      <c r="Z81" s="61">
        <f t="shared" si="52"/>
        <v>0</v>
      </c>
      <c r="AA81" s="61">
        <v>-6.2116481463325766</v>
      </c>
      <c r="AB81" s="61"/>
      <c r="AC81" s="61">
        <v>10.786914235190114</v>
      </c>
      <c r="AD81" s="61">
        <v>31.104964755861509</v>
      </c>
      <c r="AE81" s="61">
        <v>-28.962174057465539</v>
      </c>
      <c r="AF81" s="61">
        <v>4.9382716049382713</v>
      </c>
      <c r="AG81" s="61"/>
      <c r="AH81" s="61">
        <v>-1.012891344383049</v>
      </c>
      <c r="AI81" s="61"/>
      <c r="AJ81" s="61"/>
      <c r="AK81" s="61"/>
      <c r="AL81" s="61">
        <v>1.0574018126888296</v>
      </c>
      <c r="AM81" s="61">
        <f t="shared" si="82"/>
        <v>1.671548408642509</v>
      </c>
      <c r="AN81" s="61">
        <f t="shared" si="54"/>
        <v>1.0574018126888296</v>
      </c>
      <c r="AO81" s="61">
        <f t="shared" si="55"/>
        <v>31.104964755861509</v>
      </c>
      <c r="AP81" s="61">
        <f t="shared" si="56"/>
        <v>7</v>
      </c>
      <c r="AQ81" s="61">
        <f t="array" ref="AQ81">SUM(IF($AA81:$AL81&lt;0,1,0))</f>
        <v>3</v>
      </c>
      <c r="AR81" s="61">
        <f t="shared" si="57"/>
        <v>42.857142857142854</v>
      </c>
      <c r="AS81" s="61">
        <f t="array" ref="AS81">SUM(IF($AA81:$AL81&gt;20,1,0))</f>
        <v>1</v>
      </c>
      <c r="AT81" s="61">
        <f t="shared" si="58"/>
        <v>14.285714285714285</v>
      </c>
      <c r="AU81" s="61">
        <f t="array" ref="AU81">SUM(IF(AA81:AL81&gt;40,1,0))</f>
        <v>0</v>
      </c>
      <c r="AV81" s="61">
        <f t="shared" si="83"/>
        <v>0</v>
      </c>
      <c r="AW81" s="61">
        <v>3.7168119917703413</v>
      </c>
      <c r="AX81" s="61">
        <v>-0.43920480813683094</v>
      </c>
      <c r="AY81" s="61">
        <v>-1.1000719175345632</v>
      </c>
      <c r="AZ81" s="61">
        <v>7.2568940493468794</v>
      </c>
      <c r="BA81" s="61">
        <v>-1.0526315789473677</v>
      </c>
      <c r="BB81" s="61">
        <v>-5.2631578947368478</v>
      </c>
      <c r="BC81" s="61">
        <v>-14.809381762063234</v>
      </c>
      <c r="BD81" s="61"/>
      <c r="BE81" s="61">
        <v>12.745098039215677</v>
      </c>
      <c r="BF81" s="61">
        <v>14.576565106636886</v>
      </c>
      <c r="BG81" s="61">
        <v>6.7175706254878964</v>
      </c>
      <c r="BH81" s="61">
        <v>5.8208500357495252</v>
      </c>
      <c r="BI81" s="61">
        <v>-7.4098798397863819</v>
      </c>
      <c r="BJ81" s="61">
        <v>16.024903853404727</v>
      </c>
      <c r="BK81" s="61">
        <v>-4.3620626632676647</v>
      </c>
      <c r="BL81" s="61">
        <v>9.4036158722704997</v>
      </c>
      <c r="BM81" s="61">
        <v>-5.1910549996642246</v>
      </c>
      <c r="BN81" s="61">
        <v>4.1666666666666519</v>
      </c>
      <c r="BO81" s="61">
        <f t="shared" si="84"/>
        <v>2.4000900456712926</v>
      </c>
      <c r="BP81" s="61">
        <f t="shared" si="59"/>
        <v>3.7168119917703413</v>
      </c>
      <c r="BQ81" s="61">
        <f t="shared" si="60"/>
        <v>16.024903853404727</v>
      </c>
      <c r="BR81" s="61">
        <f t="shared" si="61"/>
        <v>17</v>
      </c>
      <c r="BS81" s="61">
        <f t="array" ref="BS81">SUM(IF($AW81:$BN81&lt;0,1,0))</f>
        <v>8</v>
      </c>
      <c r="BT81" s="61">
        <f t="shared" si="62"/>
        <v>47.058823529411768</v>
      </c>
      <c r="BU81" s="61">
        <f t="array" ref="BU81">SUM(IF($AW81:$BN81&gt;20,1,0))</f>
        <v>0</v>
      </c>
      <c r="BV81" s="61">
        <f t="shared" si="63"/>
        <v>0</v>
      </c>
      <c r="BW81" s="61">
        <f t="array" ref="BW81">SUM(IF(AW81:BN81&gt;40,1,0))</f>
        <v>0</v>
      </c>
      <c r="BX81" s="61">
        <f t="shared" si="85"/>
        <v>0</v>
      </c>
      <c r="BY81" s="61">
        <v>17.554240631163704</v>
      </c>
      <c r="BZ81" s="61"/>
      <c r="CA81" s="61">
        <v>7.496463932107492</v>
      </c>
      <c r="CB81" s="61">
        <v>6.5248738284066441</v>
      </c>
      <c r="CC81" s="61">
        <v>2.798232695139899</v>
      </c>
      <c r="CD81" s="61"/>
      <c r="CE81" s="61"/>
      <c r="CF81" s="61"/>
      <c r="CG81" s="61"/>
      <c r="CH81" s="61"/>
      <c r="CI81" s="61"/>
      <c r="CJ81" s="61" t="s">
        <v>25</v>
      </c>
      <c r="CK81" s="61"/>
      <c r="CL81" s="61"/>
      <c r="CM81" s="61"/>
      <c r="CN81" s="61">
        <v>2.4954351795495988</v>
      </c>
      <c r="CO81" s="61">
        <v>1.7793594306049825</v>
      </c>
      <c r="CP81" s="61">
        <v>14.193548387096765</v>
      </c>
      <c r="CQ81" s="61">
        <f t="shared" si="86"/>
        <v>7.5488791548670138</v>
      </c>
      <c r="CR81" s="61">
        <f t="shared" si="64"/>
        <v>6.5248738284066441</v>
      </c>
      <c r="CS81" s="61">
        <f t="shared" si="65"/>
        <v>17.554240631163704</v>
      </c>
      <c r="CT81" s="61">
        <f t="shared" si="66"/>
        <v>8</v>
      </c>
      <c r="CU81" s="61">
        <f t="array" ref="CU81">SUM(IF($BY81:$CP81&lt;0,1,0))</f>
        <v>0</v>
      </c>
      <c r="CV81" s="61">
        <f t="shared" si="67"/>
        <v>0</v>
      </c>
      <c r="CW81" s="61">
        <f t="array" ref="CW81">SUM(IF($BY81:$CP81&gt;20,1,0))</f>
        <v>1</v>
      </c>
      <c r="CX81" s="61">
        <f t="shared" si="68"/>
        <v>12.5</v>
      </c>
      <c r="CY81" s="61">
        <f t="array" ref="CY81">SUM(IF(BY81:CP81&gt;40,1,0))</f>
        <v>1</v>
      </c>
      <c r="CZ81" s="61">
        <f t="shared" si="87"/>
        <v>12.5</v>
      </c>
      <c r="DA81" s="61">
        <v>10.350345681178954</v>
      </c>
      <c r="DB81" s="61">
        <v>0.3744483050051679</v>
      </c>
      <c r="DC81" s="61">
        <f t="shared" si="88"/>
        <v>5.3623969930920605</v>
      </c>
      <c r="DD81" s="61">
        <f t="shared" si="69"/>
        <v>5.3623969930920614</v>
      </c>
      <c r="DE81" s="61">
        <f t="shared" si="70"/>
        <v>10.350345681178954</v>
      </c>
      <c r="DF81" s="61">
        <f t="shared" si="71"/>
        <v>2</v>
      </c>
      <c r="DG81" s="61">
        <f t="array" ref="DG81">SUM(IF($DA81:$DB81&lt;0,1,0))</f>
        <v>0</v>
      </c>
      <c r="DH81" s="61">
        <f t="shared" si="72"/>
        <v>0</v>
      </c>
      <c r="DI81" s="61">
        <f t="array" ref="DI81">SUM(IF($DA81:$DB81&gt;20,1,0))</f>
        <v>0</v>
      </c>
      <c r="DJ81" s="61">
        <f t="shared" si="73"/>
        <v>0</v>
      </c>
      <c r="DK81" s="61">
        <f t="array" ref="DK81">SUM(IF(DA81:DB81&gt;40,1,0))</f>
        <v>0</v>
      </c>
      <c r="DL81" s="61">
        <f t="shared" si="89"/>
        <v>0</v>
      </c>
      <c r="DM81" s="61">
        <v>-2.7151726850786946</v>
      </c>
      <c r="DN81" s="61">
        <v>2.9508196721311553</v>
      </c>
      <c r="DO81" s="61">
        <f t="shared" si="45"/>
        <v>0.11782349352623034</v>
      </c>
      <c r="DP81" s="61">
        <f t="shared" si="40"/>
        <v>0.11782349352623056</v>
      </c>
      <c r="DQ81" s="61">
        <f t="shared" si="41"/>
        <v>2.9508196721311553</v>
      </c>
      <c r="DR81" s="61">
        <f t="shared" si="42"/>
        <v>2</v>
      </c>
      <c r="DS81" s="61">
        <f t="array" ref="DS81">SUM(IF($DM81:$DN81&lt;0,1,0))</f>
        <v>1</v>
      </c>
      <c r="DT81" s="61">
        <f t="shared" si="43"/>
        <v>50</v>
      </c>
      <c r="DU81" s="61">
        <f t="array" ref="DU81">SUM(IF($DM81:$DN81&gt;20,1,0))</f>
        <v>0</v>
      </c>
      <c r="DV81" s="61">
        <f t="shared" si="44"/>
        <v>0</v>
      </c>
      <c r="DW81" s="61">
        <f t="array" ref="DW81">SUM(IF(DM81:DN81&gt;40,1,0))</f>
        <v>0</v>
      </c>
      <c r="DX81" s="61">
        <f t="shared" si="46"/>
        <v>0</v>
      </c>
      <c r="DY81" s="61">
        <f t="shared" si="91"/>
        <v>2.929314367967518</v>
      </c>
      <c r="DZ81" s="61">
        <f t="shared" si="74"/>
        <v>2.798232695139899</v>
      </c>
      <c r="EA81" s="61">
        <f t="shared" si="75"/>
        <v>31.104964755861509</v>
      </c>
      <c r="EB81" s="61">
        <f t="shared" si="92"/>
        <v>1.1860402869993998</v>
      </c>
      <c r="EC81" s="61">
        <f t="shared" si="76"/>
        <v>10.1161822855026</v>
      </c>
      <c r="ED81" s="61">
        <f t="shared" si="77"/>
        <v>38</v>
      </c>
      <c r="EE81" s="61">
        <f t="shared" si="77"/>
        <v>14</v>
      </c>
      <c r="EF81" s="61">
        <f t="shared" si="78"/>
        <v>36.842105263157897</v>
      </c>
      <c r="EG81" s="61">
        <f t="shared" si="79"/>
        <v>2</v>
      </c>
      <c r="EH81" s="100">
        <f t="shared" si="80"/>
        <v>5.2631578947368416</v>
      </c>
      <c r="EI81" s="61">
        <f t="shared" si="93"/>
        <v>8.4221328803372142</v>
      </c>
      <c r="EJ81" s="61">
        <f t="shared" si="81"/>
        <v>1</v>
      </c>
      <c r="EK81" s="61">
        <f t="shared" si="90"/>
        <v>2.6315789473684208</v>
      </c>
      <c r="EL81" s="84"/>
      <c r="EM81" s="84"/>
      <c r="EN81" s="84"/>
      <c r="EO81" s="84"/>
    </row>
    <row r="82" spans="2:145" x14ac:dyDescent="0.4">
      <c r="B82" s="88">
        <v>1873</v>
      </c>
      <c r="C82" s="61">
        <v>11.203897007654851</v>
      </c>
      <c r="D82" s="61"/>
      <c r="E82" s="61"/>
      <c r="F82" s="61"/>
      <c r="G82" s="61">
        <v>-4.1718969209185612</v>
      </c>
      <c r="H82" s="61"/>
      <c r="I82" s="61"/>
      <c r="J82" s="61"/>
      <c r="K82" s="61"/>
      <c r="L82" s="61"/>
      <c r="M82" s="61"/>
      <c r="N82" s="61"/>
      <c r="O82" s="61"/>
      <c r="P82" s="61"/>
      <c r="Q82" s="61">
        <f t="shared" si="53"/>
        <v>3.5160000433681446</v>
      </c>
      <c r="R82" s="61">
        <f t="shared" si="47"/>
        <v>3.5160000433681446</v>
      </c>
      <c r="S82" s="61">
        <f t="shared" si="48"/>
        <v>11.203897007654851</v>
      </c>
      <c r="T82" s="61">
        <f t="shared" si="49"/>
        <v>2</v>
      </c>
      <c r="U82" s="61">
        <f t="array" ref="U82">SUM(IF($C82:$P82&lt;0,1,0))</f>
        <v>1</v>
      </c>
      <c r="V82" s="61">
        <f t="shared" si="50"/>
        <v>50</v>
      </c>
      <c r="W82" s="61">
        <f t="array" ref="W82">SUM(IF($C82:$P82&gt;20,1,0))</f>
        <v>0</v>
      </c>
      <c r="X82" s="61">
        <f t="shared" si="51"/>
        <v>0</v>
      </c>
      <c r="Y82" s="61">
        <f t="array" ref="Y82">SUM(IF(C82:P82&gt;40,1,0))</f>
        <v>0</v>
      </c>
      <c r="Z82" s="61">
        <f t="shared" si="52"/>
        <v>0</v>
      </c>
      <c r="AA82" s="61">
        <v>-5.3649095200570152</v>
      </c>
      <c r="AB82" s="61"/>
      <c r="AC82" s="61">
        <v>3.8627294493216002</v>
      </c>
      <c r="AD82" s="61">
        <v>-4.6101347005183753</v>
      </c>
      <c r="AE82" s="61">
        <v>11.488084617742466</v>
      </c>
      <c r="AF82" s="61">
        <v>-4.7058823529411704</v>
      </c>
      <c r="AG82" s="61"/>
      <c r="AH82" s="61">
        <v>1.2093023255813851</v>
      </c>
      <c r="AI82" s="61"/>
      <c r="AJ82" s="61"/>
      <c r="AK82" s="61"/>
      <c r="AL82" s="61">
        <v>-23.467862481315393</v>
      </c>
      <c r="AM82" s="61">
        <f t="shared" si="82"/>
        <v>-3.0840960945980718</v>
      </c>
      <c r="AN82" s="61">
        <f t="shared" si="54"/>
        <v>-4.6101347005183753</v>
      </c>
      <c r="AO82" s="61">
        <f t="shared" si="55"/>
        <v>11.488084617742466</v>
      </c>
      <c r="AP82" s="61">
        <f t="shared" si="56"/>
        <v>7</v>
      </c>
      <c r="AQ82" s="61">
        <f t="array" ref="AQ82">SUM(IF($AA82:$AL82&lt;0,1,0))</f>
        <v>4</v>
      </c>
      <c r="AR82" s="61">
        <f t="shared" si="57"/>
        <v>57.142857142857146</v>
      </c>
      <c r="AS82" s="61">
        <f t="array" ref="AS82">SUM(IF($AA82:$AL82&gt;20,1,0))</f>
        <v>0</v>
      </c>
      <c r="AT82" s="61">
        <f t="shared" si="58"/>
        <v>0</v>
      </c>
      <c r="AU82" s="61">
        <f t="array" ref="AU82">SUM(IF(AA82:AL82&gt;40,1,0))</f>
        <v>0</v>
      </c>
      <c r="AV82" s="61">
        <f t="shared" si="83"/>
        <v>0</v>
      </c>
      <c r="AW82" s="61">
        <v>15.799789824184396</v>
      </c>
      <c r="AX82" s="61">
        <v>5.5771552468236933</v>
      </c>
      <c r="AY82" s="61">
        <v>11.112308106652311</v>
      </c>
      <c r="AZ82" s="61">
        <v>0</v>
      </c>
      <c r="BA82" s="61">
        <v>0</v>
      </c>
      <c r="BB82" s="61">
        <v>11.111111111111116</v>
      </c>
      <c r="BC82" s="61">
        <v>-9.6435179759918999</v>
      </c>
      <c r="BD82" s="61"/>
      <c r="BE82" s="61">
        <v>6.0869565217391388</v>
      </c>
      <c r="BF82" s="61">
        <v>3.2084892657504915</v>
      </c>
      <c r="BG82" s="61">
        <v>6.5672603580098858</v>
      </c>
      <c r="BH82" s="61">
        <v>6.1195087377185153</v>
      </c>
      <c r="BI82" s="61">
        <v>7.2578707041576651</v>
      </c>
      <c r="BJ82" s="61">
        <v>-0.50448647715543027</v>
      </c>
      <c r="BK82" s="61">
        <v>0.5801379773655253</v>
      </c>
      <c r="BL82" s="61">
        <v>9.0138426869835762</v>
      </c>
      <c r="BM82" s="61">
        <v>-4.2428105964017586</v>
      </c>
      <c r="BN82" s="61">
        <v>4.0000000000000036</v>
      </c>
      <c r="BO82" s="61">
        <f t="shared" si="84"/>
        <v>4.237859734761602</v>
      </c>
      <c r="BP82" s="61">
        <f t="shared" si="59"/>
        <v>5.5771552468236933</v>
      </c>
      <c r="BQ82" s="61">
        <f t="shared" si="60"/>
        <v>15.799789824184396</v>
      </c>
      <c r="BR82" s="61">
        <f t="shared" si="61"/>
        <v>17</v>
      </c>
      <c r="BS82" s="61">
        <f t="array" ref="BS82">SUM(IF($AW82:$BN82&lt;0,1,0))</f>
        <v>3</v>
      </c>
      <c r="BT82" s="61">
        <f t="shared" si="62"/>
        <v>17.647058823529413</v>
      </c>
      <c r="BU82" s="61">
        <f t="array" ref="BU82">SUM(IF($AW82:$BN82&gt;20,1,0))</f>
        <v>0</v>
      </c>
      <c r="BV82" s="61">
        <f t="shared" si="63"/>
        <v>0</v>
      </c>
      <c r="BW82" s="61">
        <f t="array" ref="BW82">SUM(IF(AW82:BN82&gt;40,1,0))</f>
        <v>0</v>
      </c>
      <c r="BX82" s="61">
        <f t="shared" si="85"/>
        <v>0</v>
      </c>
      <c r="BY82" s="61">
        <v>0</v>
      </c>
      <c r="BZ82" s="61"/>
      <c r="CA82" s="61">
        <v>-1.7105263157894699</v>
      </c>
      <c r="CB82" s="61">
        <v>4.4670050761421205</v>
      </c>
      <c r="CC82" s="61">
        <v>18.91117478510029</v>
      </c>
      <c r="CD82" s="61"/>
      <c r="CE82" s="61"/>
      <c r="CF82" s="61"/>
      <c r="CG82" s="61"/>
      <c r="CH82" s="61"/>
      <c r="CI82" s="61"/>
      <c r="CJ82" s="61" t="s">
        <v>25</v>
      </c>
      <c r="CK82" s="61"/>
      <c r="CL82" s="61"/>
      <c r="CM82" s="61"/>
      <c r="CN82" s="61">
        <v>2.5534441805225461</v>
      </c>
      <c r="CO82" s="61">
        <v>2.7972027972028037</v>
      </c>
      <c r="CP82" s="61">
        <v>-7.3446327683615813</v>
      </c>
      <c r="CQ82" s="61">
        <f t="shared" si="86"/>
        <v>2.8105239649738154</v>
      </c>
      <c r="CR82" s="61">
        <f t="shared" si="64"/>
        <v>2.5534441805225461</v>
      </c>
      <c r="CS82" s="61">
        <f t="shared" si="65"/>
        <v>18.91117478510029</v>
      </c>
      <c r="CT82" s="61">
        <f t="shared" si="66"/>
        <v>8</v>
      </c>
      <c r="CU82" s="61">
        <f t="array" ref="CU82">SUM(IF($BY82:$CP82&lt;0,1,0))</f>
        <v>2</v>
      </c>
      <c r="CV82" s="61">
        <f t="shared" si="67"/>
        <v>25</v>
      </c>
      <c r="CW82" s="61">
        <f t="array" ref="CW82">SUM(IF($BY82:$CP82&gt;20,1,0))</f>
        <v>1</v>
      </c>
      <c r="CX82" s="61">
        <f t="shared" si="68"/>
        <v>12.5</v>
      </c>
      <c r="CY82" s="61">
        <f t="array" ref="CY82">SUM(IF(BY82:CP82&gt;40,1,0))</f>
        <v>1</v>
      </c>
      <c r="CZ82" s="61">
        <f t="shared" si="87"/>
        <v>12.5</v>
      </c>
      <c r="DA82" s="61">
        <v>-0.2353534663905264</v>
      </c>
      <c r="DB82" s="61">
        <v>-2.1012364071329332</v>
      </c>
      <c r="DC82" s="61">
        <f t="shared" si="88"/>
        <v>-1.1682949367617299</v>
      </c>
      <c r="DD82" s="61">
        <f t="shared" si="69"/>
        <v>-1.1682949367617299</v>
      </c>
      <c r="DE82" s="61">
        <f t="shared" si="70"/>
        <v>-0.2353534663905264</v>
      </c>
      <c r="DF82" s="61">
        <f t="shared" si="71"/>
        <v>2</v>
      </c>
      <c r="DG82" s="61">
        <f t="array" ref="DG82">SUM(IF($DA82:$DB82&lt;0,1,0))</f>
        <v>2</v>
      </c>
      <c r="DH82" s="61">
        <f t="shared" si="72"/>
        <v>100</v>
      </c>
      <c r="DI82" s="61">
        <f t="array" ref="DI82">SUM(IF($DA82:$DB82&gt;20,1,0))</f>
        <v>0</v>
      </c>
      <c r="DJ82" s="61">
        <f t="shared" si="73"/>
        <v>0</v>
      </c>
      <c r="DK82" s="61">
        <f t="array" ref="DK82">SUM(IF(DA82:DB82&gt;40,1,0))</f>
        <v>0</v>
      </c>
      <c r="DL82" s="61">
        <f t="shared" si="89"/>
        <v>0</v>
      </c>
      <c r="DM82" s="61">
        <v>1.822720561494567</v>
      </c>
      <c r="DN82" s="61">
        <v>-4.7770700636942776</v>
      </c>
      <c r="DO82" s="61">
        <f t="shared" si="45"/>
        <v>-1.4771747510998554</v>
      </c>
      <c r="DP82" s="61">
        <f t="shared" si="40"/>
        <v>-1.4771747510998554</v>
      </c>
      <c r="DQ82" s="61">
        <f t="shared" si="41"/>
        <v>1.822720561494567</v>
      </c>
      <c r="DR82" s="61">
        <f t="shared" si="42"/>
        <v>2</v>
      </c>
      <c r="DS82" s="61">
        <f t="array" ref="DS82">SUM(IF($DM82:$DN82&lt;0,1,0))</f>
        <v>1</v>
      </c>
      <c r="DT82" s="61">
        <f t="shared" si="43"/>
        <v>50</v>
      </c>
      <c r="DU82" s="61">
        <f t="array" ref="DU82">SUM(IF($DM82:$DN82&gt;20,1,0))</f>
        <v>0</v>
      </c>
      <c r="DV82" s="61">
        <f t="shared" si="44"/>
        <v>0</v>
      </c>
      <c r="DW82" s="61">
        <f t="array" ref="DW82">SUM(IF(DM82:DN82&gt;40,1,0))</f>
        <v>0</v>
      </c>
      <c r="DX82" s="61">
        <f t="shared" si="46"/>
        <v>0</v>
      </c>
      <c r="DY82" s="61">
        <f t="shared" si="91"/>
        <v>1.9424235485024473</v>
      </c>
      <c r="DZ82" s="61">
        <f t="shared" si="74"/>
        <v>1.822720561494567</v>
      </c>
      <c r="EA82" s="61">
        <f t="shared" si="75"/>
        <v>18.91117478510029</v>
      </c>
      <c r="EB82" s="61">
        <f t="shared" si="92"/>
        <v>1.0248771187792534</v>
      </c>
      <c r="EC82" s="61">
        <f t="shared" si="76"/>
        <v>7.765919508959203</v>
      </c>
      <c r="ED82" s="61">
        <f t="shared" si="77"/>
        <v>38</v>
      </c>
      <c r="EE82" s="61">
        <f t="shared" si="77"/>
        <v>13</v>
      </c>
      <c r="EF82" s="61">
        <f t="shared" si="78"/>
        <v>34.210526315789473</v>
      </c>
      <c r="EG82" s="61">
        <f t="shared" si="79"/>
        <v>1</v>
      </c>
      <c r="EH82" s="100">
        <f t="shared" si="80"/>
        <v>2.6315789473684208</v>
      </c>
      <c r="EI82" s="61">
        <f t="shared" si="93"/>
        <v>6.8999450578397941</v>
      </c>
      <c r="EJ82" s="61">
        <f t="shared" si="81"/>
        <v>1</v>
      </c>
      <c r="EK82" s="61">
        <f t="shared" si="90"/>
        <v>2.6315789473684208</v>
      </c>
      <c r="EL82" s="84"/>
      <c r="EM82" s="84"/>
      <c r="EN82" s="84"/>
      <c r="EO82" s="84"/>
    </row>
    <row r="83" spans="2:145" x14ac:dyDescent="0.4">
      <c r="B83" s="88">
        <v>1874</v>
      </c>
      <c r="C83" s="61">
        <v>-3.8485607008760914</v>
      </c>
      <c r="D83" s="61"/>
      <c r="E83" s="61"/>
      <c r="F83" s="61"/>
      <c r="G83" s="61">
        <v>1.5564801972568931</v>
      </c>
      <c r="H83" s="61"/>
      <c r="I83" s="61"/>
      <c r="J83" s="61"/>
      <c r="K83" s="61"/>
      <c r="L83" s="61"/>
      <c r="M83" s="61"/>
      <c r="N83" s="61"/>
      <c r="O83" s="61"/>
      <c r="P83" s="61"/>
      <c r="Q83" s="61">
        <f t="shared" si="53"/>
        <v>-1.1460402518095991</v>
      </c>
      <c r="R83" s="61">
        <f t="shared" si="47"/>
        <v>-1.1460402518095991</v>
      </c>
      <c r="S83" s="61">
        <f t="shared" si="48"/>
        <v>1.5564801972568931</v>
      </c>
      <c r="T83" s="61">
        <f t="shared" si="49"/>
        <v>2</v>
      </c>
      <c r="U83" s="61">
        <f t="array" ref="U83">SUM(IF($C83:$P83&lt;0,1,0))</f>
        <v>1</v>
      </c>
      <c r="V83" s="61">
        <f t="shared" si="50"/>
        <v>50</v>
      </c>
      <c r="W83" s="61">
        <f t="array" ref="W83">SUM(IF($C83:$P83&gt;20,1,0))</f>
        <v>0</v>
      </c>
      <c r="X83" s="61">
        <f t="shared" si="51"/>
        <v>0</v>
      </c>
      <c r="Y83" s="61">
        <f t="array" ref="Y83">SUM(IF(C83:P83&gt;40,1,0))</f>
        <v>0</v>
      </c>
      <c r="Z83" s="61">
        <f t="shared" si="52"/>
        <v>0</v>
      </c>
      <c r="AA83" s="61">
        <v>-3.5118563729755303</v>
      </c>
      <c r="AB83" s="61"/>
      <c r="AC83" s="61">
        <v>10.404180113723683</v>
      </c>
      <c r="AD83" s="61">
        <v>1.2501198821474824</v>
      </c>
      <c r="AE83" s="61">
        <v>35.457535740921443</v>
      </c>
      <c r="AF83" s="61">
        <v>-11.111111111111116</v>
      </c>
      <c r="AG83" s="61"/>
      <c r="AH83" s="61">
        <v>19.025735294117641</v>
      </c>
      <c r="AI83" s="61"/>
      <c r="AJ83" s="61"/>
      <c r="AK83" s="61"/>
      <c r="AL83" s="61">
        <v>1.953125</v>
      </c>
      <c r="AM83" s="61">
        <f t="shared" si="82"/>
        <v>7.6382469352605158</v>
      </c>
      <c r="AN83" s="61">
        <f t="shared" si="54"/>
        <v>1.953125</v>
      </c>
      <c r="AO83" s="61">
        <f t="shared" si="55"/>
        <v>35.457535740921443</v>
      </c>
      <c r="AP83" s="61">
        <f t="shared" si="56"/>
        <v>7</v>
      </c>
      <c r="AQ83" s="61">
        <f t="array" ref="AQ83">SUM(IF($AA83:$AL83&lt;0,1,0))</f>
        <v>2</v>
      </c>
      <c r="AR83" s="61">
        <f t="shared" si="57"/>
        <v>28.571428571428573</v>
      </c>
      <c r="AS83" s="61">
        <f t="array" ref="AS83">SUM(IF($AA83:$AL83&gt;20,1,0))</f>
        <v>1</v>
      </c>
      <c r="AT83" s="61">
        <f t="shared" si="58"/>
        <v>14.285714285714285</v>
      </c>
      <c r="AU83" s="61">
        <f t="array" ref="AU83">SUM(IF(AA83:AL83&gt;40,1,0))</f>
        <v>0</v>
      </c>
      <c r="AV83" s="61">
        <f t="shared" si="83"/>
        <v>0</v>
      </c>
      <c r="AW83" s="61">
        <v>-10.494330695815336</v>
      </c>
      <c r="AX83" s="61">
        <v>-2.376071522991813</v>
      </c>
      <c r="AY83" s="61">
        <v>3.9994182664339739</v>
      </c>
      <c r="AZ83" s="61">
        <v>7.9837618403247737</v>
      </c>
      <c r="BA83" s="61">
        <v>0</v>
      </c>
      <c r="BB83" s="61">
        <v>3.7499999999999867</v>
      </c>
      <c r="BC83" s="61">
        <v>11.386892067834719</v>
      </c>
      <c r="BD83" s="61"/>
      <c r="BE83" s="61">
        <v>2.4590163934426221</v>
      </c>
      <c r="BF83" s="61">
        <v>0.2903242661186245</v>
      </c>
      <c r="BG83" s="61">
        <v>3.6601056530888041</v>
      </c>
      <c r="BH83" s="61">
        <v>2.1479430792410437</v>
      </c>
      <c r="BI83" s="61">
        <v>10.844723280304724</v>
      </c>
      <c r="BJ83" s="61">
        <v>-2.1219065730759215</v>
      </c>
      <c r="BK83" s="61">
        <v>7.0801191789393769</v>
      </c>
      <c r="BL83" s="61">
        <v>9.2331922433310343</v>
      </c>
      <c r="BM83" s="61">
        <v>2.1081440934980433</v>
      </c>
      <c r="BN83" s="61">
        <v>-3.8461538461538547</v>
      </c>
      <c r="BO83" s="61">
        <f t="shared" si="84"/>
        <v>2.7120692779129882</v>
      </c>
      <c r="BP83" s="61">
        <f t="shared" si="59"/>
        <v>2.4590163934426221</v>
      </c>
      <c r="BQ83" s="61">
        <f t="shared" si="60"/>
        <v>11.386892067834719</v>
      </c>
      <c r="BR83" s="61">
        <f t="shared" si="61"/>
        <v>17</v>
      </c>
      <c r="BS83" s="61">
        <f t="array" ref="BS83">SUM(IF($AW83:$BN83&lt;0,1,0))</f>
        <v>4</v>
      </c>
      <c r="BT83" s="61">
        <f t="shared" si="62"/>
        <v>23.529411764705884</v>
      </c>
      <c r="BU83" s="61">
        <f t="array" ref="BU83">SUM(IF($AW83:$BN83&gt;20,1,0))</f>
        <v>0</v>
      </c>
      <c r="BV83" s="61">
        <f t="shared" si="63"/>
        <v>0</v>
      </c>
      <c r="BW83" s="61">
        <f t="array" ref="BW83">SUM(IF(AW83:BN83&gt;40,1,0))</f>
        <v>0</v>
      </c>
      <c r="BX83" s="61">
        <f t="shared" si="85"/>
        <v>0</v>
      </c>
      <c r="BY83" s="61">
        <v>-2.3489932885906017</v>
      </c>
      <c r="BZ83" s="61"/>
      <c r="CA83" s="61">
        <v>3.4805890227576892</v>
      </c>
      <c r="CB83" s="61">
        <v>-2.1379980563654049</v>
      </c>
      <c r="CC83" s="61">
        <v>10.240963855421686</v>
      </c>
      <c r="CD83" s="61"/>
      <c r="CE83" s="61"/>
      <c r="CF83" s="61"/>
      <c r="CG83" s="61"/>
      <c r="CH83" s="61"/>
      <c r="CI83" s="61"/>
      <c r="CJ83" s="61" t="s">
        <v>25</v>
      </c>
      <c r="CK83" s="61"/>
      <c r="CL83" s="61"/>
      <c r="CM83" s="61"/>
      <c r="CN83" s="61"/>
      <c r="CO83" s="61">
        <v>-0.56689342403628118</v>
      </c>
      <c r="CP83" s="61">
        <v>1.8292682926829285</v>
      </c>
      <c r="CQ83" s="61">
        <f t="shared" si="86"/>
        <v>1.7494894003116694</v>
      </c>
      <c r="CR83" s="61">
        <f t="shared" si="64"/>
        <v>0.63118743432332358</v>
      </c>
      <c r="CS83" s="61">
        <f t="shared" si="65"/>
        <v>10.240963855421686</v>
      </c>
      <c r="CT83" s="61">
        <f t="shared" si="66"/>
        <v>7</v>
      </c>
      <c r="CU83" s="61">
        <f t="array" ref="CU83">SUM(IF($BY83:$CP83&lt;0,1,0))</f>
        <v>3</v>
      </c>
      <c r="CV83" s="61">
        <f t="shared" si="67"/>
        <v>42.857142857142854</v>
      </c>
      <c r="CW83" s="61">
        <f t="array" ref="CW83">SUM(IF($BY83:$CP83&gt;20,1,0))</f>
        <v>1</v>
      </c>
      <c r="CX83" s="61">
        <f t="shared" si="68"/>
        <v>14.285714285714285</v>
      </c>
      <c r="CY83" s="61">
        <f t="array" ref="CY83">SUM(IF(BY83:CP83&gt;40,1,0))</f>
        <v>1</v>
      </c>
      <c r="CZ83" s="61">
        <f t="shared" si="87"/>
        <v>14.285714285714285</v>
      </c>
      <c r="DA83" s="61">
        <v>-3.8031920975007489</v>
      </c>
      <c r="DB83" s="61">
        <v>-3.2403703703703712</v>
      </c>
      <c r="DC83" s="61">
        <f t="shared" si="88"/>
        <v>-3.5217812339355601</v>
      </c>
      <c r="DD83" s="61">
        <f t="shared" si="69"/>
        <v>-3.5217812339355601</v>
      </c>
      <c r="DE83" s="61">
        <f t="shared" si="70"/>
        <v>-3.2403703703703712</v>
      </c>
      <c r="DF83" s="61">
        <f t="shared" si="71"/>
        <v>2</v>
      </c>
      <c r="DG83" s="61">
        <f t="array" ref="DG83">SUM(IF($DA83:$DB83&lt;0,1,0))</f>
        <v>2</v>
      </c>
      <c r="DH83" s="61">
        <f t="shared" si="72"/>
        <v>100</v>
      </c>
      <c r="DI83" s="61">
        <f t="array" ref="DI83">SUM(IF($DA83:$DB83&gt;20,1,0))</f>
        <v>0</v>
      </c>
      <c r="DJ83" s="61">
        <f t="shared" si="73"/>
        <v>0</v>
      </c>
      <c r="DK83" s="61">
        <f t="array" ref="DK83">SUM(IF(DA83:DB83&gt;40,1,0))</f>
        <v>0</v>
      </c>
      <c r="DL83" s="61">
        <f t="shared" si="89"/>
        <v>0</v>
      </c>
      <c r="DM83" s="61">
        <v>3.9778724819538738</v>
      </c>
      <c r="DN83" s="61">
        <v>1.6722408026756064</v>
      </c>
      <c r="DO83" s="61">
        <f t="shared" si="45"/>
        <v>2.8250566423147401</v>
      </c>
      <c r="DP83" s="61">
        <f t="shared" si="40"/>
        <v>2.8250566423147401</v>
      </c>
      <c r="DQ83" s="61">
        <f t="shared" si="41"/>
        <v>3.9778724819538738</v>
      </c>
      <c r="DR83" s="61">
        <f t="shared" si="42"/>
        <v>2</v>
      </c>
      <c r="DS83" s="61">
        <f t="array" ref="DS83">SUM(IF($DM83:$DN83&lt;0,1,0))</f>
        <v>0</v>
      </c>
      <c r="DT83" s="61">
        <f t="shared" si="43"/>
        <v>0</v>
      </c>
      <c r="DU83" s="61">
        <f t="array" ref="DU83">SUM(IF($DM83:$DN83&gt;20,1,0))</f>
        <v>0</v>
      </c>
      <c r="DV83" s="61">
        <f t="shared" si="44"/>
        <v>0</v>
      </c>
      <c r="DW83" s="61">
        <f t="array" ref="DW83">SUM(IF(DM83:DN83&gt;40,1,0))</f>
        <v>0</v>
      </c>
      <c r="DX83" s="61">
        <f t="shared" si="46"/>
        <v>0</v>
      </c>
      <c r="DY83" s="61">
        <f t="shared" si="91"/>
        <v>2.9551198051764875</v>
      </c>
      <c r="DZ83" s="61">
        <f t="shared" si="74"/>
        <v>1.8911966463414642</v>
      </c>
      <c r="EA83" s="61">
        <f t="shared" si="75"/>
        <v>35.457535740921443</v>
      </c>
      <c r="EB83" s="61">
        <f t="shared" si="92"/>
        <v>1.3600167975941495</v>
      </c>
      <c r="EC83" s="61">
        <f t="shared" si="76"/>
        <v>8.2564656043140552</v>
      </c>
      <c r="ED83" s="61">
        <f t="shared" si="77"/>
        <v>37</v>
      </c>
      <c r="EE83" s="61">
        <f t="shared" si="77"/>
        <v>12</v>
      </c>
      <c r="EF83" s="61">
        <f t="shared" si="78"/>
        <v>32.432432432432435</v>
      </c>
      <c r="EG83" s="61">
        <f t="shared" si="79"/>
        <v>2</v>
      </c>
      <c r="EH83" s="100">
        <f t="shared" si="80"/>
        <v>5.4054054054054053</v>
      </c>
      <c r="EI83" s="61">
        <f t="shared" si="93"/>
        <v>6.3722745301692667</v>
      </c>
      <c r="EJ83" s="61">
        <f t="shared" si="81"/>
        <v>1</v>
      </c>
      <c r="EK83" s="61">
        <f t="shared" si="90"/>
        <v>2.7027027027027026</v>
      </c>
      <c r="EL83" s="84"/>
      <c r="EM83" s="84"/>
      <c r="EN83" s="84"/>
      <c r="EO83" s="84"/>
    </row>
    <row r="84" spans="2:145" x14ac:dyDescent="0.4">
      <c r="B84" s="88">
        <v>1875</v>
      </c>
      <c r="C84" s="61">
        <v>-20.924178327367393</v>
      </c>
      <c r="D84" s="61"/>
      <c r="E84" s="61"/>
      <c r="F84" s="61"/>
      <c r="G84" s="61">
        <v>-8.5280728376327826</v>
      </c>
      <c r="H84" s="61"/>
      <c r="I84" s="61"/>
      <c r="J84" s="61"/>
      <c r="K84" s="61"/>
      <c r="L84" s="61"/>
      <c r="M84" s="61"/>
      <c r="N84" s="61"/>
      <c r="O84" s="61"/>
      <c r="P84" s="61"/>
      <c r="Q84" s="61">
        <f t="shared" si="53"/>
        <v>-14.726125582500089</v>
      </c>
      <c r="R84" s="61">
        <f t="shared" si="47"/>
        <v>-14.726125582500089</v>
      </c>
      <c r="S84" s="61">
        <f t="shared" si="48"/>
        <v>-8.5280728376327826</v>
      </c>
      <c r="T84" s="61">
        <f t="shared" si="49"/>
        <v>2</v>
      </c>
      <c r="U84" s="61">
        <f t="array" ref="U84">SUM(IF($C84:$P84&lt;0,1,0))</f>
        <v>2</v>
      </c>
      <c r="V84" s="61">
        <f t="shared" si="50"/>
        <v>100</v>
      </c>
      <c r="W84" s="61">
        <f t="array" ref="W84">SUM(IF($C84:$P84&gt;20,1,0))</f>
        <v>0</v>
      </c>
      <c r="X84" s="61">
        <f t="shared" si="51"/>
        <v>0</v>
      </c>
      <c r="Y84" s="61">
        <f t="array" ref="Y84">SUM(IF(C84:P84&gt;40,1,0))</f>
        <v>0</v>
      </c>
      <c r="Z84" s="61">
        <f t="shared" si="52"/>
        <v>0</v>
      </c>
      <c r="AA84" s="61">
        <v>-9.1483891566107918</v>
      </c>
      <c r="AB84" s="61"/>
      <c r="AC84" s="61">
        <v>-11.957126948775043</v>
      </c>
      <c r="AD84" s="61">
        <v>-10.010215690371709</v>
      </c>
      <c r="AE84" s="61">
        <v>5.1863623230280265</v>
      </c>
      <c r="AF84" s="61">
        <v>-15.277777777777779</v>
      </c>
      <c r="AG84" s="61"/>
      <c r="AH84" s="61">
        <v>-29.343629343629342</v>
      </c>
      <c r="AI84" s="61"/>
      <c r="AJ84" s="61"/>
      <c r="AK84" s="61"/>
      <c r="AL84" s="61">
        <v>1.7241379310344751</v>
      </c>
      <c r="AM84" s="61">
        <f t="shared" si="82"/>
        <v>-9.832376951871737</v>
      </c>
      <c r="AN84" s="61">
        <f t="shared" si="54"/>
        <v>-10.010215690371709</v>
      </c>
      <c r="AO84" s="61">
        <f t="shared" si="55"/>
        <v>5.1863623230280265</v>
      </c>
      <c r="AP84" s="61">
        <f t="shared" si="56"/>
        <v>7</v>
      </c>
      <c r="AQ84" s="61">
        <f t="array" ref="AQ84">SUM(IF($AA84:$AL84&lt;0,1,0))</f>
        <v>5</v>
      </c>
      <c r="AR84" s="61">
        <f t="shared" si="57"/>
        <v>71.428571428571431</v>
      </c>
      <c r="AS84" s="61">
        <f t="array" ref="AS84">SUM(IF($AA84:$AL84&gt;20,1,0))</f>
        <v>0</v>
      </c>
      <c r="AT84" s="61">
        <f t="shared" si="58"/>
        <v>0</v>
      </c>
      <c r="AU84" s="61">
        <f t="array" ref="AU84">SUM(IF(AA84:AL84&gt;40,1,0))</f>
        <v>0</v>
      </c>
      <c r="AV84" s="61">
        <f t="shared" si="83"/>
        <v>0</v>
      </c>
      <c r="AW84" s="61">
        <v>-23.615857826384147</v>
      </c>
      <c r="AX84" s="61">
        <v>-4.1791541791541906</v>
      </c>
      <c r="AY84" s="61">
        <v>-3.8456159977625513</v>
      </c>
      <c r="AZ84" s="61">
        <v>0</v>
      </c>
      <c r="BA84" s="61">
        <v>-2.1276595744680837</v>
      </c>
      <c r="BB84" s="61">
        <v>-8.4337349397590309</v>
      </c>
      <c r="BC84" s="61">
        <v>2.5820855189317538</v>
      </c>
      <c r="BD84" s="61"/>
      <c r="BE84" s="61">
        <v>-14.4</v>
      </c>
      <c r="BF84" s="61">
        <v>-12.010302363972986</v>
      </c>
      <c r="BG84" s="61">
        <v>-1.0407400874112844</v>
      </c>
      <c r="BH84" s="61">
        <v>-5.3263027424201308</v>
      </c>
      <c r="BI84" s="61">
        <v>-7.8229229836264462</v>
      </c>
      <c r="BJ84" s="61">
        <v>-11.665954648169174</v>
      </c>
      <c r="BK84" s="61">
        <v>-0.76773762454068284</v>
      </c>
      <c r="BL84" s="61">
        <v>-4.4156078219338539</v>
      </c>
      <c r="BM84" s="61">
        <v>-8.7945523036800815</v>
      </c>
      <c r="BN84" s="61">
        <v>-1.9999999999999907</v>
      </c>
      <c r="BO84" s="61">
        <f t="shared" si="84"/>
        <v>-6.3449445631971093</v>
      </c>
      <c r="BP84" s="61">
        <f t="shared" si="59"/>
        <v>-4.4156078219338539</v>
      </c>
      <c r="BQ84" s="61">
        <f t="shared" si="60"/>
        <v>2.5820855189317538</v>
      </c>
      <c r="BR84" s="61">
        <f t="shared" si="61"/>
        <v>17</v>
      </c>
      <c r="BS84" s="61">
        <f t="array" ref="BS84">SUM(IF($AW84:$BN84&lt;0,1,0))</f>
        <v>15</v>
      </c>
      <c r="BT84" s="61">
        <f t="shared" si="62"/>
        <v>88.235294117647058</v>
      </c>
      <c r="BU84" s="61">
        <f t="array" ref="BU84">SUM(IF($AW84:$BN84&gt;20,1,0))</f>
        <v>0</v>
      </c>
      <c r="BV84" s="61">
        <f t="shared" si="63"/>
        <v>0</v>
      </c>
      <c r="BW84" s="61">
        <f t="array" ref="BW84">SUM(IF(AW84:BN84&gt;40,1,0))</f>
        <v>0</v>
      </c>
      <c r="BX84" s="61">
        <f t="shared" si="85"/>
        <v>0</v>
      </c>
      <c r="BY84" s="61">
        <v>-3.4364261168384878</v>
      </c>
      <c r="BZ84" s="61"/>
      <c r="CA84" s="61">
        <v>-10.34928848641656</v>
      </c>
      <c r="CB84" s="61">
        <v>6.6203243958945168E-2</v>
      </c>
      <c r="CC84" s="61">
        <v>9.3989071038251293</v>
      </c>
      <c r="CD84" s="61"/>
      <c r="CE84" s="61"/>
      <c r="CF84" s="61"/>
      <c r="CG84" s="61"/>
      <c r="CH84" s="61"/>
      <c r="CI84" s="61"/>
      <c r="CJ84" s="61" t="s">
        <v>25</v>
      </c>
      <c r="CK84" s="61"/>
      <c r="CL84" s="61"/>
      <c r="CM84" s="61"/>
      <c r="CN84" s="61"/>
      <c r="CO84" s="61">
        <v>2.6225769669327219</v>
      </c>
      <c r="CP84" s="61">
        <v>-2.39520958083832</v>
      </c>
      <c r="CQ84" s="61">
        <f t="shared" si="86"/>
        <v>-0.68220614489609532</v>
      </c>
      <c r="CR84" s="61">
        <f t="shared" si="64"/>
        <v>-1.1645031684396874</v>
      </c>
      <c r="CS84" s="61">
        <f t="shared" si="65"/>
        <v>9.3989071038251293</v>
      </c>
      <c r="CT84" s="61">
        <f t="shared" si="66"/>
        <v>7</v>
      </c>
      <c r="CU84" s="61">
        <f t="array" ref="CU84">SUM(IF($BY84:$CP84&lt;0,1,0))</f>
        <v>3</v>
      </c>
      <c r="CV84" s="61">
        <f t="shared" si="67"/>
        <v>42.857142857142854</v>
      </c>
      <c r="CW84" s="61">
        <f t="array" ref="CW84">SUM(IF($BY84:$CP84&gt;20,1,0))</f>
        <v>1</v>
      </c>
      <c r="CX84" s="61">
        <f t="shared" si="68"/>
        <v>14.285714285714285</v>
      </c>
      <c r="CY84" s="61">
        <f t="array" ref="CY84">SUM(IF(BY84:CP84&gt;40,1,0))</f>
        <v>1</v>
      </c>
      <c r="CZ84" s="61">
        <f t="shared" si="87"/>
        <v>14.285714285714285</v>
      </c>
      <c r="DA84" s="61">
        <v>-4.2778766310794811</v>
      </c>
      <c r="DB84" s="61">
        <v>-3.9662426797739365</v>
      </c>
      <c r="DC84" s="61">
        <f t="shared" si="88"/>
        <v>-4.1220596554267086</v>
      </c>
      <c r="DD84" s="61">
        <f t="shared" si="69"/>
        <v>-4.1220596554267086</v>
      </c>
      <c r="DE84" s="61">
        <f t="shared" si="70"/>
        <v>-3.9662426797739365</v>
      </c>
      <c r="DF84" s="61">
        <f t="shared" si="71"/>
        <v>2</v>
      </c>
      <c r="DG84" s="61">
        <f t="array" ref="DG84">SUM(IF($DA84:$DB84&lt;0,1,0))</f>
        <v>2</v>
      </c>
      <c r="DH84" s="61">
        <f t="shared" si="72"/>
        <v>100</v>
      </c>
      <c r="DI84" s="61">
        <f t="array" ref="DI84">SUM(IF($DA84:$DB84&gt;20,1,0))</f>
        <v>0</v>
      </c>
      <c r="DJ84" s="61">
        <f t="shared" si="73"/>
        <v>0</v>
      </c>
      <c r="DK84" s="61">
        <f t="array" ref="DK84">SUM(IF(DA84:DB84&gt;40,1,0))</f>
        <v>0</v>
      </c>
      <c r="DL84" s="61">
        <f t="shared" si="89"/>
        <v>0</v>
      </c>
      <c r="DM84" s="61">
        <v>-1.9046015088230321</v>
      </c>
      <c r="DN84" s="61">
        <v>-2.9605263157894579</v>
      </c>
      <c r="DO84" s="61">
        <f t="shared" si="45"/>
        <v>-2.4325639123062448</v>
      </c>
      <c r="DP84" s="61">
        <f t="shared" si="40"/>
        <v>-2.4325639123062448</v>
      </c>
      <c r="DQ84" s="61">
        <f t="shared" si="41"/>
        <v>-1.9046015088230321</v>
      </c>
      <c r="DR84" s="61">
        <f t="shared" si="42"/>
        <v>2</v>
      </c>
      <c r="DS84" s="61">
        <f t="array" ref="DS84">SUM(IF($DM84:$DN84&lt;0,1,0))</f>
        <v>2</v>
      </c>
      <c r="DT84" s="61">
        <f t="shared" si="43"/>
        <v>100</v>
      </c>
      <c r="DU84" s="61">
        <f t="array" ref="DU84">SUM(IF($DM84:$DN84&gt;20,1,0))</f>
        <v>0</v>
      </c>
      <c r="DV84" s="61">
        <f t="shared" si="44"/>
        <v>0</v>
      </c>
      <c r="DW84" s="61">
        <f t="array" ref="DW84">SUM(IF(DM84:DN84&gt;40,1,0))</f>
        <v>0</v>
      </c>
      <c r="DX84" s="61">
        <f t="shared" si="46"/>
        <v>0</v>
      </c>
      <c r="DY84" s="61">
        <f t="shared" si="91"/>
        <v>-6.2040397613137692</v>
      </c>
      <c r="DZ84" s="61">
        <f t="shared" si="74"/>
        <v>-4.2285154051168359</v>
      </c>
      <c r="EA84" s="61">
        <f t="shared" si="75"/>
        <v>9.3989071038251293</v>
      </c>
      <c r="EB84" s="61">
        <f t="shared" si="92"/>
        <v>1.0062846780164458</v>
      </c>
      <c r="EC84" s="61">
        <f t="shared" si="76"/>
        <v>7.9182852609615777</v>
      </c>
      <c r="ED84" s="61">
        <f t="shared" si="77"/>
        <v>37</v>
      </c>
      <c r="EE84" s="61">
        <f t="shared" si="77"/>
        <v>29</v>
      </c>
      <c r="EF84" s="61">
        <f t="shared" si="78"/>
        <v>78.378378378378372</v>
      </c>
      <c r="EG84" s="61">
        <f t="shared" si="79"/>
        <v>1</v>
      </c>
      <c r="EH84" s="100">
        <f t="shared" si="80"/>
        <v>2.7027027027027026</v>
      </c>
      <c r="EI84" s="61">
        <f t="shared" si="93"/>
        <v>5.8703440282387653</v>
      </c>
      <c r="EJ84" s="61">
        <f t="shared" si="81"/>
        <v>1</v>
      </c>
      <c r="EK84" s="61">
        <f t="shared" si="90"/>
        <v>2.7027027027027026</v>
      </c>
      <c r="EL84" s="84"/>
      <c r="EM84" s="84"/>
      <c r="EN84" s="84"/>
      <c r="EO84" s="84"/>
    </row>
    <row r="85" spans="2:145" x14ac:dyDescent="0.4">
      <c r="B85" s="88">
        <v>1876</v>
      </c>
      <c r="C85" s="61">
        <v>-1.7695473251028826</v>
      </c>
      <c r="D85" s="61"/>
      <c r="E85" s="61"/>
      <c r="F85" s="61"/>
      <c r="G85" s="61">
        <v>-10.874253483742535</v>
      </c>
      <c r="H85" s="61"/>
      <c r="I85" s="61"/>
      <c r="J85" s="61"/>
      <c r="K85" s="61"/>
      <c r="L85" s="61"/>
      <c r="M85" s="61"/>
      <c r="N85" s="61"/>
      <c r="O85" s="61"/>
      <c r="P85" s="61"/>
      <c r="Q85" s="61">
        <f t="shared" si="53"/>
        <v>-6.321900404422709</v>
      </c>
      <c r="R85" s="61">
        <f t="shared" si="47"/>
        <v>-6.321900404422709</v>
      </c>
      <c r="S85" s="61">
        <f t="shared" si="48"/>
        <v>-1.7695473251028826</v>
      </c>
      <c r="T85" s="61">
        <f t="shared" si="49"/>
        <v>2</v>
      </c>
      <c r="U85" s="61">
        <f t="array" ref="U85">SUM(IF($C85:$P85&lt;0,1,0))</f>
        <v>2</v>
      </c>
      <c r="V85" s="61">
        <f t="shared" si="50"/>
        <v>100</v>
      </c>
      <c r="W85" s="61">
        <f t="array" ref="W85">SUM(IF($C85:$P85&gt;20,1,0))</f>
        <v>0</v>
      </c>
      <c r="X85" s="61">
        <f t="shared" si="51"/>
        <v>0</v>
      </c>
      <c r="Y85" s="61">
        <f t="array" ref="Y85">SUM(IF(C85:P85&gt;40,1,0))</f>
        <v>0</v>
      </c>
      <c r="Z85" s="61">
        <f t="shared" si="52"/>
        <v>0</v>
      </c>
      <c r="AA85" s="61">
        <v>-3.7512046315310021</v>
      </c>
      <c r="AB85" s="61"/>
      <c r="AC85" s="61">
        <v>-0.60079051383399307</v>
      </c>
      <c r="AD85" s="61">
        <v>-2.9777958978862151</v>
      </c>
      <c r="AE85" s="61">
        <v>-23.690164547494398</v>
      </c>
      <c r="AF85" s="61">
        <v>0</v>
      </c>
      <c r="AG85" s="61"/>
      <c r="AH85" s="61">
        <v>-5.7923497267759583</v>
      </c>
      <c r="AI85" s="61"/>
      <c r="AJ85" s="61"/>
      <c r="AK85" s="61"/>
      <c r="AL85" s="61">
        <v>-7.5329566854990588</v>
      </c>
      <c r="AM85" s="61">
        <f t="shared" si="82"/>
        <v>-6.3350374290029468</v>
      </c>
      <c r="AN85" s="61">
        <f t="shared" si="54"/>
        <v>-3.7512046315310021</v>
      </c>
      <c r="AO85" s="61">
        <f t="shared" si="55"/>
        <v>0</v>
      </c>
      <c r="AP85" s="61">
        <f t="shared" si="56"/>
        <v>7</v>
      </c>
      <c r="AQ85" s="61">
        <f t="array" ref="AQ85">SUM(IF($AA85:$AL85&lt;0,1,0))</f>
        <v>6</v>
      </c>
      <c r="AR85" s="61">
        <f t="shared" si="57"/>
        <v>85.714285714285708</v>
      </c>
      <c r="AS85" s="61">
        <f t="array" ref="AS85">SUM(IF($AA85:$AL85&gt;20,1,0))</f>
        <v>0</v>
      </c>
      <c r="AT85" s="61">
        <f t="shared" si="58"/>
        <v>0</v>
      </c>
      <c r="AU85" s="61">
        <f t="array" ref="AU85">SUM(IF(AA85:AL85&gt;40,1,0))</f>
        <v>0</v>
      </c>
      <c r="AV85" s="61">
        <f t="shared" si="83"/>
        <v>0</v>
      </c>
      <c r="AW85" s="61">
        <v>113.81058911260253</v>
      </c>
      <c r="AX85" s="61">
        <v>10.84198550595042</v>
      </c>
      <c r="AY85" s="61">
        <v>0.99864262167926843</v>
      </c>
      <c r="AZ85" s="61">
        <v>0</v>
      </c>
      <c r="BA85" s="61">
        <v>3.2608695652173889</v>
      </c>
      <c r="BB85" s="61">
        <v>-7.8947368421052655</v>
      </c>
      <c r="BC85" s="61">
        <v>-4.6555828096890632</v>
      </c>
      <c r="BD85" s="61"/>
      <c r="BE85" s="61">
        <v>5.6074766355140175</v>
      </c>
      <c r="BF85" s="61">
        <v>-8.6788697628884748</v>
      </c>
      <c r="BG85" s="61">
        <v>-1.1412102336272332</v>
      </c>
      <c r="BH85" s="61">
        <v>-1.0411745275356155</v>
      </c>
      <c r="BI85" s="61">
        <v>-6.2719298245614059</v>
      </c>
      <c r="BJ85" s="61">
        <v>6.6641409585663673</v>
      </c>
      <c r="BK85" s="61">
        <v>-0.80779782280944068</v>
      </c>
      <c r="BL85" s="61">
        <v>-0.98048458565097585</v>
      </c>
      <c r="BM85" s="61">
        <v>-10.031771247021448</v>
      </c>
      <c r="BN85" s="61">
        <v>0</v>
      </c>
      <c r="BO85" s="61">
        <f t="shared" si="84"/>
        <v>5.8635380437435929</v>
      </c>
      <c r="BP85" s="61">
        <f t="shared" si="59"/>
        <v>-0.80779782280944068</v>
      </c>
      <c r="BQ85" s="61">
        <f t="shared" si="60"/>
        <v>113.81058911260253</v>
      </c>
      <c r="BR85" s="61">
        <f t="shared" si="61"/>
        <v>17</v>
      </c>
      <c r="BS85" s="61">
        <f t="array" ref="BS85">SUM(IF($AW85:$BN85&lt;0,1,0))</f>
        <v>9</v>
      </c>
      <c r="BT85" s="61">
        <f t="shared" si="62"/>
        <v>52.941176470588232</v>
      </c>
      <c r="BU85" s="61">
        <f t="array" ref="BU85">SUM(IF($AW85:$BN85&gt;20,1,0))</f>
        <v>1</v>
      </c>
      <c r="BV85" s="61">
        <f t="shared" si="63"/>
        <v>5.8823529411764701</v>
      </c>
      <c r="BW85" s="61">
        <f t="array" ref="BW85">SUM(IF(AW85:BN85&gt;40,1,0))</f>
        <v>1</v>
      </c>
      <c r="BX85" s="61">
        <f t="shared" si="85"/>
        <v>5.8823529411764701</v>
      </c>
      <c r="BY85" s="61">
        <v>2.3131672597864719</v>
      </c>
      <c r="BZ85" s="61"/>
      <c r="CA85" s="61">
        <v>7.7922077922078001</v>
      </c>
      <c r="CB85" s="61">
        <v>2.2494211048627122</v>
      </c>
      <c r="CC85" s="61">
        <v>9.2907092907093016</v>
      </c>
      <c r="CD85" s="61"/>
      <c r="CE85" s="61"/>
      <c r="CF85" s="61"/>
      <c r="CG85" s="61"/>
      <c r="CH85" s="61"/>
      <c r="CI85" s="61"/>
      <c r="CJ85" s="61" t="s">
        <v>25</v>
      </c>
      <c r="CK85" s="61"/>
      <c r="CL85" s="61"/>
      <c r="CM85" s="61"/>
      <c r="CN85" s="61"/>
      <c r="CO85" s="61">
        <v>-0.77777777777778101</v>
      </c>
      <c r="CP85" s="61">
        <v>-15.95092024539878</v>
      </c>
      <c r="CQ85" s="61">
        <f t="shared" si="86"/>
        <v>0.81946790406495396</v>
      </c>
      <c r="CR85" s="61">
        <f t="shared" si="64"/>
        <v>2.2812941823245918</v>
      </c>
      <c r="CS85" s="61">
        <f t="shared" si="65"/>
        <v>9.2907092907093016</v>
      </c>
      <c r="CT85" s="61">
        <f t="shared" si="66"/>
        <v>7</v>
      </c>
      <c r="CU85" s="61">
        <f t="array" ref="CU85">SUM(IF($BY85:$CP85&lt;0,1,0))</f>
        <v>2</v>
      </c>
      <c r="CV85" s="61">
        <f t="shared" si="67"/>
        <v>28.571428571428573</v>
      </c>
      <c r="CW85" s="61">
        <f t="array" ref="CW85">SUM(IF($BY85:$CP85&gt;20,1,0))</f>
        <v>1</v>
      </c>
      <c r="CX85" s="61">
        <f t="shared" si="68"/>
        <v>14.285714285714285</v>
      </c>
      <c r="CY85" s="61">
        <f t="array" ref="CY85">SUM(IF(BY85:CP85&gt;40,1,0))</f>
        <v>1</v>
      </c>
      <c r="CZ85" s="61">
        <f t="shared" si="87"/>
        <v>14.285714285714285</v>
      </c>
      <c r="DA85" s="61">
        <v>-3.1400966183574908</v>
      </c>
      <c r="DB85" s="61">
        <v>-2.7337546193643747</v>
      </c>
      <c r="DC85" s="61">
        <f t="shared" si="88"/>
        <v>-2.9369256188609327</v>
      </c>
      <c r="DD85" s="61">
        <f t="shared" si="69"/>
        <v>-2.9369256188609327</v>
      </c>
      <c r="DE85" s="61">
        <f t="shared" si="70"/>
        <v>-2.7337546193643747</v>
      </c>
      <c r="DF85" s="61">
        <f t="shared" si="71"/>
        <v>2</v>
      </c>
      <c r="DG85" s="61">
        <f t="array" ref="DG85">SUM(IF($DA85:$DB85&lt;0,1,0))</f>
        <v>2</v>
      </c>
      <c r="DH85" s="61">
        <f t="shared" si="72"/>
        <v>100</v>
      </c>
      <c r="DI85" s="61">
        <f t="array" ref="DI85">SUM(IF($DA85:$DB85&gt;20,1,0))</f>
        <v>0</v>
      </c>
      <c r="DJ85" s="61">
        <f t="shared" si="73"/>
        <v>0</v>
      </c>
      <c r="DK85" s="61">
        <f t="array" ref="DK85">SUM(IF(DA85:DB85&gt;40,1,0))</f>
        <v>0</v>
      </c>
      <c r="DL85" s="61">
        <f t="shared" si="89"/>
        <v>0</v>
      </c>
      <c r="DM85" s="61">
        <v>-2.6837704145474555</v>
      </c>
      <c r="DN85" s="61">
        <v>-2.3728813559322326</v>
      </c>
      <c r="DO85" s="61">
        <f t="shared" si="45"/>
        <v>-2.5283258852398438</v>
      </c>
      <c r="DP85" s="61">
        <f t="shared" si="40"/>
        <v>-2.5283258852398438</v>
      </c>
      <c r="DQ85" s="61">
        <f t="shared" si="41"/>
        <v>-2.3728813559322326</v>
      </c>
      <c r="DR85" s="61">
        <f t="shared" si="42"/>
        <v>2</v>
      </c>
      <c r="DS85" s="61">
        <f t="array" ref="DS85">SUM(IF($DM85:$DN85&lt;0,1,0))</f>
        <v>2</v>
      </c>
      <c r="DT85" s="61">
        <f t="shared" si="43"/>
        <v>100</v>
      </c>
      <c r="DU85" s="61">
        <f t="array" ref="DU85">SUM(IF($DM85:$DN85&gt;20,1,0))</f>
        <v>0</v>
      </c>
      <c r="DV85" s="61">
        <f t="shared" si="44"/>
        <v>0</v>
      </c>
      <c r="DW85" s="61">
        <f t="array" ref="DW85">SUM(IF(DM85:DN85&gt;40,1,0))</f>
        <v>0</v>
      </c>
      <c r="DX85" s="61">
        <f t="shared" si="46"/>
        <v>0</v>
      </c>
      <c r="DY85" s="61">
        <f t="shared" si="91"/>
        <v>1.0188163429989778</v>
      </c>
      <c r="DZ85" s="61">
        <f t="shared" si="74"/>
        <v>-1.0911923805814243</v>
      </c>
      <c r="EA85" s="61">
        <f t="shared" si="75"/>
        <v>113.81058911260253</v>
      </c>
      <c r="EB85" s="61">
        <f t="shared" si="92"/>
        <v>0.82441928125287511</v>
      </c>
      <c r="EC85" s="61">
        <f t="shared" si="76"/>
        <v>20.467860166739761</v>
      </c>
      <c r="ED85" s="61">
        <f t="shared" si="77"/>
        <v>37</v>
      </c>
      <c r="EE85" s="61">
        <f t="shared" si="77"/>
        <v>23</v>
      </c>
      <c r="EF85" s="61">
        <f t="shared" si="78"/>
        <v>62.162162162162161</v>
      </c>
      <c r="EG85" s="61">
        <f t="shared" si="79"/>
        <v>2</v>
      </c>
      <c r="EH85" s="100">
        <f t="shared" si="80"/>
        <v>5.4054054054054053</v>
      </c>
      <c r="EI85" s="61">
        <f t="shared" si="93"/>
        <v>4.9193930772878138</v>
      </c>
      <c r="EJ85" s="61">
        <f t="shared" si="81"/>
        <v>2</v>
      </c>
      <c r="EK85" s="61">
        <f t="shared" si="90"/>
        <v>5.4054054054054053</v>
      </c>
      <c r="EL85" s="84"/>
      <c r="EM85" s="84"/>
      <c r="EN85" s="84"/>
      <c r="EO85" s="84"/>
    </row>
    <row r="86" spans="2:145" x14ac:dyDescent="0.4">
      <c r="B86" s="88">
        <v>1877</v>
      </c>
      <c r="C86" s="61">
        <v>29.116045245077494</v>
      </c>
      <c r="D86" s="61"/>
      <c r="E86" s="61"/>
      <c r="F86" s="61"/>
      <c r="G86" s="61">
        <v>-0.4374127501163283</v>
      </c>
      <c r="H86" s="61"/>
      <c r="I86" s="61"/>
      <c r="J86" s="61"/>
      <c r="K86" s="61"/>
      <c r="L86" s="61"/>
      <c r="M86" s="61"/>
      <c r="N86" s="61"/>
      <c r="O86" s="61"/>
      <c r="P86" s="61"/>
      <c r="Q86" s="61">
        <f t="shared" si="53"/>
        <v>14.339316247480582</v>
      </c>
      <c r="R86" s="61">
        <f t="shared" si="47"/>
        <v>14.339316247480584</v>
      </c>
      <c r="S86" s="61">
        <f t="shared" si="48"/>
        <v>29.116045245077494</v>
      </c>
      <c r="T86" s="61">
        <f t="shared" si="49"/>
        <v>2</v>
      </c>
      <c r="U86" s="61">
        <f t="array" ref="U86">SUM(IF($C86:$P86&lt;0,1,0))</f>
        <v>1</v>
      </c>
      <c r="V86" s="61">
        <f t="shared" si="50"/>
        <v>50</v>
      </c>
      <c r="W86" s="61">
        <f t="array" ref="W86">SUM(IF($C86:$P86&gt;20,1,0))</f>
        <v>1</v>
      </c>
      <c r="X86" s="61">
        <f t="shared" si="51"/>
        <v>50</v>
      </c>
      <c r="Y86" s="61">
        <f t="array" ref="Y86">SUM(IF(C86:P86&gt;40,1,0))</f>
        <v>0</v>
      </c>
      <c r="Z86" s="61">
        <f t="shared" si="52"/>
        <v>0</v>
      </c>
      <c r="AA86" s="61">
        <v>5.9116801057875152</v>
      </c>
      <c r="AB86" s="61"/>
      <c r="AC86" s="61">
        <v>29.18721170669636</v>
      </c>
      <c r="AD86" s="61">
        <v>3.1810285333523702</v>
      </c>
      <c r="AE86" s="61">
        <v>6.7765926929553411</v>
      </c>
      <c r="AF86" s="61" t="s">
        <v>25</v>
      </c>
      <c r="AG86" s="61"/>
      <c r="AH86" s="61">
        <v>14.849187935034802</v>
      </c>
      <c r="AI86" s="61"/>
      <c r="AJ86" s="61"/>
      <c r="AK86" s="61"/>
      <c r="AL86" s="61">
        <v>39.71486761710792</v>
      </c>
      <c r="AM86" s="61">
        <f t="shared" si="82"/>
        <v>16.603428098489051</v>
      </c>
      <c r="AN86" s="61">
        <f t="shared" si="54"/>
        <v>10.812890313995073</v>
      </c>
      <c r="AO86" s="61">
        <f t="shared" si="55"/>
        <v>39.71486761710792</v>
      </c>
      <c r="AP86" s="61">
        <f t="shared" si="56"/>
        <v>7</v>
      </c>
      <c r="AQ86" s="61">
        <f t="array" ref="AQ86">SUM(IF($AA86:$AL86&lt;0,1,0))</f>
        <v>0</v>
      </c>
      <c r="AR86" s="61">
        <f t="shared" si="57"/>
        <v>0</v>
      </c>
      <c r="AS86" s="61">
        <f t="array" ref="AS86">SUM(IF($AA86:$AL86&gt;20,1,0))</f>
        <v>3</v>
      </c>
      <c r="AT86" s="61">
        <f t="shared" si="58"/>
        <v>42.857142857142854</v>
      </c>
      <c r="AU86" s="61">
        <f t="array" ref="AU86">SUM(IF(AA86:AL86&gt;40,1,0))</f>
        <v>1</v>
      </c>
      <c r="AV86" s="61">
        <f t="shared" si="83"/>
        <v>14.285714285714285</v>
      </c>
      <c r="AW86" s="61">
        <v>12.901088169642861</v>
      </c>
      <c r="AX86" s="61">
        <v>2.0069566819852058</v>
      </c>
      <c r="AY86" s="61">
        <v>0.99116828261494838</v>
      </c>
      <c r="AZ86" s="61">
        <v>-3.132832080200501</v>
      </c>
      <c r="BA86" s="61">
        <v>0</v>
      </c>
      <c r="BB86" s="61">
        <v>10.000000000000009</v>
      </c>
      <c r="BC86" s="61">
        <v>18.926515398612075</v>
      </c>
      <c r="BD86" s="61"/>
      <c r="BE86" s="61">
        <v>4.4247787610619511</v>
      </c>
      <c r="BF86" s="61">
        <v>2.4241797895077077</v>
      </c>
      <c r="BG86" s="61">
        <v>0.77675932689120764</v>
      </c>
      <c r="BH86" s="61">
        <v>-16.81855416972504</v>
      </c>
      <c r="BI86" s="61">
        <v>13.313055685540487</v>
      </c>
      <c r="BJ86" s="61">
        <v>4.6853146853146903</v>
      </c>
      <c r="BK86" s="61">
        <v>2.2046063465133301</v>
      </c>
      <c r="BL86" s="61">
        <v>-1.2186994192135647</v>
      </c>
      <c r="BM86" s="61">
        <v>-1.7392072040257833</v>
      </c>
      <c r="BN86" s="61">
        <v>-1.0204081632653184</v>
      </c>
      <c r="BO86" s="61">
        <f t="shared" si="84"/>
        <v>2.8661601230149572</v>
      </c>
      <c r="BP86" s="61">
        <f t="shared" si="59"/>
        <v>2.0069566819852058</v>
      </c>
      <c r="BQ86" s="61">
        <f t="shared" si="60"/>
        <v>18.926515398612075</v>
      </c>
      <c r="BR86" s="61">
        <f t="shared" si="61"/>
        <v>17</v>
      </c>
      <c r="BS86" s="61">
        <f t="array" ref="BS86">SUM(IF($AW86:$BN86&lt;0,1,0))</f>
        <v>5</v>
      </c>
      <c r="BT86" s="61">
        <f t="shared" si="62"/>
        <v>29.411764705882351</v>
      </c>
      <c r="BU86" s="61">
        <f t="array" ref="BU86">SUM(IF($AW86:$BN86&gt;20,1,0))</f>
        <v>0</v>
      </c>
      <c r="BV86" s="61">
        <f t="shared" si="63"/>
        <v>0</v>
      </c>
      <c r="BW86" s="61">
        <f t="array" ref="BW86">SUM(IF(AW86:BN86&gt;40,1,0))</f>
        <v>0</v>
      </c>
      <c r="BX86" s="61">
        <f t="shared" si="85"/>
        <v>0</v>
      </c>
      <c r="BY86" s="61">
        <v>12</v>
      </c>
      <c r="BZ86" s="61"/>
      <c r="CA86" s="61">
        <v>3.4805890227576892</v>
      </c>
      <c r="CB86" s="61">
        <v>5.4674862504044075</v>
      </c>
      <c r="CC86" s="61">
        <v>-5.1188299817184717</v>
      </c>
      <c r="CD86" s="61"/>
      <c r="CE86" s="61"/>
      <c r="CF86" s="61"/>
      <c r="CG86" s="61"/>
      <c r="CH86" s="61"/>
      <c r="CI86" s="61"/>
      <c r="CJ86" s="61" t="s">
        <v>25</v>
      </c>
      <c r="CK86" s="61"/>
      <c r="CL86" s="61"/>
      <c r="CM86" s="61"/>
      <c r="CN86" s="61"/>
      <c r="CO86" s="61">
        <v>4.0313549832026974</v>
      </c>
      <c r="CP86" s="61">
        <v>15.328467153284686</v>
      </c>
      <c r="CQ86" s="61">
        <f t="shared" si="86"/>
        <v>5.8648445713218349</v>
      </c>
      <c r="CR86" s="61">
        <f t="shared" si="64"/>
        <v>4.7494206168035529</v>
      </c>
      <c r="CS86" s="61">
        <f t="shared" si="65"/>
        <v>15.328467153284686</v>
      </c>
      <c r="CT86" s="61">
        <f t="shared" si="66"/>
        <v>7</v>
      </c>
      <c r="CU86" s="61">
        <f t="array" ref="CU86">SUM(IF($BY86:$CP86&lt;0,1,0))</f>
        <v>1</v>
      </c>
      <c r="CV86" s="61">
        <f t="shared" si="67"/>
        <v>14.285714285714286</v>
      </c>
      <c r="CW86" s="61">
        <f t="array" ref="CW86">SUM(IF($BY86:$CP86&gt;20,1,0))</f>
        <v>1</v>
      </c>
      <c r="CX86" s="61">
        <f t="shared" si="68"/>
        <v>14.285714285714285</v>
      </c>
      <c r="CY86" s="61">
        <f t="array" ref="CY86">SUM(IF(BY86:CP86&gt;40,1,0))</f>
        <v>1</v>
      </c>
      <c r="CZ86" s="61">
        <f t="shared" si="87"/>
        <v>14.285714285714285</v>
      </c>
      <c r="DA86" s="61">
        <v>-4.5672277506331334</v>
      </c>
      <c r="DB86" s="61">
        <v>-3.661565106466492</v>
      </c>
      <c r="DC86" s="61">
        <f t="shared" si="88"/>
        <v>-4.1143964285498127</v>
      </c>
      <c r="DD86" s="61">
        <f t="shared" si="69"/>
        <v>-4.1143964285498127</v>
      </c>
      <c r="DE86" s="61">
        <f t="shared" si="70"/>
        <v>-3.661565106466492</v>
      </c>
      <c r="DF86" s="61">
        <f t="shared" si="71"/>
        <v>2</v>
      </c>
      <c r="DG86" s="61">
        <f t="array" ref="DG86">SUM(IF($DA86:$DB86&lt;0,1,0))</f>
        <v>2</v>
      </c>
      <c r="DH86" s="61">
        <f t="shared" si="72"/>
        <v>100</v>
      </c>
      <c r="DI86" s="61">
        <f t="array" ref="DI86">SUM(IF($DA86:$DB86&gt;20,1,0))</f>
        <v>0</v>
      </c>
      <c r="DJ86" s="61">
        <f t="shared" si="73"/>
        <v>0</v>
      </c>
      <c r="DK86" s="61">
        <f t="array" ref="DK86">SUM(IF(DA86:DB86&gt;40,1,0))</f>
        <v>0</v>
      </c>
      <c r="DL86" s="61">
        <f t="shared" si="89"/>
        <v>0</v>
      </c>
      <c r="DM86" s="61">
        <v>4.3925126480784709</v>
      </c>
      <c r="DN86" s="61">
        <v>0.69444444444446418</v>
      </c>
      <c r="DO86" s="61">
        <f t="shared" si="45"/>
        <v>2.5434785462614675</v>
      </c>
      <c r="DP86" s="61">
        <f t="shared" si="40"/>
        <v>2.5434785462614675</v>
      </c>
      <c r="DQ86" s="61">
        <f t="shared" si="41"/>
        <v>4.3925126480784709</v>
      </c>
      <c r="DR86" s="61">
        <f t="shared" si="42"/>
        <v>2</v>
      </c>
      <c r="DS86" s="61">
        <f t="array" ref="DS86">SUM(IF($DM86:$DN86&lt;0,1,0))</f>
        <v>0</v>
      </c>
      <c r="DT86" s="61">
        <f t="shared" si="43"/>
        <v>0</v>
      </c>
      <c r="DU86" s="61">
        <f t="array" ref="DU86">SUM(IF($DM86:$DN86&gt;20,1,0))</f>
        <v>0</v>
      </c>
      <c r="DV86" s="61">
        <f t="shared" si="44"/>
        <v>0</v>
      </c>
      <c r="DW86" s="61">
        <f t="array" ref="DW86">SUM(IF(DM86:DN86&gt;40,1,0))</f>
        <v>0</v>
      </c>
      <c r="DX86" s="61">
        <f t="shared" si="46"/>
        <v>0</v>
      </c>
      <c r="DY86" s="61">
        <f t="shared" si="91"/>
        <v>5.9734615668715447</v>
      </c>
      <c r="DZ86" s="61">
        <f t="shared" si="74"/>
        <v>3.4805890227576892</v>
      </c>
      <c r="EA86" s="61">
        <f t="shared" si="75"/>
        <v>39.71486761710792</v>
      </c>
      <c r="EB86" s="61">
        <f t="shared" si="92"/>
        <v>0.77883852333922643</v>
      </c>
      <c r="EC86" s="61">
        <f t="shared" si="76"/>
        <v>10.867078165343976</v>
      </c>
      <c r="ED86" s="61">
        <f t="shared" si="77"/>
        <v>37</v>
      </c>
      <c r="EE86" s="61">
        <f t="shared" si="77"/>
        <v>9</v>
      </c>
      <c r="EF86" s="61">
        <f t="shared" si="78"/>
        <v>24.324324324324323</v>
      </c>
      <c r="EG86" s="61">
        <f t="shared" si="79"/>
        <v>5</v>
      </c>
      <c r="EH86" s="100">
        <f t="shared" si="80"/>
        <v>13.513513513513514</v>
      </c>
      <c r="EI86" s="61">
        <f t="shared" si="93"/>
        <v>5.8202939781887153</v>
      </c>
      <c r="EJ86" s="61">
        <f t="shared" si="81"/>
        <v>2</v>
      </c>
      <c r="EK86" s="61">
        <f t="shared" si="90"/>
        <v>5.4054054054054053</v>
      </c>
      <c r="EL86" s="84"/>
      <c r="EM86" s="84"/>
      <c r="EN86" s="84"/>
      <c r="EO86" s="84"/>
    </row>
    <row r="87" spans="2:145" x14ac:dyDescent="0.4">
      <c r="B87" s="88">
        <v>1878</v>
      </c>
      <c r="C87" s="61">
        <v>-1.4925373134328401</v>
      </c>
      <c r="D87" s="61"/>
      <c r="E87" s="61"/>
      <c r="F87" s="61"/>
      <c r="G87" s="61">
        <v>-0.51411478781080433</v>
      </c>
      <c r="H87" s="61"/>
      <c r="I87" s="61"/>
      <c r="J87" s="61"/>
      <c r="K87" s="61"/>
      <c r="L87" s="61"/>
      <c r="M87" s="61"/>
      <c r="N87" s="61"/>
      <c r="O87" s="61"/>
      <c r="P87" s="61"/>
      <c r="Q87" s="61">
        <f t="shared" si="53"/>
        <v>-1.0033260506218222</v>
      </c>
      <c r="R87" s="61">
        <f t="shared" si="47"/>
        <v>-1.0033260506218222</v>
      </c>
      <c r="S87" s="61">
        <f t="shared" si="48"/>
        <v>-0.51411478781080433</v>
      </c>
      <c r="T87" s="61">
        <f t="shared" si="49"/>
        <v>2</v>
      </c>
      <c r="U87" s="61">
        <f t="array" ref="U87">SUM(IF($C87:$P87&lt;0,1,0))</f>
        <v>2</v>
      </c>
      <c r="V87" s="61">
        <f t="shared" si="50"/>
        <v>100</v>
      </c>
      <c r="W87" s="61">
        <f t="array" ref="W87">SUM(IF($C87:$P87&gt;20,1,0))</f>
        <v>0</v>
      </c>
      <c r="X87" s="61">
        <f t="shared" si="51"/>
        <v>0</v>
      </c>
      <c r="Y87" s="61">
        <f t="array" ref="Y87">SUM(IF(C87:P87&gt;40,1,0))</f>
        <v>0</v>
      </c>
      <c r="Z87" s="61">
        <f t="shared" si="52"/>
        <v>0</v>
      </c>
      <c r="AA87" s="61">
        <v>7.9709235393080622</v>
      </c>
      <c r="AB87" s="61"/>
      <c r="AC87" s="61">
        <v>7.473528687515385</v>
      </c>
      <c r="AD87" s="61">
        <v>18.059815470899732</v>
      </c>
      <c r="AE87" s="61">
        <v>10.431600413840014</v>
      </c>
      <c r="AF87" s="61" t="s">
        <v>25</v>
      </c>
      <c r="AG87" s="61"/>
      <c r="AH87" s="61">
        <v>27.777777777777768</v>
      </c>
      <c r="AI87" s="61"/>
      <c r="AJ87" s="61"/>
      <c r="AK87" s="61"/>
      <c r="AL87" s="61">
        <v>21.137026239067058</v>
      </c>
      <c r="AM87" s="61">
        <f t="shared" si="82"/>
        <v>15.475112021401337</v>
      </c>
      <c r="AN87" s="61">
        <f t="shared" si="54"/>
        <v>14.245707942369872</v>
      </c>
      <c r="AO87" s="61">
        <f t="shared" si="55"/>
        <v>27.777777777777768</v>
      </c>
      <c r="AP87" s="61">
        <f t="shared" si="56"/>
        <v>7</v>
      </c>
      <c r="AQ87" s="61">
        <f t="array" ref="AQ87">SUM(IF($AA87:$AL87&lt;0,1,0))</f>
        <v>0</v>
      </c>
      <c r="AR87" s="61">
        <f t="shared" si="57"/>
        <v>0</v>
      </c>
      <c r="AS87" s="61">
        <f t="array" ref="AS87">SUM(IF($AA87:$AL87&gt;20,1,0))</f>
        <v>3</v>
      </c>
      <c r="AT87" s="61">
        <f t="shared" si="58"/>
        <v>42.857142857142854</v>
      </c>
      <c r="AU87" s="61">
        <f t="array" ref="AU87">SUM(IF(AA87:AL87&gt;40,1,0))</f>
        <v>1</v>
      </c>
      <c r="AV87" s="61">
        <f t="shared" si="83"/>
        <v>14.285714285714285</v>
      </c>
      <c r="AW87" s="61">
        <v>-12.353649871798833</v>
      </c>
      <c r="AX87" s="61">
        <v>0.39545890755648561</v>
      </c>
      <c r="AY87" s="61">
        <v>-7.8443953328105289</v>
      </c>
      <c r="AZ87" s="61">
        <v>-9.8318240620957393</v>
      </c>
      <c r="BA87" s="61">
        <v>-2.1052631578947354</v>
      </c>
      <c r="BB87" s="61">
        <v>-5.1948051948051965</v>
      </c>
      <c r="BC87" s="61">
        <v>-8.0815894055084492</v>
      </c>
      <c r="BD87" s="61"/>
      <c r="BE87" s="61">
        <v>-3.3898305084745708</v>
      </c>
      <c r="BF87" s="61">
        <v>-5.4799468646191452</v>
      </c>
      <c r="BG87" s="61">
        <v>-10.181112908345131</v>
      </c>
      <c r="BH87" s="61">
        <v>1.5763446731017261</v>
      </c>
      <c r="BI87" s="61">
        <v>-6.0912657443733202</v>
      </c>
      <c r="BJ87" s="61">
        <v>26.929819106180865</v>
      </c>
      <c r="BK87" s="61">
        <v>0.53683642737107096</v>
      </c>
      <c r="BL87" s="61">
        <v>-5.9855421686746961</v>
      </c>
      <c r="BM87" s="61">
        <v>0.44923629829289879</v>
      </c>
      <c r="BN87" s="61">
        <v>-2.0618556701030855</v>
      </c>
      <c r="BO87" s="61">
        <f t="shared" si="84"/>
        <v>-2.8654932633529637</v>
      </c>
      <c r="BP87" s="61">
        <f t="shared" si="59"/>
        <v>-5.1948051948051965</v>
      </c>
      <c r="BQ87" s="61">
        <f t="shared" si="60"/>
        <v>26.929819106180865</v>
      </c>
      <c r="BR87" s="61">
        <f t="shared" si="61"/>
        <v>17</v>
      </c>
      <c r="BS87" s="61">
        <f t="array" ref="BS87">SUM(IF($AW87:$BN87&lt;0,1,0))</f>
        <v>12</v>
      </c>
      <c r="BT87" s="61">
        <f t="shared" si="62"/>
        <v>70.588235294117652</v>
      </c>
      <c r="BU87" s="61">
        <f t="array" ref="BU87">SUM(IF($AW87:$BN87&gt;20,1,0))</f>
        <v>1</v>
      </c>
      <c r="BV87" s="61">
        <f t="shared" si="63"/>
        <v>5.8823529411764701</v>
      </c>
      <c r="BW87" s="61">
        <f t="array" ref="BW87">SUM(IF(AW87:BN87&gt;40,1,0))</f>
        <v>0</v>
      </c>
      <c r="BX87" s="61">
        <f t="shared" si="85"/>
        <v>0</v>
      </c>
      <c r="BY87" s="61">
        <v>2.1739130434782474</v>
      </c>
      <c r="BZ87" s="61"/>
      <c r="CA87" s="61">
        <v>-3.3635187580853745</v>
      </c>
      <c r="CB87" s="61">
        <v>-5.0920245398772943</v>
      </c>
      <c r="CC87" s="61">
        <v>0</v>
      </c>
      <c r="CD87" s="61"/>
      <c r="CE87" s="61"/>
      <c r="CF87" s="61"/>
      <c r="CG87" s="61"/>
      <c r="CH87" s="61"/>
      <c r="CI87" s="61"/>
      <c r="CJ87" s="61">
        <v>1.4457831325301207</v>
      </c>
      <c r="CK87" s="61"/>
      <c r="CL87" s="61"/>
      <c r="CM87" s="61"/>
      <c r="CN87" s="61"/>
      <c r="CO87" s="61">
        <v>1.0764262648008611</v>
      </c>
      <c r="CP87" s="61">
        <v>-10.126582278481022</v>
      </c>
      <c r="CQ87" s="61">
        <f t="shared" si="86"/>
        <v>-1.9837147336620657</v>
      </c>
      <c r="CR87" s="61">
        <f t="shared" si="64"/>
        <v>0</v>
      </c>
      <c r="CS87" s="61">
        <f t="shared" si="65"/>
        <v>2.1739130434782474</v>
      </c>
      <c r="CT87" s="61">
        <f t="shared" si="66"/>
        <v>7</v>
      </c>
      <c r="CU87" s="61">
        <f t="array" ref="CU87">SUM(IF($BY87:$CP87&lt;0,1,0))</f>
        <v>3</v>
      </c>
      <c r="CV87" s="61">
        <f t="shared" si="67"/>
        <v>42.857142857142854</v>
      </c>
      <c r="CW87" s="61">
        <f t="array" ref="CW87">SUM(IF($BY87:$CP87&gt;20,1,0))</f>
        <v>0</v>
      </c>
      <c r="CX87" s="61">
        <f t="shared" si="68"/>
        <v>0</v>
      </c>
      <c r="CY87" s="61">
        <f t="array" ref="CY87">SUM(IF(BY87:CP87&gt;40,1,0))</f>
        <v>0</v>
      </c>
      <c r="CZ87" s="61">
        <f t="shared" si="87"/>
        <v>0</v>
      </c>
      <c r="DA87" s="61">
        <v>-4.6449689598022443</v>
      </c>
      <c r="DB87" s="61">
        <v>-5.4262205062205053</v>
      </c>
      <c r="DC87" s="61">
        <f t="shared" si="88"/>
        <v>-5.0355947330113748</v>
      </c>
      <c r="DD87" s="61">
        <f t="shared" si="69"/>
        <v>-5.0355947330113748</v>
      </c>
      <c r="DE87" s="61">
        <f t="shared" si="70"/>
        <v>-4.6449689598022443</v>
      </c>
      <c r="DF87" s="61">
        <f t="shared" si="71"/>
        <v>2</v>
      </c>
      <c r="DG87" s="61">
        <f t="array" ref="DG87">SUM(IF($DA87:$DB87&lt;0,1,0))</f>
        <v>2</v>
      </c>
      <c r="DH87" s="61">
        <f t="shared" si="72"/>
        <v>100</v>
      </c>
      <c r="DI87" s="61">
        <f t="array" ref="DI87">SUM(IF($DA87:$DB87&gt;20,1,0))</f>
        <v>0</v>
      </c>
      <c r="DJ87" s="61">
        <f t="shared" si="73"/>
        <v>0</v>
      </c>
      <c r="DK87" s="61">
        <f t="array" ref="DK87">SUM(IF(DA87:DB87&gt;40,1,0))</f>
        <v>0</v>
      </c>
      <c r="DL87" s="61">
        <f t="shared" si="89"/>
        <v>0</v>
      </c>
      <c r="DM87" s="61">
        <v>-7.5255824706012531</v>
      </c>
      <c r="DN87" s="61">
        <v>1.3793103448275668</v>
      </c>
      <c r="DO87" s="61">
        <f t="shared" si="45"/>
        <v>-3.0731360628868432</v>
      </c>
      <c r="DP87" s="61">
        <f t="shared" si="40"/>
        <v>-3.0731360628868432</v>
      </c>
      <c r="DQ87" s="61">
        <f t="shared" si="41"/>
        <v>1.3793103448275668</v>
      </c>
      <c r="DR87" s="61">
        <f t="shared" si="42"/>
        <v>2</v>
      </c>
      <c r="DS87" s="61">
        <f t="array" ref="DS87">SUM(IF($DM87:$DN87&lt;0,1,0))</f>
        <v>1</v>
      </c>
      <c r="DT87" s="61">
        <f t="shared" si="43"/>
        <v>50</v>
      </c>
      <c r="DU87" s="61">
        <f t="array" ref="DU87">SUM(IF($DM87:$DN87&gt;20,1,0))</f>
        <v>0</v>
      </c>
      <c r="DV87" s="61">
        <f t="shared" si="44"/>
        <v>0</v>
      </c>
      <c r="DW87" s="61">
        <f t="array" ref="DW87">SUM(IF(DM87:DN87&gt;40,1,0))</f>
        <v>0</v>
      </c>
      <c r="DX87" s="61">
        <f t="shared" si="46"/>
        <v>0</v>
      </c>
      <c r="DY87" s="61">
        <f t="shared" si="91"/>
        <v>0.33408805063147412</v>
      </c>
      <c r="DZ87" s="61">
        <f t="shared" si="74"/>
        <v>-1.7771964917679628</v>
      </c>
      <c r="EA87" s="61">
        <f t="shared" si="75"/>
        <v>27.777777777777768</v>
      </c>
      <c r="EB87" s="61">
        <f t="shared" si="92"/>
        <v>1.6266992187916274E-2</v>
      </c>
      <c r="EC87" s="61">
        <f t="shared" si="76"/>
        <v>9.8369334199080836</v>
      </c>
      <c r="ED87" s="61">
        <f t="shared" si="77"/>
        <v>37</v>
      </c>
      <c r="EE87" s="61">
        <f t="shared" si="77"/>
        <v>20</v>
      </c>
      <c r="EF87" s="61">
        <f t="shared" si="78"/>
        <v>54.054054054054056</v>
      </c>
      <c r="EG87" s="61">
        <f t="shared" si="79"/>
        <v>4</v>
      </c>
      <c r="EH87" s="100">
        <f t="shared" si="80"/>
        <v>10.810810810810811</v>
      </c>
      <c r="EI87" s="61">
        <f t="shared" si="93"/>
        <v>6.7449027975343769</v>
      </c>
      <c r="EJ87" s="61">
        <f t="shared" si="81"/>
        <v>1</v>
      </c>
      <c r="EK87" s="61">
        <f t="shared" si="90"/>
        <v>2.7027027027027026</v>
      </c>
      <c r="EL87" s="84"/>
      <c r="EM87" s="84"/>
      <c r="EN87" s="84"/>
      <c r="EO87" s="84"/>
    </row>
    <row r="88" spans="2:145" x14ac:dyDescent="0.4">
      <c r="B88" s="88">
        <v>1879</v>
      </c>
      <c r="C88" s="61">
        <v>-16.831357048748352</v>
      </c>
      <c r="D88" s="61"/>
      <c r="E88" s="61"/>
      <c r="F88" s="61"/>
      <c r="G88" s="61">
        <v>10.551536220990322</v>
      </c>
      <c r="H88" s="61"/>
      <c r="I88" s="61"/>
      <c r="J88" s="61"/>
      <c r="K88" s="61"/>
      <c r="L88" s="61"/>
      <c r="M88" s="61"/>
      <c r="N88" s="61"/>
      <c r="O88" s="61"/>
      <c r="P88" s="61"/>
      <c r="Q88" s="61">
        <f t="shared" si="53"/>
        <v>-3.139910413879015</v>
      </c>
      <c r="R88" s="61">
        <f t="shared" si="47"/>
        <v>-3.139910413879015</v>
      </c>
      <c r="S88" s="61">
        <f t="shared" si="48"/>
        <v>10.551536220990322</v>
      </c>
      <c r="T88" s="61">
        <f t="shared" si="49"/>
        <v>2</v>
      </c>
      <c r="U88" s="61">
        <f t="array" ref="U88">SUM(IF($C88:$P88&lt;0,1,0))</f>
        <v>1</v>
      </c>
      <c r="V88" s="61">
        <f t="shared" si="50"/>
        <v>50</v>
      </c>
      <c r="W88" s="61">
        <f t="array" ref="W88">SUM(IF($C88:$P88&gt;20,1,0))</f>
        <v>0</v>
      </c>
      <c r="X88" s="61">
        <f t="shared" si="51"/>
        <v>0</v>
      </c>
      <c r="Y88" s="61">
        <f t="array" ref="Y88">SUM(IF(C88:P88&gt;40,1,0))</f>
        <v>0</v>
      </c>
      <c r="Z88" s="61">
        <f t="shared" si="52"/>
        <v>0</v>
      </c>
      <c r="AA88" s="61">
        <v>-14.362817070981315</v>
      </c>
      <c r="AB88" s="61"/>
      <c r="AC88" s="61">
        <v>-8.431664566387898</v>
      </c>
      <c r="AD88" s="61">
        <v>-11.182646630870718</v>
      </c>
      <c r="AE88" s="61">
        <v>32.170368917896852</v>
      </c>
      <c r="AF88" s="61" t="s">
        <v>25</v>
      </c>
      <c r="AG88" s="61"/>
      <c r="AH88" s="61">
        <v>3.5573122529644285</v>
      </c>
      <c r="AI88" s="61"/>
      <c r="AJ88" s="61"/>
      <c r="AK88" s="61"/>
      <c r="AL88" s="61">
        <v>-23.34536702767749</v>
      </c>
      <c r="AM88" s="61">
        <f t="shared" si="82"/>
        <v>-3.5991356875093565</v>
      </c>
      <c r="AN88" s="61">
        <f t="shared" si="54"/>
        <v>-9.8071555986293077</v>
      </c>
      <c r="AO88" s="61">
        <f t="shared" si="55"/>
        <v>32.170368917896852</v>
      </c>
      <c r="AP88" s="61">
        <f t="shared" si="56"/>
        <v>7</v>
      </c>
      <c r="AQ88" s="61">
        <f t="array" ref="AQ88">SUM(IF($AA88:$AL88&lt;0,1,0))</f>
        <v>4</v>
      </c>
      <c r="AR88" s="61">
        <f t="shared" si="57"/>
        <v>57.142857142857146</v>
      </c>
      <c r="AS88" s="61">
        <f t="array" ref="AS88">SUM(IF($AA88:$AL88&gt;20,1,0))</f>
        <v>2</v>
      </c>
      <c r="AT88" s="61">
        <f t="shared" si="58"/>
        <v>28.571428571428569</v>
      </c>
      <c r="AU88" s="61">
        <f t="array" ref="AU88">SUM(IF(AA88:AL88&gt;40,1,0))</f>
        <v>1</v>
      </c>
      <c r="AV88" s="61">
        <f t="shared" si="83"/>
        <v>14.285714285714285</v>
      </c>
      <c r="AW88" s="61">
        <v>3.6726349922458601</v>
      </c>
      <c r="AX88" s="61">
        <v>0.82825730905282113</v>
      </c>
      <c r="AY88" s="61">
        <v>-6.3821557503867989</v>
      </c>
      <c r="AZ88" s="61">
        <v>-7.173601147776183</v>
      </c>
      <c r="BA88" s="61">
        <v>0</v>
      </c>
      <c r="BB88" s="61">
        <v>-1.3698630136986356</v>
      </c>
      <c r="BC88" s="61">
        <v>-6.3640773687667851</v>
      </c>
      <c r="BD88" s="61"/>
      <c r="BE88" s="61">
        <v>-1.754385964912285</v>
      </c>
      <c r="BF88" s="61">
        <v>-2.3646743314642005</v>
      </c>
      <c r="BG88" s="61">
        <v>-7.44702425193117</v>
      </c>
      <c r="BH88" s="61">
        <v>8.302754316783755</v>
      </c>
      <c r="BI88" s="61">
        <v>-2.176781002638517</v>
      </c>
      <c r="BJ88" s="61">
        <v>-11.073906485671191</v>
      </c>
      <c r="BK88" s="61">
        <v>3.2991372771572118</v>
      </c>
      <c r="BL88" s="61">
        <v>-8.9706786959196201</v>
      </c>
      <c r="BM88" s="61">
        <v>8.4078711985688734</v>
      </c>
      <c r="BN88" s="61">
        <v>-4.2105263157894646</v>
      </c>
      <c r="BO88" s="61">
        <f t="shared" si="84"/>
        <v>-2.0457070138321369</v>
      </c>
      <c r="BP88" s="61">
        <f t="shared" si="59"/>
        <v>-2.176781002638517</v>
      </c>
      <c r="BQ88" s="61">
        <f t="shared" si="60"/>
        <v>8.4078711985688734</v>
      </c>
      <c r="BR88" s="61">
        <f t="shared" si="61"/>
        <v>17</v>
      </c>
      <c r="BS88" s="61">
        <f t="array" ref="BS88">SUM(IF($AW88:$BN88&lt;0,1,0))</f>
        <v>11</v>
      </c>
      <c r="BT88" s="61">
        <f t="shared" si="62"/>
        <v>64.705882352941174</v>
      </c>
      <c r="BU88" s="61">
        <f t="array" ref="BU88">SUM(IF($AW88:$BN88&gt;20,1,0))</f>
        <v>0</v>
      </c>
      <c r="BV88" s="61">
        <f t="shared" si="63"/>
        <v>0</v>
      </c>
      <c r="BW88" s="61">
        <f t="array" ref="BW88">SUM(IF(AW88:BN88&gt;40,1,0))</f>
        <v>0</v>
      </c>
      <c r="BX88" s="61">
        <f t="shared" si="85"/>
        <v>0</v>
      </c>
      <c r="BY88" s="61">
        <v>5.1671732522796443</v>
      </c>
      <c r="BZ88" s="61"/>
      <c r="CA88" s="61">
        <v>-3.6144578313253053</v>
      </c>
      <c r="CB88" s="61">
        <v>6.3994828700711102</v>
      </c>
      <c r="CC88" s="61">
        <v>0</v>
      </c>
      <c r="CD88" s="61"/>
      <c r="CE88" s="61"/>
      <c r="CF88" s="61"/>
      <c r="CG88" s="61"/>
      <c r="CH88" s="61"/>
      <c r="CI88" s="61"/>
      <c r="CJ88" s="61">
        <v>1.4251781472684133</v>
      </c>
      <c r="CK88" s="61"/>
      <c r="CL88" s="61"/>
      <c r="CM88" s="61"/>
      <c r="CN88" s="61"/>
      <c r="CO88" s="61">
        <v>7.2417465388711353</v>
      </c>
      <c r="CP88" s="61">
        <v>-10.563380281690138</v>
      </c>
      <c r="CQ88" s="61">
        <f t="shared" si="86"/>
        <v>0.86510609935355143</v>
      </c>
      <c r="CR88" s="61">
        <f t="shared" si="64"/>
        <v>1.4251781472684133</v>
      </c>
      <c r="CS88" s="61">
        <f t="shared" si="65"/>
        <v>7.2417465388711353</v>
      </c>
      <c r="CT88" s="61">
        <f t="shared" si="66"/>
        <v>7</v>
      </c>
      <c r="CU88" s="61">
        <f t="array" ref="CU88">SUM(IF($BY88:$CP88&lt;0,1,0))</f>
        <v>2</v>
      </c>
      <c r="CV88" s="61">
        <f t="shared" si="67"/>
        <v>28.571428571428573</v>
      </c>
      <c r="CW88" s="61">
        <f t="array" ref="CW88">SUM(IF($BY88:$CP88&gt;20,1,0))</f>
        <v>0</v>
      </c>
      <c r="CX88" s="61">
        <f t="shared" si="68"/>
        <v>0</v>
      </c>
      <c r="CY88" s="61">
        <f t="array" ref="CY88">SUM(IF(BY88:CP88&gt;40,1,0))</f>
        <v>0</v>
      </c>
      <c r="CZ88" s="61">
        <f t="shared" si="87"/>
        <v>0</v>
      </c>
      <c r="DA88" s="61">
        <v>-2.2981564504908323</v>
      </c>
      <c r="DB88" s="61">
        <v>2.4154589371980686</v>
      </c>
      <c r="DC88" s="61">
        <f t="shared" si="88"/>
        <v>5.8651243353618154E-2</v>
      </c>
      <c r="DD88" s="61">
        <f t="shared" si="69"/>
        <v>5.8651243353617932E-2</v>
      </c>
      <c r="DE88" s="61">
        <f t="shared" si="70"/>
        <v>2.4154589371980686</v>
      </c>
      <c r="DF88" s="61">
        <f t="shared" si="71"/>
        <v>2</v>
      </c>
      <c r="DG88" s="61">
        <f t="array" ref="DG88">SUM(IF($DA88:$DB88&lt;0,1,0))</f>
        <v>1</v>
      </c>
      <c r="DH88" s="61">
        <f t="shared" si="72"/>
        <v>50</v>
      </c>
      <c r="DI88" s="61">
        <f t="array" ref="DI88">SUM(IF($DA88:$DB88&gt;20,1,0))</f>
        <v>0</v>
      </c>
      <c r="DJ88" s="61">
        <f t="shared" si="73"/>
        <v>0</v>
      </c>
      <c r="DK88" s="61">
        <f t="array" ref="DK88">SUM(IF(DA88:DB88&gt;40,1,0))</f>
        <v>0</v>
      </c>
      <c r="DL88" s="61">
        <f t="shared" si="89"/>
        <v>0</v>
      </c>
      <c r="DM88" s="61">
        <v>-8.0714473476461848</v>
      </c>
      <c r="DN88" s="61">
        <v>-15.986394557823115</v>
      </c>
      <c r="DO88" s="61">
        <f t="shared" si="45"/>
        <v>-12.02892095273465</v>
      </c>
      <c r="DP88" s="61">
        <f t="shared" si="40"/>
        <v>-12.02892095273465</v>
      </c>
      <c r="DQ88" s="61">
        <f t="shared" si="41"/>
        <v>-8.0714473476461848</v>
      </c>
      <c r="DR88" s="61">
        <f t="shared" si="42"/>
        <v>2</v>
      </c>
      <c r="DS88" s="61">
        <f t="array" ref="DS88">SUM(IF($DM88:$DN88&lt;0,1,0))</f>
        <v>2</v>
      </c>
      <c r="DT88" s="61">
        <f t="shared" si="43"/>
        <v>100</v>
      </c>
      <c r="DU88" s="61">
        <f t="array" ref="DU88">SUM(IF($DM88:$DN88&gt;20,1,0))</f>
        <v>0</v>
      </c>
      <c r="DV88" s="61">
        <f t="shared" si="44"/>
        <v>0</v>
      </c>
      <c r="DW88" s="61">
        <f t="array" ref="DW88">SUM(IF(DM88:DN88&gt;40,1,0))</f>
        <v>0</v>
      </c>
      <c r="DX88" s="61">
        <f t="shared" si="46"/>
        <v>0</v>
      </c>
      <c r="DY88" s="61">
        <f t="shared" si="91"/>
        <v>-2.2371236364235467</v>
      </c>
      <c r="DZ88" s="61">
        <f t="shared" si="74"/>
        <v>-2.2374687265646749</v>
      </c>
      <c r="EA88" s="61">
        <f t="shared" si="75"/>
        <v>32.170368917896852</v>
      </c>
      <c r="EB88" s="61">
        <f t="shared" si="92"/>
        <v>-0.66043122248862407</v>
      </c>
      <c r="EC88" s="61">
        <f t="shared" si="76"/>
        <v>9.8227861099189191</v>
      </c>
      <c r="ED88" s="61">
        <f t="shared" si="77"/>
        <v>37</v>
      </c>
      <c r="EE88" s="61">
        <f t="shared" si="77"/>
        <v>21</v>
      </c>
      <c r="EF88" s="61">
        <f t="shared" si="78"/>
        <v>56.756756756756758</v>
      </c>
      <c r="EG88" s="61">
        <f t="shared" si="79"/>
        <v>2</v>
      </c>
      <c r="EH88" s="100">
        <f t="shared" si="80"/>
        <v>5.4054054054054053</v>
      </c>
      <c r="EI88" s="61">
        <f t="shared" si="93"/>
        <v>7.2072072072072073</v>
      </c>
      <c r="EJ88" s="61">
        <f t="shared" si="81"/>
        <v>1</v>
      </c>
      <c r="EK88" s="61">
        <f t="shared" si="90"/>
        <v>2.7027027027027026</v>
      </c>
      <c r="EL88" s="84"/>
      <c r="EM88" s="84"/>
      <c r="EN88" s="84"/>
      <c r="EO88" s="84"/>
    </row>
    <row r="89" spans="2:145" x14ac:dyDescent="0.4">
      <c r="B89" s="88">
        <v>1880</v>
      </c>
      <c r="C89" s="61">
        <v>3.8811881188118846</v>
      </c>
      <c r="D89" s="61"/>
      <c r="E89" s="61"/>
      <c r="F89" s="61"/>
      <c r="G89" s="61">
        <v>1.7848036715961246</v>
      </c>
      <c r="H89" s="61"/>
      <c r="I89" s="61"/>
      <c r="J89" s="61"/>
      <c r="K89" s="61"/>
      <c r="L89" s="61"/>
      <c r="M89" s="61"/>
      <c r="N89" s="61"/>
      <c r="O89" s="61"/>
      <c r="P89" s="61"/>
      <c r="Q89" s="61">
        <f t="shared" si="53"/>
        <v>2.8329958952040046</v>
      </c>
      <c r="R89" s="61">
        <f t="shared" si="47"/>
        <v>2.8329958952040046</v>
      </c>
      <c r="S89" s="61">
        <f t="shared" si="48"/>
        <v>3.8811881188118846</v>
      </c>
      <c r="T89" s="61">
        <f t="shared" si="49"/>
        <v>2</v>
      </c>
      <c r="U89" s="61">
        <f t="array" ref="U89">SUM(IF($C89:$P89&lt;0,1,0))</f>
        <v>0</v>
      </c>
      <c r="V89" s="61">
        <f t="shared" si="50"/>
        <v>0</v>
      </c>
      <c r="W89" s="61">
        <f t="array" ref="W89">SUM(IF($C89:$P89&gt;20,1,0))</f>
        <v>0</v>
      </c>
      <c r="X89" s="61">
        <f t="shared" si="51"/>
        <v>0</v>
      </c>
      <c r="Y89" s="61">
        <f t="array" ref="Y89">SUM(IF(C89:P89&gt;40,1,0))</f>
        <v>0</v>
      </c>
      <c r="Z89" s="61">
        <f t="shared" si="52"/>
        <v>0</v>
      </c>
      <c r="AA89" s="61">
        <v>-12.999241859283506</v>
      </c>
      <c r="AB89" s="61"/>
      <c r="AC89" s="61">
        <v>-12.948830226448161</v>
      </c>
      <c r="AD89" s="61">
        <v>1.5391353618506631</v>
      </c>
      <c r="AE89" s="61">
        <v>23.565039770358254</v>
      </c>
      <c r="AF89" s="61" t="s">
        <v>25</v>
      </c>
      <c r="AG89" s="61"/>
      <c r="AH89" s="61">
        <v>-11.908396946564881</v>
      </c>
      <c r="AI89" s="61"/>
      <c r="AJ89" s="61"/>
      <c r="AK89" s="61"/>
      <c r="AL89" s="61">
        <v>-4.7095761381475647</v>
      </c>
      <c r="AM89" s="61">
        <f t="shared" si="82"/>
        <v>-2.9103116730391996</v>
      </c>
      <c r="AN89" s="61">
        <f t="shared" si="54"/>
        <v>-8.308986542356223</v>
      </c>
      <c r="AO89" s="61">
        <f t="shared" si="55"/>
        <v>23.565039770358254</v>
      </c>
      <c r="AP89" s="61">
        <f t="shared" si="56"/>
        <v>7</v>
      </c>
      <c r="AQ89" s="61">
        <f t="array" ref="AQ89">SUM(IF($AA89:$AL89&lt;0,1,0))</f>
        <v>4</v>
      </c>
      <c r="AR89" s="61">
        <f t="shared" si="57"/>
        <v>57.142857142857146</v>
      </c>
      <c r="AS89" s="61">
        <f t="array" ref="AS89">SUM(IF($AA89:$AL89&gt;20,1,0))</f>
        <v>2</v>
      </c>
      <c r="AT89" s="61">
        <f t="shared" si="58"/>
        <v>28.571428571428569</v>
      </c>
      <c r="AU89" s="61">
        <f t="array" ref="AU89">SUM(IF(AA89:AL89&gt;40,1,0))</f>
        <v>1</v>
      </c>
      <c r="AV89" s="61">
        <f t="shared" si="83"/>
        <v>14.285714285714285</v>
      </c>
      <c r="AW89" s="61">
        <v>9.5260760182226178</v>
      </c>
      <c r="AX89" s="61">
        <v>-5.1441680329240063</v>
      </c>
      <c r="AY89" s="61">
        <v>7.9548271587935471</v>
      </c>
      <c r="AZ89" s="61">
        <v>11.746522411128295</v>
      </c>
      <c r="BA89" s="61">
        <v>1.0752688172043006</v>
      </c>
      <c r="BB89" s="61">
        <v>5.555555555555558</v>
      </c>
      <c r="BC89" s="61">
        <v>4.1322993671309538</v>
      </c>
      <c r="BD89" s="61"/>
      <c r="BE89" s="61">
        <v>3.5714285714285658</v>
      </c>
      <c r="BF89" s="61">
        <v>-1.962516909483436</v>
      </c>
      <c r="BG89" s="61">
        <v>7.4181724556808746</v>
      </c>
      <c r="BH89" s="61">
        <v>10.060526096011536</v>
      </c>
      <c r="BI89" s="61">
        <v>-4.4729152618565919</v>
      </c>
      <c r="BJ89" s="61">
        <v>34.071903802722339</v>
      </c>
      <c r="BK89" s="61">
        <v>-1.999487752440503</v>
      </c>
      <c r="BL89" s="61">
        <v>7.6134699853587007</v>
      </c>
      <c r="BM89" s="61">
        <v>2.6320132013201381</v>
      </c>
      <c r="BN89" s="61">
        <v>3.296703296703285</v>
      </c>
      <c r="BO89" s="61">
        <f t="shared" si="84"/>
        <v>5.5926869870915397</v>
      </c>
      <c r="BP89" s="61">
        <f t="shared" si="59"/>
        <v>4.1322993671309538</v>
      </c>
      <c r="BQ89" s="61">
        <f t="shared" si="60"/>
        <v>34.071903802722339</v>
      </c>
      <c r="BR89" s="61">
        <f t="shared" si="61"/>
        <v>17</v>
      </c>
      <c r="BS89" s="61">
        <f t="array" ref="BS89">SUM(IF($AW89:$BN89&lt;0,1,0))</f>
        <v>4</v>
      </c>
      <c r="BT89" s="61">
        <f t="shared" si="62"/>
        <v>23.529411764705884</v>
      </c>
      <c r="BU89" s="61">
        <f t="array" ref="BU89">SUM(IF($AW89:$BN89&gt;20,1,0))</f>
        <v>1</v>
      </c>
      <c r="BV89" s="61">
        <f t="shared" si="63"/>
        <v>5.8823529411764701</v>
      </c>
      <c r="BW89" s="61">
        <f t="array" ref="BW89">SUM(IF(AW89:BN89&gt;40,1,0))</f>
        <v>0</v>
      </c>
      <c r="BX89" s="61">
        <f t="shared" si="85"/>
        <v>0</v>
      </c>
      <c r="BY89" s="61">
        <v>1.8786127167630018</v>
      </c>
      <c r="BZ89" s="61"/>
      <c r="CA89" s="61">
        <v>-7.3611111111111072</v>
      </c>
      <c r="CB89" s="61">
        <v>10.783718104495744</v>
      </c>
      <c r="CC89" s="61">
        <v>0</v>
      </c>
      <c r="CD89" s="61"/>
      <c r="CE89" s="61"/>
      <c r="CF89" s="61"/>
      <c r="CG89" s="61"/>
      <c r="CH89" s="61"/>
      <c r="CI89" s="61"/>
      <c r="CJ89" s="61">
        <v>1.4051522248243575</v>
      </c>
      <c r="CK89" s="61"/>
      <c r="CL89" s="61"/>
      <c r="CM89" s="61"/>
      <c r="CN89" s="61"/>
      <c r="CO89" s="61">
        <v>-0.39721946375372957</v>
      </c>
      <c r="CP89" s="61">
        <v>-7.0866141732283339</v>
      </c>
      <c r="CQ89" s="61">
        <f t="shared" si="86"/>
        <v>-0.11106595743000966</v>
      </c>
      <c r="CR89" s="61">
        <f t="shared" si="64"/>
        <v>0</v>
      </c>
      <c r="CS89" s="61">
        <f t="shared" si="65"/>
        <v>10.783718104495744</v>
      </c>
      <c r="CT89" s="61">
        <f t="shared" si="66"/>
        <v>7</v>
      </c>
      <c r="CU89" s="61">
        <f t="array" ref="CU89">SUM(IF($BY89:$CP89&lt;0,1,0))</f>
        <v>3</v>
      </c>
      <c r="CV89" s="61">
        <f t="shared" si="67"/>
        <v>42.857142857142854</v>
      </c>
      <c r="CW89" s="61">
        <f t="array" ref="CW89">SUM(IF($BY89:$CP89&gt;20,1,0))</f>
        <v>0</v>
      </c>
      <c r="CX89" s="61">
        <f t="shared" si="68"/>
        <v>0</v>
      </c>
      <c r="CY89" s="61">
        <f t="array" ref="CY89">SUM(IF(BY89:CP89&gt;40,1,0))</f>
        <v>0</v>
      </c>
      <c r="CZ89" s="61">
        <f t="shared" si="87"/>
        <v>0</v>
      </c>
      <c r="DA89" s="61">
        <v>6.2680462469880611</v>
      </c>
      <c r="DB89" s="61">
        <v>3.0180180180180067</v>
      </c>
      <c r="DC89" s="61">
        <f t="shared" si="88"/>
        <v>4.6430321325030341</v>
      </c>
      <c r="DD89" s="61">
        <f t="shared" si="69"/>
        <v>4.6430321325030341</v>
      </c>
      <c r="DE89" s="61">
        <f t="shared" si="70"/>
        <v>6.2680462469880611</v>
      </c>
      <c r="DF89" s="61">
        <f t="shared" si="71"/>
        <v>2</v>
      </c>
      <c r="DG89" s="61">
        <f t="array" ref="DG89">SUM(IF($DA89:$DB89&lt;0,1,0))</f>
        <v>0</v>
      </c>
      <c r="DH89" s="61">
        <f t="shared" si="72"/>
        <v>0</v>
      </c>
      <c r="DI89" s="61">
        <f t="array" ref="DI89">SUM(IF($DA89:$DB89&gt;20,1,0))</f>
        <v>0</v>
      </c>
      <c r="DJ89" s="61">
        <f t="shared" si="73"/>
        <v>0</v>
      </c>
      <c r="DK89" s="61">
        <f t="array" ref="DK89">SUM(IF(DA89:DB89&gt;40,1,0))</f>
        <v>0</v>
      </c>
      <c r="DL89" s="61">
        <f t="shared" si="89"/>
        <v>0</v>
      </c>
      <c r="DM89" s="61">
        <v>7.3503587369441679</v>
      </c>
      <c r="DN89" s="61">
        <v>4.0485829959514108</v>
      </c>
      <c r="DO89" s="61">
        <f t="shared" si="45"/>
        <v>5.6994708664477898</v>
      </c>
      <c r="DP89" s="61">
        <f t="shared" si="40"/>
        <v>5.6994708664477898</v>
      </c>
      <c r="DQ89" s="61">
        <f t="shared" si="41"/>
        <v>7.3503587369441679</v>
      </c>
      <c r="DR89" s="61">
        <f t="shared" si="42"/>
        <v>2</v>
      </c>
      <c r="DS89" s="61">
        <f t="array" ref="DS89">SUM(IF($DM89:$DN89&lt;0,1,0))</f>
        <v>0</v>
      </c>
      <c r="DT89" s="61">
        <f t="shared" si="43"/>
        <v>0</v>
      </c>
      <c r="DU89" s="61">
        <f t="array" ref="DU89">SUM(IF($DM89:$DN89&gt;20,1,0))</f>
        <v>0</v>
      </c>
      <c r="DV89" s="61">
        <f t="shared" si="44"/>
        <v>0</v>
      </c>
      <c r="DW89" s="61">
        <f t="array" ref="DW89">SUM(IF(DM89:DN89&gt;40,1,0))</f>
        <v>0</v>
      </c>
      <c r="DX89" s="61">
        <f t="shared" si="46"/>
        <v>0</v>
      </c>
      <c r="DY89" s="61">
        <f t="shared" si="91"/>
        <v>2.866315134128349</v>
      </c>
      <c r="DZ89" s="61">
        <f t="shared" si="74"/>
        <v>2.8250156096690722</v>
      </c>
      <c r="EA89" s="61">
        <f t="shared" si="75"/>
        <v>34.071903802722339</v>
      </c>
      <c r="EB89" s="61">
        <f t="shared" si="92"/>
        <v>-0.50479472860068941</v>
      </c>
      <c r="EC89" s="61">
        <f t="shared" si="76"/>
        <v>9.1449457682165569</v>
      </c>
      <c r="ED89" s="61">
        <f t="shared" si="77"/>
        <v>37</v>
      </c>
      <c r="EE89" s="61">
        <f t="shared" si="77"/>
        <v>11</v>
      </c>
      <c r="EF89" s="61">
        <f t="shared" si="78"/>
        <v>29.72972972972973</v>
      </c>
      <c r="EG89" s="61">
        <f t="shared" si="79"/>
        <v>3</v>
      </c>
      <c r="EH89" s="100">
        <f t="shared" si="80"/>
        <v>8.1081081081081088</v>
      </c>
      <c r="EI89" s="61">
        <f t="shared" si="93"/>
        <v>7.6576576576576585</v>
      </c>
      <c r="EJ89" s="61">
        <f t="shared" si="81"/>
        <v>1</v>
      </c>
      <c r="EK89" s="61">
        <f t="shared" si="90"/>
        <v>2.7027027027027026</v>
      </c>
      <c r="EL89" s="84"/>
      <c r="EM89" s="84"/>
      <c r="EN89" s="84"/>
      <c r="EO89" s="84"/>
    </row>
    <row r="90" spans="2:145" x14ac:dyDescent="0.4">
      <c r="B90" s="88">
        <v>1881</v>
      </c>
      <c r="C90" s="61">
        <v>12.619138391155161</v>
      </c>
      <c r="D90" s="61"/>
      <c r="E90" s="61"/>
      <c r="F90" s="61"/>
      <c r="G90" s="61">
        <v>-12.40814963259853</v>
      </c>
      <c r="H90" s="61"/>
      <c r="I90" s="61"/>
      <c r="J90" s="61"/>
      <c r="K90" s="61"/>
      <c r="L90" s="61"/>
      <c r="M90" s="61"/>
      <c r="N90" s="61"/>
      <c r="O90" s="61"/>
      <c r="P90" s="61"/>
      <c r="Q90" s="61">
        <f t="shared" si="53"/>
        <v>0.10549437927831562</v>
      </c>
      <c r="R90" s="61">
        <f t="shared" si="47"/>
        <v>0.10549437927831562</v>
      </c>
      <c r="S90" s="61">
        <f t="shared" si="48"/>
        <v>12.619138391155161</v>
      </c>
      <c r="T90" s="61">
        <f t="shared" si="49"/>
        <v>2</v>
      </c>
      <c r="U90" s="61">
        <f t="array" ref="U90">SUM(IF($C90:$P90&lt;0,1,0))</f>
        <v>1</v>
      </c>
      <c r="V90" s="61">
        <f t="shared" si="50"/>
        <v>50</v>
      </c>
      <c r="W90" s="61">
        <f t="array" ref="W90">SUM(IF($C90:$P90&gt;20,1,0))</f>
        <v>0</v>
      </c>
      <c r="X90" s="61">
        <f t="shared" si="51"/>
        <v>0</v>
      </c>
      <c r="Y90" s="61">
        <f t="array" ref="Y90">SUM(IF(C90:P90&gt;40,1,0))</f>
        <v>0</v>
      </c>
      <c r="Z90" s="61">
        <f t="shared" si="52"/>
        <v>0</v>
      </c>
      <c r="AA90" s="61">
        <v>-11.333333333333329</v>
      </c>
      <c r="AB90" s="61"/>
      <c r="AC90" s="61">
        <v>-9.4998562805403743</v>
      </c>
      <c r="AD90" s="61">
        <v>-1.2441924001377003</v>
      </c>
      <c r="AE90" s="61">
        <v>5.0797872340425538</v>
      </c>
      <c r="AF90" s="61">
        <v>30.76923076923077</v>
      </c>
      <c r="AG90" s="61"/>
      <c r="AH90" s="61">
        <v>-10.658578856152523</v>
      </c>
      <c r="AI90" s="61"/>
      <c r="AJ90" s="61"/>
      <c r="AK90" s="61"/>
      <c r="AL90" s="61">
        <v>-10.708401976935743</v>
      </c>
      <c r="AM90" s="61">
        <f t="shared" si="82"/>
        <v>-1.0850492634037638</v>
      </c>
      <c r="AN90" s="61">
        <f t="shared" si="54"/>
        <v>-9.4998562805403743</v>
      </c>
      <c r="AO90" s="61">
        <f t="shared" si="55"/>
        <v>30.76923076923077</v>
      </c>
      <c r="AP90" s="61">
        <f t="shared" si="56"/>
        <v>7</v>
      </c>
      <c r="AQ90" s="61">
        <f t="array" ref="AQ90">SUM(IF($AA90:$AL90&lt;0,1,0))</f>
        <v>5</v>
      </c>
      <c r="AR90" s="61">
        <f t="shared" si="57"/>
        <v>71.428571428571431</v>
      </c>
      <c r="AS90" s="61">
        <f t="array" ref="AS90">SUM(IF($AA90:$AL90&gt;20,1,0))</f>
        <v>1</v>
      </c>
      <c r="AT90" s="61">
        <f t="shared" si="58"/>
        <v>14.285714285714285</v>
      </c>
      <c r="AU90" s="61">
        <f t="array" ref="AU90">SUM(IF(AA90:AL90&gt;40,1,0))</f>
        <v>0</v>
      </c>
      <c r="AV90" s="61">
        <f t="shared" si="83"/>
        <v>0</v>
      </c>
      <c r="AW90" s="61">
        <v>-1.3636363636363669</v>
      </c>
      <c r="AX90" s="61">
        <v>1.9746298282037777</v>
      </c>
      <c r="AY90" s="61">
        <v>2.1049677238282465</v>
      </c>
      <c r="AZ90" s="61">
        <v>5.8091286307053931</v>
      </c>
      <c r="BA90" s="61">
        <v>-1.0638297872340419</v>
      </c>
      <c r="BB90" s="61">
        <v>1.3157894736842035</v>
      </c>
      <c r="BC90" s="61">
        <v>0.77360296599175982</v>
      </c>
      <c r="BD90" s="61"/>
      <c r="BE90" s="61">
        <v>-6.0344827586206833</v>
      </c>
      <c r="BF90" s="61">
        <v>2.6971522360330327</v>
      </c>
      <c r="BG90" s="61">
        <v>0.39067814201440998</v>
      </c>
      <c r="BH90" s="61">
        <v>-3.2009539948273824</v>
      </c>
      <c r="BI90" s="61">
        <v>6.153366366466904</v>
      </c>
      <c r="BJ90" s="61">
        <v>17.376700680272108</v>
      </c>
      <c r="BK90" s="61">
        <v>1.771929357236095</v>
      </c>
      <c r="BL90" s="61">
        <v>2.4489795918367196</v>
      </c>
      <c r="BM90" s="61">
        <v>-10.555510893158615</v>
      </c>
      <c r="BN90" s="61">
        <v>-1.0638297872340163</v>
      </c>
      <c r="BO90" s="61">
        <f t="shared" si="84"/>
        <v>1.1490989065624437</v>
      </c>
      <c r="BP90" s="61">
        <f t="shared" si="59"/>
        <v>1.3157894736842035</v>
      </c>
      <c r="BQ90" s="61">
        <f t="shared" si="60"/>
        <v>17.376700680272108</v>
      </c>
      <c r="BR90" s="61">
        <f t="shared" si="61"/>
        <v>17</v>
      </c>
      <c r="BS90" s="61">
        <f t="array" ref="BS90">SUM(IF($AW90:$BN90&lt;0,1,0))</f>
        <v>6</v>
      </c>
      <c r="BT90" s="61">
        <f t="shared" si="62"/>
        <v>35.294117647058826</v>
      </c>
      <c r="BU90" s="61">
        <f t="array" ref="BU90">SUM(IF($AW90:$BN90&gt;20,1,0))</f>
        <v>0</v>
      </c>
      <c r="BV90" s="61">
        <f t="shared" si="63"/>
        <v>0</v>
      </c>
      <c r="BW90" s="61">
        <f t="array" ref="BW90">SUM(IF(AW90:BN90&gt;40,1,0))</f>
        <v>0</v>
      </c>
      <c r="BX90" s="61">
        <f t="shared" si="85"/>
        <v>0</v>
      </c>
      <c r="BY90" s="61">
        <v>-22.269503546099294</v>
      </c>
      <c r="BZ90" s="61"/>
      <c r="CA90" s="61">
        <v>1.9490254872563677</v>
      </c>
      <c r="CB90" s="61">
        <v>-0.85001370989854896</v>
      </c>
      <c r="CC90" s="61">
        <v>0</v>
      </c>
      <c r="CD90" s="61"/>
      <c r="CE90" s="61"/>
      <c r="CF90" s="61"/>
      <c r="CG90" s="61"/>
      <c r="CH90" s="61"/>
      <c r="CI90" s="61"/>
      <c r="CJ90" s="61">
        <v>1.3856812933025431</v>
      </c>
      <c r="CK90" s="61"/>
      <c r="CL90" s="61"/>
      <c r="CM90" s="61"/>
      <c r="CN90" s="61"/>
      <c r="CO90" s="61">
        <v>-7.5772681954137528</v>
      </c>
      <c r="CP90" s="61">
        <v>2.5423728813559254</v>
      </c>
      <c r="CQ90" s="61">
        <f t="shared" si="86"/>
        <v>-3.5456722556423941</v>
      </c>
      <c r="CR90" s="61">
        <f t="shared" si="64"/>
        <v>0</v>
      </c>
      <c r="CS90" s="61">
        <f t="shared" si="65"/>
        <v>2.5423728813559254</v>
      </c>
      <c r="CT90" s="61">
        <f t="shared" si="66"/>
        <v>7</v>
      </c>
      <c r="CU90" s="61">
        <f t="array" ref="CU90">SUM(IF($BY90:$CP90&lt;0,1,0))</f>
        <v>3</v>
      </c>
      <c r="CV90" s="61">
        <f t="shared" si="67"/>
        <v>42.857142857142854</v>
      </c>
      <c r="CW90" s="61">
        <f t="array" ref="CW90">SUM(IF($BY90:$CP90&gt;20,1,0))</f>
        <v>0</v>
      </c>
      <c r="CX90" s="61">
        <f t="shared" si="68"/>
        <v>0</v>
      </c>
      <c r="CY90" s="61">
        <f t="array" ref="CY90">SUM(IF(BY90:CP90&gt;40,1,0))</f>
        <v>0</v>
      </c>
      <c r="CZ90" s="61">
        <f t="shared" si="87"/>
        <v>0</v>
      </c>
      <c r="DA90" s="61">
        <v>2.3508169887717991</v>
      </c>
      <c r="DB90" s="61">
        <v>1.7316017316017291</v>
      </c>
      <c r="DC90" s="61">
        <f t="shared" si="88"/>
        <v>2.0412093601867642</v>
      </c>
      <c r="DD90" s="61">
        <f t="shared" si="69"/>
        <v>2.0412093601867642</v>
      </c>
      <c r="DE90" s="61">
        <f t="shared" si="70"/>
        <v>2.3508169887717991</v>
      </c>
      <c r="DF90" s="61">
        <f t="shared" si="71"/>
        <v>2</v>
      </c>
      <c r="DG90" s="61">
        <f t="array" ref="DG90">SUM(IF($DA90:$DB90&lt;0,1,0))</f>
        <v>0</v>
      </c>
      <c r="DH90" s="61">
        <f t="shared" si="72"/>
        <v>0</v>
      </c>
      <c r="DI90" s="61">
        <f t="array" ref="DI90">SUM(IF($DA90:$DB90&gt;20,1,0))</f>
        <v>0</v>
      </c>
      <c r="DJ90" s="61">
        <f t="shared" si="73"/>
        <v>0</v>
      </c>
      <c r="DK90" s="61">
        <f t="array" ref="DK90">SUM(IF(DA90:DB90&gt;40,1,0))</f>
        <v>0</v>
      </c>
      <c r="DL90" s="61">
        <f t="shared" si="89"/>
        <v>0</v>
      </c>
      <c r="DM90" s="61">
        <v>-0.64627337980386801</v>
      </c>
      <c r="DN90" s="61">
        <v>-0.38910505836576847</v>
      </c>
      <c r="DO90" s="61">
        <f t="shared" si="45"/>
        <v>-0.51768921908481824</v>
      </c>
      <c r="DP90" s="61">
        <f t="shared" si="40"/>
        <v>-0.51768921908481824</v>
      </c>
      <c r="DQ90" s="61">
        <f t="shared" si="41"/>
        <v>-0.38910505836576847</v>
      </c>
      <c r="DR90" s="61">
        <f t="shared" si="42"/>
        <v>2</v>
      </c>
      <c r="DS90" s="61">
        <f t="array" ref="DS90">SUM(IF($DM90:$DN90&lt;0,1,0))</f>
        <v>2</v>
      </c>
      <c r="DT90" s="61">
        <f t="shared" si="43"/>
        <v>100</v>
      </c>
      <c r="DU90" s="61">
        <f t="array" ref="DU90">SUM(IF($DM90:$DN90&gt;20,1,0))</f>
        <v>0</v>
      </c>
      <c r="DV90" s="61">
        <f t="shared" si="44"/>
        <v>0</v>
      </c>
      <c r="DW90" s="61">
        <f t="array" ref="DW90">SUM(IF(DM90:DN90&gt;40,1,0))</f>
        <v>0</v>
      </c>
      <c r="DX90" s="61">
        <f t="shared" si="46"/>
        <v>0</v>
      </c>
      <c r="DY90" s="61">
        <f t="shared" si="91"/>
        <v>-0.26006324813516324</v>
      </c>
      <c r="DZ90" s="61">
        <f t="shared" si="74"/>
        <v>0.39067814201440998</v>
      </c>
      <c r="EA90" s="61">
        <f t="shared" si="75"/>
        <v>30.76923076923077</v>
      </c>
      <c r="EB90" s="61">
        <f t="shared" si="92"/>
        <v>0.26507086258785151</v>
      </c>
      <c r="EC90" s="61">
        <f t="shared" si="76"/>
        <v>8.9288834594732478</v>
      </c>
      <c r="ED90" s="61">
        <f t="shared" si="77"/>
        <v>37</v>
      </c>
      <c r="EE90" s="61">
        <f t="shared" si="77"/>
        <v>17</v>
      </c>
      <c r="EF90" s="61">
        <f t="shared" si="78"/>
        <v>45.945945945945944</v>
      </c>
      <c r="EG90" s="61">
        <f t="shared" si="79"/>
        <v>1</v>
      </c>
      <c r="EH90" s="100">
        <f t="shared" si="80"/>
        <v>2.7027027027027026</v>
      </c>
      <c r="EI90" s="61">
        <f t="shared" si="93"/>
        <v>7.6576576576576576</v>
      </c>
      <c r="EJ90" s="61">
        <f t="shared" si="81"/>
        <v>0</v>
      </c>
      <c r="EK90" s="61">
        <f t="shared" si="90"/>
        <v>0</v>
      </c>
      <c r="EL90" s="84"/>
      <c r="EM90" s="84"/>
      <c r="EN90" s="84"/>
      <c r="EO90" s="84"/>
    </row>
    <row r="91" spans="2:145" x14ac:dyDescent="0.4">
      <c r="B91" s="88">
        <v>1882</v>
      </c>
      <c r="C91" s="61">
        <v>-12.356127285037232</v>
      </c>
      <c r="D91" s="61"/>
      <c r="E91" s="61"/>
      <c r="F91" s="61"/>
      <c r="G91" s="61">
        <v>4.2326024785509953</v>
      </c>
      <c r="H91" s="61"/>
      <c r="I91" s="61"/>
      <c r="J91" s="61"/>
      <c r="K91" s="61"/>
      <c r="L91" s="61"/>
      <c r="M91" s="61"/>
      <c r="N91" s="61"/>
      <c r="O91" s="61"/>
      <c r="P91" s="61"/>
      <c r="Q91" s="61">
        <f t="shared" si="53"/>
        <v>-4.0617624032431188</v>
      </c>
      <c r="R91" s="61">
        <f t="shared" si="47"/>
        <v>-4.0617624032431188</v>
      </c>
      <c r="S91" s="61">
        <f t="shared" si="48"/>
        <v>4.2326024785509953</v>
      </c>
      <c r="T91" s="61">
        <f t="shared" si="49"/>
        <v>2</v>
      </c>
      <c r="U91" s="61">
        <f t="array" ref="U91">SUM(IF($C91:$P91&lt;0,1,0))</f>
        <v>1</v>
      </c>
      <c r="V91" s="61">
        <f t="shared" si="50"/>
        <v>50</v>
      </c>
      <c r="W91" s="61">
        <f t="array" ref="W91">SUM(IF($C91:$P91&gt;20,1,0))</f>
        <v>0</v>
      </c>
      <c r="X91" s="61">
        <f t="shared" si="51"/>
        <v>0</v>
      </c>
      <c r="Y91" s="61">
        <f t="array" ref="Y91">SUM(IF(C91:P91&gt;40,1,0))</f>
        <v>0</v>
      </c>
      <c r="Z91" s="61">
        <f t="shared" si="52"/>
        <v>0</v>
      </c>
      <c r="AA91" s="61">
        <v>22.556390977443598</v>
      </c>
      <c r="AB91" s="61"/>
      <c r="AC91" s="61">
        <v>-2.1915197713196832</v>
      </c>
      <c r="AD91" s="61">
        <v>-4.1239922080824112</v>
      </c>
      <c r="AE91" s="61">
        <v>-11.160841411927841</v>
      </c>
      <c r="AF91" s="61" t="s">
        <v>25</v>
      </c>
      <c r="AG91" s="61"/>
      <c r="AH91" s="61">
        <v>-4.5586808923375299</v>
      </c>
      <c r="AI91" s="61"/>
      <c r="AJ91" s="61"/>
      <c r="AK91" s="61"/>
      <c r="AL91" s="61">
        <v>3.3210332103321027</v>
      </c>
      <c r="AM91" s="61">
        <f t="shared" si="82"/>
        <v>0.64039831735137243</v>
      </c>
      <c r="AN91" s="61">
        <f t="shared" si="54"/>
        <v>-3.1577559897010472</v>
      </c>
      <c r="AO91" s="61">
        <f t="shared" si="55"/>
        <v>22.556390977443598</v>
      </c>
      <c r="AP91" s="61">
        <f t="shared" si="56"/>
        <v>7</v>
      </c>
      <c r="AQ91" s="61">
        <f t="array" ref="AQ91">SUM(IF($AA91:$AL91&lt;0,1,0))</f>
        <v>4</v>
      </c>
      <c r="AR91" s="61">
        <f t="shared" si="57"/>
        <v>57.142857142857146</v>
      </c>
      <c r="AS91" s="61">
        <f t="array" ref="AS91">SUM(IF($AA91:$AL91&gt;20,1,0))</f>
        <v>2</v>
      </c>
      <c r="AT91" s="61">
        <f t="shared" si="58"/>
        <v>28.571428571428569</v>
      </c>
      <c r="AU91" s="61">
        <f t="array" ref="AU91">SUM(IF(AA91:AL91&gt;40,1,0))</f>
        <v>1</v>
      </c>
      <c r="AV91" s="61">
        <f t="shared" si="83"/>
        <v>14.285714285714285</v>
      </c>
      <c r="AW91" s="61">
        <v>0.92165898617511122</v>
      </c>
      <c r="AX91" s="61">
        <v>-2.2816015857533598</v>
      </c>
      <c r="AY91" s="61">
        <v>-1.0295367084811922</v>
      </c>
      <c r="AZ91" s="61">
        <v>-6.666666666666675</v>
      </c>
      <c r="BA91" s="61">
        <v>0</v>
      </c>
      <c r="BB91" s="61">
        <v>-2.5974025974025983</v>
      </c>
      <c r="BC91" s="61">
        <v>3.2610288480035887</v>
      </c>
      <c r="BD91" s="61"/>
      <c r="BE91" s="61">
        <v>-2.7522935779816504</v>
      </c>
      <c r="BF91" s="61">
        <v>-0.86196380480173751</v>
      </c>
      <c r="BG91" s="61">
        <v>1.1120140590244574</v>
      </c>
      <c r="BH91" s="61">
        <v>-7.9341363971706214</v>
      </c>
      <c r="BI91" s="61">
        <v>-1.9396069825345363</v>
      </c>
      <c r="BJ91" s="61">
        <v>-29.879642631197253</v>
      </c>
      <c r="BK91" s="61">
        <v>6.9844789356984531</v>
      </c>
      <c r="BL91" s="61">
        <v>2.6458269486157926</v>
      </c>
      <c r="BM91" s="61">
        <v>4.0176163940319976</v>
      </c>
      <c r="BN91" s="61">
        <v>1.0752688172042779</v>
      </c>
      <c r="BO91" s="61">
        <f t="shared" si="84"/>
        <v>-2.1132328213668203</v>
      </c>
      <c r="BP91" s="61">
        <f t="shared" si="59"/>
        <v>-0.86196380480173751</v>
      </c>
      <c r="BQ91" s="61">
        <f t="shared" si="60"/>
        <v>6.9844789356984531</v>
      </c>
      <c r="BR91" s="61">
        <f t="shared" si="61"/>
        <v>17</v>
      </c>
      <c r="BS91" s="61">
        <f t="array" ref="BS91">SUM(IF($AW91:$BN91&lt;0,1,0))</f>
        <v>9</v>
      </c>
      <c r="BT91" s="61">
        <f t="shared" si="62"/>
        <v>52.941176470588232</v>
      </c>
      <c r="BU91" s="61">
        <f t="array" ref="BU91">SUM(IF($AW91:$BN91&gt;20,1,0))</f>
        <v>0</v>
      </c>
      <c r="BV91" s="61">
        <f t="shared" si="63"/>
        <v>0</v>
      </c>
      <c r="BW91" s="61">
        <f t="array" ref="BW91">SUM(IF(AW91:BN91&gt;40,1,0))</f>
        <v>0</v>
      </c>
      <c r="BX91" s="61">
        <f t="shared" si="85"/>
        <v>0</v>
      </c>
      <c r="BY91" s="61">
        <v>-7.4817518248175077</v>
      </c>
      <c r="BZ91" s="61"/>
      <c r="CA91" s="61">
        <v>1.9117647058823488</v>
      </c>
      <c r="CB91" s="61">
        <v>-10.591814159292033</v>
      </c>
      <c r="CC91" s="61">
        <v>53.564547206165713</v>
      </c>
      <c r="CD91" s="61"/>
      <c r="CE91" s="61"/>
      <c r="CF91" s="61"/>
      <c r="CG91" s="61"/>
      <c r="CH91" s="61"/>
      <c r="CI91" s="61"/>
      <c r="CJ91" s="61">
        <v>1.3667425968109326</v>
      </c>
      <c r="CK91" s="61"/>
      <c r="CL91" s="61"/>
      <c r="CM91" s="61"/>
      <c r="CN91" s="61"/>
      <c r="CO91" s="61">
        <v>-0.10787486515642775</v>
      </c>
      <c r="CP91" s="61">
        <v>3.3057851239669533</v>
      </c>
      <c r="CQ91" s="61">
        <f t="shared" si="86"/>
        <v>5.9953426833657124</v>
      </c>
      <c r="CR91" s="61">
        <f t="shared" si="64"/>
        <v>1.3667425968109326</v>
      </c>
      <c r="CS91" s="61">
        <f t="shared" si="65"/>
        <v>53.564547206165713</v>
      </c>
      <c r="CT91" s="61">
        <f t="shared" si="66"/>
        <v>7</v>
      </c>
      <c r="CU91" s="61">
        <f t="array" ref="CU91">SUM(IF($BY91:$CP91&lt;0,1,0))</f>
        <v>3</v>
      </c>
      <c r="CV91" s="61">
        <f t="shared" si="67"/>
        <v>42.857142857142854</v>
      </c>
      <c r="CW91" s="61">
        <f t="array" ref="CW91">SUM(IF($BY91:$CP91&gt;20,1,0))</f>
        <v>1</v>
      </c>
      <c r="CX91" s="61">
        <f t="shared" si="68"/>
        <v>14.285714285714285</v>
      </c>
      <c r="CY91" s="61">
        <f t="array" ref="CY91">SUM(IF(BY91:CP91&gt;40,1,0))</f>
        <v>1</v>
      </c>
      <c r="CZ91" s="61">
        <f t="shared" si="87"/>
        <v>14.285714285714285</v>
      </c>
      <c r="DA91" s="61">
        <v>2.3643461332821434</v>
      </c>
      <c r="DB91" s="61">
        <v>-0.82304526748971085</v>
      </c>
      <c r="DC91" s="61">
        <f t="shared" si="88"/>
        <v>0.77065043289621626</v>
      </c>
      <c r="DD91" s="61">
        <f t="shared" si="69"/>
        <v>0.77065043289621626</v>
      </c>
      <c r="DE91" s="61">
        <f t="shared" si="70"/>
        <v>2.3643461332821434</v>
      </c>
      <c r="DF91" s="61">
        <f t="shared" si="71"/>
        <v>2</v>
      </c>
      <c r="DG91" s="61">
        <f t="array" ref="DG91">SUM(IF($DA91:$DB91&lt;0,1,0))</f>
        <v>1</v>
      </c>
      <c r="DH91" s="61">
        <f t="shared" si="72"/>
        <v>50</v>
      </c>
      <c r="DI91" s="61">
        <f t="array" ref="DI91">SUM(IF($DA91:$DB91&gt;20,1,0))</f>
        <v>0</v>
      </c>
      <c r="DJ91" s="61">
        <f t="shared" si="73"/>
        <v>0</v>
      </c>
      <c r="DK91" s="61">
        <f t="array" ref="DK91">SUM(IF(DA91:DB91&gt;40,1,0))</f>
        <v>0</v>
      </c>
      <c r="DL91" s="61">
        <f t="shared" si="89"/>
        <v>0</v>
      </c>
      <c r="DM91" s="61">
        <v>12.607108546082681</v>
      </c>
      <c r="DN91" s="61">
        <v>2.3437500000000222</v>
      </c>
      <c r="DO91" s="61">
        <f t="shared" si="45"/>
        <v>7.4754292730413514</v>
      </c>
      <c r="DP91" s="61">
        <f t="shared" si="40"/>
        <v>7.4754292730413523</v>
      </c>
      <c r="DQ91" s="61">
        <f t="shared" si="41"/>
        <v>12.607108546082681</v>
      </c>
      <c r="DR91" s="61">
        <f t="shared" si="42"/>
        <v>2</v>
      </c>
      <c r="DS91" s="61">
        <f t="array" ref="DS91">SUM(IF($DM91:$DN91&lt;0,1,0))</f>
        <v>0</v>
      </c>
      <c r="DT91" s="61">
        <f t="shared" si="43"/>
        <v>0</v>
      </c>
      <c r="DU91" s="61">
        <f t="array" ref="DU91">SUM(IF($DM91:$DN91&gt;20,1,0))</f>
        <v>0</v>
      </c>
      <c r="DV91" s="61">
        <f t="shared" si="44"/>
        <v>0</v>
      </c>
      <c r="DW91" s="61">
        <f t="array" ref="DW91">SUM(IF(DM91:DN91&gt;40,1,0))</f>
        <v>0</v>
      </c>
      <c r="DX91" s="61">
        <f t="shared" si="46"/>
        <v>0</v>
      </c>
      <c r="DY91" s="61">
        <f t="shared" si="91"/>
        <v>0.50704070360614328</v>
      </c>
      <c r="DZ91" s="61">
        <f t="shared" si="74"/>
        <v>-5.3937432578213873E-2</v>
      </c>
      <c r="EA91" s="61">
        <f t="shared" si="75"/>
        <v>53.564547206165713</v>
      </c>
      <c r="EB91" s="61">
        <f t="shared" si="92"/>
        <v>0.43794668725505326</v>
      </c>
      <c r="EC91" s="61">
        <f t="shared" si="76"/>
        <v>12.170077479082105</v>
      </c>
      <c r="ED91" s="61">
        <f t="shared" si="77"/>
        <v>37</v>
      </c>
      <c r="EE91" s="61">
        <f t="shared" si="77"/>
        <v>18</v>
      </c>
      <c r="EF91" s="61">
        <f t="shared" si="78"/>
        <v>48.648648648648646</v>
      </c>
      <c r="EG91" s="61">
        <f t="shared" si="79"/>
        <v>3</v>
      </c>
      <c r="EH91" s="100">
        <f t="shared" si="80"/>
        <v>8.1081081081081088</v>
      </c>
      <c r="EI91" s="61">
        <f t="shared" si="93"/>
        <v>8.108108108108107</v>
      </c>
      <c r="EJ91" s="61">
        <f t="shared" si="81"/>
        <v>2</v>
      </c>
      <c r="EK91" s="61">
        <f t="shared" si="90"/>
        <v>5.4054054054054053</v>
      </c>
      <c r="EL91" s="84"/>
      <c r="EM91" s="84"/>
      <c r="EN91" s="84"/>
      <c r="EO91" s="84"/>
    </row>
    <row r="92" spans="2:145" x14ac:dyDescent="0.4">
      <c r="B92" s="88">
        <v>1883</v>
      </c>
      <c r="C92" s="61">
        <v>-1.3904982618771711</v>
      </c>
      <c r="D92" s="61"/>
      <c r="E92" s="61"/>
      <c r="F92" s="61"/>
      <c r="G92" s="61">
        <v>-2.2315712456557502</v>
      </c>
      <c r="H92" s="61"/>
      <c r="I92" s="61"/>
      <c r="J92" s="61"/>
      <c r="K92" s="61"/>
      <c r="L92" s="61"/>
      <c r="M92" s="61"/>
      <c r="N92" s="61"/>
      <c r="O92" s="61"/>
      <c r="P92" s="61"/>
      <c r="Q92" s="61">
        <f t="shared" si="53"/>
        <v>-1.8110347537664606</v>
      </c>
      <c r="R92" s="61">
        <f t="shared" si="47"/>
        <v>-1.8110347537664606</v>
      </c>
      <c r="S92" s="61">
        <f t="shared" si="48"/>
        <v>-1.3904982618771711</v>
      </c>
      <c r="T92" s="61">
        <f t="shared" si="49"/>
        <v>2</v>
      </c>
      <c r="U92" s="61">
        <f t="array" ref="U92">SUM(IF($C92:$P92&lt;0,1,0))</f>
        <v>2</v>
      </c>
      <c r="V92" s="61">
        <f t="shared" si="50"/>
        <v>100</v>
      </c>
      <c r="W92" s="61">
        <f t="array" ref="W92">SUM(IF($C92:$P92&gt;20,1,0))</f>
        <v>0</v>
      </c>
      <c r="X92" s="61">
        <f t="shared" si="51"/>
        <v>0</v>
      </c>
      <c r="Y92" s="61">
        <f t="array" ref="Y92">SUM(IF(C92:P92&gt;40,1,0))</f>
        <v>0</v>
      </c>
      <c r="Z92" s="61">
        <f t="shared" si="52"/>
        <v>0</v>
      </c>
      <c r="AA92" s="61">
        <v>9.8159509202454096</v>
      </c>
      <c r="AB92" s="61"/>
      <c r="AC92" s="61">
        <v>0.8930021107322661</v>
      </c>
      <c r="AD92" s="61">
        <v>-8.9134708891801573</v>
      </c>
      <c r="AE92" s="61">
        <v>-20.675450457532779</v>
      </c>
      <c r="AF92" s="61" t="s">
        <v>25</v>
      </c>
      <c r="AG92" s="61"/>
      <c r="AH92" s="61">
        <v>9.7560975609755971</v>
      </c>
      <c r="AI92" s="61"/>
      <c r="AJ92" s="61"/>
      <c r="AK92" s="61"/>
      <c r="AL92" s="61">
        <v>9.1071428571428683</v>
      </c>
      <c r="AM92" s="61">
        <f t="shared" si="82"/>
        <v>-2.7879829361327304E-3</v>
      </c>
      <c r="AN92" s="61">
        <f t="shared" si="54"/>
        <v>5.0000724839375676</v>
      </c>
      <c r="AO92" s="61">
        <f t="shared" si="55"/>
        <v>9.8159509202454096</v>
      </c>
      <c r="AP92" s="61">
        <f t="shared" si="56"/>
        <v>7</v>
      </c>
      <c r="AQ92" s="61">
        <f t="array" ref="AQ92">SUM(IF($AA92:$AL92&lt;0,1,0))</f>
        <v>2</v>
      </c>
      <c r="AR92" s="61">
        <f t="shared" si="57"/>
        <v>28.571428571428573</v>
      </c>
      <c r="AS92" s="61">
        <f t="array" ref="AS92">SUM(IF($AA92:$AL92&gt;20,1,0))</f>
        <v>1</v>
      </c>
      <c r="AT92" s="61">
        <f t="shared" si="58"/>
        <v>14.285714285714285</v>
      </c>
      <c r="AU92" s="61">
        <f t="array" ref="AU92">SUM(IF(AA92:AL92&gt;40,1,0))</f>
        <v>1</v>
      </c>
      <c r="AV92" s="61">
        <f t="shared" si="83"/>
        <v>14.285714285714285</v>
      </c>
      <c r="AW92" s="61">
        <v>-1.0273972602739656</v>
      </c>
      <c r="AX92" s="61">
        <v>3.5056717371744823</v>
      </c>
      <c r="AY92" s="61">
        <v>-5.2088067464525505</v>
      </c>
      <c r="AZ92" s="61">
        <v>-3.5014005602240896</v>
      </c>
      <c r="BA92" s="61">
        <v>2.1505376344086011</v>
      </c>
      <c r="BB92" s="61">
        <v>0</v>
      </c>
      <c r="BC92" s="61">
        <v>5.4335497285119327</v>
      </c>
      <c r="BD92" s="61"/>
      <c r="BE92" s="61">
        <v>-2.8301886792452824</v>
      </c>
      <c r="BF92" s="61">
        <v>-7.7627748364895366</v>
      </c>
      <c r="BG92" s="61">
        <v>-1.8870712194673649</v>
      </c>
      <c r="BH92" s="61">
        <v>-2.0352399052276038</v>
      </c>
      <c r="BI92" s="61">
        <v>-9.5561416759354394</v>
      </c>
      <c r="BJ92" s="61">
        <v>-2.6942952292243527</v>
      </c>
      <c r="BK92" s="61">
        <v>-2.4680484712256243</v>
      </c>
      <c r="BL92" s="61">
        <v>-2.9956210191082744</v>
      </c>
      <c r="BM92" s="61">
        <v>-2.2552492871338425</v>
      </c>
      <c r="BN92" s="61">
        <v>-1.0638297872340163</v>
      </c>
      <c r="BO92" s="61">
        <f t="shared" si="84"/>
        <v>-2.0115473868909954</v>
      </c>
      <c r="BP92" s="61">
        <f t="shared" si="59"/>
        <v>-2.2552492871338425</v>
      </c>
      <c r="BQ92" s="61">
        <f t="shared" si="60"/>
        <v>5.4335497285119327</v>
      </c>
      <c r="BR92" s="61">
        <f t="shared" si="61"/>
        <v>17</v>
      </c>
      <c r="BS92" s="61">
        <f t="array" ref="BS92">SUM(IF($AW92:$BN92&lt;0,1,0))</f>
        <v>13</v>
      </c>
      <c r="BT92" s="61">
        <f t="shared" si="62"/>
        <v>76.470588235294116</v>
      </c>
      <c r="BU92" s="61">
        <f t="array" ref="BU92">SUM(IF($AW92:$BN92&gt;20,1,0))</f>
        <v>0</v>
      </c>
      <c r="BV92" s="61">
        <f t="shared" si="63"/>
        <v>0</v>
      </c>
      <c r="BW92" s="61">
        <f t="array" ref="BW92">SUM(IF(AW92:BN92&gt;40,1,0))</f>
        <v>0</v>
      </c>
      <c r="BX92" s="61">
        <f t="shared" si="85"/>
        <v>0</v>
      </c>
      <c r="BY92" s="61">
        <v>-6.706114398422101</v>
      </c>
      <c r="BZ92" s="61"/>
      <c r="CA92" s="61">
        <v>-1.8759018759018717</v>
      </c>
      <c r="CB92" s="61">
        <v>2.1033096195484</v>
      </c>
      <c r="CC92" s="61">
        <v>-27.791718946047684</v>
      </c>
      <c r="CD92" s="61"/>
      <c r="CE92" s="61"/>
      <c r="CF92" s="61"/>
      <c r="CG92" s="61"/>
      <c r="CH92" s="61"/>
      <c r="CI92" s="61"/>
      <c r="CJ92" s="61">
        <v>1.3483146067415852</v>
      </c>
      <c r="CK92" s="61"/>
      <c r="CL92" s="61"/>
      <c r="CM92" s="61"/>
      <c r="CN92" s="61"/>
      <c r="CO92" s="61">
        <v>5.3995680345572357</v>
      </c>
      <c r="CP92" s="61">
        <v>-0.80000000000000071</v>
      </c>
      <c r="CQ92" s="61">
        <f t="shared" si="86"/>
        <v>-4.0460775656463488</v>
      </c>
      <c r="CR92" s="61">
        <f t="shared" si="64"/>
        <v>-0.80000000000000071</v>
      </c>
      <c r="CS92" s="61">
        <f t="shared" si="65"/>
        <v>5.3995680345572357</v>
      </c>
      <c r="CT92" s="61">
        <f t="shared" si="66"/>
        <v>7</v>
      </c>
      <c r="CU92" s="61">
        <f t="array" ref="CU92">SUM(IF($BY92:$CP92&lt;0,1,0))</f>
        <v>4</v>
      </c>
      <c r="CV92" s="61">
        <f t="shared" si="67"/>
        <v>57.142857142857146</v>
      </c>
      <c r="CW92" s="61">
        <f t="array" ref="CW92">SUM(IF($BY92:$CP92&gt;20,1,0))</f>
        <v>0</v>
      </c>
      <c r="CX92" s="61">
        <f t="shared" si="68"/>
        <v>0</v>
      </c>
      <c r="CY92" s="61">
        <f t="array" ref="CY92">SUM(IF(BY92:CP92&gt;40,1,0))</f>
        <v>0</v>
      </c>
      <c r="CZ92" s="61">
        <f t="shared" si="87"/>
        <v>0</v>
      </c>
      <c r="DA92" s="61">
        <v>-2.0013907636928869</v>
      </c>
      <c r="DB92" s="61">
        <v>-1.9292206099276159</v>
      </c>
      <c r="DC92" s="61">
        <f t="shared" si="88"/>
        <v>-1.9653056868102514</v>
      </c>
      <c r="DD92" s="61">
        <f t="shared" si="69"/>
        <v>-1.9653056868102514</v>
      </c>
      <c r="DE92" s="61">
        <f t="shared" si="70"/>
        <v>-1.9292206099276159</v>
      </c>
      <c r="DF92" s="61">
        <f t="shared" si="71"/>
        <v>2</v>
      </c>
      <c r="DG92" s="61">
        <f t="array" ref="DG92">SUM(IF($DA92:$DB92&lt;0,1,0))</f>
        <v>2</v>
      </c>
      <c r="DH92" s="61">
        <f t="shared" si="72"/>
        <v>100</v>
      </c>
      <c r="DI92" s="61">
        <f t="array" ref="DI92">SUM(IF($DA92:$DB92&gt;20,1,0))</f>
        <v>0</v>
      </c>
      <c r="DJ92" s="61">
        <f t="shared" si="73"/>
        <v>0</v>
      </c>
      <c r="DK92" s="61">
        <f t="array" ref="DK92">SUM(IF(DA92:DB92&gt;40,1,0))</f>
        <v>0</v>
      </c>
      <c r="DL92" s="61">
        <f t="shared" si="89"/>
        <v>0</v>
      </c>
      <c r="DM92" s="61">
        <v>1.1628550772377777</v>
      </c>
      <c r="DN92" s="61">
        <v>-0.76335877862597767</v>
      </c>
      <c r="DO92" s="61">
        <f t="shared" si="45"/>
        <v>0.19974814930590001</v>
      </c>
      <c r="DP92" s="61">
        <f t="shared" ref="DP92:DP155" si="94">MEDIAN($DM92:$DN92)</f>
        <v>0.19974814930590001</v>
      </c>
      <c r="DQ92" s="61">
        <f t="shared" ref="DQ92:DQ155" si="95">MAX($DM92:$DN92)</f>
        <v>1.1628550772377777</v>
      </c>
      <c r="DR92" s="61">
        <f t="shared" ref="DR92:DR155" si="96">COUNTA(DM92:DN92)</f>
        <v>2</v>
      </c>
      <c r="DS92" s="61">
        <f t="array" ref="DS92">SUM(IF($DM92:$DN92&lt;0,1,0))</f>
        <v>1</v>
      </c>
      <c r="DT92" s="61">
        <f t="shared" ref="DT92:DT155" si="97">100*DS92/DR92</f>
        <v>50</v>
      </c>
      <c r="DU92" s="61">
        <f t="array" ref="DU92">SUM(IF($DM92:$DN92&gt;20,1,0))</f>
        <v>0</v>
      </c>
      <c r="DV92" s="61">
        <f t="shared" ref="DV92:DV155" si="98">100*(DU92/$DR92)</f>
        <v>0</v>
      </c>
      <c r="DW92" s="61">
        <f t="array" ref="DW92">SUM(IF(DM92:DN92&gt;40,1,0))</f>
        <v>0</v>
      </c>
      <c r="DX92" s="61">
        <f t="shared" si="46"/>
        <v>0</v>
      </c>
      <c r="DY92" s="61">
        <f t="shared" si="91"/>
        <v>-1.9357989171341603</v>
      </c>
      <c r="DZ92" s="61">
        <f t="shared" si="74"/>
        <v>-1.8814865476846183</v>
      </c>
      <c r="EA92" s="61">
        <f t="shared" si="75"/>
        <v>9.8159509202454096</v>
      </c>
      <c r="EB92" s="61">
        <f t="shared" si="92"/>
        <v>-0.45573257448533139</v>
      </c>
      <c r="EC92" s="61">
        <f t="shared" si="76"/>
        <v>7.1783346918885602</v>
      </c>
      <c r="ED92" s="61">
        <f t="shared" si="77"/>
        <v>37</v>
      </c>
      <c r="EE92" s="61">
        <f t="shared" si="77"/>
        <v>24</v>
      </c>
      <c r="EF92" s="61">
        <f t="shared" si="78"/>
        <v>64.86486486486487</v>
      </c>
      <c r="EG92" s="61">
        <f t="shared" si="79"/>
        <v>1</v>
      </c>
      <c r="EH92" s="100">
        <f t="shared" si="80"/>
        <v>2.7027027027027026</v>
      </c>
      <c r="EI92" s="61">
        <f t="shared" si="93"/>
        <v>6.3063063063063067</v>
      </c>
      <c r="EJ92" s="61">
        <f t="shared" si="81"/>
        <v>1</v>
      </c>
      <c r="EK92" s="61">
        <f t="shared" si="90"/>
        <v>2.7027027027027026</v>
      </c>
      <c r="EL92" s="84"/>
      <c r="EM92" s="84"/>
      <c r="EN92" s="84"/>
      <c r="EO92" s="84"/>
    </row>
    <row r="93" spans="2:145" x14ac:dyDescent="0.4">
      <c r="B93" s="88">
        <v>1884</v>
      </c>
      <c r="C93" s="61">
        <v>-15.94202898550725</v>
      </c>
      <c r="D93" s="61"/>
      <c r="E93" s="61"/>
      <c r="F93" s="61"/>
      <c r="G93" s="61">
        <v>-0.4770813844714783</v>
      </c>
      <c r="H93" s="61"/>
      <c r="I93" s="61"/>
      <c r="J93" s="61"/>
      <c r="K93" s="61"/>
      <c r="L93" s="61"/>
      <c r="M93" s="61"/>
      <c r="N93" s="61"/>
      <c r="O93" s="61"/>
      <c r="P93" s="61"/>
      <c r="Q93" s="61">
        <f t="shared" si="53"/>
        <v>-8.2095551849893642</v>
      </c>
      <c r="R93" s="61">
        <f t="shared" si="47"/>
        <v>-8.2095551849893642</v>
      </c>
      <c r="S93" s="61">
        <f t="shared" si="48"/>
        <v>-0.4770813844714783</v>
      </c>
      <c r="T93" s="61">
        <f t="shared" si="49"/>
        <v>2</v>
      </c>
      <c r="U93" s="61">
        <f t="array" ref="U93">SUM(IF($C93:$P93&lt;0,1,0))</f>
        <v>2</v>
      </c>
      <c r="V93" s="61">
        <f t="shared" si="50"/>
        <v>100</v>
      </c>
      <c r="W93" s="61">
        <f t="array" ref="W93">SUM(IF($C93:$P93&gt;20,1,0))</f>
        <v>0</v>
      </c>
      <c r="X93" s="61">
        <f t="shared" si="51"/>
        <v>0</v>
      </c>
      <c r="Y93" s="61">
        <f t="array" ref="Y93">SUM(IF(C93:P93&gt;40,1,0))</f>
        <v>0</v>
      </c>
      <c r="Z93" s="61">
        <f t="shared" si="52"/>
        <v>0</v>
      </c>
      <c r="AA93" s="61">
        <v>-5.5865921787709549</v>
      </c>
      <c r="AB93" s="61"/>
      <c r="AC93" s="61">
        <v>6.3405214032828949</v>
      </c>
      <c r="AD93" s="61">
        <v>-20.296156149269329</v>
      </c>
      <c r="AE93" s="61">
        <v>-12.114305750350624</v>
      </c>
      <c r="AF93" s="61" t="s">
        <v>25</v>
      </c>
      <c r="AG93" s="61"/>
      <c r="AH93" s="61">
        <v>-0.27777777777777679</v>
      </c>
      <c r="AI93" s="61"/>
      <c r="AJ93" s="61"/>
      <c r="AK93" s="61"/>
      <c r="AL93" s="61">
        <v>-12.274959083469717</v>
      </c>
      <c r="AM93" s="61">
        <f t="shared" si="82"/>
        <v>-7.3682115893925841</v>
      </c>
      <c r="AN93" s="61">
        <f t="shared" si="54"/>
        <v>-8.8504489645607904</v>
      </c>
      <c r="AO93" s="61">
        <f t="shared" si="55"/>
        <v>6.3405214032828949</v>
      </c>
      <c r="AP93" s="61">
        <f t="shared" si="56"/>
        <v>7</v>
      </c>
      <c r="AQ93" s="61">
        <f t="array" ref="AQ93">SUM(IF($AA93:$AL93&lt;0,1,0))</f>
        <v>5</v>
      </c>
      <c r="AR93" s="61">
        <f t="shared" si="57"/>
        <v>71.428571428571431</v>
      </c>
      <c r="AS93" s="61">
        <f t="array" ref="AS93">SUM(IF($AA93:$AL93&gt;20,1,0))</f>
        <v>1</v>
      </c>
      <c r="AT93" s="61">
        <f t="shared" si="58"/>
        <v>14.285714285714285</v>
      </c>
      <c r="AU93" s="61">
        <f t="array" ref="AU93">SUM(IF(AA93:AL93&gt;40,1,0))</f>
        <v>1</v>
      </c>
      <c r="AV93" s="61">
        <f t="shared" si="83"/>
        <v>14.285714285714285</v>
      </c>
      <c r="AW93" s="61">
        <v>-2.5374855824682796</v>
      </c>
      <c r="AX93" s="61">
        <v>-7.2622761766492605</v>
      </c>
      <c r="AY93" s="61">
        <v>-2.1974802226779961</v>
      </c>
      <c r="AZ93" s="61">
        <v>-1.1611030478955018</v>
      </c>
      <c r="BA93" s="61">
        <v>0</v>
      </c>
      <c r="BB93" s="61">
        <v>-4.0000000000000036</v>
      </c>
      <c r="BC93" s="61">
        <v>-10.3607947383761</v>
      </c>
      <c r="BD93" s="61"/>
      <c r="BE93" s="61">
        <v>-1.9417475728155391</v>
      </c>
      <c r="BF93" s="61">
        <v>-2.3835209966083091</v>
      </c>
      <c r="BG93" s="61">
        <v>-3.3022173015642009</v>
      </c>
      <c r="BH93" s="61">
        <v>8.1223503137563657</v>
      </c>
      <c r="BI93" s="61">
        <v>-6.8829674936065377</v>
      </c>
      <c r="BJ93" s="61">
        <v>-5.0061840369393211</v>
      </c>
      <c r="BK93" s="61">
        <v>-3.069173905154118</v>
      </c>
      <c r="BL93" s="61">
        <v>-2.3699599876885191</v>
      </c>
      <c r="BM93" s="61">
        <v>-2.6255304101838739</v>
      </c>
      <c r="BN93" s="61">
        <v>-2.1505376344086113</v>
      </c>
      <c r="BO93" s="61">
        <f t="shared" si="84"/>
        <v>-2.8899193407811654</v>
      </c>
      <c r="BP93" s="61">
        <f t="shared" si="59"/>
        <v>-2.5374855824682796</v>
      </c>
      <c r="BQ93" s="61">
        <f t="shared" si="60"/>
        <v>8.1223503137563657</v>
      </c>
      <c r="BR93" s="61">
        <f t="shared" si="61"/>
        <v>17</v>
      </c>
      <c r="BS93" s="61">
        <f t="array" ref="BS93">SUM(IF($AW93:$BN93&lt;0,1,0))</f>
        <v>15</v>
      </c>
      <c r="BT93" s="61">
        <f t="shared" si="62"/>
        <v>88.235294117647058</v>
      </c>
      <c r="BU93" s="61">
        <f t="array" ref="BU93">SUM(IF($AW93:$BN93&gt;20,1,0))</f>
        <v>0</v>
      </c>
      <c r="BV93" s="61">
        <f t="shared" si="63"/>
        <v>0</v>
      </c>
      <c r="BW93" s="61">
        <f t="array" ref="BW93">SUM(IF(AW93:BN93&gt;40,1,0))</f>
        <v>0</v>
      </c>
      <c r="BX93" s="61">
        <f t="shared" si="85"/>
        <v>0</v>
      </c>
      <c r="BY93" s="61">
        <v>5.7082452431289701</v>
      </c>
      <c r="BZ93" s="61"/>
      <c r="CA93" s="61">
        <v>-1.9117647058823488</v>
      </c>
      <c r="CB93" s="61">
        <v>0.15146925174191447</v>
      </c>
      <c r="CC93" s="61">
        <v>0</v>
      </c>
      <c r="CD93" s="61"/>
      <c r="CE93" s="61"/>
      <c r="CF93" s="61"/>
      <c r="CG93" s="61"/>
      <c r="CH93" s="61"/>
      <c r="CI93" s="61"/>
      <c r="CJ93" s="61">
        <v>1.5521064301552201</v>
      </c>
      <c r="CK93" s="61"/>
      <c r="CL93" s="61"/>
      <c r="CM93" s="61"/>
      <c r="CN93" s="61"/>
      <c r="CO93" s="61">
        <v>0.51229508196721318</v>
      </c>
      <c r="CP93" s="61">
        <v>-3.2258064516129115</v>
      </c>
      <c r="CQ93" s="61">
        <f t="shared" si="86"/>
        <v>0.39807783564257976</v>
      </c>
      <c r="CR93" s="61">
        <f t="shared" si="64"/>
        <v>0.15146925174191447</v>
      </c>
      <c r="CS93" s="61">
        <f t="shared" si="65"/>
        <v>5.7082452431289701</v>
      </c>
      <c r="CT93" s="61">
        <f t="shared" si="66"/>
        <v>7</v>
      </c>
      <c r="CU93" s="61">
        <f t="array" ref="CU93">SUM(IF($BY93:$CP93&lt;0,1,0))</f>
        <v>2</v>
      </c>
      <c r="CV93" s="61">
        <f t="shared" si="67"/>
        <v>28.571428571428573</v>
      </c>
      <c r="CW93" s="61">
        <f t="array" ref="CW93">SUM(IF($BY93:$CP93&gt;20,1,0))</f>
        <v>0</v>
      </c>
      <c r="CX93" s="61">
        <f t="shared" si="68"/>
        <v>0</v>
      </c>
      <c r="CY93" s="61">
        <f t="array" ref="CY93">SUM(IF(BY93:CP93&gt;40,1,0))</f>
        <v>0</v>
      </c>
      <c r="CZ93" s="61">
        <f t="shared" si="87"/>
        <v>0</v>
      </c>
      <c r="DA93" s="61">
        <v>-8.0806376859008395</v>
      </c>
      <c r="DB93" s="61">
        <v>-2.9518142463596981</v>
      </c>
      <c r="DC93" s="61">
        <f t="shared" si="88"/>
        <v>-5.5162259661302686</v>
      </c>
      <c r="DD93" s="61">
        <f t="shared" si="69"/>
        <v>-5.5162259661302686</v>
      </c>
      <c r="DE93" s="61">
        <f t="shared" si="70"/>
        <v>-2.9518142463596981</v>
      </c>
      <c r="DF93" s="61">
        <f t="shared" si="71"/>
        <v>2</v>
      </c>
      <c r="DG93" s="61">
        <f t="array" ref="DG93">SUM(IF($DA93:$DB93&lt;0,1,0))</f>
        <v>2</v>
      </c>
      <c r="DH93" s="61">
        <f t="shared" si="72"/>
        <v>100</v>
      </c>
      <c r="DI93" s="61">
        <f t="array" ref="DI93">SUM(IF($DA93:$DB93&gt;20,1,0))</f>
        <v>0</v>
      </c>
      <c r="DJ93" s="61">
        <f t="shared" si="73"/>
        <v>0</v>
      </c>
      <c r="DK93" s="61">
        <f t="array" ref="DK93">SUM(IF(DA93:DB93&gt;40,1,0))</f>
        <v>0</v>
      </c>
      <c r="DL93" s="61">
        <f t="shared" si="89"/>
        <v>0</v>
      </c>
      <c r="DM93" s="61">
        <v>-8.9311859748532605</v>
      </c>
      <c r="DN93" s="61">
        <v>-3.076923076923066</v>
      </c>
      <c r="DO93" s="61">
        <f t="shared" ref="DO93:DO156" si="99">AVERAGE(DM93:DN93)</f>
        <v>-6.0040545258881632</v>
      </c>
      <c r="DP93" s="61">
        <f t="shared" si="94"/>
        <v>-6.0040545258881632</v>
      </c>
      <c r="DQ93" s="61">
        <f t="shared" si="95"/>
        <v>-3.076923076923066</v>
      </c>
      <c r="DR93" s="61">
        <f t="shared" si="96"/>
        <v>2</v>
      </c>
      <c r="DS93" s="61">
        <f t="array" ref="DS93">SUM(IF($DM93:$DN93&lt;0,1,0))</f>
        <v>2</v>
      </c>
      <c r="DT93" s="61">
        <f t="shared" si="97"/>
        <v>100</v>
      </c>
      <c r="DU93" s="61">
        <f t="array" ref="DU93">SUM(IF($DM93:$DN93&gt;20,1,0))</f>
        <v>0</v>
      </c>
      <c r="DV93" s="61">
        <f t="shared" si="98"/>
        <v>0</v>
      </c>
      <c r="DW93" s="61">
        <f t="array" ref="DW93">SUM(IF(DM93:DN93&gt;40,1,0))</f>
        <v>0</v>
      </c>
      <c r="DX93" s="61">
        <f t="shared" ref="DX93:DX156" si="100">100*(DW93/DR93)</f>
        <v>0</v>
      </c>
      <c r="DY93" s="61">
        <f t="shared" si="91"/>
        <v>-3.611417356504246</v>
      </c>
      <c r="DZ93" s="61">
        <f t="shared" si="74"/>
        <v>-2.581507996326077</v>
      </c>
      <c r="EA93" s="61">
        <f t="shared" si="75"/>
        <v>8.1223503137563657</v>
      </c>
      <c r="EB93" s="61">
        <f t="shared" si="92"/>
        <v>-0.58978449191168369</v>
      </c>
      <c r="EC93" s="61">
        <f t="shared" si="76"/>
        <v>5.7378743767141058</v>
      </c>
      <c r="ED93" s="61">
        <f t="shared" si="77"/>
        <v>37</v>
      </c>
      <c r="EE93" s="61">
        <f t="shared" si="77"/>
        <v>28</v>
      </c>
      <c r="EF93" s="61">
        <f t="shared" si="78"/>
        <v>75.675675675675677</v>
      </c>
      <c r="EG93" s="61">
        <f t="shared" si="79"/>
        <v>1</v>
      </c>
      <c r="EH93" s="100">
        <f t="shared" si="80"/>
        <v>2.7027027027027026</v>
      </c>
      <c r="EI93" s="61">
        <f t="shared" si="93"/>
        <v>4.954954954954955</v>
      </c>
      <c r="EJ93" s="61">
        <f t="shared" si="81"/>
        <v>1</v>
      </c>
      <c r="EK93" s="61">
        <f t="shared" si="90"/>
        <v>2.7027027027027026</v>
      </c>
      <c r="EL93" s="84"/>
      <c r="EM93" s="84"/>
      <c r="EN93" s="84"/>
      <c r="EO93" s="84"/>
    </row>
    <row r="94" spans="2:145" x14ac:dyDescent="0.4">
      <c r="B94" s="88">
        <v>1885</v>
      </c>
      <c r="C94" s="61"/>
      <c r="D94" s="61"/>
      <c r="E94" s="61"/>
      <c r="F94" s="61"/>
      <c r="G94" s="61">
        <v>-6.4385750540464244</v>
      </c>
      <c r="H94" s="61"/>
      <c r="I94" s="61"/>
      <c r="J94" s="61"/>
      <c r="K94" s="61"/>
      <c r="L94" s="61"/>
      <c r="M94" s="61"/>
      <c r="N94" s="61"/>
      <c r="O94" s="61"/>
      <c r="P94" s="61"/>
      <c r="Q94" s="61">
        <f t="shared" si="53"/>
        <v>-6.4385750540464244</v>
      </c>
      <c r="R94" s="61">
        <f t="shared" si="47"/>
        <v>-6.4385750540464244</v>
      </c>
      <c r="S94" s="61">
        <f t="shared" si="48"/>
        <v>-6.4385750540464244</v>
      </c>
      <c r="T94" s="61">
        <f t="shared" si="49"/>
        <v>1</v>
      </c>
      <c r="U94" s="61">
        <f t="array" ref="U94">SUM(IF($C94:$P94&lt;0,1,0))</f>
        <v>1</v>
      </c>
      <c r="V94" s="61">
        <f t="shared" si="50"/>
        <v>100</v>
      </c>
      <c r="W94" s="61">
        <f t="array" ref="W94">SUM(IF($C94:$P94&gt;20,1,0))</f>
        <v>0</v>
      </c>
      <c r="X94" s="61">
        <f t="shared" si="51"/>
        <v>0</v>
      </c>
      <c r="Y94" s="61">
        <f t="array" ref="Y94">SUM(IF(C94:P94&gt;40,1,0))</f>
        <v>0</v>
      </c>
      <c r="Z94" s="61">
        <f t="shared" si="52"/>
        <v>0</v>
      </c>
      <c r="AA94" s="61">
        <v>-5.9171597633136059</v>
      </c>
      <c r="AB94" s="61"/>
      <c r="AC94" s="61">
        <v>-1.134987893462458</v>
      </c>
      <c r="AD94" s="61">
        <v>-7.3720617594831337</v>
      </c>
      <c r="AE94" s="61">
        <v>14.051419569076064</v>
      </c>
      <c r="AF94" s="61">
        <v>-15.07936507936507</v>
      </c>
      <c r="AG94" s="61"/>
      <c r="AH94" s="61">
        <v>-13.184772516248843</v>
      </c>
      <c r="AI94" s="61"/>
      <c r="AJ94" s="61"/>
      <c r="AK94" s="61"/>
      <c r="AL94" s="61">
        <v>5.7835820895522305</v>
      </c>
      <c r="AM94" s="61">
        <f t="shared" si="82"/>
        <v>-3.2647636218921172</v>
      </c>
      <c r="AN94" s="61">
        <f t="shared" si="54"/>
        <v>-5.9171597633136059</v>
      </c>
      <c r="AO94" s="61">
        <f t="shared" si="55"/>
        <v>14.051419569076064</v>
      </c>
      <c r="AP94" s="61">
        <f t="shared" si="56"/>
        <v>7</v>
      </c>
      <c r="AQ94" s="61">
        <f t="array" ref="AQ94">SUM(IF($AA94:$AL94&lt;0,1,0))</f>
        <v>5</v>
      </c>
      <c r="AR94" s="61">
        <f t="shared" si="57"/>
        <v>71.428571428571431</v>
      </c>
      <c r="AS94" s="61">
        <f t="array" ref="AS94">SUM(IF($AA94:$AL94&gt;20,1,0))</f>
        <v>0</v>
      </c>
      <c r="AT94" s="61">
        <f t="shared" si="58"/>
        <v>0</v>
      </c>
      <c r="AU94" s="61">
        <f t="array" ref="AU94">SUM(IF(AA94:AL94&gt;40,1,0))</f>
        <v>0</v>
      </c>
      <c r="AV94" s="61">
        <f t="shared" si="83"/>
        <v>0</v>
      </c>
      <c r="AW94" s="61">
        <v>-4.7337278106508895</v>
      </c>
      <c r="AX94" s="61">
        <v>-3.1194060735601674</v>
      </c>
      <c r="AY94" s="61">
        <v>-3.3716433356936686</v>
      </c>
      <c r="AZ94" s="61">
        <v>-6.1674008810572678</v>
      </c>
      <c r="BA94" s="61">
        <v>-2.1052631578947203</v>
      </c>
      <c r="BB94" s="61">
        <v>-2.7777777777777679</v>
      </c>
      <c r="BC94" s="61">
        <v>-9.4907562297237735</v>
      </c>
      <c r="BD94" s="61"/>
      <c r="BE94" s="61">
        <v>1.9801980198019855</v>
      </c>
      <c r="BF94" s="61">
        <v>-5.9473437888553917</v>
      </c>
      <c r="BG94" s="61">
        <v>-6.0048041766248197</v>
      </c>
      <c r="BH94" s="61">
        <v>-8.9103235472030367</v>
      </c>
      <c r="BI94" s="61">
        <v>-3.6022448138453216</v>
      </c>
      <c r="BJ94" s="61">
        <v>-4.154569430111227</v>
      </c>
      <c r="BK94" s="61">
        <v>-0.61007128168988423</v>
      </c>
      <c r="BL94" s="61">
        <v>-3.6885245901639441</v>
      </c>
      <c r="BM94" s="61">
        <v>-5.8556513844757134</v>
      </c>
      <c r="BN94" s="61">
        <v>-3.296703296703285</v>
      </c>
      <c r="BO94" s="61">
        <f t="shared" si="84"/>
        <v>-4.2268243268369936</v>
      </c>
      <c r="BP94" s="61">
        <f t="shared" si="59"/>
        <v>-3.6885245901639441</v>
      </c>
      <c r="BQ94" s="61">
        <f t="shared" si="60"/>
        <v>1.9801980198019855</v>
      </c>
      <c r="BR94" s="61">
        <f t="shared" si="61"/>
        <v>17</v>
      </c>
      <c r="BS94" s="61">
        <f t="array" ref="BS94">SUM(IF($AW94:$BN94&lt;0,1,0))</f>
        <v>16</v>
      </c>
      <c r="BT94" s="61">
        <f t="shared" si="62"/>
        <v>94.117647058823536</v>
      </c>
      <c r="BU94" s="61">
        <f t="array" ref="BU94">SUM(IF($AW94:$BN94&gt;20,1,0))</f>
        <v>0</v>
      </c>
      <c r="BV94" s="61">
        <f t="shared" si="63"/>
        <v>0</v>
      </c>
      <c r="BW94" s="61">
        <f t="array" ref="BW94">SUM(IF(AW94:BN94&gt;40,1,0))</f>
        <v>0</v>
      </c>
      <c r="BX94" s="61">
        <f t="shared" si="85"/>
        <v>0</v>
      </c>
      <c r="BY94" s="61">
        <v>26</v>
      </c>
      <c r="BZ94" s="61"/>
      <c r="CA94" s="61">
        <v>0</v>
      </c>
      <c r="CB94" s="61">
        <v>15.366001209921357</v>
      </c>
      <c r="CC94" s="61">
        <v>-17.202432667245869</v>
      </c>
      <c r="CD94" s="61"/>
      <c r="CE94" s="61"/>
      <c r="CF94" s="61"/>
      <c r="CG94" s="61"/>
      <c r="CH94" s="61"/>
      <c r="CI94" s="61"/>
      <c r="CJ94" s="61">
        <v>1.3100436681222627</v>
      </c>
      <c r="CK94" s="61"/>
      <c r="CL94" s="61"/>
      <c r="CM94" s="61"/>
      <c r="CN94" s="61"/>
      <c r="CO94" s="61">
        <v>-15.086646279306828</v>
      </c>
      <c r="CP94" s="61">
        <v>-4.1666666666666625</v>
      </c>
      <c r="CQ94" s="61">
        <f t="shared" si="86"/>
        <v>0.88861418068917986</v>
      </c>
      <c r="CR94" s="61">
        <f t="shared" si="64"/>
        <v>0</v>
      </c>
      <c r="CS94" s="61">
        <f t="shared" si="65"/>
        <v>26</v>
      </c>
      <c r="CT94" s="61">
        <f t="shared" si="66"/>
        <v>7</v>
      </c>
      <c r="CU94" s="61">
        <f t="array" ref="CU94">SUM(IF($BY94:$CP94&lt;0,1,0))</f>
        <v>3</v>
      </c>
      <c r="CV94" s="61">
        <f t="shared" si="67"/>
        <v>42.857142857142854</v>
      </c>
      <c r="CW94" s="61">
        <f t="array" ref="CW94">SUM(IF($BY94:$CP94&gt;20,1,0))</f>
        <v>1</v>
      </c>
      <c r="CX94" s="61">
        <f t="shared" si="68"/>
        <v>14.285714285714285</v>
      </c>
      <c r="CY94" s="61">
        <f t="array" ref="CY94">SUM(IF(BY94:CP94&gt;40,1,0))</f>
        <v>0</v>
      </c>
      <c r="CZ94" s="61">
        <f t="shared" si="87"/>
        <v>0</v>
      </c>
      <c r="DA94" s="61">
        <v>-2.2875810393230172</v>
      </c>
      <c r="DB94" s="61">
        <v>-1.5787555351962193</v>
      </c>
      <c r="DC94" s="61">
        <f t="shared" si="88"/>
        <v>-1.9331682872596181</v>
      </c>
      <c r="DD94" s="61">
        <f t="shared" si="69"/>
        <v>-1.9331682872596181</v>
      </c>
      <c r="DE94" s="61">
        <f t="shared" si="70"/>
        <v>-1.5787555351962193</v>
      </c>
      <c r="DF94" s="61">
        <f t="shared" si="71"/>
        <v>2</v>
      </c>
      <c r="DG94" s="61">
        <f t="array" ref="DG94">SUM(IF($DA94:$DB94&lt;0,1,0))</f>
        <v>2</v>
      </c>
      <c r="DH94" s="61">
        <f t="shared" si="72"/>
        <v>100</v>
      </c>
      <c r="DI94" s="61">
        <f t="array" ref="DI94">SUM(IF($DA94:$DB94&gt;20,1,0))</f>
        <v>0</v>
      </c>
      <c r="DJ94" s="61">
        <f t="shared" si="73"/>
        <v>0</v>
      </c>
      <c r="DK94" s="61">
        <f t="array" ref="DK94">SUM(IF(DA94:DB94&gt;40,1,0))</f>
        <v>0</v>
      </c>
      <c r="DL94" s="61">
        <f t="shared" si="89"/>
        <v>0</v>
      </c>
      <c r="DM94" s="61">
        <v>12.120689966313488</v>
      </c>
      <c r="DN94" s="61">
        <v>-5.1587301587301626</v>
      </c>
      <c r="DO94" s="61">
        <f t="shared" si="99"/>
        <v>3.4809799037916629</v>
      </c>
      <c r="DP94" s="61">
        <f t="shared" si="94"/>
        <v>3.4809799037916624</v>
      </c>
      <c r="DQ94" s="61">
        <f t="shared" si="95"/>
        <v>12.120689966313488</v>
      </c>
      <c r="DR94" s="61">
        <f t="shared" si="96"/>
        <v>2</v>
      </c>
      <c r="DS94" s="61">
        <f t="array" ref="DS94">SUM(IF($DM94:$DN94&lt;0,1,0))</f>
        <v>1</v>
      </c>
      <c r="DT94" s="61">
        <f t="shared" si="97"/>
        <v>50</v>
      </c>
      <c r="DU94" s="61">
        <f t="array" ref="DU94">SUM(IF($DM94:$DN94&gt;20,1,0))</f>
        <v>0</v>
      </c>
      <c r="DV94" s="61">
        <f t="shared" si="98"/>
        <v>0</v>
      </c>
      <c r="DW94" s="61">
        <f t="array" ref="DW94">SUM(IF(DM94:DN94&gt;40,1,0))</f>
        <v>0</v>
      </c>
      <c r="DX94" s="61">
        <f t="shared" si="100"/>
        <v>0</v>
      </c>
      <c r="DY94" s="61">
        <f t="shared" si="91"/>
        <v>-2.5508892073786602</v>
      </c>
      <c r="DZ94" s="61">
        <f t="shared" si="74"/>
        <v>-3.645384702004633</v>
      </c>
      <c r="EA94" s="61">
        <f t="shared" si="75"/>
        <v>26</v>
      </c>
      <c r="EB94" s="61">
        <f t="shared" si="92"/>
        <v>-0.82443715448501009</v>
      </c>
      <c r="EC94" s="61">
        <f t="shared" si="76"/>
        <v>8.6086664166188012</v>
      </c>
      <c r="ED94" s="61">
        <f t="shared" si="77"/>
        <v>36</v>
      </c>
      <c r="EE94" s="61">
        <f t="shared" si="77"/>
        <v>28</v>
      </c>
      <c r="EF94" s="61">
        <f t="shared" si="78"/>
        <v>77.777777777777771</v>
      </c>
      <c r="EG94" s="61">
        <f t="shared" si="79"/>
        <v>1</v>
      </c>
      <c r="EH94" s="100">
        <f t="shared" si="80"/>
        <v>2.7777777777777777</v>
      </c>
      <c r="EI94" s="61">
        <f t="shared" si="93"/>
        <v>4.5170170170170172</v>
      </c>
      <c r="EJ94" s="61">
        <f t="shared" si="81"/>
        <v>0</v>
      </c>
      <c r="EK94" s="61">
        <f t="shared" si="90"/>
        <v>0</v>
      </c>
      <c r="EL94" s="84"/>
      <c r="EM94" s="84"/>
      <c r="EN94" s="84"/>
      <c r="EO94" s="84"/>
    </row>
    <row r="95" spans="2:145" x14ac:dyDescent="0.4">
      <c r="B95" s="88">
        <v>1886</v>
      </c>
      <c r="C95" s="61"/>
      <c r="D95" s="61"/>
      <c r="E95" s="61"/>
      <c r="F95" s="61"/>
      <c r="G95" s="61">
        <v>3.616636528028927</v>
      </c>
      <c r="H95" s="61"/>
      <c r="I95" s="61"/>
      <c r="J95" s="61"/>
      <c r="K95" s="61"/>
      <c r="L95" s="61"/>
      <c r="M95" s="61"/>
      <c r="N95" s="61"/>
      <c r="O95" s="61"/>
      <c r="P95" s="61"/>
      <c r="Q95" s="61">
        <f t="shared" si="53"/>
        <v>3.616636528028927</v>
      </c>
      <c r="R95" s="61">
        <f t="shared" si="47"/>
        <v>3.616636528028927</v>
      </c>
      <c r="S95" s="61">
        <f t="shared" si="48"/>
        <v>3.616636528028927</v>
      </c>
      <c r="T95" s="61">
        <f t="shared" si="49"/>
        <v>1</v>
      </c>
      <c r="U95" s="61">
        <f t="array" ref="U95">SUM(IF($C95:$P95&lt;0,1,0))</f>
        <v>0</v>
      </c>
      <c r="V95" s="61">
        <f t="shared" si="50"/>
        <v>0</v>
      </c>
      <c r="W95" s="61">
        <f t="array" ref="W95">SUM(IF($C95:$P95&gt;20,1,0))</f>
        <v>0</v>
      </c>
      <c r="X95" s="61">
        <f t="shared" si="51"/>
        <v>0</v>
      </c>
      <c r="Y95" s="61">
        <f t="array" ref="Y95">SUM(IF(C95:P95&gt;40,1,0))</f>
        <v>0</v>
      </c>
      <c r="Z95" s="61">
        <f t="shared" si="52"/>
        <v>0</v>
      </c>
      <c r="AA95" s="61">
        <v>23.899371069182386</v>
      </c>
      <c r="AB95" s="61"/>
      <c r="AC95" s="61">
        <v>-3.1073013929282189</v>
      </c>
      <c r="AD95" s="61">
        <v>-1.3661202185792365</v>
      </c>
      <c r="AE95" s="61">
        <v>-12.480527142677211</v>
      </c>
      <c r="AF95" s="61">
        <v>17.757009345794383</v>
      </c>
      <c r="AG95" s="61"/>
      <c r="AH95" s="61">
        <v>6.4171122994652441</v>
      </c>
      <c r="AI95" s="61"/>
      <c r="AJ95" s="61"/>
      <c r="AK95" s="61"/>
      <c r="AL95" s="61">
        <v>13.227513227513231</v>
      </c>
      <c r="AM95" s="61">
        <f t="shared" si="82"/>
        <v>6.3352938839672257</v>
      </c>
      <c r="AN95" s="61">
        <f t="shared" si="54"/>
        <v>6.4171122994652441</v>
      </c>
      <c r="AO95" s="61">
        <f t="shared" si="55"/>
        <v>23.899371069182386</v>
      </c>
      <c r="AP95" s="61">
        <f t="shared" si="56"/>
        <v>7</v>
      </c>
      <c r="AQ95" s="61">
        <f t="array" ref="AQ95">SUM(IF($AA95:$AL95&lt;0,1,0))</f>
        <v>3</v>
      </c>
      <c r="AR95" s="61">
        <f t="shared" si="57"/>
        <v>42.857142857142854</v>
      </c>
      <c r="AS95" s="61">
        <f t="array" ref="AS95">SUM(IF($AA95:$AL95&gt;20,1,0))</f>
        <v>1</v>
      </c>
      <c r="AT95" s="61">
        <f t="shared" si="58"/>
        <v>14.285714285714285</v>
      </c>
      <c r="AU95" s="61">
        <f t="array" ref="AU95">SUM(IF(AA95:AL95&gt;40,1,0))</f>
        <v>0</v>
      </c>
      <c r="AV95" s="61">
        <f t="shared" si="83"/>
        <v>0</v>
      </c>
      <c r="AW95" s="61">
        <v>-1.8633540372670843</v>
      </c>
      <c r="AX95" s="61">
        <v>0.71837405634375262</v>
      </c>
      <c r="AY95" s="61">
        <v>-4.6505073280721545</v>
      </c>
      <c r="AZ95" s="61">
        <v>-9.2331768388106408</v>
      </c>
      <c r="BA95" s="61">
        <v>0</v>
      </c>
      <c r="BB95" s="61">
        <v>-2.8571428571428581</v>
      </c>
      <c r="BC95" s="61">
        <v>9.4588227820699089</v>
      </c>
      <c r="BD95" s="61"/>
      <c r="BE95" s="61">
        <v>0</v>
      </c>
      <c r="BF95" s="61">
        <v>-4.0586599365616136</v>
      </c>
      <c r="BG95" s="61">
        <v>-1.8629249076721208</v>
      </c>
      <c r="BH95" s="61">
        <v>0.56770260284759733</v>
      </c>
      <c r="BI95" s="61">
        <v>0.17990387621940784</v>
      </c>
      <c r="BJ95" s="61">
        <v>-10.910013672993419</v>
      </c>
      <c r="BK95" s="61">
        <v>-1.5215962152810771</v>
      </c>
      <c r="BL95" s="61">
        <v>-6.0229132569558086</v>
      </c>
      <c r="BM95" s="61">
        <v>2.6518804243008676</v>
      </c>
      <c r="BN95" s="61">
        <v>-1.1363636363636798</v>
      </c>
      <c r="BO95" s="61">
        <f t="shared" si="84"/>
        <v>-1.796468761490525</v>
      </c>
      <c r="BP95" s="61">
        <f t="shared" si="59"/>
        <v>-1.5215962152810771</v>
      </c>
      <c r="BQ95" s="61">
        <f t="shared" si="60"/>
        <v>9.4588227820699089</v>
      </c>
      <c r="BR95" s="61">
        <f t="shared" si="61"/>
        <v>17</v>
      </c>
      <c r="BS95" s="61">
        <f t="array" ref="BS95">SUM(IF($AW95:$BN95&lt;0,1,0))</f>
        <v>10</v>
      </c>
      <c r="BT95" s="61">
        <f t="shared" si="62"/>
        <v>58.823529411764703</v>
      </c>
      <c r="BU95" s="61">
        <f t="array" ref="BU95">SUM(IF($AW95:$BN95&gt;20,1,0))</f>
        <v>0</v>
      </c>
      <c r="BV95" s="61">
        <f t="shared" si="63"/>
        <v>0</v>
      </c>
      <c r="BW95" s="61">
        <f t="array" ref="BW95">SUM(IF(AW95:BN95&gt;40,1,0))</f>
        <v>0</v>
      </c>
      <c r="BX95" s="61">
        <f t="shared" si="85"/>
        <v>0</v>
      </c>
      <c r="BY95" s="61">
        <v>-13.015873015873019</v>
      </c>
      <c r="BZ95" s="61"/>
      <c r="CA95" s="61">
        <v>-4.0479760119940069</v>
      </c>
      <c r="CB95" s="61">
        <v>0.57682223387518594</v>
      </c>
      <c r="CC95" s="61">
        <v>0</v>
      </c>
      <c r="CD95" s="61"/>
      <c r="CE95" s="61"/>
      <c r="CF95" s="61"/>
      <c r="CG95" s="61"/>
      <c r="CH95" s="61"/>
      <c r="CI95" s="61"/>
      <c r="CJ95" s="61">
        <v>1.5086206896551824</v>
      </c>
      <c r="CK95" s="61"/>
      <c r="CL95" s="61"/>
      <c r="CM95" s="61"/>
      <c r="CN95" s="61"/>
      <c r="CO95" s="61">
        <v>-5.4021608643457384</v>
      </c>
      <c r="CP95" s="61">
        <v>6.956521739130439</v>
      </c>
      <c r="CQ95" s="61">
        <f t="shared" si="86"/>
        <v>-1.9177207470788509</v>
      </c>
      <c r="CR95" s="61">
        <f t="shared" si="64"/>
        <v>0</v>
      </c>
      <c r="CS95" s="61">
        <f t="shared" si="65"/>
        <v>6.956521739130439</v>
      </c>
      <c r="CT95" s="61">
        <f t="shared" si="66"/>
        <v>7</v>
      </c>
      <c r="CU95" s="61">
        <f t="array" ref="CU95">SUM(IF($BY95:$CP95&lt;0,1,0))</f>
        <v>3</v>
      </c>
      <c r="CV95" s="61">
        <f t="shared" si="67"/>
        <v>42.857142857142854</v>
      </c>
      <c r="CW95" s="61">
        <f t="array" ref="CW95">SUM(IF($BY95:$CP95&gt;20,1,0))</f>
        <v>0</v>
      </c>
      <c r="CX95" s="61">
        <f t="shared" si="68"/>
        <v>0</v>
      </c>
      <c r="CY95" s="61">
        <f t="array" ref="CY95">SUM(IF(BY95:CP95&gt;40,1,0))</f>
        <v>0</v>
      </c>
      <c r="CZ95" s="61">
        <f t="shared" si="87"/>
        <v>0</v>
      </c>
      <c r="DA95" s="61">
        <v>-0.78988941548183145</v>
      </c>
      <c r="DB95" s="61">
        <v>-1.7254022988505682</v>
      </c>
      <c r="DC95" s="61">
        <f t="shared" si="88"/>
        <v>-1.2576458571661999</v>
      </c>
      <c r="DD95" s="61">
        <f t="shared" si="69"/>
        <v>-1.2576458571661999</v>
      </c>
      <c r="DE95" s="61">
        <f t="shared" si="70"/>
        <v>-0.78988941548183145</v>
      </c>
      <c r="DF95" s="61">
        <f t="shared" si="71"/>
        <v>2</v>
      </c>
      <c r="DG95" s="61">
        <f t="array" ref="DG95">SUM(IF($DA95:$DB95&lt;0,1,0))</f>
        <v>2</v>
      </c>
      <c r="DH95" s="61">
        <f t="shared" si="72"/>
        <v>100</v>
      </c>
      <c r="DI95" s="61">
        <f t="array" ref="DI95">SUM(IF($DA95:$DB95&gt;20,1,0))</f>
        <v>0</v>
      </c>
      <c r="DJ95" s="61">
        <f t="shared" si="73"/>
        <v>0</v>
      </c>
      <c r="DK95" s="61">
        <f t="array" ref="DK95">SUM(IF(DA95:DB95&gt;40,1,0))</f>
        <v>0</v>
      </c>
      <c r="DL95" s="61">
        <f t="shared" si="89"/>
        <v>0</v>
      </c>
      <c r="DM95" s="61">
        <v>9.5233689124909482E-2</v>
      </c>
      <c r="DN95" s="61">
        <v>-1.2552301255229992</v>
      </c>
      <c r="DO95" s="61">
        <f t="shared" si="99"/>
        <v>-0.57999821819904485</v>
      </c>
      <c r="DP95" s="61">
        <f t="shared" si="94"/>
        <v>-0.57999821819904485</v>
      </c>
      <c r="DQ95" s="61">
        <f t="shared" si="95"/>
        <v>9.5233689124909482E-2</v>
      </c>
      <c r="DR95" s="61">
        <f t="shared" si="96"/>
        <v>2</v>
      </c>
      <c r="DS95" s="61">
        <f t="array" ref="DS95">SUM(IF($DM95:$DN95&lt;0,1,0))</f>
        <v>1</v>
      </c>
      <c r="DT95" s="61">
        <f t="shared" si="97"/>
        <v>50</v>
      </c>
      <c r="DU95" s="61">
        <f t="array" ref="DU95">SUM(IF($DM95:$DN95&gt;20,1,0))</f>
        <v>0</v>
      </c>
      <c r="DV95" s="61">
        <f t="shared" si="98"/>
        <v>0</v>
      </c>
      <c r="DW95" s="61">
        <f t="array" ref="DW95">SUM(IF(DM95:DN95&gt;40,1,0))</f>
        <v>0</v>
      </c>
      <c r="DX95" s="61">
        <f t="shared" si="100"/>
        <v>0</v>
      </c>
      <c r="DY95" s="61">
        <f t="shared" si="91"/>
        <v>9.0108719493928978E-3</v>
      </c>
      <c r="DZ95" s="61">
        <f t="shared" si="74"/>
        <v>-0.96312652592275561</v>
      </c>
      <c r="EA95" s="61">
        <f t="shared" si="75"/>
        <v>23.899371069182386</v>
      </c>
      <c r="EB95" s="61">
        <f t="shared" si="92"/>
        <v>-1.455794177083648</v>
      </c>
      <c r="EC95" s="61">
        <f t="shared" si="76"/>
        <v>7.4621142744000037</v>
      </c>
      <c r="ED95" s="61">
        <f t="shared" si="77"/>
        <v>36</v>
      </c>
      <c r="EE95" s="61">
        <f t="shared" si="77"/>
        <v>19</v>
      </c>
      <c r="EF95" s="61">
        <f t="shared" si="78"/>
        <v>52.777777777777779</v>
      </c>
      <c r="EG95" s="61">
        <f t="shared" si="79"/>
        <v>1</v>
      </c>
      <c r="EH95" s="100">
        <f t="shared" si="80"/>
        <v>2.7777777777777777</v>
      </c>
      <c r="EI95" s="61">
        <f t="shared" si="93"/>
        <v>3.6286286286286287</v>
      </c>
      <c r="EJ95" s="61">
        <f t="shared" si="81"/>
        <v>0</v>
      </c>
      <c r="EK95" s="61">
        <f t="shared" si="90"/>
        <v>0</v>
      </c>
      <c r="EL95" s="84"/>
      <c r="EM95" s="84"/>
      <c r="EN95" s="84"/>
      <c r="EO95" s="84"/>
    </row>
    <row r="96" spans="2:145" x14ac:dyDescent="0.4">
      <c r="B96" s="88">
        <v>1887</v>
      </c>
      <c r="C96" s="61"/>
      <c r="D96" s="61"/>
      <c r="E96" s="61"/>
      <c r="F96" s="61"/>
      <c r="G96" s="61">
        <v>-2.8407989140973533</v>
      </c>
      <c r="H96" s="61"/>
      <c r="I96" s="61"/>
      <c r="J96" s="61"/>
      <c r="K96" s="61"/>
      <c r="L96" s="61"/>
      <c r="M96" s="61"/>
      <c r="N96" s="61"/>
      <c r="O96" s="61"/>
      <c r="P96" s="61"/>
      <c r="Q96" s="61">
        <f t="shared" si="53"/>
        <v>-2.8407989140973533</v>
      </c>
      <c r="R96" s="61">
        <f t="shared" si="47"/>
        <v>-2.8407989140973533</v>
      </c>
      <c r="S96" s="61">
        <f t="shared" si="48"/>
        <v>-2.8407989140973533</v>
      </c>
      <c r="T96" s="61">
        <f t="shared" si="49"/>
        <v>1</v>
      </c>
      <c r="U96" s="61">
        <f t="array" ref="U96">SUM(IF($C96:$P96&lt;0,1,0))</f>
        <v>1</v>
      </c>
      <c r="V96" s="61">
        <f t="shared" si="50"/>
        <v>100</v>
      </c>
      <c r="W96" s="61">
        <f t="array" ref="W96">SUM(IF($C96:$P96&gt;20,1,0))</f>
        <v>0</v>
      </c>
      <c r="X96" s="61">
        <f t="shared" si="51"/>
        <v>0</v>
      </c>
      <c r="Y96" s="61">
        <f t="array" ref="Y96">SUM(IF(C96:P96&gt;40,1,0))</f>
        <v>0</v>
      </c>
      <c r="Z96" s="61">
        <f t="shared" si="52"/>
        <v>0</v>
      </c>
      <c r="AA96" s="61">
        <v>-0.50761421319797106</v>
      </c>
      <c r="AB96" s="61"/>
      <c r="AC96" s="61">
        <v>2.369668246445511</v>
      </c>
      <c r="AD96" s="61">
        <v>-3.965642981935924</v>
      </c>
      <c r="AE96" s="61">
        <v>-2.7911329409728234</v>
      </c>
      <c r="AF96" s="61">
        <v>-23.015873015873023</v>
      </c>
      <c r="AG96" s="61"/>
      <c r="AH96" s="61">
        <v>13.366834170854268</v>
      </c>
      <c r="AI96" s="61"/>
      <c r="AJ96" s="61"/>
      <c r="AK96" s="61"/>
      <c r="AL96" s="61">
        <v>-3.4267912772585674</v>
      </c>
      <c r="AM96" s="61">
        <f t="shared" si="82"/>
        <v>-2.5672217159912187</v>
      </c>
      <c r="AN96" s="61">
        <f t="shared" si="54"/>
        <v>-2.7911329409728234</v>
      </c>
      <c r="AO96" s="61">
        <f t="shared" si="55"/>
        <v>13.366834170854268</v>
      </c>
      <c r="AP96" s="61">
        <f t="shared" si="56"/>
        <v>7</v>
      </c>
      <c r="AQ96" s="61">
        <f t="array" ref="AQ96">SUM(IF($AA96:$AL96&lt;0,1,0))</f>
        <v>5</v>
      </c>
      <c r="AR96" s="61">
        <f t="shared" si="57"/>
        <v>71.428571428571431</v>
      </c>
      <c r="AS96" s="61">
        <f t="array" ref="AS96">SUM(IF($AA96:$AL96&gt;20,1,0))</f>
        <v>0</v>
      </c>
      <c r="AT96" s="61">
        <f t="shared" si="58"/>
        <v>0</v>
      </c>
      <c r="AU96" s="61">
        <f t="array" ref="AU96">SUM(IF(AA96:AL96&gt;40,1,0))</f>
        <v>0</v>
      </c>
      <c r="AV96" s="61">
        <f t="shared" si="83"/>
        <v>0</v>
      </c>
      <c r="AW96" s="61">
        <v>-2.6582278481012578</v>
      </c>
      <c r="AX96" s="61">
        <v>3.8180112570356286</v>
      </c>
      <c r="AY96" s="61">
        <v>0</v>
      </c>
      <c r="AZ96" s="61">
        <v>-2.9310344827586197</v>
      </c>
      <c r="BA96" s="61">
        <v>-1.0752688172043003</v>
      </c>
      <c r="BB96" s="61">
        <v>0</v>
      </c>
      <c r="BC96" s="61">
        <v>-0.44963406055237298</v>
      </c>
      <c r="BD96" s="61"/>
      <c r="BE96" s="61">
        <v>-0.97087378640776123</v>
      </c>
      <c r="BF96" s="61">
        <v>1.5599135553680494</v>
      </c>
      <c r="BG96" s="61">
        <v>-2.2506034324481572</v>
      </c>
      <c r="BH96" s="61">
        <v>-4.6256548463672438</v>
      </c>
      <c r="BI96" s="61">
        <v>2.3150578636665817</v>
      </c>
      <c r="BJ96" s="61">
        <v>-12.993599794045469</v>
      </c>
      <c r="BK96" s="61">
        <v>-1.2605978082378479</v>
      </c>
      <c r="BL96" s="61">
        <v>-1.7996052478810975</v>
      </c>
      <c r="BM96" s="61">
        <v>-0.76092062000939764</v>
      </c>
      <c r="BN96" s="61">
        <v>-1.1494252873562982</v>
      </c>
      <c r="BO96" s="61">
        <f t="shared" si="84"/>
        <v>-1.4842625503117388</v>
      </c>
      <c r="BP96" s="61">
        <f t="shared" si="59"/>
        <v>-1.0752688172043003</v>
      </c>
      <c r="BQ96" s="61">
        <f t="shared" si="60"/>
        <v>3.8180112570356286</v>
      </c>
      <c r="BR96" s="61">
        <f t="shared" si="61"/>
        <v>17</v>
      </c>
      <c r="BS96" s="61">
        <f t="array" ref="BS96">SUM(IF($AW96:$BN96&lt;0,1,0))</f>
        <v>12</v>
      </c>
      <c r="BT96" s="61">
        <f t="shared" si="62"/>
        <v>70.588235294117652</v>
      </c>
      <c r="BU96" s="61">
        <f t="array" ref="BU96">SUM(IF($AW96:$BN96&gt;20,1,0))</f>
        <v>0</v>
      </c>
      <c r="BV96" s="61">
        <f t="shared" si="63"/>
        <v>0</v>
      </c>
      <c r="BW96" s="61">
        <f t="array" ref="BW96">SUM(IF(AW96:BN96&gt;40,1,0))</f>
        <v>0</v>
      </c>
      <c r="BX96" s="61">
        <f t="shared" si="85"/>
        <v>0</v>
      </c>
      <c r="BY96" s="61">
        <v>-8.7591240875912355</v>
      </c>
      <c r="BZ96" s="61"/>
      <c r="CA96" s="61">
        <v>-4.21875</v>
      </c>
      <c r="CB96" s="61">
        <v>-2.6068821689259574</v>
      </c>
      <c r="CC96" s="61">
        <v>10.912906610703049</v>
      </c>
      <c r="CD96" s="61"/>
      <c r="CE96" s="61"/>
      <c r="CF96" s="61"/>
      <c r="CG96" s="61"/>
      <c r="CH96" s="61"/>
      <c r="CI96" s="61"/>
      <c r="CJ96" s="61">
        <v>3.8216560509554132</v>
      </c>
      <c r="CK96" s="61"/>
      <c r="CL96" s="61"/>
      <c r="CM96" s="61"/>
      <c r="CN96" s="61"/>
      <c r="CO96" s="61">
        <v>-5.837563451776643</v>
      </c>
      <c r="CP96" s="61">
        <v>1.6260162601625883</v>
      </c>
      <c r="CQ96" s="61">
        <f t="shared" si="86"/>
        <v>-0.72310582663896927</v>
      </c>
      <c r="CR96" s="61">
        <f t="shared" si="64"/>
        <v>-2.6068821689259574</v>
      </c>
      <c r="CS96" s="61">
        <f t="shared" si="65"/>
        <v>10.912906610703049</v>
      </c>
      <c r="CT96" s="61">
        <f t="shared" si="66"/>
        <v>7</v>
      </c>
      <c r="CU96" s="61">
        <f t="array" ref="CU96">SUM(IF($BY96:$CP96&lt;0,1,0))</f>
        <v>4</v>
      </c>
      <c r="CV96" s="61">
        <f t="shared" si="67"/>
        <v>57.142857142857146</v>
      </c>
      <c r="CW96" s="61">
        <f t="array" ref="CW96">SUM(IF($BY96:$CP96&gt;20,1,0))</f>
        <v>0</v>
      </c>
      <c r="CX96" s="61">
        <f t="shared" si="68"/>
        <v>0</v>
      </c>
      <c r="CY96" s="61">
        <f t="array" ref="CY96">SUM(IF(BY96:CP96&gt;40,1,0))</f>
        <v>0</v>
      </c>
      <c r="CZ96" s="61">
        <f t="shared" si="87"/>
        <v>0</v>
      </c>
      <c r="DA96" s="61">
        <v>4.1396812965027028</v>
      </c>
      <c r="DB96" s="61">
        <v>1.5015605932032059</v>
      </c>
      <c r="DC96" s="61">
        <f t="shared" si="88"/>
        <v>2.8206209448529544</v>
      </c>
      <c r="DD96" s="61">
        <f t="shared" si="69"/>
        <v>2.820620944852954</v>
      </c>
      <c r="DE96" s="61">
        <f t="shared" si="70"/>
        <v>4.1396812965027028</v>
      </c>
      <c r="DF96" s="61">
        <f t="shared" si="71"/>
        <v>2</v>
      </c>
      <c r="DG96" s="61">
        <f t="array" ref="DG96">SUM(IF($DA96:$DB96&lt;0,1,0))</f>
        <v>0</v>
      </c>
      <c r="DH96" s="61">
        <f t="shared" si="72"/>
        <v>0</v>
      </c>
      <c r="DI96" s="61">
        <f t="array" ref="DI96">SUM(IF($DA96:$DB96&gt;20,1,0))</f>
        <v>0</v>
      </c>
      <c r="DJ96" s="61">
        <f t="shared" si="73"/>
        <v>0</v>
      </c>
      <c r="DK96" s="61">
        <f t="array" ref="DK96">SUM(IF(DA96:DB96&gt;40,1,0))</f>
        <v>0</v>
      </c>
      <c r="DL96" s="61">
        <f t="shared" si="89"/>
        <v>0</v>
      </c>
      <c r="DM96" s="61">
        <v>-7.8845013009097507</v>
      </c>
      <c r="DN96" s="61">
        <v>-7.62711864406781</v>
      </c>
      <c r="DO96" s="61">
        <f t="shared" si="99"/>
        <v>-7.7558099724887803</v>
      </c>
      <c r="DP96" s="61">
        <f t="shared" si="94"/>
        <v>-7.7558099724887803</v>
      </c>
      <c r="DQ96" s="61">
        <f t="shared" si="95"/>
        <v>-7.62711864406781</v>
      </c>
      <c r="DR96" s="61">
        <f t="shared" si="96"/>
        <v>2</v>
      </c>
      <c r="DS96" s="61">
        <f t="array" ref="DS96">SUM(IF($DM96:$DN96&lt;0,1,0))</f>
        <v>2</v>
      </c>
      <c r="DT96" s="61">
        <f t="shared" si="97"/>
        <v>100</v>
      </c>
      <c r="DU96" s="61">
        <f t="array" ref="DU96">SUM(IF($DM96:$DN96&gt;20,1,0))</f>
        <v>0</v>
      </c>
      <c r="DV96" s="61">
        <f t="shared" si="98"/>
        <v>0</v>
      </c>
      <c r="DW96" s="61">
        <f t="array" ref="DW96">SUM(IF(DM96:DN96&gt;40,1,0))</f>
        <v>0</v>
      </c>
      <c r="DX96" s="61">
        <f t="shared" si="100"/>
        <v>0</v>
      </c>
      <c r="DY96" s="61">
        <f t="shared" si="91"/>
        <v>-1.6937759200855527</v>
      </c>
      <c r="DZ96" s="61">
        <f t="shared" si="74"/>
        <v>-1.2050115477970731</v>
      </c>
      <c r="EA96" s="61">
        <f t="shared" si="75"/>
        <v>13.366834170854268</v>
      </c>
      <c r="EB96" s="61">
        <f t="shared" si="92"/>
        <v>-1.7217424587188948</v>
      </c>
      <c r="EC96" s="61">
        <f t="shared" si="76"/>
        <v>6.1135469502577759</v>
      </c>
      <c r="ED96" s="61">
        <f t="shared" si="77"/>
        <v>36</v>
      </c>
      <c r="EE96" s="61">
        <f t="shared" si="77"/>
        <v>24</v>
      </c>
      <c r="EF96" s="61">
        <f t="shared" si="78"/>
        <v>66.666666666666671</v>
      </c>
      <c r="EG96" s="61">
        <f t="shared" si="79"/>
        <v>0</v>
      </c>
      <c r="EH96" s="100">
        <f t="shared" si="80"/>
        <v>0</v>
      </c>
      <c r="EI96" s="61">
        <f t="shared" si="93"/>
        <v>3.1781781781781784</v>
      </c>
      <c r="EJ96" s="61">
        <f t="shared" si="81"/>
        <v>0</v>
      </c>
      <c r="EK96" s="61">
        <f t="shared" si="90"/>
        <v>0</v>
      </c>
      <c r="EL96" s="84"/>
      <c r="EM96" s="84"/>
      <c r="EN96" s="84"/>
      <c r="EO96" s="84"/>
    </row>
    <row r="97" spans="2:145" x14ac:dyDescent="0.4">
      <c r="B97" s="88">
        <v>1888</v>
      </c>
      <c r="C97" s="61"/>
      <c r="D97" s="61"/>
      <c r="E97" s="61"/>
      <c r="F97" s="61"/>
      <c r="G97" s="61">
        <v>-6.2169444167248678</v>
      </c>
      <c r="H97" s="61"/>
      <c r="I97" s="61"/>
      <c r="J97" s="61"/>
      <c r="K97" s="61"/>
      <c r="L97" s="61"/>
      <c r="M97" s="61"/>
      <c r="N97" s="61"/>
      <c r="O97" s="61"/>
      <c r="P97" s="61"/>
      <c r="Q97" s="61">
        <f t="shared" si="53"/>
        <v>-6.2169444167248678</v>
      </c>
      <c r="R97" s="61">
        <f t="shared" si="47"/>
        <v>-6.2169444167248678</v>
      </c>
      <c r="S97" s="61">
        <f t="shared" si="48"/>
        <v>-6.2169444167248678</v>
      </c>
      <c r="T97" s="61">
        <f t="shared" si="49"/>
        <v>1</v>
      </c>
      <c r="U97" s="61">
        <f t="array" ref="U97">SUM(IF($C97:$P97&lt;0,1,0))</f>
        <v>1</v>
      </c>
      <c r="V97" s="61">
        <f t="shared" si="50"/>
        <v>100</v>
      </c>
      <c r="W97" s="61">
        <f t="array" ref="W97">SUM(IF($C97:$P97&gt;20,1,0))</f>
        <v>0</v>
      </c>
      <c r="X97" s="61">
        <f t="shared" si="51"/>
        <v>0</v>
      </c>
      <c r="Y97" s="61">
        <f t="array" ref="Y97">SUM(IF(C97:P97&gt;40,1,0))</f>
        <v>0</v>
      </c>
      <c r="Z97" s="61">
        <f t="shared" si="52"/>
        <v>0</v>
      </c>
      <c r="AA97" s="61">
        <v>-11.734693877551017</v>
      </c>
      <c r="AB97" s="61"/>
      <c r="AC97" s="61">
        <v>7.2839506172839519</v>
      </c>
      <c r="AD97" s="61">
        <v>-7.2886297376090203E-2</v>
      </c>
      <c r="AE97" s="61">
        <v>-2.1559311931692191</v>
      </c>
      <c r="AF97" s="61">
        <v>82.474226804123731</v>
      </c>
      <c r="AG97" s="61"/>
      <c r="AH97" s="61">
        <v>0</v>
      </c>
      <c r="AI97" s="61"/>
      <c r="AJ97" s="61"/>
      <c r="AK97" s="61"/>
      <c r="AL97" s="61">
        <v>-3.8709677419354827</v>
      </c>
      <c r="AM97" s="61">
        <f t="shared" si="82"/>
        <v>10.274814044482268</v>
      </c>
      <c r="AN97" s="61">
        <f t="shared" si="54"/>
        <v>-7.2886297376090203E-2</v>
      </c>
      <c r="AO97" s="61">
        <f t="shared" si="55"/>
        <v>82.474226804123731</v>
      </c>
      <c r="AP97" s="61">
        <f t="shared" si="56"/>
        <v>7</v>
      </c>
      <c r="AQ97" s="61">
        <f t="array" ref="AQ97">SUM(IF($AA97:$AL97&lt;0,1,0))</f>
        <v>4</v>
      </c>
      <c r="AR97" s="61">
        <f t="shared" si="57"/>
        <v>57.142857142857146</v>
      </c>
      <c r="AS97" s="61">
        <f t="array" ref="AS97">SUM(IF($AA97:$AL97&gt;20,1,0))</f>
        <v>1</v>
      </c>
      <c r="AT97" s="61">
        <f t="shared" si="58"/>
        <v>14.285714285714285</v>
      </c>
      <c r="AU97" s="61">
        <f t="array" ref="AU97">SUM(IF(AA97:AL97&gt;40,1,0))</f>
        <v>1</v>
      </c>
      <c r="AV97" s="61">
        <f t="shared" si="83"/>
        <v>14.285714285714285</v>
      </c>
      <c r="AW97" s="61">
        <v>-0.13003901170351995</v>
      </c>
      <c r="AX97" s="61">
        <v>-1.2071269394457063</v>
      </c>
      <c r="AY97" s="61">
        <v>-2.4386639077741656</v>
      </c>
      <c r="AZ97" s="61">
        <v>1.4209591474245129</v>
      </c>
      <c r="BA97" s="61">
        <v>1.0869565217391295</v>
      </c>
      <c r="BB97" s="61">
        <v>2.941176470588247</v>
      </c>
      <c r="BC97" s="61">
        <v>-0.62265674349616384</v>
      </c>
      <c r="BD97" s="61"/>
      <c r="BE97" s="61">
        <v>1.9607843137254781</v>
      </c>
      <c r="BF97" s="61">
        <v>-1.1739813825444874</v>
      </c>
      <c r="BG97" s="61">
        <v>1.8869911044823118</v>
      </c>
      <c r="BH97" s="61">
        <v>6.5500163255241439</v>
      </c>
      <c r="BI97" s="61">
        <v>4.1939939057475213</v>
      </c>
      <c r="BJ97" s="61">
        <v>-3.5422267337445748</v>
      </c>
      <c r="BK97" s="61">
        <v>-0.18098318660115853</v>
      </c>
      <c r="BL97" s="61">
        <v>0.27193189879404223</v>
      </c>
      <c r="BM97" s="61">
        <v>-4.0420295342673214</v>
      </c>
      <c r="BN97" s="61">
        <v>1.1627906976743985</v>
      </c>
      <c r="BO97" s="61">
        <f t="shared" si="84"/>
        <v>0.4786995850660406</v>
      </c>
      <c r="BP97" s="61">
        <f t="shared" si="59"/>
        <v>0.27193189879404223</v>
      </c>
      <c r="BQ97" s="61">
        <f t="shared" si="60"/>
        <v>6.5500163255241439</v>
      </c>
      <c r="BR97" s="61">
        <f t="shared" si="61"/>
        <v>17</v>
      </c>
      <c r="BS97" s="61">
        <f t="array" ref="BS97">SUM(IF($AW97:$BN97&lt;0,1,0))</f>
        <v>8</v>
      </c>
      <c r="BT97" s="61">
        <f t="shared" si="62"/>
        <v>47.058823529411768</v>
      </c>
      <c r="BU97" s="61">
        <f t="array" ref="BU97">SUM(IF($AW97:$BN97&gt;20,1,0))</f>
        <v>0</v>
      </c>
      <c r="BV97" s="61">
        <f t="shared" si="63"/>
        <v>0</v>
      </c>
      <c r="BW97" s="61">
        <f t="array" ref="BW97">SUM(IF(AW97:BN97&gt;40,1,0))</f>
        <v>0</v>
      </c>
      <c r="BX97" s="61">
        <f t="shared" si="85"/>
        <v>0</v>
      </c>
      <c r="BY97" s="61">
        <v>-15</v>
      </c>
      <c r="BZ97" s="61"/>
      <c r="CA97" s="61">
        <v>-2.1207177814029317</v>
      </c>
      <c r="CB97" s="61">
        <v>-0.1605995717344765</v>
      </c>
      <c r="CC97" s="61">
        <v>-21.475875118259228</v>
      </c>
      <c r="CD97" s="61"/>
      <c r="CE97" s="61"/>
      <c r="CF97" s="61"/>
      <c r="CG97" s="61"/>
      <c r="CH97" s="61"/>
      <c r="CI97" s="61"/>
      <c r="CJ97" s="61">
        <v>8.7934560327198383</v>
      </c>
      <c r="CK97" s="61"/>
      <c r="CL97" s="61"/>
      <c r="CM97" s="61"/>
      <c r="CN97" s="61"/>
      <c r="CO97" s="61">
        <v>2.0215633423180592</v>
      </c>
      <c r="CP97" s="61">
        <v>0</v>
      </c>
      <c r="CQ97" s="61">
        <f t="shared" si="86"/>
        <v>-3.991739013765534</v>
      </c>
      <c r="CR97" s="61">
        <f t="shared" si="64"/>
        <v>-0.1605995717344765</v>
      </c>
      <c r="CS97" s="61">
        <f t="shared" si="65"/>
        <v>8.7934560327198383</v>
      </c>
      <c r="CT97" s="61">
        <f t="shared" si="66"/>
        <v>7</v>
      </c>
      <c r="CU97" s="61">
        <f t="array" ref="CU97">SUM(IF($BY97:$CP97&lt;0,1,0))</f>
        <v>4</v>
      </c>
      <c r="CV97" s="61">
        <f t="shared" si="67"/>
        <v>57.142857142857146</v>
      </c>
      <c r="CW97" s="61">
        <f t="array" ref="CW97">SUM(IF($BY97:$CP97&gt;20,1,0))</f>
        <v>0</v>
      </c>
      <c r="CX97" s="61">
        <f t="shared" si="68"/>
        <v>0</v>
      </c>
      <c r="CY97" s="61">
        <f t="array" ref="CY97">SUM(IF(BY97:CP97&gt;40,1,0))</f>
        <v>0</v>
      </c>
      <c r="CZ97" s="61">
        <f t="shared" si="87"/>
        <v>0</v>
      </c>
      <c r="DA97" s="61">
        <v>6.5989636153976017E-2</v>
      </c>
      <c r="DB97" s="61">
        <v>0</v>
      </c>
      <c r="DC97" s="61">
        <f t="shared" si="88"/>
        <v>3.2994818076988008E-2</v>
      </c>
      <c r="DD97" s="61">
        <f t="shared" si="69"/>
        <v>3.2994818076988008E-2</v>
      </c>
      <c r="DE97" s="61">
        <f t="shared" si="70"/>
        <v>6.5989636153976017E-2</v>
      </c>
      <c r="DF97" s="61">
        <f t="shared" si="71"/>
        <v>2</v>
      </c>
      <c r="DG97" s="61">
        <f t="array" ref="DG97">SUM(IF($DA97:$DB97&lt;0,1,0))</f>
        <v>0</v>
      </c>
      <c r="DH97" s="61">
        <f t="shared" si="72"/>
        <v>0</v>
      </c>
      <c r="DI97" s="61">
        <f t="array" ref="DI97">SUM(IF($DA97:$DB97&gt;20,1,0))</f>
        <v>0</v>
      </c>
      <c r="DJ97" s="61">
        <f t="shared" si="73"/>
        <v>0</v>
      </c>
      <c r="DK97" s="61">
        <f t="array" ref="DK97">SUM(IF(DA97:DB97&gt;40,1,0))</f>
        <v>0</v>
      </c>
      <c r="DL97" s="61">
        <f t="shared" si="89"/>
        <v>0</v>
      </c>
      <c r="DM97" s="61">
        <v>0.691517558992222</v>
      </c>
      <c r="DN97" s="61">
        <v>1.3761467889908285</v>
      </c>
      <c r="DO97" s="61">
        <f t="shared" si="99"/>
        <v>1.0338321739915253</v>
      </c>
      <c r="DP97" s="61">
        <f t="shared" si="94"/>
        <v>1.0338321739915253</v>
      </c>
      <c r="DQ97" s="61">
        <f t="shared" si="95"/>
        <v>1.3761467889908285</v>
      </c>
      <c r="DR97" s="61">
        <f t="shared" si="96"/>
        <v>2</v>
      </c>
      <c r="DS97" s="61">
        <f t="array" ref="DS97">SUM(IF($DM97:$DN97&lt;0,1,0))</f>
        <v>0</v>
      </c>
      <c r="DT97" s="61">
        <f t="shared" si="97"/>
        <v>0</v>
      </c>
      <c r="DU97" s="61">
        <f t="array" ref="DU97">SUM(IF($DM97:$DN97&gt;20,1,0))</f>
        <v>0</v>
      </c>
      <c r="DV97" s="61">
        <f t="shared" si="98"/>
        <v>0</v>
      </c>
      <c r="DW97" s="61">
        <f t="array" ref="DW97">SUM(IF(DM97:DN97&gt;40,1,0))</f>
        <v>0</v>
      </c>
      <c r="DX97" s="61">
        <f t="shared" si="100"/>
        <v>0</v>
      </c>
      <c r="DY97" s="61">
        <f t="shared" si="91"/>
        <v>1.3343368813486667</v>
      </c>
      <c r="DZ97" s="61">
        <f t="shared" si="74"/>
        <v>0</v>
      </c>
      <c r="EA97" s="61">
        <f t="shared" si="75"/>
        <v>82.474226804123731</v>
      </c>
      <c r="EB97" s="61">
        <f t="shared" si="92"/>
        <v>-1.7127528866225259</v>
      </c>
      <c r="EC97" s="61">
        <f t="shared" si="76"/>
        <v>15.005478295212967</v>
      </c>
      <c r="ED97" s="61">
        <f t="shared" si="77"/>
        <v>36</v>
      </c>
      <c r="EE97" s="61">
        <f t="shared" si="77"/>
        <v>17</v>
      </c>
      <c r="EF97" s="61">
        <f t="shared" si="78"/>
        <v>47.222222222222221</v>
      </c>
      <c r="EG97" s="61">
        <f t="shared" si="79"/>
        <v>1</v>
      </c>
      <c r="EH97" s="100">
        <f t="shared" si="80"/>
        <v>2.7777777777777777</v>
      </c>
      <c r="EI97" s="61">
        <f t="shared" si="93"/>
        <v>2.2897897897897899</v>
      </c>
      <c r="EJ97" s="61">
        <f t="shared" si="81"/>
        <v>1</v>
      </c>
      <c r="EK97" s="61">
        <f t="shared" si="90"/>
        <v>2.7777777777777777</v>
      </c>
      <c r="EL97" s="84"/>
      <c r="EM97" s="84"/>
      <c r="EN97" s="84"/>
      <c r="EO97" s="84"/>
    </row>
    <row r="98" spans="2:145" x14ac:dyDescent="0.4">
      <c r="B98" s="88">
        <v>1889</v>
      </c>
      <c r="C98" s="61"/>
      <c r="D98" s="61"/>
      <c r="E98" s="61"/>
      <c r="F98" s="61"/>
      <c r="G98" s="61">
        <v>-12.332411151308797</v>
      </c>
      <c r="H98" s="61"/>
      <c r="I98" s="61"/>
      <c r="J98" s="61"/>
      <c r="K98" s="61"/>
      <c r="L98" s="61"/>
      <c r="M98" s="61"/>
      <c r="N98" s="61"/>
      <c r="O98" s="61"/>
      <c r="P98" s="61"/>
      <c r="Q98" s="61">
        <f t="shared" si="53"/>
        <v>-12.332411151308797</v>
      </c>
      <c r="R98" s="61">
        <f t="shared" si="47"/>
        <v>-12.332411151308797</v>
      </c>
      <c r="S98" s="61">
        <f t="shared" si="48"/>
        <v>-12.332411151308797</v>
      </c>
      <c r="T98" s="61">
        <f t="shared" si="49"/>
        <v>1</v>
      </c>
      <c r="U98" s="61">
        <f t="array" ref="U98">SUM(IF($C98:$P98&lt;0,1,0))</f>
        <v>1</v>
      </c>
      <c r="V98" s="61">
        <f t="shared" si="50"/>
        <v>100</v>
      </c>
      <c r="W98" s="61">
        <f t="array" ref="W98">SUM(IF($C98:$P98&gt;20,1,0))</f>
        <v>0</v>
      </c>
      <c r="X98" s="61">
        <f t="shared" si="51"/>
        <v>0</v>
      </c>
      <c r="Y98" s="61">
        <f t="array" ref="Y98">SUM(IF(C98:P98&gt;40,1,0))</f>
        <v>0</v>
      </c>
      <c r="Z98" s="61">
        <f t="shared" si="52"/>
        <v>0</v>
      </c>
      <c r="AA98" s="61">
        <v>8.0924855491329559</v>
      </c>
      <c r="AB98" s="61"/>
      <c r="AC98" s="61">
        <v>6.0845799769850384</v>
      </c>
      <c r="AD98" s="61">
        <v>0.36496350364964014</v>
      </c>
      <c r="AE98" s="61">
        <v>11.768023996602251</v>
      </c>
      <c r="AF98" s="61" t="s">
        <v>25</v>
      </c>
      <c r="AG98" s="61"/>
      <c r="AH98" s="61">
        <v>-5.6737588652482245</v>
      </c>
      <c r="AI98" s="61"/>
      <c r="AJ98" s="61"/>
      <c r="AK98" s="61"/>
      <c r="AL98" s="61">
        <v>1.8456375838926231</v>
      </c>
      <c r="AM98" s="61">
        <f t="shared" si="82"/>
        <v>3.7469886241690475</v>
      </c>
      <c r="AN98" s="61">
        <f t="shared" si="54"/>
        <v>3.9651087804388307</v>
      </c>
      <c r="AO98" s="61">
        <f t="shared" si="55"/>
        <v>11.768023996602251</v>
      </c>
      <c r="AP98" s="61">
        <f t="shared" si="56"/>
        <v>7</v>
      </c>
      <c r="AQ98" s="61">
        <f t="array" ref="AQ98">SUM(IF($AA98:$AL98&lt;0,1,0))</f>
        <v>1</v>
      </c>
      <c r="AR98" s="61">
        <f t="shared" si="57"/>
        <v>14.285714285714286</v>
      </c>
      <c r="AS98" s="61">
        <f t="array" ref="AS98">SUM(IF($AA98:$AL98&gt;20,1,0))</f>
        <v>1</v>
      </c>
      <c r="AT98" s="61">
        <f t="shared" si="58"/>
        <v>14.285714285714285</v>
      </c>
      <c r="AU98" s="61">
        <f t="array" ref="AU98">SUM(IF(AA98:AL98&gt;40,1,0))</f>
        <v>1</v>
      </c>
      <c r="AV98" s="61">
        <f t="shared" si="83"/>
        <v>14.285714285714285</v>
      </c>
      <c r="AW98" s="61">
        <v>1.953125</v>
      </c>
      <c r="AX98" s="61">
        <v>5.7630133344317169</v>
      </c>
      <c r="AY98" s="61">
        <v>3.7479169822754108</v>
      </c>
      <c r="AZ98" s="61">
        <v>5.9544658493870379</v>
      </c>
      <c r="BA98" s="61">
        <v>-1.0752688172042848</v>
      </c>
      <c r="BB98" s="61">
        <v>4.2857142857142705</v>
      </c>
      <c r="BC98" s="61">
        <v>2.3158046974193214</v>
      </c>
      <c r="BD98" s="61"/>
      <c r="BE98" s="61">
        <v>1.923076923076928</v>
      </c>
      <c r="BF98" s="61">
        <v>3.0222085181267446</v>
      </c>
      <c r="BG98" s="61">
        <v>3.4116337974777404</v>
      </c>
      <c r="BH98" s="61">
        <v>15.893679718602737</v>
      </c>
      <c r="BI98" s="61">
        <v>16.566516499907788</v>
      </c>
      <c r="BJ98" s="61">
        <v>10.578867542972702</v>
      </c>
      <c r="BK98" s="61">
        <v>-0.48184430795497507</v>
      </c>
      <c r="BL98" s="61">
        <v>7.5934441693196408</v>
      </c>
      <c r="BM98" s="61">
        <v>-9.6083653941008258</v>
      </c>
      <c r="BN98" s="61">
        <v>1.1494252873563537</v>
      </c>
      <c r="BO98" s="61">
        <f t="shared" si="84"/>
        <v>4.293730240400488</v>
      </c>
      <c r="BP98" s="61">
        <f t="shared" si="59"/>
        <v>3.4116337974777404</v>
      </c>
      <c r="BQ98" s="61">
        <f t="shared" si="60"/>
        <v>16.566516499907788</v>
      </c>
      <c r="BR98" s="61">
        <f t="shared" si="61"/>
        <v>17</v>
      </c>
      <c r="BS98" s="61">
        <f t="array" ref="BS98">SUM(IF($AW98:$BN98&lt;0,1,0))</f>
        <v>3</v>
      </c>
      <c r="BT98" s="61">
        <f t="shared" si="62"/>
        <v>17.647058823529413</v>
      </c>
      <c r="BU98" s="61">
        <f t="array" ref="BU98">SUM(IF($AW98:$BN98&gt;20,1,0))</f>
        <v>0</v>
      </c>
      <c r="BV98" s="61">
        <f t="shared" si="63"/>
        <v>0</v>
      </c>
      <c r="BW98" s="61">
        <f t="array" ref="BW98">SUM(IF(AW98:BN98&gt;40,1,0))</f>
        <v>0</v>
      </c>
      <c r="BX98" s="61">
        <f t="shared" si="85"/>
        <v>0</v>
      </c>
      <c r="BY98" s="61">
        <v>14.352941176470591</v>
      </c>
      <c r="BZ98" s="61"/>
      <c r="CA98" s="61">
        <v>15.5</v>
      </c>
      <c r="CB98" s="61">
        <v>-1.8498659517426179</v>
      </c>
      <c r="CC98" s="61">
        <v>28.433734939759031</v>
      </c>
      <c r="CD98" s="61"/>
      <c r="CE98" s="61"/>
      <c r="CF98" s="61"/>
      <c r="CG98" s="61"/>
      <c r="CH98" s="61"/>
      <c r="CI98" s="61"/>
      <c r="CJ98" s="61">
        <v>6.2030075187970102</v>
      </c>
      <c r="CK98" s="61"/>
      <c r="CL98" s="61"/>
      <c r="CM98" s="61"/>
      <c r="CN98" s="61"/>
      <c r="CO98" s="61">
        <v>34.214002642007912</v>
      </c>
      <c r="CP98" s="61">
        <v>7.2000000000000064</v>
      </c>
      <c r="CQ98" s="61">
        <f t="shared" si="86"/>
        <v>14.864831475041703</v>
      </c>
      <c r="CR98" s="61">
        <f t="shared" si="64"/>
        <v>14.352941176470591</v>
      </c>
      <c r="CS98" s="61">
        <f t="shared" si="65"/>
        <v>34.214002642007912</v>
      </c>
      <c r="CT98" s="61">
        <f t="shared" si="66"/>
        <v>7</v>
      </c>
      <c r="CU98" s="61">
        <f t="array" ref="CU98">SUM(IF($BY98:$CP98&lt;0,1,0))</f>
        <v>1</v>
      </c>
      <c r="CV98" s="61">
        <f t="shared" si="67"/>
        <v>14.285714285714286</v>
      </c>
      <c r="CW98" s="61">
        <f t="array" ref="CW98">SUM(IF($BY98:$CP98&gt;20,1,0))</f>
        <v>2</v>
      </c>
      <c r="CX98" s="61">
        <f t="shared" si="68"/>
        <v>28.571428571428569</v>
      </c>
      <c r="CY98" s="61">
        <f t="array" ref="CY98">SUM(IF(BY98:CP98&gt;40,1,0))</f>
        <v>0</v>
      </c>
      <c r="CZ98" s="61">
        <f t="shared" si="87"/>
        <v>0</v>
      </c>
      <c r="DA98" s="61">
        <v>1.8955619692644816</v>
      </c>
      <c r="DB98" s="61">
        <v>-2.1983040935672533</v>
      </c>
      <c r="DC98" s="61">
        <f t="shared" si="88"/>
        <v>-0.15137106215138585</v>
      </c>
      <c r="DD98" s="61">
        <f t="shared" si="69"/>
        <v>-0.15137106215138596</v>
      </c>
      <c r="DE98" s="61">
        <f t="shared" si="70"/>
        <v>1.8955619692644816</v>
      </c>
      <c r="DF98" s="61">
        <f t="shared" si="71"/>
        <v>2</v>
      </c>
      <c r="DG98" s="61">
        <f t="array" ref="DG98">SUM(IF($DA98:$DB98&lt;0,1,0))</f>
        <v>1</v>
      </c>
      <c r="DH98" s="61">
        <f t="shared" si="72"/>
        <v>50</v>
      </c>
      <c r="DI98" s="61">
        <f t="array" ref="DI98">SUM(IF($DA98:$DB98&gt;20,1,0))</f>
        <v>0</v>
      </c>
      <c r="DJ98" s="61">
        <f t="shared" si="73"/>
        <v>0</v>
      </c>
      <c r="DK98" s="61">
        <f t="array" ref="DK98">SUM(IF(DA98:DB98&gt;40,1,0))</f>
        <v>0</v>
      </c>
      <c r="DL98" s="61">
        <f t="shared" si="89"/>
        <v>0</v>
      </c>
      <c r="DM98" s="61">
        <v>-1.4875753990132443</v>
      </c>
      <c r="DN98" s="61">
        <v>-3.167420814479649</v>
      </c>
      <c r="DO98" s="61">
        <f t="shared" si="99"/>
        <v>-2.3274981067464466</v>
      </c>
      <c r="DP98" s="61">
        <f t="shared" si="94"/>
        <v>-2.3274981067464466</v>
      </c>
      <c r="DQ98" s="61">
        <f t="shared" si="95"/>
        <v>-1.4875753990132443</v>
      </c>
      <c r="DR98" s="61">
        <f t="shared" si="96"/>
        <v>2</v>
      </c>
      <c r="DS98" s="61">
        <f t="array" ref="DS98">SUM(IF($DM98:$DN98&lt;0,1,0))</f>
        <v>2</v>
      </c>
      <c r="DT98" s="61">
        <f t="shared" si="97"/>
        <v>100</v>
      </c>
      <c r="DU98" s="61">
        <f t="array" ref="DU98">SUM(IF($DM98:$DN98&gt;20,1,0))</f>
        <v>0</v>
      </c>
      <c r="DV98" s="61">
        <f t="shared" si="98"/>
        <v>0</v>
      </c>
      <c r="DW98" s="61">
        <f t="array" ref="DW98">SUM(IF(DM98:DN98&gt;40,1,0))</f>
        <v>0</v>
      </c>
      <c r="DX98" s="61">
        <f t="shared" si="100"/>
        <v>0</v>
      </c>
      <c r="DY98" s="61">
        <f t="shared" si="91"/>
        <v>5.2068290476574308</v>
      </c>
      <c r="DZ98" s="61">
        <f t="shared" si="74"/>
        <v>3.4116337974777404</v>
      </c>
      <c r="EA98" s="61">
        <f t="shared" si="75"/>
        <v>34.214002642007912</v>
      </c>
      <c r="EB98" s="61">
        <f t="shared" si="92"/>
        <v>-0.83056616242879977</v>
      </c>
      <c r="EC98" s="61">
        <f t="shared" si="76"/>
        <v>9.3085416072585403</v>
      </c>
      <c r="ED98" s="61">
        <f t="shared" si="77"/>
        <v>36</v>
      </c>
      <c r="EE98" s="61">
        <f t="shared" si="77"/>
        <v>9</v>
      </c>
      <c r="EF98" s="61">
        <f t="shared" si="78"/>
        <v>25</v>
      </c>
      <c r="EG98" s="61">
        <f t="shared" si="79"/>
        <v>3</v>
      </c>
      <c r="EH98" s="100">
        <f t="shared" si="80"/>
        <v>8.3333333333333321</v>
      </c>
      <c r="EI98" s="61">
        <f t="shared" si="93"/>
        <v>3.2282282282282284</v>
      </c>
      <c r="EJ98" s="61">
        <f t="shared" si="81"/>
        <v>1</v>
      </c>
      <c r="EK98" s="61">
        <f t="shared" si="90"/>
        <v>2.7777777777777777</v>
      </c>
      <c r="EL98" s="84"/>
      <c r="EM98" s="84"/>
      <c r="EN98" s="84"/>
      <c r="EO98" s="84"/>
    </row>
    <row r="99" spans="2:145" x14ac:dyDescent="0.4">
      <c r="B99" s="88">
        <v>1890</v>
      </c>
      <c r="C99" s="61"/>
      <c r="D99" s="61"/>
      <c r="E99" s="61"/>
      <c r="F99" s="61"/>
      <c r="G99" s="61">
        <v>7.9499939313023349</v>
      </c>
      <c r="H99" s="61"/>
      <c r="I99" s="61"/>
      <c r="J99" s="61"/>
      <c r="K99" s="61"/>
      <c r="L99" s="61"/>
      <c r="M99" s="61"/>
      <c r="N99" s="61"/>
      <c r="O99" s="61"/>
      <c r="P99" s="61"/>
      <c r="Q99" s="61">
        <f t="shared" si="53"/>
        <v>7.9499939313023349</v>
      </c>
      <c r="R99" s="61">
        <f t="shared" si="47"/>
        <v>7.9499939313023349</v>
      </c>
      <c r="S99" s="61">
        <f t="shared" si="48"/>
        <v>7.9499939313023349</v>
      </c>
      <c r="T99" s="61">
        <f t="shared" si="49"/>
        <v>1</v>
      </c>
      <c r="U99" s="61">
        <f t="array" ref="U99">SUM(IF($C99:$P99&lt;0,1,0))</f>
        <v>0</v>
      </c>
      <c r="V99" s="61">
        <f t="shared" si="50"/>
        <v>0</v>
      </c>
      <c r="W99" s="61">
        <f t="array" ref="W99">SUM(IF($C99:$P99&gt;20,1,0))</f>
        <v>0</v>
      </c>
      <c r="X99" s="61">
        <f t="shared" si="51"/>
        <v>0</v>
      </c>
      <c r="Y99" s="61">
        <f t="array" ref="Y99">SUM(IF(C99:P99&gt;40,1,0))</f>
        <v>0</v>
      </c>
      <c r="Z99" s="61">
        <f t="shared" si="52"/>
        <v>0</v>
      </c>
      <c r="AA99" s="61">
        <v>14.438502673796783</v>
      </c>
      <c r="AB99" s="61"/>
      <c r="AC99" s="61">
        <v>-0.40677966101695384</v>
      </c>
      <c r="AD99" s="61">
        <v>10.832739368020917</v>
      </c>
      <c r="AE99" s="61">
        <v>18.540718284485592</v>
      </c>
      <c r="AF99" s="61" t="s">
        <v>25</v>
      </c>
      <c r="AG99" s="61"/>
      <c r="AH99" s="61">
        <v>5.4511278195488622</v>
      </c>
      <c r="AI99" s="61"/>
      <c r="AJ99" s="61"/>
      <c r="AK99" s="61"/>
      <c r="AL99" s="61">
        <v>9.3904448105436522</v>
      </c>
      <c r="AM99" s="61">
        <f t="shared" si="82"/>
        <v>9.7077922158964753</v>
      </c>
      <c r="AN99" s="61">
        <f t="shared" si="54"/>
        <v>10.111592089282285</v>
      </c>
      <c r="AO99" s="61">
        <f t="shared" si="55"/>
        <v>18.540718284485592</v>
      </c>
      <c r="AP99" s="61">
        <f t="shared" si="56"/>
        <v>7</v>
      </c>
      <c r="AQ99" s="61">
        <f t="array" ref="AQ99">SUM(IF($AA99:$AL99&lt;0,1,0))</f>
        <v>1</v>
      </c>
      <c r="AR99" s="61">
        <f t="shared" si="57"/>
        <v>14.285714285714286</v>
      </c>
      <c r="AS99" s="61">
        <f t="array" ref="AS99">SUM(IF($AA99:$AL99&gt;20,1,0))</f>
        <v>1</v>
      </c>
      <c r="AT99" s="61">
        <f t="shared" si="58"/>
        <v>14.285714285714285</v>
      </c>
      <c r="AU99" s="61">
        <f t="array" ref="AU99">SUM(IF(AA99:AL99&gt;40,1,0))</f>
        <v>1</v>
      </c>
      <c r="AV99" s="61">
        <f t="shared" si="83"/>
        <v>14.285714285714285</v>
      </c>
      <c r="AW99" s="61">
        <v>0.25542784163474774</v>
      </c>
      <c r="AX99" s="61">
        <v>-6.7058358909550355</v>
      </c>
      <c r="AY99" s="61">
        <v>1.2061211377840113</v>
      </c>
      <c r="AZ99" s="61">
        <v>4.1322314049586781</v>
      </c>
      <c r="BA99" s="61">
        <v>0</v>
      </c>
      <c r="BB99" s="61">
        <v>2.7397260273972712</v>
      </c>
      <c r="BC99" s="61">
        <v>9.6718910088893892</v>
      </c>
      <c r="BD99" s="61"/>
      <c r="BE99" s="61">
        <v>2.8301886792452824</v>
      </c>
      <c r="BF99" s="61">
        <v>1.032477941463992</v>
      </c>
      <c r="BG99" s="61">
        <v>1.3419498376219363</v>
      </c>
      <c r="BH99" s="61">
        <v>-1.9160973048117924</v>
      </c>
      <c r="BI99" s="61">
        <v>-2.2907608150815895</v>
      </c>
      <c r="BJ99" s="61">
        <v>9.7550423678243163</v>
      </c>
      <c r="BK99" s="61">
        <v>-4.4375829428724689</v>
      </c>
      <c r="BL99" s="61">
        <v>-1.6657534246575345</v>
      </c>
      <c r="BM99" s="61">
        <v>7.126486958419731</v>
      </c>
      <c r="BN99" s="61">
        <v>0</v>
      </c>
      <c r="BO99" s="61">
        <f t="shared" si="84"/>
        <v>1.3573831074624076</v>
      </c>
      <c r="BP99" s="61">
        <f t="shared" si="59"/>
        <v>1.032477941463992</v>
      </c>
      <c r="BQ99" s="61">
        <f t="shared" si="60"/>
        <v>9.7550423678243163</v>
      </c>
      <c r="BR99" s="61">
        <f t="shared" si="61"/>
        <v>17</v>
      </c>
      <c r="BS99" s="61">
        <f t="array" ref="BS99">SUM(IF($AW99:$BN99&lt;0,1,0))</f>
        <v>5</v>
      </c>
      <c r="BT99" s="61">
        <f t="shared" si="62"/>
        <v>29.411764705882351</v>
      </c>
      <c r="BU99" s="61">
        <f t="array" ref="BU99">SUM(IF($AW99:$BN99&gt;20,1,0))</f>
        <v>0</v>
      </c>
      <c r="BV99" s="61">
        <f t="shared" si="63"/>
        <v>0</v>
      </c>
      <c r="BW99" s="61">
        <f t="array" ref="BW99">SUM(IF(AW99:BN99&gt;40,1,0))</f>
        <v>0</v>
      </c>
      <c r="BX99" s="61">
        <f t="shared" si="85"/>
        <v>0</v>
      </c>
      <c r="BY99" s="61">
        <v>40.946502057613166</v>
      </c>
      <c r="BZ99" s="61"/>
      <c r="CA99" s="61">
        <v>0</v>
      </c>
      <c r="CB99" s="61">
        <v>7.1565146134935702</v>
      </c>
      <c r="CC99" s="61">
        <v>-3.5647279549718554</v>
      </c>
      <c r="CD99" s="61"/>
      <c r="CE99" s="61"/>
      <c r="CF99" s="61"/>
      <c r="CG99" s="61"/>
      <c r="CH99" s="61"/>
      <c r="CI99" s="61"/>
      <c r="CJ99" s="61">
        <v>-6.01769911504425</v>
      </c>
      <c r="CK99" s="61"/>
      <c r="CL99" s="61"/>
      <c r="CM99" s="61"/>
      <c r="CN99" s="61"/>
      <c r="CO99" s="61">
        <v>-17.716535433070867</v>
      </c>
      <c r="CP99" s="61">
        <v>8.9552238805970177</v>
      </c>
      <c r="CQ99" s="61">
        <f t="shared" si="86"/>
        <v>4.2513254355166827</v>
      </c>
      <c r="CR99" s="61">
        <f t="shared" si="64"/>
        <v>0</v>
      </c>
      <c r="CS99" s="61">
        <f t="shared" si="65"/>
        <v>40.946502057613166</v>
      </c>
      <c r="CT99" s="61">
        <f t="shared" si="66"/>
        <v>7</v>
      </c>
      <c r="CU99" s="61">
        <f t="array" ref="CU99">SUM(IF($BY99:$CP99&lt;0,1,0))</f>
        <v>3</v>
      </c>
      <c r="CV99" s="61">
        <f t="shared" si="67"/>
        <v>42.857142857142854</v>
      </c>
      <c r="CW99" s="61">
        <f t="array" ref="CW99">SUM(IF($BY99:$CP99&gt;20,1,0))</f>
        <v>1</v>
      </c>
      <c r="CX99" s="61">
        <f t="shared" si="68"/>
        <v>14.285714285714285</v>
      </c>
      <c r="CY99" s="61">
        <f t="array" ref="CY99">SUM(IF(BY99:CP99&gt;40,1,0))</f>
        <v>1</v>
      </c>
      <c r="CZ99" s="61">
        <f t="shared" si="87"/>
        <v>14.285714285714285</v>
      </c>
      <c r="DA99" s="61">
        <v>-0.1917372253280677</v>
      </c>
      <c r="DB99" s="61">
        <v>-0.75015015015015252</v>
      </c>
      <c r="DC99" s="61">
        <f t="shared" si="88"/>
        <v>-0.47094368773911011</v>
      </c>
      <c r="DD99" s="61">
        <f t="shared" si="69"/>
        <v>-0.47094368773911011</v>
      </c>
      <c r="DE99" s="61">
        <f t="shared" si="70"/>
        <v>-0.1917372253280677</v>
      </c>
      <c r="DF99" s="61">
        <f t="shared" si="71"/>
        <v>2</v>
      </c>
      <c r="DG99" s="61">
        <f t="array" ref="DG99">SUM(IF($DA99:$DB99&lt;0,1,0))</f>
        <v>2</v>
      </c>
      <c r="DH99" s="61">
        <f t="shared" si="72"/>
        <v>100</v>
      </c>
      <c r="DI99" s="61">
        <f t="array" ref="DI99">SUM(IF($DA99:$DB99&gt;20,1,0))</f>
        <v>0</v>
      </c>
      <c r="DJ99" s="61">
        <f t="shared" si="73"/>
        <v>0</v>
      </c>
      <c r="DK99" s="61">
        <f t="array" ref="DK99">SUM(IF(DA99:DB99&gt;40,1,0))</f>
        <v>0</v>
      </c>
      <c r="DL99" s="61">
        <f t="shared" si="89"/>
        <v>0</v>
      </c>
      <c r="DM99" s="61">
        <v>-4.904343482978704</v>
      </c>
      <c r="DN99" s="61">
        <v>-2.336448598130858</v>
      </c>
      <c r="DO99" s="61">
        <f t="shared" si="99"/>
        <v>-3.6203960405547813</v>
      </c>
      <c r="DP99" s="61">
        <f t="shared" si="94"/>
        <v>-3.6203960405547813</v>
      </c>
      <c r="DQ99" s="61">
        <f t="shared" si="95"/>
        <v>-2.336448598130858</v>
      </c>
      <c r="DR99" s="61">
        <f t="shared" si="96"/>
        <v>2</v>
      </c>
      <c r="DS99" s="61">
        <f t="array" ref="DS99">SUM(IF($DM99:$DN99&lt;0,1,0))</f>
        <v>2</v>
      </c>
      <c r="DT99" s="61">
        <f t="shared" si="97"/>
        <v>100</v>
      </c>
      <c r="DU99" s="61">
        <f t="array" ref="DU99">SUM(IF($DM99:$DN99&gt;20,1,0))</f>
        <v>0</v>
      </c>
      <c r="DV99" s="61">
        <f t="shared" si="98"/>
        <v>0</v>
      </c>
      <c r="DW99" s="61">
        <f t="array" ref="DW99">SUM(IF(DM99:DN99&gt;40,1,0))</f>
        <v>0</v>
      </c>
      <c r="DX99" s="61">
        <f t="shared" si="100"/>
        <v>0</v>
      </c>
      <c r="DY99" s="61">
        <f t="shared" si="91"/>
        <v>3.1671102470163177</v>
      </c>
      <c r="DZ99" s="61">
        <f t="shared" si="74"/>
        <v>1.032477941463992</v>
      </c>
      <c r="EA99" s="61">
        <f t="shared" si="75"/>
        <v>40.946502057613166</v>
      </c>
      <c r="EB99" s="61">
        <f t="shared" si="92"/>
        <v>-0.22823517279712166</v>
      </c>
      <c r="EC99" s="61">
        <f t="shared" si="76"/>
        <v>9.4767972591459628</v>
      </c>
      <c r="ED99" s="61">
        <f t="shared" si="77"/>
        <v>36</v>
      </c>
      <c r="EE99" s="61">
        <f t="shared" si="77"/>
        <v>13</v>
      </c>
      <c r="EF99" s="61">
        <f t="shared" si="78"/>
        <v>36.111111111111114</v>
      </c>
      <c r="EG99" s="61">
        <f t="shared" si="79"/>
        <v>2</v>
      </c>
      <c r="EH99" s="100">
        <f t="shared" si="80"/>
        <v>5.5555555555555554</v>
      </c>
      <c r="EI99" s="61">
        <f t="shared" si="93"/>
        <v>3.7037037037037037</v>
      </c>
      <c r="EJ99" s="61">
        <f t="shared" si="81"/>
        <v>2</v>
      </c>
      <c r="EK99" s="61">
        <f t="shared" si="90"/>
        <v>5.5555555555555554</v>
      </c>
      <c r="EL99" s="84"/>
      <c r="EM99" s="84"/>
      <c r="EN99" s="84"/>
      <c r="EO99" s="84"/>
    </row>
    <row r="100" spans="2:145" x14ac:dyDescent="0.4">
      <c r="B100" s="88">
        <v>1891</v>
      </c>
      <c r="C100" s="61"/>
      <c r="D100" s="61"/>
      <c r="E100" s="61"/>
      <c r="F100" s="61"/>
      <c r="G100" s="61">
        <v>10.175399145491347</v>
      </c>
      <c r="H100" s="61"/>
      <c r="I100" s="61"/>
      <c r="J100" s="61"/>
      <c r="K100" s="61"/>
      <c r="L100" s="61"/>
      <c r="M100" s="61"/>
      <c r="N100" s="61"/>
      <c r="O100" s="61"/>
      <c r="P100" s="61"/>
      <c r="Q100" s="61">
        <f t="shared" si="53"/>
        <v>10.175399145491347</v>
      </c>
      <c r="R100" s="61">
        <f t="shared" si="47"/>
        <v>10.175399145491347</v>
      </c>
      <c r="S100" s="61">
        <f t="shared" si="48"/>
        <v>10.175399145491347</v>
      </c>
      <c r="T100" s="61">
        <f t="shared" si="49"/>
        <v>1</v>
      </c>
      <c r="U100" s="61">
        <f t="array" ref="U100">SUM(IF($C100:$P100&lt;0,1,0))</f>
        <v>0</v>
      </c>
      <c r="V100" s="61">
        <f t="shared" si="50"/>
        <v>0</v>
      </c>
      <c r="W100" s="61">
        <f t="array" ref="W100">SUM(IF($C100:$P100&gt;20,1,0))</f>
        <v>0</v>
      </c>
      <c r="X100" s="61">
        <f t="shared" si="51"/>
        <v>0</v>
      </c>
      <c r="Y100" s="61">
        <f t="array" ref="Y100">SUM(IF(C100:P100&gt;40,1,0))</f>
        <v>0</v>
      </c>
      <c r="Z100" s="61">
        <f t="shared" si="52"/>
        <v>0</v>
      </c>
      <c r="AA100" s="61">
        <v>-12.149532710280386</v>
      </c>
      <c r="AB100" s="61"/>
      <c r="AC100" s="61">
        <v>1.6882232811436193</v>
      </c>
      <c r="AD100" s="61">
        <v>1.4554320121162867</v>
      </c>
      <c r="AE100" s="61">
        <v>-3.4920495659221786</v>
      </c>
      <c r="AF100" s="61" t="s">
        <v>25</v>
      </c>
      <c r="AG100" s="61"/>
      <c r="AH100" s="61">
        <v>8.199643493761144</v>
      </c>
      <c r="AI100" s="61"/>
      <c r="AJ100" s="61"/>
      <c r="AK100" s="61"/>
      <c r="AL100" s="61">
        <v>-2.108433734939763</v>
      </c>
      <c r="AM100" s="61">
        <f t="shared" si="82"/>
        <v>-1.0677862040202128</v>
      </c>
      <c r="AN100" s="61">
        <f t="shared" si="54"/>
        <v>-0.32650086141173817</v>
      </c>
      <c r="AO100" s="61">
        <f t="shared" si="55"/>
        <v>8.199643493761144</v>
      </c>
      <c r="AP100" s="61">
        <f t="shared" si="56"/>
        <v>7</v>
      </c>
      <c r="AQ100" s="61">
        <f t="array" ref="AQ100">SUM(IF($AA100:$AL100&lt;0,1,0))</f>
        <v>3</v>
      </c>
      <c r="AR100" s="61">
        <f t="shared" si="57"/>
        <v>42.857142857142854</v>
      </c>
      <c r="AS100" s="61">
        <f t="array" ref="AS100">SUM(IF($AA100:$AL100&gt;20,1,0))</f>
        <v>1</v>
      </c>
      <c r="AT100" s="61">
        <f t="shared" si="58"/>
        <v>14.285714285714285</v>
      </c>
      <c r="AU100" s="61">
        <f t="array" ref="AU100">SUM(IF(AA100:AL100&gt;40,1,0))</f>
        <v>1</v>
      </c>
      <c r="AV100" s="61">
        <f t="shared" si="83"/>
        <v>14.285714285714285</v>
      </c>
      <c r="AW100" s="61">
        <v>2.420382165605095</v>
      </c>
      <c r="AX100" s="61">
        <v>5.8304624699864194</v>
      </c>
      <c r="AY100" s="61">
        <v>9.5224354350021656</v>
      </c>
      <c r="AZ100" s="61">
        <v>13.33333333333333</v>
      </c>
      <c r="BA100" s="61">
        <v>1.0869565217391293</v>
      </c>
      <c r="BB100" s="61">
        <v>2.6666666666666616</v>
      </c>
      <c r="BC100" s="61">
        <v>23.293921240060577</v>
      </c>
      <c r="BD100" s="61"/>
      <c r="BE100" s="61">
        <v>0</v>
      </c>
      <c r="BF100" s="61">
        <v>1.2133752074903426</v>
      </c>
      <c r="BG100" s="61">
        <v>2.1635392777190967</v>
      </c>
      <c r="BH100" s="61">
        <v>6.2092933856185306</v>
      </c>
      <c r="BI100" s="61">
        <v>3.6167469644761385</v>
      </c>
      <c r="BJ100" s="61">
        <v>31.07338308457711</v>
      </c>
      <c r="BK100" s="61">
        <v>-1.4863149447028812</v>
      </c>
      <c r="BL100" s="61">
        <v>7.3108213529477384</v>
      </c>
      <c r="BM100" s="61">
        <v>10.004074979625099</v>
      </c>
      <c r="BN100" s="61">
        <v>1.136363636363602</v>
      </c>
      <c r="BO100" s="61">
        <f t="shared" si="84"/>
        <v>7.0232612221475383</v>
      </c>
      <c r="BP100" s="61">
        <f t="shared" si="59"/>
        <v>3.6167469644761385</v>
      </c>
      <c r="BQ100" s="61">
        <f t="shared" si="60"/>
        <v>31.07338308457711</v>
      </c>
      <c r="BR100" s="61">
        <f t="shared" si="61"/>
        <v>17</v>
      </c>
      <c r="BS100" s="61">
        <f t="array" ref="BS100">SUM(IF($AW100:$BN100&lt;0,1,0))</f>
        <v>1</v>
      </c>
      <c r="BT100" s="61">
        <f t="shared" si="62"/>
        <v>5.882352941176471</v>
      </c>
      <c r="BU100" s="61">
        <f t="array" ref="BU100">SUM(IF($AW100:$BN100&gt;20,1,0))</f>
        <v>2</v>
      </c>
      <c r="BV100" s="61">
        <f t="shared" si="63"/>
        <v>11.76470588235294</v>
      </c>
      <c r="BW100" s="61">
        <f t="array" ref="BW100">SUM(IF(AW100:BN100&gt;40,1,0))</f>
        <v>0</v>
      </c>
      <c r="BX100" s="61">
        <f t="shared" si="85"/>
        <v>0</v>
      </c>
      <c r="BY100" s="61">
        <v>10.948905109489052</v>
      </c>
      <c r="BZ100" s="61"/>
      <c r="CA100" s="61">
        <v>25.108225108225117</v>
      </c>
      <c r="CB100" s="61">
        <v>30.486872291613576</v>
      </c>
      <c r="CC100" s="61">
        <v>-0.87548638132294887</v>
      </c>
      <c r="CD100" s="61"/>
      <c r="CE100" s="61"/>
      <c r="CF100" s="61"/>
      <c r="CG100" s="61"/>
      <c r="CH100" s="61"/>
      <c r="CI100" s="61"/>
      <c r="CJ100" s="61">
        <v>-5.8380414312617646</v>
      </c>
      <c r="CK100" s="61"/>
      <c r="CL100" s="61"/>
      <c r="CM100" s="61"/>
      <c r="CN100" s="61"/>
      <c r="CO100" s="61">
        <v>-9.4497607655502307</v>
      </c>
      <c r="CP100" s="61">
        <v>-3.4246575342465779</v>
      </c>
      <c r="CQ100" s="61">
        <f t="shared" si="86"/>
        <v>6.7080080567066034</v>
      </c>
      <c r="CR100" s="61">
        <f t="shared" si="64"/>
        <v>-0.87548638132294887</v>
      </c>
      <c r="CS100" s="61">
        <f t="shared" si="65"/>
        <v>30.486872291613576</v>
      </c>
      <c r="CT100" s="61">
        <f t="shared" si="66"/>
        <v>7</v>
      </c>
      <c r="CU100" s="61">
        <f t="array" ref="CU100">SUM(IF($BY100:$CP100&lt;0,1,0))</f>
        <v>4</v>
      </c>
      <c r="CV100" s="61">
        <f t="shared" si="67"/>
        <v>57.142857142857146</v>
      </c>
      <c r="CW100" s="61">
        <f t="array" ref="CW100">SUM(IF($BY100:$CP100&gt;20,1,0))</f>
        <v>2</v>
      </c>
      <c r="CX100" s="61">
        <f t="shared" si="68"/>
        <v>28.571428571428569</v>
      </c>
      <c r="CY100" s="61">
        <f t="array" ref="CY100">SUM(IF(BY100:CP100&gt;40,1,0))</f>
        <v>0</v>
      </c>
      <c r="CZ100" s="61">
        <f t="shared" si="87"/>
        <v>0</v>
      </c>
      <c r="DA100" s="61">
        <v>0</v>
      </c>
      <c r="DB100" s="61">
        <v>0</v>
      </c>
      <c r="DC100" s="61">
        <f t="shared" si="88"/>
        <v>0</v>
      </c>
      <c r="DD100" s="61">
        <f t="shared" si="69"/>
        <v>0</v>
      </c>
      <c r="DE100" s="61">
        <f t="shared" si="70"/>
        <v>0</v>
      </c>
      <c r="DF100" s="61">
        <f t="shared" si="71"/>
        <v>2</v>
      </c>
      <c r="DG100" s="61">
        <f t="array" ref="DG100">SUM(IF($DA100:$DB100&lt;0,1,0))</f>
        <v>0</v>
      </c>
      <c r="DH100" s="61">
        <f t="shared" si="72"/>
        <v>0</v>
      </c>
      <c r="DI100" s="61">
        <f t="array" ref="DI100">SUM(IF($DA100:$DB100&gt;20,1,0))</f>
        <v>0</v>
      </c>
      <c r="DJ100" s="61">
        <f t="shared" si="73"/>
        <v>0</v>
      </c>
      <c r="DK100" s="61">
        <f t="array" ref="DK100">SUM(IF(DA100:DB100&gt;40,1,0))</f>
        <v>0</v>
      </c>
      <c r="DL100" s="61">
        <f t="shared" si="89"/>
        <v>0</v>
      </c>
      <c r="DM100" s="61">
        <v>4.3164369678202039</v>
      </c>
      <c r="DN100" s="61">
        <v>3.3492822966507463</v>
      </c>
      <c r="DO100" s="61">
        <f t="shared" si="99"/>
        <v>3.8328596322354751</v>
      </c>
      <c r="DP100" s="61">
        <f t="shared" si="94"/>
        <v>3.8328596322354751</v>
      </c>
      <c r="DQ100" s="61">
        <f t="shared" si="95"/>
        <v>4.3164369678202039</v>
      </c>
      <c r="DR100" s="61">
        <f t="shared" si="96"/>
        <v>2</v>
      </c>
      <c r="DS100" s="61">
        <f t="array" ref="DS100">SUM(IF($DM100:$DN100&lt;0,1,0))</f>
        <v>0</v>
      </c>
      <c r="DT100" s="61">
        <f t="shared" si="97"/>
        <v>0</v>
      </c>
      <c r="DU100" s="61">
        <f t="array" ref="DU100">SUM(IF($DM100:$DN100&gt;20,1,0))</f>
        <v>0</v>
      </c>
      <c r="DV100" s="61">
        <f t="shared" si="98"/>
        <v>0</v>
      </c>
      <c r="DW100" s="61">
        <f t="array" ref="DW100">SUM(IF(DM100:DN100&gt;40,1,0))</f>
        <v>0</v>
      </c>
      <c r="DX100" s="61">
        <f t="shared" si="100"/>
        <v>0</v>
      </c>
      <c r="DY100" s="61">
        <f t="shared" si="91"/>
        <v>5.0795970959798682</v>
      </c>
      <c r="DZ100" s="61">
        <f t="shared" si="74"/>
        <v>2.420382165605095</v>
      </c>
      <c r="EA100" s="61">
        <f t="shared" si="75"/>
        <v>31.07338308457711</v>
      </c>
      <c r="EB100" s="61">
        <f t="shared" si="92"/>
        <v>0.78272597180449976</v>
      </c>
      <c r="EC100" s="61">
        <f t="shared" si="76"/>
        <v>9.8845813996453256</v>
      </c>
      <c r="ED100" s="61">
        <f t="shared" si="77"/>
        <v>36</v>
      </c>
      <c r="EE100" s="61">
        <f t="shared" si="77"/>
        <v>8</v>
      </c>
      <c r="EF100" s="61">
        <f t="shared" si="78"/>
        <v>22.222222222222221</v>
      </c>
      <c r="EG100" s="61">
        <f t="shared" si="79"/>
        <v>5</v>
      </c>
      <c r="EH100" s="100">
        <f t="shared" si="80"/>
        <v>13.888888888888889</v>
      </c>
      <c r="EI100" s="61">
        <f t="shared" si="93"/>
        <v>5.5555555555555545</v>
      </c>
      <c r="EJ100" s="61">
        <f t="shared" si="81"/>
        <v>1</v>
      </c>
      <c r="EK100" s="61">
        <f t="shared" si="90"/>
        <v>2.7777777777777777</v>
      </c>
      <c r="EL100" s="84"/>
      <c r="EM100" s="84"/>
      <c r="EN100" s="84"/>
      <c r="EO100" s="84"/>
    </row>
    <row r="101" spans="2:145" x14ac:dyDescent="0.4">
      <c r="B101" s="88">
        <v>1892</v>
      </c>
      <c r="C101" s="61"/>
      <c r="D101" s="61"/>
      <c r="E101" s="61"/>
      <c r="F101" s="61"/>
      <c r="G101" s="61">
        <v>1.9593836105725071</v>
      </c>
      <c r="H101" s="61"/>
      <c r="I101" s="61"/>
      <c r="J101" s="61"/>
      <c r="K101" s="61"/>
      <c r="L101" s="61"/>
      <c r="M101" s="61"/>
      <c r="N101" s="61"/>
      <c r="O101" s="61"/>
      <c r="P101" s="61"/>
      <c r="Q101" s="61">
        <f t="shared" si="53"/>
        <v>1.9593836105725071</v>
      </c>
      <c r="R101" s="61">
        <f t="shared" si="47"/>
        <v>1.9593836105725071</v>
      </c>
      <c r="S101" s="61">
        <f t="shared" si="48"/>
        <v>1.9593836105725071</v>
      </c>
      <c r="T101" s="61">
        <f t="shared" si="49"/>
        <v>1</v>
      </c>
      <c r="U101" s="61">
        <f t="array" ref="U101">SUM(IF($C101:$P101&lt;0,1,0))</f>
        <v>0</v>
      </c>
      <c r="V101" s="61">
        <f t="shared" si="50"/>
        <v>0</v>
      </c>
      <c r="W101" s="61">
        <f t="array" ref="W101">SUM(IF($C101:$P101&gt;20,1,0))</f>
        <v>0</v>
      </c>
      <c r="X101" s="61">
        <f t="shared" si="51"/>
        <v>0</v>
      </c>
      <c r="Y101" s="61">
        <f t="array" ref="Y101">SUM(IF(C101:P101&gt;40,1,0))</f>
        <v>0</v>
      </c>
      <c r="Z101" s="61">
        <f t="shared" si="52"/>
        <v>0</v>
      </c>
      <c r="AA101" s="61">
        <v>6.9148936170212671</v>
      </c>
      <c r="AB101" s="61"/>
      <c r="AC101" s="61">
        <v>9.6933993841210366</v>
      </c>
      <c r="AD101" s="61">
        <v>13.776608834748361</v>
      </c>
      <c r="AE101" s="61">
        <v>1.6386971169158659</v>
      </c>
      <c r="AF101" s="61">
        <v>36.45833333333335</v>
      </c>
      <c r="AG101" s="61"/>
      <c r="AH101" s="61">
        <v>2.5535420098846684</v>
      </c>
      <c r="AI101" s="61"/>
      <c r="AJ101" s="61"/>
      <c r="AK101" s="61"/>
      <c r="AL101" s="61">
        <v>8.1538461538461569</v>
      </c>
      <c r="AM101" s="61">
        <f t="shared" si="82"/>
        <v>11.312760064267243</v>
      </c>
      <c r="AN101" s="61">
        <f t="shared" si="54"/>
        <v>8.1538461538461569</v>
      </c>
      <c r="AO101" s="61">
        <f t="shared" si="55"/>
        <v>36.45833333333335</v>
      </c>
      <c r="AP101" s="61">
        <f t="shared" si="56"/>
        <v>7</v>
      </c>
      <c r="AQ101" s="61">
        <f t="array" ref="AQ101">SUM(IF($AA101:$AL101&lt;0,1,0))</f>
        <v>0</v>
      </c>
      <c r="AR101" s="61">
        <f t="shared" si="57"/>
        <v>0</v>
      </c>
      <c r="AS101" s="61">
        <f t="array" ref="AS101">SUM(IF($AA101:$AL101&gt;20,1,0))</f>
        <v>1</v>
      </c>
      <c r="AT101" s="61">
        <f t="shared" si="58"/>
        <v>14.285714285714285</v>
      </c>
      <c r="AU101" s="61">
        <f t="array" ref="AU101">SUM(IF(AA101:AL101&gt;40,1,0))</f>
        <v>0</v>
      </c>
      <c r="AV101" s="61">
        <f t="shared" si="83"/>
        <v>0</v>
      </c>
      <c r="AW101" s="61">
        <v>-3.2338308457711573</v>
      </c>
      <c r="AX101" s="61">
        <v>5.5941150044923642</v>
      </c>
      <c r="AY101" s="61">
        <v>-5.4327493083915144</v>
      </c>
      <c r="AZ101" s="61">
        <v>4.7619047619047725</v>
      </c>
      <c r="BA101" s="61">
        <v>-1.0752688172042846</v>
      </c>
      <c r="BB101" s="61">
        <v>-1.2987012987012991</v>
      </c>
      <c r="BC101" s="61">
        <v>-1.0921675837825773</v>
      </c>
      <c r="BD101" s="61"/>
      <c r="BE101" s="61">
        <v>-0.91743119266054496</v>
      </c>
      <c r="BF101" s="61">
        <v>-2.2807036117926534</v>
      </c>
      <c r="BG101" s="61">
        <v>-1.8265681691012767</v>
      </c>
      <c r="BH101" s="61">
        <v>11.63275020300647</v>
      </c>
      <c r="BI101" s="61">
        <v>-1.1319758692727304</v>
      </c>
      <c r="BJ101" s="61">
        <v>12.842304231729262</v>
      </c>
      <c r="BK101" s="61">
        <v>1.9517172081518912</v>
      </c>
      <c r="BL101" s="61">
        <v>-3.7387059923148835</v>
      </c>
      <c r="BM101" s="61">
        <v>1.8521948508983144</v>
      </c>
      <c r="BN101" s="61">
        <v>0</v>
      </c>
      <c r="BO101" s="61">
        <f t="shared" si="84"/>
        <v>0.97687550418765601</v>
      </c>
      <c r="BP101" s="61">
        <f t="shared" si="59"/>
        <v>-1.0752688172042846</v>
      </c>
      <c r="BQ101" s="61">
        <f t="shared" si="60"/>
        <v>12.842304231729262</v>
      </c>
      <c r="BR101" s="61">
        <f t="shared" si="61"/>
        <v>17</v>
      </c>
      <c r="BS101" s="61">
        <f t="array" ref="BS101">SUM(IF($AW101:$BN101&lt;0,1,0))</f>
        <v>10</v>
      </c>
      <c r="BT101" s="61">
        <f t="shared" si="62"/>
        <v>58.823529411764703</v>
      </c>
      <c r="BU101" s="61">
        <f t="array" ref="BU101">SUM(IF($AW101:$BN101&gt;20,1,0))</f>
        <v>0</v>
      </c>
      <c r="BV101" s="61">
        <f t="shared" si="63"/>
        <v>0</v>
      </c>
      <c r="BW101" s="61">
        <f t="array" ref="BW101">SUM(IF(AW101:BN101&gt;40,1,0))</f>
        <v>0</v>
      </c>
      <c r="BX101" s="61">
        <f t="shared" si="85"/>
        <v>0</v>
      </c>
      <c r="BY101" s="61">
        <v>-9.8684210526315788</v>
      </c>
      <c r="BZ101" s="61"/>
      <c r="CA101" s="61">
        <v>24.567474048442904</v>
      </c>
      <c r="CB101" s="61">
        <v>-4.766555967962482</v>
      </c>
      <c r="CC101" s="61">
        <v>0</v>
      </c>
      <c r="CD101" s="61"/>
      <c r="CE101" s="61"/>
      <c r="CF101" s="61"/>
      <c r="CG101" s="61"/>
      <c r="CH101" s="61"/>
      <c r="CI101" s="61"/>
      <c r="CJ101" s="61">
        <v>11.799999999999988</v>
      </c>
      <c r="CK101" s="61"/>
      <c r="CL101" s="61"/>
      <c r="CM101" s="61"/>
      <c r="CN101" s="61"/>
      <c r="CO101" s="61">
        <v>-9.6433289299867866</v>
      </c>
      <c r="CP101" s="61">
        <v>-2.8368794326241176</v>
      </c>
      <c r="CQ101" s="61">
        <f t="shared" si="86"/>
        <v>1.3217555236054179</v>
      </c>
      <c r="CR101" s="61">
        <f t="shared" si="64"/>
        <v>-2.8368794326241176</v>
      </c>
      <c r="CS101" s="61">
        <f t="shared" si="65"/>
        <v>24.567474048442904</v>
      </c>
      <c r="CT101" s="61">
        <f t="shared" si="66"/>
        <v>7</v>
      </c>
      <c r="CU101" s="61">
        <f t="array" ref="CU101">SUM(IF($BY101:$CP101&lt;0,1,0))</f>
        <v>4</v>
      </c>
      <c r="CV101" s="61">
        <f t="shared" si="67"/>
        <v>57.142857142857146</v>
      </c>
      <c r="CW101" s="61">
        <f t="array" ref="CW101">SUM(IF($BY101:$CP101&gt;20,1,0))</f>
        <v>1</v>
      </c>
      <c r="CX101" s="61">
        <f t="shared" si="68"/>
        <v>14.285714285714285</v>
      </c>
      <c r="CY101" s="61">
        <f t="array" ref="CY101">SUM(IF(BY101:CP101&gt;40,1,0))</f>
        <v>0</v>
      </c>
      <c r="CZ101" s="61">
        <f t="shared" si="87"/>
        <v>0</v>
      </c>
      <c r="DA101" s="61">
        <v>-3.5767511177347222</v>
      </c>
      <c r="DB101" s="61">
        <v>-0.44444444444444381</v>
      </c>
      <c r="DC101" s="61">
        <f t="shared" si="88"/>
        <v>-2.010597781089583</v>
      </c>
      <c r="DD101" s="61">
        <f t="shared" si="69"/>
        <v>-2.010597781089583</v>
      </c>
      <c r="DE101" s="61">
        <f t="shared" si="70"/>
        <v>-0.44444444444444381</v>
      </c>
      <c r="DF101" s="61">
        <f t="shared" si="71"/>
        <v>2</v>
      </c>
      <c r="DG101" s="61">
        <f t="array" ref="DG101">SUM(IF($DA101:$DB101&lt;0,1,0))</f>
        <v>2</v>
      </c>
      <c r="DH101" s="61">
        <f t="shared" si="72"/>
        <v>100</v>
      </c>
      <c r="DI101" s="61">
        <f t="array" ref="DI101">SUM(IF($DA101:$DB101&gt;20,1,0))</f>
        <v>0</v>
      </c>
      <c r="DJ101" s="61">
        <f t="shared" si="73"/>
        <v>0</v>
      </c>
      <c r="DK101" s="61">
        <f t="array" ref="DK101">SUM(IF(DA101:DB101&gt;40,1,0))</f>
        <v>0</v>
      </c>
      <c r="DL101" s="61">
        <f t="shared" si="89"/>
        <v>0</v>
      </c>
      <c r="DM101" s="61">
        <v>-6.8164837785444403</v>
      </c>
      <c r="DN101" s="61">
        <v>-6.0185185185185226</v>
      </c>
      <c r="DO101" s="61">
        <f t="shared" si="99"/>
        <v>-6.4175011485314819</v>
      </c>
      <c r="DP101" s="61">
        <f t="shared" si="94"/>
        <v>-6.4175011485314819</v>
      </c>
      <c r="DQ101" s="61">
        <f t="shared" si="95"/>
        <v>-6.0185185185185226</v>
      </c>
      <c r="DR101" s="61">
        <f t="shared" si="96"/>
        <v>2</v>
      </c>
      <c r="DS101" s="61">
        <f t="array" ref="DS101">SUM(IF($DM101:$DN101&lt;0,1,0))</f>
        <v>2</v>
      </c>
      <c r="DT101" s="61">
        <f t="shared" si="97"/>
        <v>100</v>
      </c>
      <c r="DU101" s="61">
        <f t="array" ref="DU101">SUM(IF($DM101:$DN101&gt;20,1,0))</f>
        <v>0</v>
      </c>
      <c r="DV101" s="61">
        <f t="shared" si="98"/>
        <v>0</v>
      </c>
      <c r="DW101" s="61">
        <f t="array" ref="DW101">SUM(IF(DM101:DN101&gt;40,1,0))</f>
        <v>0</v>
      </c>
      <c r="DX101" s="61">
        <f t="shared" si="100"/>
        <v>0</v>
      </c>
      <c r="DY101" s="61">
        <f t="shared" si="91"/>
        <v>2.5042132899341429</v>
      </c>
      <c r="DZ101" s="61">
        <f t="shared" si="74"/>
        <v>-0.2222222222222219</v>
      </c>
      <c r="EA101" s="61">
        <f t="shared" si="75"/>
        <v>36.45833333333335</v>
      </c>
      <c r="EB101" s="61">
        <f t="shared" si="92"/>
        <v>0.90621002242125537</v>
      </c>
      <c r="EC101" s="61">
        <f t="shared" si="76"/>
        <v>9.2648064249140116</v>
      </c>
      <c r="ED101" s="61">
        <f t="shared" si="77"/>
        <v>36</v>
      </c>
      <c r="EE101" s="61">
        <f t="shared" si="77"/>
        <v>18</v>
      </c>
      <c r="EF101" s="61">
        <f t="shared" si="78"/>
        <v>50</v>
      </c>
      <c r="EG101" s="61">
        <f t="shared" si="79"/>
        <v>2</v>
      </c>
      <c r="EH101" s="100">
        <f t="shared" si="80"/>
        <v>5.5555555555555554</v>
      </c>
      <c r="EI101" s="61">
        <f t="shared" si="93"/>
        <v>6.0185185185185182</v>
      </c>
      <c r="EJ101" s="61">
        <f t="shared" si="81"/>
        <v>0</v>
      </c>
      <c r="EK101" s="61">
        <f t="shared" si="90"/>
        <v>0</v>
      </c>
      <c r="EL101" s="84"/>
      <c r="EM101" s="84"/>
      <c r="EN101" s="84"/>
      <c r="EO101" s="84"/>
    </row>
    <row r="102" spans="2:145" x14ac:dyDescent="0.4">
      <c r="B102" s="88">
        <v>1893</v>
      </c>
      <c r="C102" s="61"/>
      <c r="D102" s="61"/>
      <c r="E102" s="61"/>
      <c r="F102" s="61"/>
      <c r="G102" s="61">
        <v>-13.922530277249523</v>
      </c>
      <c r="H102" s="61"/>
      <c r="I102" s="61"/>
      <c r="J102" s="61"/>
      <c r="K102" s="61"/>
      <c r="L102" s="61"/>
      <c r="M102" s="61"/>
      <c r="N102" s="61"/>
      <c r="O102" s="61"/>
      <c r="P102" s="61"/>
      <c r="Q102" s="61">
        <f t="shared" si="53"/>
        <v>-13.922530277249523</v>
      </c>
      <c r="R102" s="61">
        <f t="shared" si="47"/>
        <v>-13.922530277249523</v>
      </c>
      <c r="S102" s="61">
        <f t="shared" si="48"/>
        <v>-13.922530277249523</v>
      </c>
      <c r="T102" s="61">
        <f t="shared" si="49"/>
        <v>1</v>
      </c>
      <c r="U102" s="61">
        <f t="array" ref="U102">SUM(IF($C102:$P102&lt;0,1,0))</f>
        <v>1</v>
      </c>
      <c r="V102" s="61">
        <f t="shared" si="50"/>
        <v>100</v>
      </c>
      <c r="W102" s="61">
        <f t="array" ref="W102">SUM(IF($C102:$P102&gt;20,1,0))</f>
        <v>0</v>
      </c>
      <c r="X102" s="61">
        <f t="shared" si="51"/>
        <v>0</v>
      </c>
      <c r="Y102" s="61">
        <f t="array" ref="Y102">SUM(IF(C102:P102&gt;40,1,0))</f>
        <v>0</v>
      </c>
      <c r="Z102" s="61">
        <f t="shared" si="52"/>
        <v>0</v>
      </c>
      <c r="AA102" s="61">
        <v>1.4925373134328401</v>
      </c>
      <c r="AB102" s="61"/>
      <c r="AC102" s="61">
        <v>-1.0252654705236064</v>
      </c>
      <c r="AD102" s="61">
        <v>-12.392294590633618</v>
      </c>
      <c r="AE102" s="61">
        <v>0.11542749710338196</v>
      </c>
      <c r="AF102" s="61">
        <v>14.503816793893121</v>
      </c>
      <c r="AG102" s="61"/>
      <c r="AH102" s="61">
        <v>-17.349397590361438</v>
      </c>
      <c r="AI102" s="61"/>
      <c r="AJ102" s="61"/>
      <c r="AK102" s="61"/>
      <c r="AL102" s="61">
        <v>-1.9914651493598723</v>
      </c>
      <c r="AM102" s="61">
        <f t="shared" si="82"/>
        <v>-2.3780915994927416</v>
      </c>
      <c r="AN102" s="61">
        <f t="shared" si="54"/>
        <v>-1.0252654705236064</v>
      </c>
      <c r="AO102" s="61">
        <f t="shared" si="55"/>
        <v>14.503816793893121</v>
      </c>
      <c r="AP102" s="61">
        <f t="shared" si="56"/>
        <v>7</v>
      </c>
      <c r="AQ102" s="61">
        <f t="array" ref="AQ102">SUM(IF($AA102:$AL102&lt;0,1,0))</f>
        <v>4</v>
      </c>
      <c r="AR102" s="61">
        <f t="shared" si="57"/>
        <v>57.142857142857146</v>
      </c>
      <c r="AS102" s="61">
        <f t="array" ref="AS102">SUM(IF($AA102:$AL102&gt;20,1,0))</f>
        <v>0</v>
      </c>
      <c r="AT102" s="61">
        <f t="shared" si="58"/>
        <v>0</v>
      </c>
      <c r="AU102" s="61">
        <f t="array" ref="AU102">SUM(IF(AA102:AL102&gt;40,1,0))</f>
        <v>0</v>
      </c>
      <c r="AV102" s="61">
        <f t="shared" si="83"/>
        <v>0</v>
      </c>
      <c r="AW102" s="61">
        <v>-0.3856041131105381</v>
      </c>
      <c r="AX102" s="61">
        <v>-1.9541539688499538</v>
      </c>
      <c r="AY102" s="61">
        <v>-5.7476388153679032</v>
      </c>
      <c r="AZ102" s="61">
        <v>-5.6149732620320965</v>
      </c>
      <c r="BA102" s="61">
        <v>-1.0869565217391448</v>
      </c>
      <c r="BB102" s="61">
        <v>-1.3157894736842146</v>
      </c>
      <c r="BC102" s="61">
        <v>-3.9444768152012366</v>
      </c>
      <c r="BD102" s="61"/>
      <c r="BE102" s="61">
        <v>-1.8518518518518565</v>
      </c>
      <c r="BF102" s="61">
        <v>-4.7050238881927138</v>
      </c>
      <c r="BG102" s="61">
        <v>-4.3310001339088959</v>
      </c>
      <c r="BH102" s="61">
        <v>5.2183241413146009</v>
      </c>
      <c r="BI102" s="61">
        <v>5.2060034006241045</v>
      </c>
      <c r="BJ102" s="61">
        <v>-22.323378007832765</v>
      </c>
      <c r="BK102" s="61">
        <v>1.4381754119894228</v>
      </c>
      <c r="BL102" s="61">
        <v>-5.1138202610853334</v>
      </c>
      <c r="BM102" s="61">
        <v>-12.60229132569558</v>
      </c>
      <c r="BN102" s="61">
        <v>-1.1235955056179581</v>
      </c>
      <c r="BO102" s="61">
        <f t="shared" si="84"/>
        <v>-3.5434147641318861</v>
      </c>
      <c r="BP102" s="61">
        <f t="shared" si="59"/>
        <v>-1.9541539688499538</v>
      </c>
      <c r="BQ102" s="61">
        <f t="shared" si="60"/>
        <v>5.2183241413146009</v>
      </c>
      <c r="BR102" s="61">
        <f t="shared" si="61"/>
        <v>17</v>
      </c>
      <c r="BS102" s="61">
        <f t="array" ref="BS102">SUM(IF($AW102:$BN102&lt;0,1,0))</f>
        <v>14</v>
      </c>
      <c r="BT102" s="61">
        <f t="shared" si="62"/>
        <v>82.352941176470594</v>
      </c>
      <c r="BU102" s="61">
        <f t="array" ref="BU102">SUM(IF($AW102:$BN102&gt;20,1,0))</f>
        <v>0</v>
      </c>
      <c r="BV102" s="61">
        <f t="shared" si="63"/>
        <v>0</v>
      </c>
      <c r="BW102" s="61">
        <f t="array" ref="BW102">SUM(IF(AW102:BN102&gt;40,1,0))</f>
        <v>0</v>
      </c>
      <c r="BX102" s="61">
        <f t="shared" si="85"/>
        <v>0</v>
      </c>
      <c r="BY102" s="61">
        <v>-9.051094890510953</v>
      </c>
      <c r="BZ102" s="61"/>
      <c r="CA102" s="61">
        <v>16.018518518518515</v>
      </c>
      <c r="CB102" s="61">
        <v>21.948717948717956</v>
      </c>
      <c r="CC102" s="61">
        <v>6.4769381746810542</v>
      </c>
      <c r="CD102" s="61"/>
      <c r="CE102" s="61"/>
      <c r="CF102" s="61"/>
      <c r="CG102" s="61"/>
      <c r="CH102" s="61"/>
      <c r="CI102" s="61"/>
      <c r="CJ102" s="61">
        <v>4.6511627906976605</v>
      </c>
      <c r="CK102" s="61"/>
      <c r="CL102" s="61"/>
      <c r="CM102" s="61"/>
      <c r="CN102" s="61"/>
      <c r="CO102" s="61">
        <v>-13.157894736842115</v>
      </c>
      <c r="CP102" s="61">
        <v>-7.2992700729927034</v>
      </c>
      <c r="CQ102" s="61">
        <f t="shared" si="86"/>
        <v>2.7981539617527735</v>
      </c>
      <c r="CR102" s="61">
        <f t="shared" si="64"/>
        <v>4.6511627906976605</v>
      </c>
      <c r="CS102" s="61">
        <f t="shared" si="65"/>
        <v>21.948717948717956</v>
      </c>
      <c r="CT102" s="61">
        <f t="shared" si="66"/>
        <v>7</v>
      </c>
      <c r="CU102" s="61">
        <f t="array" ref="CU102">SUM(IF($BY102:$CP102&lt;0,1,0))</f>
        <v>3</v>
      </c>
      <c r="CV102" s="61">
        <f t="shared" si="67"/>
        <v>42.857142857142854</v>
      </c>
      <c r="CW102" s="61">
        <f t="array" ref="CW102">SUM(IF($BY102:$CP102&gt;20,1,0))</f>
        <v>1</v>
      </c>
      <c r="CX102" s="61">
        <f t="shared" si="68"/>
        <v>14.285714285714285</v>
      </c>
      <c r="CY102" s="61">
        <f t="array" ref="CY102">SUM(IF(BY102:CP102&gt;40,1,0))</f>
        <v>0</v>
      </c>
      <c r="CZ102" s="61">
        <f t="shared" si="87"/>
        <v>0</v>
      </c>
      <c r="DA102" s="61">
        <v>-0.2441834488921234</v>
      </c>
      <c r="DB102" s="61">
        <v>-0.61247706422018489</v>
      </c>
      <c r="DC102" s="61">
        <f t="shared" si="88"/>
        <v>-0.42833025655615414</v>
      </c>
      <c r="DD102" s="61">
        <f t="shared" si="69"/>
        <v>-0.42833025655615414</v>
      </c>
      <c r="DE102" s="61">
        <f t="shared" si="70"/>
        <v>-0.2441834488921234</v>
      </c>
      <c r="DF102" s="61">
        <f t="shared" si="71"/>
        <v>2</v>
      </c>
      <c r="DG102" s="61">
        <f t="array" ref="DG102">SUM(IF($DA102:$DB102&lt;0,1,0))</f>
        <v>2</v>
      </c>
      <c r="DH102" s="61">
        <f t="shared" si="72"/>
        <v>100</v>
      </c>
      <c r="DI102" s="61">
        <f t="array" ref="DI102">SUM(IF($DA102:$DB102&gt;20,1,0))</f>
        <v>0</v>
      </c>
      <c r="DJ102" s="61">
        <f t="shared" si="73"/>
        <v>0</v>
      </c>
      <c r="DK102" s="61">
        <f t="array" ref="DK102">SUM(IF(DA102:DB102&gt;40,1,0))</f>
        <v>0</v>
      </c>
      <c r="DL102" s="61">
        <f t="shared" si="89"/>
        <v>0</v>
      </c>
      <c r="DM102" s="61">
        <v>-4.8877163652373952</v>
      </c>
      <c r="DN102" s="61">
        <v>0</v>
      </c>
      <c r="DO102" s="61">
        <f t="shared" si="99"/>
        <v>-2.4438581826186976</v>
      </c>
      <c r="DP102" s="61">
        <f t="shared" si="94"/>
        <v>-2.4438581826186976</v>
      </c>
      <c r="DQ102" s="61">
        <f t="shared" si="95"/>
        <v>0</v>
      </c>
      <c r="DR102" s="61">
        <f t="shared" si="96"/>
        <v>2</v>
      </c>
      <c r="DS102" s="61">
        <f t="array" ref="DS102">SUM(IF($DM102:$DN102&lt;0,1,0))</f>
        <v>1</v>
      </c>
      <c r="DT102" s="61">
        <f t="shared" si="97"/>
        <v>50</v>
      </c>
      <c r="DU102" s="61">
        <f t="array" ref="DU102">SUM(IF($DM102:$DN102&gt;20,1,0))</f>
        <v>0</v>
      </c>
      <c r="DV102" s="61">
        <f t="shared" si="98"/>
        <v>0</v>
      </c>
      <c r="DW102" s="61">
        <f t="array" ref="DW102">SUM(IF(DM102:DN102&gt;40,1,0))</f>
        <v>0</v>
      </c>
      <c r="DX102" s="61">
        <f t="shared" si="100"/>
        <v>0</v>
      </c>
      <c r="DY102" s="61">
        <f t="shared" si="91"/>
        <v>-2.1379033780561403</v>
      </c>
      <c r="DZ102" s="61">
        <f t="shared" si="74"/>
        <v>-1.5838206627680356</v>
      </c>
      <c r="EA102" s="61">
        <f t="shared" si="75"/>
        <v>21.948717948717956</v>
      </c>
      <c r="EB102" s="61">
        <f t="shared" si="92"/>
        <v>0.84307516992609488</v>
      </c>
      <c r="EC102" s="61">
        <f t="shared" si="76"/>
        <v>8.7966810386054863</v>
      </c>
      <c r="ED102" s="61">
        <f t="shared" si="77"/>
        <v>36</v>
      </c>
      <c r="EE102" s="61">
        <f t="shared" si="77"/>
        <v>25</v>
      </c>
      <c r="EF102" s="61">
        <f t="shared" si="78"/>
        <v>69.444444444444443</v>
      </c>
      <c r="EG102" s="61">
        <f t="shared" si="79"/>
        <v>1</v>
      </c>
      <c r="EH102" s="100">
        <f t="shared" si="80"/>
        <v>2.7777777777777777</v>
      </c>
      <c r="EI102" s="61">
        <f t="shared" si="93"/>
        <v>6.481481481481481</v>
      </c>
      <c r="EJ102" s="61">
        <f t="shared" si="81"/>
        <v>0</v>
      </c>
      <c r="EK102" s="61">
        <f t="shared" si="90"/>
        <v>0</v>
      </c>
      <c r="EL102" s="84"/>
      <c r="EM102" s="84"/>
      <c r="EN102" s="84"/>
      <c r="EO102" s="84"/>
    </row>
    <row r="103" spans="2:145" x14ac:dyDescent="0.4">
      <c r="B103" s="88">
        <v>1894</v>
      </c>
      <c r="C103" s="61"/>
      <c r="D103" s="61"/>
      <c r="E103" s="61"/>
      <c r="F103" s="61"/>
      <c r="G103" s="61">
        <v>-4.9534883720930285</v>
      </c>
      <c r="H103" s="61"/>
      <c r="I103" s="61"/>
      <c r="J103" s="61"/>
      <c r="K103" s="61"/>
      <c r="L103" s="61"/>
      <c r="M103" s="61"/>
      <c r="N103" s="61"/>
      <c r="O103" s="61"/>
      <c r="P103" s="61"/>
      <c r="Q103" s="61">
        <f t="shared" si="53"/>
        <v>-4.9534883720930285</v>
      </c>
      <c r="R103" s="61">
        <f t="shared" si="47"/>
        <v>-4.9534883720930285</v>
      </c>
      <c r="S103" s="61">
        <f t="shared" si="48"/>
        <v>-4.9534883720930285</v>
      </c>
      <c r="T103" s="61">
        <f t="shared" si="49"/>
        <v>1</v>
      </c>
      <c r="U103" s="61">
        <f t="array" ref="U103">SUM(IF($C103:$P103&lt;0,1,0))</f>
        <v>1</v>
      </c>
      <c r="V103" s="61">
        <f t="shared" si="50"/>
        <v>100</v>
      </c>
      <c r="W103" s="61">
        <f t="array" ref="W103">SUM(IF($C103:$P103&gt;20,1,0))</f>
        <v>0</v>
      </c>
      <c r="X103" s="61">
        <f t="shared" si="51"/>
        <v>0</v>
      </c>
      <c r="Y103" s="61">
        <f t="array" ref="Y103">SUM(IF(C103:P103&gt;40,1,0))</f>
        <v>0</v>
      </c>
      <c r="Z103" s="61">
        <f t="shared" si="52"/>
        <v>0</v>
      </c>
      <c r="AA103" s="61">
        <v>-0.98039215686274161</v>
      </c>
      <c r="AB103" s="61"/>
      <c r="AC103" s="61">
        <v>-4.5751633986928164</v>
      </c>
      <c r="AD103" s="61">
        <v>-7.6728874850758908</v>
      </c>
      <c r="AE103" s="61">
        <v>1.4270382521289926</v>
      </c>
      <c r="AF103" s="61">
        <v>62.666666666666671</v>
      </c>
      <c r="AG103" s="61"/>
      <c r="AH103" s="61">
        <v>-10.787172011661816</v>
      </c>
      <c r="AI103" s="61"/>
      <c r="AJ103" s="61"/>
      <c r="AK103" s="61"/>
      <c r="AL103" s="61">
        <v>0.14513788098693414</v>
      </c>
      <c r="AM103" s="61">
        <f t="shared" si="82"/>
        <v>5.7461753924984773</v>
      </c>
      <c r="AN103" s="61">
        <f t="shared" si="54"/>
        <v>-0.98039215686274161</v>
      </c>
      <c r="AO103" s="61">
        <f t="shared" si="55"/>
        <v>62.666666666666671</v>
      </c>
      <c r="AP103" s="61">
        <f t="shared" si="56"/>
        <v>7</v>
      </c>
      <c r="AQ103" s="61">
        <f t="array" ref="AQ103">SUM(IF($AA103:$AL103&lt;0,1,0))</f>
        <v>4</v>
      </c>
      <c r="AR103" s="61">
        <f t="shared" si="57"/>
        <v>57.142857142857146</v>
      </c>
      <c r="AS103" s="61">
        <f t="array" ref="AS103">SUM(IF($AA103:$AL103&gt;20,1,0))</f>
        <v>1</v>
      </c>
      <c r="AT103" s="61">
        <f t="shared" si="58"/>
        <v>14.285714285714285</v>
      </c>
      <c r="AU103" s="61">
        <f t="array" ref="AU103">SUM(IF(AA103:AL103&gt;40,1,0))</f>
        <v>1</v>
      </c>
      <c r="AV103" s="61">
        <f t="shared" si="83"/>
        <v>14.285714285714285</v>
      </c>
      <c r="AW103" s="61">
        <v>-0.5161290322580725</v>
      </c>
      <c r="AX103" s="61">
        <v>10.839761390517314</v>
      </c>
      <c r="AY103" s="61">
        <v>-2.4386639077741656</v>
      </c>
      <c r="AZ103" s="61">
        <v>-9.4900849858356935</v>
      </c>
      <c r="BA103" s="61">
        <v>1.0989010989010979</v>
      </c>
      <c r="BB103" s="61">
        <v>-1.3333333333333308</v>
      </c>
      <c r="BC103" s="61">
        <v>-12.886828231088765</v>
      </c>
      <c r="BD103" s="61"/>
      <c r="BE103" s="61">
        <v>0</v>
      </c>
      <c r="BF103" s="61">
        <v>-1.8069445794797054</v>
      </c>
      <c r="BG103" s="61">
        <v>-1.467129777401222</v>
      </c>
      <c r="BH103" s="61">
        <v>17.455330818696769</v>
      </c>
      <c r="BI103" s="61">
        <v>2.2503267360333856</v>
      </c>
      <c r="BJ103" s="61">
        <v>-21.99740264664619</v>
      </c>
      <c r="BK103" s="61">
        <v>-3.0033024386816964</v>
      </c>
      <c r="BL103" s="61">
        <v>-1.4781125639567905</v>
      </c>
      <c r="BM103" s="61">
        <v>-4.0574282147315959</v>
      </c>
      <c r="BN103" s="61">
        <v>-1.1363636363636798</v>
      </c>
      <c r="BO103" s="61">
        <f t="shared" si="84"/>
        <v>-1.7627884296119027</v>
      </c>
      <c r="BP103" s="61">
        <f t="shared" si="59"/>
        <v>-1.467129777401222</v>
      </c>
      <c r="BQ103" s="61">
        <f t="shared" si="60"/>
        <v>17.455330818696769</v>
      </c>
      <c r="BR103" s="61">
        <f t="shared" si="61"/>
        <v>17</v>
      </c>
      <c r="BS103" s="61">
        <f t="array" ref="BS103">SUM(IF($AW103:$BN103&lt;0,1,0))</f>
        <v>12</v>
      </c>
      <c r="BT103" s="61">
        <f t="shared" si="62"/>
        <v>70.588235294117652</v>
      </c>
      <c r="BU103" s="61">
        <f t="array" ref="BU103">SUM(IF($AW103:$BN103&gt;20,1,0))</f>
        <v>0</v>
      </c>
      <c r="BV103" s="61">
        <f t="shared" si="63"/>
        <v>0</v>
      </c>
      <c r="BW103" s="61">
        <f t="array" ref="BW103">SUM(IF(AW103:BN103&gt;40,1,0))</f>
        <v>0</v>
      </c>
      <c r="BX103" s="61">
        <f t="shared" si="85"/>
        <v>0</v>
      </c>
      <c r="BY103" s="61">
        <v>16.532905296950236</v>
      </c>
      <c r="BZ103" s="61"/>
      <c r="CA103" s="61">
        <v>1.1173184357541945</v>
      </c>
      <c r="CB103" s="61">
        <v>11.387720773759456</v>
      </c>
      <c r="CC103" s="61">
        <v>11.336405529953915</v>
      </c>
      <c r="CD103" s="61"/>
      <c r="CE103" s="61"/>
      <c r="CF103" s="61"/>
      <c r="CG103" s="61"/>
      <c r="CH103" s="61"/>
      <c r="CI103" s="61"/>
      <c r="CJ103" s="61">
        <v>1.5384615384615552</v>
      </c>
      <c r="CK103" s="61"/>
      <c r="CL103" s="61"/>
      <c r="CM103" s="61"/>
      <c r="CN103" s="61"/>
      <c r="CO103" s="61">
        <v>4.3771043771043789</v>
      </c>
      <c r="CP103" s="61">
        <v>0.78740157480317041</v>
      </c>
      <c r="CQ103" s="61">
        <f t="shared" si="86"/>
        <v>6.725331075255272</v>
      </c>
      <c r="CR103" s="61">
        <f t="shared" si="64"/>
        <v>4.3771043771043789</v>
      </c>
      <c r="CS103" s="61">
        <f t="shared" si="65"/>
        <v>16.532905296950236</v>
      </c>
      <c r="CT103" s="61">
        <f t="shared" si="66"/>
        <v>7</v>
      </c>
      <c r="CU103" s="61">
        <f t="array" ref="CU103">SUM(IF($BY103:$CP103&lt;0,1,0))</f>
        <v>0</v>
      </c>
      <c r="CV103" s="61">
        <f t="shared" si="67"/>
        <v>0</v>
      </c>
      <c r="CW103" s="61">
        <f t="array" ref="CW103">SUM(IF($BY103:$CP103&gt;20,1,0))</f>
        <v>0</v>
      </c>
      <c r="CX103" s="61">
        <f t="shared" si="68"/>
        <v>0</v>
      </c>
      <c r="CY103" s="61">
        <f t="array" ref="CY103">SUM(IF(BY103:CP103&gt;40,1,0))</f>
        <v>0</v>
      </c>
      <c r="CZ103" s="61">
        <f t="shared" si="87"/>
        <v>0</v>
      </c>
      <c r="DA103" s="61">
        <v>-7.6457733827907957</v>
      </c>
      <c r="DB103" s="61">
        <v>-3.9874441107774423</v>
      </c>
      <c r="DC103" s="61">
        <f t="shared" si="88"/>
        <v>-5.8166087467841194</v>
      </c>
      <c r="DD103" s="61">
        <f t="shared" si="69"/>
        <v>-5.8166087467841194</v>
      </c>
      <c r="DE103" s="61">
        <f t="shared" si="70"/>
        <v>-3.9874441107774423</v>
      </c>
      <c r="DF103" s="61">
        <f t="shared" si="71"/>
        <v>2</v>
      </c>
      <c r="DG103" s="61">
        <f t="array" ref="DG103">SUM(IF($DA103:$DB103&lt;0,1,0))</f>
        <v>2</v>
      </c>
      <c r="DH103" s="61">
        <f t="shared" si="72"/>
        <v>100</v>
      </c>
      <c r="DI103" s="61">
        <f t="array" ref="DI103">SUM(IF($DA103:$DB103&gt;20,1,0))</f>
        <v>0</v>
      </c>
      <c r="DJ103" s="61">
        <f t="shared" si="73"/>
        <v>0</v>
      </c>
      <c r="DK103" s="61">
        <f t="array" ref="DK103">SUM(IF(DA103:DB103&gt;40,1,0))</f>
        <v>0</v>
      </c>
      <c r="DL103" s="61">
        <f t="shared" si="89"/>
        <v>0</v>
      </c>
      <c r="DM103" s="61">
        <v>-5.4210030054240352</v>
      </c>
      <c r="DN103" s="61">
        <v>-1.9704433497537033</v>
      </c>
      <c r="DO103" s="61">
        <f t="shared" si="99"/>
        <v>-3.695723177588869</v>
      </c>
      <c r="DP103" s="61">
        <f t="shared" si="94"/>
        <v>-3.695723177588869</v>
      </c>
      <c r="DQ103" s="61">
        <f t="shared" si="95"/>
        <v>-1.9704433497537033</v>
      </c>
      <c r="DR103" s="61">
        <f t="shared" si="96"/>
        <v>2</v>
      </c>
      <c r="DS103" s="61">
        <f t="array" ref="DS103">SUM(IF($DM103:$DN103&lt;0,1,0))</f>
        <v>2</v>
      </c>
      <c r="DT103" s="61">
        <f t="shared" si="97"/>
        <v>100</v>
      </c>
      <c r="DU103" s="61">
        <f t="array" ref="DU103">SUM(IF($DM103:$DN103&gt;20,1,0))</f>
        <v>0</v>
      </c>
      <c r="DV103" s="61">
        <f t="shared" si="98"/>
        <v>0</v>
      </c>
      <c r="DW103" s="61">
        <f t="array" ref="DW103">SUM(IF(DM103:DN103&gt;40,1,0))</f>
        <v>0</v>
      </c>
      <c r="DX103" s="61">
        <f t="shared" si="100"/>
        <v>0</v>
      </c>
      <c r="DY103" s="61">
        <f t="shared" si="91"/>
        <v>0.92652749305652504</v>
      </c>
      <c r="DZ103" s="61">
        <f t="shared" si="74"/>
        <v>-1.2348484848485053</v>
      </c>
      <c r="EA103" s="61">
        <f t="shared" si="75"/>
        <v>62.666666666666671</v>
      </c>
      <c r="EB103" s="61">
        <f t="shared" si="92"/>
        <v>0.63726708911801067</v>
      </c>
      <c r="EC103" s="61">
        <f t="shared" si="76"/>
        <v>13.085793527506354</v>
      </c>
      <c r="ED103" s="61">
        <f t="shared" si="77"/>
        <v>36</v>
      </c>
      <c r="EE103" s="61">
        <f t="shared" si="77"/>
        <v>21</v>
      </c>
      <c r="EF103" s="61">
        <f t="shared" si="78"/>
        <v>58.333333333333336</v>
      </c>
      <c r="EG103" s="61">
        <f t="shared" si="79"/>
        <v>1</v>
      </c>
      <c r="EH103" s="100">
        <f t="shared" si="80"/>
        <v>2.7777777777777777</v>
      </c>
      <c r="EI103" s="61">
        <f t="shared" si="93"/>
        <v>6.4814814814814818</v>
      </c>
      <c r="EJ103" s="61">
        <f t="shared" si="81"/>
        <v>1</v>
      </c>
      <c r="EK103" s="61">
        <f t="shared" si="90"/>
        <v>2.7777777777777777</v>
      </c>
      <c r="EL103" s="84"/>
      <c r="EM103" s="84"/>
      <c r="EN103" s="84"/>
      <c r="EO103" s="84"/>
    </row>
    <row r="104" spans="2:145" x14ac:dyDescent="0.4">
      <c r="B104" s="88">
        <v>1895</v>
      </c>
      <c r="C104" s="61"/>
      <c r="D104" s="61"/>
      <c r="E104" s="61"/>
      <c r="F104" s="61"/>
      <c r="G104" s="61">
        <v>-5.5786640567653372</v>
      </c>
      <c r="H104" s="61"/>
      <c r="I104" s="61"/>
      <c r="J104" s="61"/>
      <c r="K104" s="61"/>
      <c r="L104" s="61"/>
      <c r="M104" s="61"/>
      <c r="N104" s="61"/>
      <c r="O104" s="61"/>
      <c r="P104" s="61"/>
      <c r="Q104" s="61">
        <f t="shared" si="53"/>
        <v>-5.5786640567653372</v>
      </c>
      <c r="R104" s="61">
        <f t="shared" si="47"/>
        <v>-5.5786640567653372</v>
      </c>
      <c r="S104" s="61">
        <f t="shared" si="48"/>
        <v>-5.5786640567653372</v>
      </c>
      <c r="T104" s="61">
        <f t="shared" si="49"/>
        <v>1</v>
      </c>
      <c r="U104" s="61">
        <f t="array" ref="U104">SUM(IF($C104:$P104&lt;0,1,0))</f>
        <v>1</v>
      </c>
      <c r="V104" s="61">
        <f t="shared" si="50"/>
        <v>100</v>
      </c>
      <c r="W104" s="61">
        <f t="array" ref="W104">SUM(IF($C104:$P104&gt;20,1,0))</f>
        <v>0</v>
      </c>
      <c r="X104" s="61">
        <f t="shared" si="51"/>
        <v>0</v>
      </c>
      <c r="Y104" s="61">
        <f t="array" ref="Y104">SUM(IF(C104:P104&gt;40,1,0))</f>
        <v>0</v>
      </c>
      <c r="Z104" s="61">
        <f t="shared" si="52"/>
        <v>0</v>
      </c>
      <c r="AA104" s="61">
        <v>4.4554455445544594</v>
      </c>
      <c r="AB104" s="61"/>
      <c r="AC104" s="61">
        <v>-1.57663478935125</v>
      </c>
      <c r="AD104" s="61">
        <v>-10.155400155400152</v>
      </c>
      <c r="AE104" s="61">
        <v>5.8787658971552688</v>
      </c>
      <c r="AF104" s="61">
        <v>-7.786885245901642</v>
      </c>
      <c r="AG104" s="61"/>
      <c r="AH104" s="61">
        <v>2.3965141612200425</v>
      </c>
      <c r="AI104" s="61"/>
      <c r="AJ104" s="61"/>
      <c r="AK104" s="61"/>
      <c r="AL104" s="61">
        <v>-4.6376811594202927</v>
      </c>
      <c r="AM104" s="61">
        <f t="shared" si="82"/>
        <v>-1.6322679638776521</v>
      </c>
      <c r="AN104" s="61">
        <f t="shared" si="54"/>
        <v>-1.57663478935125</v>
      </c>
      <c r="AO104" s="61">
        <f t="shared" si="55"/>
        <v>5.8787658971552688</v>
      </c>
      <c r="AP104" s="61">
        <f t="shared" si="56"/>
        <v>7</v>
      </c>
      <c r="AQ104" s="61">
        <f t="array" ref="AQ104">SUM(IF($AA104:$AL104&lt;0,1,0))</f>
        <v>4</v>
      </c>
      <c r="AR104" s="61">
        <f t="shared" si="57"/>
        <v>57.142857142857146</v>
      </c>
      <c r="AS104" s="61">
        <f t="array" ref="AS104">SUM(IF($AA104:$AL104&gt;20,1,0))</f>
        <v>0</v>
      </c>
      <c r="AT104" s="61">
        <f t="shared" si="58"/>
        <v>0</v>
      </c>
      <c r="AU104" s="61">
        <f t="array" ref="AU104">SUM(IF(AA104:AL104&gt;40,1,0))</f>
        <v>0</v>
      </c>
      <c r="AV104" s="61">
        <f t="shared" si="83"/>
        <v>0</v>
      </c>
      <c r="AW104" s="61">
        <v>1.6861219195849708</v>
      </c>
      <c r="AX104" s="61">
        <v>-2.141708506336705</v>
      </c>
      <c r="AY104" s="61">
        <v>-2.4996212695046212</v>
      </c>
      <c r="AZ104" s="61">
        <v>-2.6604068857589978</v>
      </c>
      <c r="BA104" s="61">
        <v>-1.086956521739145</v>
      </c>
      <c r="BB104" s="61">
        <v>-1.3513513513513487</v>
      </c>
      <c r="BC104" s="61">
        <v>6.7764826398280631</v>
      </c>
      <c r="BD104" s="61"/>
      <c r="BE104" s="61">
        <v>-0.94339622641508858</v>
      </c>
      <c r="BF104" s="61">
        <v>-3.5783209410613348</v>
      </c>
      <c r="BG104" s="61">
        <v>-0.74875535547614924</v>
      </c>
      <c r="BH104" s="61">
        <v>-2.1651040185139192</v>
      </c>
      <c r="BI104" s="61">
        <v>-4.3836840757686169</v>
      </c>
      <c r="BJ104" s="61">
        <v>-5.9455128205128212</v>
      </c>
      <c r="BK104" s="61">
        <v>-2.3967145386582778</v>
      </c>
      <c r="BL104" s="61">
        <v>0.55395268320830304</v>
      </c>
      <c r="BM104" s="61">
        <v>-1.7555296435987855</v>
      </c>
      <c r="BN104" s="61">
        <v>-1.1494252873562982</v>
      </c>
      <c r="BO104" s="61">
        <f t="shared" si="84"/>
        <v>-1.399407658790045</v>
      </c>
      <c r="BP104" s="61">
        <f t="shared" si="59"/>
        <v>-1.7555296435987855</v>
      </c>
      <c r="BQ104" s="61">
        <f t="shared" si="60"/>
        <v>6.7764826398280631</v>
      </c>
      <c r="BR104" s="61">
        <f t="shared" si="61"/>
        <v>17</v>
      </c>
      <c r="BS104" s="61">
        <f t="array" ref="BS104">SUM(IF($AW104:$BN104&lt;0,1,0))</f>
        <v>14</v>
      </c>
      <c r="BT104" s="61">
        <f t="shared" si="62"/>
        <v>82.352941176470594</v>
      </c>
      <c r="BU104" s="61">
        <f t="array" ref="BU104">SUM(IF($AW104:$BN104&gt;20,1,0))</f>
        <v>0</v>
      </c>
      <c r="BV104" s="61">
        <f t="shared" si="63"/>
        <v>0</v>
      </c>
      <c r="BW104" s="61">
        <f t="array" ref="BW104">SUM(IF(AW104:BN104&gt;40,1,0))</f>
        <v>0</v>
      </c>
      <c r="BX104" s="61">
        <f t="shared" si="85"/>
        <v>0</v>
      </c>
      <c r="BY104" s="61">
        <v>8.5399449035812722</v>
      </c>
      <c r="BZ104" s="61"/>
      <c r="CA104" s="61">
        <v>-8.4451460142067898</v>
      </c>
      <c r="CB104" s="61">
        <v>-25.052854122621564</v>
      </c>
      <c r="CC104" s="61">
        <v>5.4635761589404046</v>
      </c>
      <c r="CD104" s="61"/>
      <c r="CE104" s="61"/>
      <c r="CF104" s="61"/>
      <c r="CG104" s="61"/>
      <c r="CH104" s="61"/>
      <c r="CI104" s="61"/>
      <c r="CJ104" s="61">
        <v>-3.1986531986532007</v>
      </c>
      <c r="CK104" s="61"/>
      <c r="CL104" s="61"/>
      <c r="CM104" s="61"/>
      <c r="CN104" s="61"/>
      <c r="CO104" s="61">
        <v>6.9354838709677376</v>
      </c>
      <c r="CP104" s="61">
        <v>2.34375</v>
      </c>
      <c r="CQ104" s="61">
        <f t="shared" si="86"/>
        <v>-1.9162712002845912</v>
      </c>
      <c r="CR104" s="61">
        <f t="shared" si="64"/>
        <v>2.34375</v>
      </c>
      <c r="CS104" s="61">
        <f t="shared" si="65"/>
        <v>8.5399449035812722</v>
      </c>
      <c r="CT104" s="61">
        <f t="shared" si="66"/>
        <v>7</v>
      </c>
      <c r="CU104" s="61">
        <f t="array" ref="CU104">SUM(IF($BY104:$CP104&lt;0,1,0))</f>
        <v>3</v>
      </c>
      <c r="CV104" s="61">
        <f t="shared" si="67"/>
        <v>42.857142857142854</v>
      </c>
      <c r="CW104" s="61">
        <f t="array" ref="CW104">SUM(IF($BY104:$CP104&gt;20,1,0))</f>
        <v>0</v>
      </c>
      <c r="CX104" s="61">
        <f t="shared" si="68"/>
        <v>0</v>
      </c>
      <c r="CY104" s="61">
        <f t="array" ref="CY104">SUM(IF(BY104:CP104&gt;40,1,0))</f>
        <v>0</v>
      </c>
      <c r="CZ104" s="61">
        <f t="shared" si="87"/>
        <v>0</v>
      </c>
      <c r="DA104" s="61">
        <v>-2.0959200690472377</v>
      </c>
      <c r="DB104" s="61">
        <v>-1.7568788205681389</v>
      </c>
      <c r="DC104" s="61">
        <f t="shared" si="88"/>
        <v>-1.9263994448076884</v>
      </c>
      <c r="DD104" s="61">
        <f t="shared" si="69"/>
        <v>-1.9263994448076884</v>
      </c>
      <c r="DE104" s="61">
        <f t="shared" si="70"/>
        <v>-1.7568788205681389</v>
      </c>
      <c r="DF104" s="61">
        <f t="shared" si="71"/>
        <v>2</v>
      </c>
      <c r="DG104" s="61">
        <f t="array" ref="DG104">SUM(IF($DA104:$DB104&lt;0,1,0))</f>
        <v>2</v>
      </c>
      <c r="DH104" s="61">
        <f t="shared" si="72"/>
        <v>100</v>
      </c>
      <c r="DI104" s="61">
        <f t="array" ref="DI104">SUM(IF($DA104:$DB104&gt;20,1,0))</f>
        <v>0</v>
      </c>
      <c r="DJ104" s="61">
        <f t="shared" si="73"/>
        <v>0</v>
      </c>
      <c r="DK104" s="61">
        <f t="array" ref="DK104">SUM(IF(DA104:DB104&gt;40,1,0))</f>
        <v>0</v>
      </c>
      <c r="DL104" s="61">
        <f t="shared" si="89"/>
        <v>0</v>
      </c>
      <c r="DM104" s="61">
        <v>0.38711147432375237</v>
      </c>
      <c r="DN104" s="61">
        <v>-1.5075376884422065</v>
      </c>
      <c r="DO104" s="61">
        <f t="shared" si="99"/>
        <v>-0.56021310705922711</v>
      </c>
      <c r="DP104" s="61">
        <f t="shared" si="94"/>
        <v>-0.56021310705922711</v>
      </c>
      <c r="DQ104" s="61">
        <f t="shared" si="95"/>
        <v>0.38711147432375237</v>
      </c>
      <c r="DR104" s="61">
        <f t="shared" si="96"/>
        <v>2</v>
      </c>
      <c r="DS104" s="61">
        <f t="array" ref="DS104">SUM(IF($DM104:$DN104&lt;0,1,0))</f>
        <v>1</v>
      </c>
      <c r="DT104" s="61">
        <f t="shared" si="97"/>
        <v>50</v>
      </c>
      <c r="DU104" s="61">
        <f t="array" ref="DU104">SUM(IF($DM104:$DN104&gt;20,1,0))</f>
        <v>0</v>
      </c>
      <c r="DV104" s="61">
        <f t="shared" si="98"/>
        <v>0</v>
      </c>
      <c r="DW104" s="61">
        <f t="array" ref="DW104">SUM(IF(DM104:DN104&gt;40,1,0))</f>
        <v>0</v>
      </c>
      <c r="DX104" s="61">
        <f t="shared" si="100"/>
        <v>0</v>
      </c>
      <c r="DY104" s="61">
        <f t="shared" si="91"/>
        <v>-1.6439331530296013</v>
      </c>
      <c r="DZ104" s="61">
        <f t="shared" si="74"/>
        <v>-1.6660822164750178</v>
      </c>
      <c r="EA104" s="61">
        <f t="shared" si="75"/>
        <v>8.5399449035812722</v>
      </c>
      <c r="EB104" s="61">
        <f t="shared" si="92"/>
        <v>-0.20901891320744889</v>
      </c>
      <c r="EC104" s="61">
        <f t="shared" si="76"/>
        <v>5.8818565962389346</v>
      </c>
      <c r="ED104" s="61">
        <f t="shared" si="77"/>
        <v>36</v>
      </c>
      <c r="EE104" s="61">
        <f t="shared" si="77"/>
        <v>25</v>
      </c>
      <c r="EF104" s="61">
        <f t="shared" si="78"/>
        <v>69.444444444444443</v>
      </c>
      <c r="EG104" s="61">
        <f t="shared" si="79"/>
        <v>0</v>
      </c>
      <c r="EH104" s="100">
        <f t="shared" si="80"/>
        <v>0</v>
      </c>
      <c r="EI104" s="61">
        <f t="shared" si="93"/>
        <v>5.0925925925925926</v>
      </c>
      <c r="EJ104" s="61">
        <f t="shared" si="81"/>
        <v>0</v>
      </c>
      <c r="EK104" s="61">
        <f t="shared" si="90"/>
        <v>0</v>
      </c>
      <c r="EL104" s="84"/>
      <c r="EM104" s="84"/>
      <c r="EN104" s="84"/>
      <c r="EO104" s="84"/>
    </row>
    <row r="105" spans="2:145" x14ac:dyDescent="0.4">
      <c r="B105" s="88">
        <v>1896</v>
      </c>
      <c r="C105" s="61"/>
      <c r="D105" s="61"/>
      <c r="E105" s="61"/>
      <c r="F105" s="61"/>
      <c r="G105" s="61">
        <v>9.7045866804871714</v>
      </c>
      <c r="H105" s="61"/>
      <c r="I105" s="61"/>
      <c r="J105" s="61"/>
      <c r="K105" s="61"/>
      <c r="L105" s="61"/>
      <c r="M105" s="61">
        <v>6.0606060606060854</v>
      </c>
      <c r="N105" s="61"/>
      <c r="O105" s="61"/>
      <c r="P105" s="61"/>
      <c r="Q105" s="61">
        <f t="shared" si="53"/>
        <v>7.8825963705466284</v>
      </c>
      <c r="R105" s="61">
        <f t="shared" si="47"/>
        <v>7.8825963705466284</v>
      </c>
      <c r="S105" s="61">
        <f t="shared" si="48"/>
        <v>9.7045866804871714</v>
      </c>
      <c r="T105" s="61">
        <f t="shared" si="49"/>
        <v>2</v>
      </c>
      <c r="U105" s="61">
        <f t="array" ref="U105">SUM(IF($C105:$P105&lt;0,1,0))</f>
        <v>0</v>
      </c>
      <c r="V105" s="61">
        <f t="shared" si="50"/>
        <v>0</v>
      </c>
      <c r="W105" s="61">
        <f t="array" ref="W105">SUM(IF($C105:$P105&gt;20,1,0))</f>
        <v>0</v>
      </c>
      <c r="X105" s="61">
        <f t="shared" si="51"/>
        <v>0</v>
      </c>
      <c r="Y105" s="61">
        <f t="array" ref="Y105">SUM(IF(C105:P105&gt;40,1,0))</f>
        <v>0</v>
      </c>
      <c r="Z105" s="61">
        <f t="shared" si="52"/>
        <v>0</v>
      </c>
      <c r="AA105" s="61">
        <v>11.848341232227488</v>
      </c>
      <c r="AB105" s="61"/>
      <c r="AC105" s="61">
        <v>8.2851890756302495</v>
      </c>
      <c r="AD105" s="61">
        <v>2.1313061610236939</v>
      </c>
      <c r="AE105" s="61">
        <v>3.2463584187297494</v>
      </c>
      <c r="AF105" s="61" t="s">
        <v>25</v>
      </c>
      <c r="AG105" s="61"/>
      <c r="AH105" s="61">
        <v>10</v>
      </c>
      <c r="AI105" s="61"/>
      <c r="AJ105" s="61"/>
      <c r="AK105" s="61"/>
      <c r="AL105" s="61">
        <v>44.528875379939215</v>
      </c>
      <c r="AM105" s="61">
        <f t="shared" si="82"/>
        <v>13.340011711258398</v>
      </c>
      <c r="AN105" s="61">
        <f t="shared" si="54"/>
        <v>9.1425945378151248</v>
      </c>
      <c r="AO105" s="61">
        <f t="shared" si="55"/>
        <v>44.528875379939215</v>
      </c>
      <c r="AP105" s="61">
        <f t="shared" si="56"/>
        <v>7</v>
      </c>
      <c r="AQ105" s="61">
        <f t="array" ref="AQ105">SUM(IF($AA105:$AL105&lt;0,1,0))</f>
        <v>0</v>
      </c>
      <c r="AR105" s="61">
        <f t="shared" si="57"/>
        <v>0</v>
      </c>
      <c r="AS105" s="61">
        <f t="array" ref="AS105">SUM(IF($AA105:$AL105&gt;20,1,0))</f>
        <v>2</v>
      </c>
      <c r="AT105" s="61">
        <f t="shared" si="58"/>
        <v>28.571428571428569</v>
      </c>
      <c r="AU105" s="61">
        <f t="array" ref="AU105">SUM(IF(AA105:AL105&gt;40,1,0))</f>
        <v>2</v>
      </c>
      <c r="AV105" s="61">
        <f t="shared" si="83"/>
        <v>28.571428571428569</v>
      </c>
      <c r="AW105" s="61">
        <v>-3.9540816326530726</v>
      </c>
      <c r="AX105" s="61">
        <v>-5.110294117647058</v>
      </c>
      <c r="AY105" s="61">
        <v>-2.5668116842759412</v>
      </c>
      <c r="AZ105" s="61">
        <v>1.2861736334405156</v>
      </c>
      <c r="BA105" s="61">
        <v>0</v>
      </c>
      <c r="BB105" s="61">
        <v>-1.3698630136986356</v>
      </c>
      <c r="BC105" s="61">
        <v>-4.7300433683519323</v>
      </c>
      <c r="BD105" s="61"/>
      <c r="BE105" s="61">
        <v>0</v>
      </c>
      <c r="BF105" s="61">
        <v>0.74850890886578714</v>
      </c>
      <c r="BG105" s="61">
        <v>5.7087202280805327E-2</v>
      </c>
      <c r="BH105" s="61">
        <v>-4.5007003213823671</v>
      </c>
      <c r="BI105" s="61">
        <v>1.184099032137929</v>
      </c>
      <c r="BJ105" s="61">
        <v>-7.0356132909155207</v>
      </c>
      <c r="BK105" s="61">
        <v>5.6097968147100303</v>
      </c>
      <c r="BL105" s="61">
        <v>1.0099850797658627</v>
      </c>
      <c r="BM105" s="61">
        <v>7.3139140841937955E-2</v>
      </c>
      <c r="BN105" s="61">
        <v>-1.1627906976744096</v>
      </c>
      <c r="BO105" s="61">
        <f t="shared" si="84"/>
        <v>-1.2036122537974157</v>
      </c>
      <c r="BP105" s="61">
        <f t="shared" si="59"/>
        <v>0</v>
      </c>
      <c r="BQ105" s="61">
        <f t="shared" si="60"/>
        <v>5.6097968147100303</v>
      </c>
      <c r="BR105" s="61">
        <f t="shared" si="61"/>
        <v>17</v>
      </c>
      <c r="BS105" s="61">
        <f t="array" ref="BS105">SUM(IF($AW105:$BN105&lt;0,1,0))</f>
        <v>8</v>
      </c>
      <c r="BT105" s="61">
        <f t="shared" si="62"/>
        <v>47.058823529411768</v>
      </c>
      <c r="BU105" s="61">
        <f t="array" ref="BU105">SUM(IF($AW105:$BN105&gt;20,1,0))</f>
        <v>0</v>
      </c>
      <c r="BV105" s="61">
        <f t="shared" si="63"/>
        <v>0</v>
      </c>
      <c r="BW105" s="61">
        <f t="array" ref="BW105">SUM(IF(AW105:BN105&gt;40,1,0))</f>
        <v>0</v>
      </c>
      <c r="BX105" s="61">
        <f t="shared" si="85"/>
        <v>0</v>
      </c>
      <c r="BY105" s="61">
        <v>6.8527918781725967</v>
      </c>
      <c r="BZ105" s="61"/>
      <c r="CA105" s="61">
        <v>5.7758620689655196</v>
      </c>
      <c r="CB105" s="61">
        <v>-5.6417489421720832</v>
      </c>
      <c r="CC105" s="61">
        <v>14.050235478806911</v>
      </c>
      <c r="CD105" s="61"/>
      <c r="CE105" s="61"/>
      <c r="CF105" s="61"/>
      <c r="CG105" s="61"/>
      <c r="CH105" s="61"/>
      <c r="CI105" s="61"/>
      <c r="CJ105" s="61">
        <v>0.17391304347826875</v>
      </c>
      <c r="CK105" s="61"/>
      <c r="CL105" s="61"/>
      <c r="CM105" s="61"/>
      <c r="CN105" s="61"/>
      <c r="CO105" s="61">
        <v>5.8823529411764799</v>
      </c>
      <c r="CP105" s="61">
        <v>-12.213740458015266</v>
      </c>
      <c r="CQ105" s="61">
        <f t="shared" si="86"/>
        <v>2.1256665729160611</v>
      </c>
      <c r="CR105" s="61">
        <f t="shared" si="64"/>
        <v>5.7758620689655196</v>
      </c>
      <c r="CS105" s="61">
        <f t="shared" si="65"/>
        <v>14.050235478806911</v>
      </c>
      <c r="CT105" s="61">
        <f t="shared" si="66"/>
        <v>7</v>
      </c>
      <c r="CU105" s="61">
        <f t="array" ref="CU105">SUM(IF($BY105:$CP105&lt;0,1,0))</f>
        <v>2</v>
      </c>
      <c r="CV105" s="61">
        <f t="shared" si="67"/>
        <v>28.571428571428573</v>
      </c>
      <c r="CW105" s="61">
        <f t="array" ref="CW105">SUM(IF($BY105:$CP105&gt;20,1,0))</f>
        <v>0</v>
      </c>
      <c r="CX105" s="61">
        <f t="shared" si="68"/>
        <v>0</v>
      </c>
      <c r="CY105" s="61">
        <f t="array" ref="CY105">SUM(IF(BY105:CP105&gt;40,1,0))</f>
        <v>0</v>
      </c>
      <c r="CZ105" s="61">
        <f t="shared" si="87"/>
        <v>0</v>
      </c>
      <c r="DA105" s="61">
        <v>-0.10708626167203295</v>
      </c>
      <c r="DB105" s="61">
        <v>0</v>
      </c>
      <c r="DC105" s="61">
        <f t="shared" si="88"/>
        <v>-5.3543130836016473E-2</v>
      </c>
      <c r="DD105" s="61">
        <f t="shared" si="69"/>
        <v>-5.3543130836016473E-2</v>
      </c>
      <c r="DE105" s="61">
        <f t="shared" si="70"/>
        <v>0</v>
      </c>
      <c r="DF105" s="61">
        <f t="shared" si="71"/>
        <v>2</v>
      </c>
      <c r="DG105" s="61">
        <f t="array" ref="DG105">SUM(IF($DA105:$DB105&lt;0,1,0))</f>
        <v>1</v>
      </c>
      <c r="DH105" s="61">
        <f t="shared" si="72"/>
        <v>50</v>
      </c>
      <c r="DI105" s="61">
        <f t="array" ref="DI105">SUM(IF($DA105:$DB105&gt;20,1,0))</f>
        <v>0</v>
      </c>
      <c r="DJ105" s="61">
        <f t="shared" si="73"/>
        <v>0</v>
      </c>
      <c r="DK105" s="61">
        <f t="array" ref="DK105">SUM(IF(DA105:DB105&gt;40,1,0))</f>
        <v>0</v>
      </c>
      <c r="DL105" s="61">
        <f t="shared" si="89"/>
        <v>0</v>
      </c>
      <c r="DM105" s="61">
        <v>3.0072008893322737</v>
      </c>
      <c r="DN105" s="61">
        <v>3.5714285714285809</v>
      </c>
      <c r="DO105" s="61">
        <f t="shared" si="99"/>
        <v>3.2893147303804273</v>
      </c>
      <c r="DP105" s="61">
        <f t="shared" si="94"/>
        <v>3.2893147303804273</v>
      </c>
      <c r="DQ105" s="61">
        <f t="shared" si="95"/>
        <v>3.5714285714285809</v>
      </c>
      <c r="DR105" s="61">
        <f t="shared" si="96"/>
        <v>2</v>
      </c>
      <c r="DS105" s="61">
        <f t="array" ref="DS105">SUM(IF($DM105:$DN105&lt;0,1,0))</f>
        <v>0</v>
      </c>
      <c r="DT105" s="61">
        <f t="shared" si="97"/>
        <v>0</v>
      </c>
      <c r="DU105" s="61">
        <f t="array" ref="DU105">SUM(IF($DM105:$DN105&gt;20,1,0))</f>
        <v>0</v>
      </c>
      <c r="DV105" s="61">
        <f t="shared" si="98"/>
        <v>0</v>
      </c>
      <c r="DW105" s="61">
        <f t="array" ref="DW105">SUM(IF(DM105:DN105&gt;40,1,0))</f>
        <v>0</v>
      </c>
      <c r="DX105" s="61">
        <f t="shared" si="100"/>
        <v>0</v>
      </c>
      <c r="DY105" s="61">
        <f t="shared" si="91"/>
        <v>2.6859739973219114</v>
      </c>
      <c r="DZ105" s="61">
        <f t="shared" si="74"/>
        <v>0.87924699431582498</v>
      </c>
      <c r="EA105" s="61">
        <f t="shared" si="75"/>
        <v>44.528875379939215</v>
      </c>
      <c r="EB105" s="61">
        <f t="shared" si="92"/>
        <v>-0.23455740439881004</v>
      </c>
      <c r="EC105" s="61">
        <f t="shared" si="76"/>
        <v>9.0602870883723163</v>
      </c>
      <c r="ED105" s="61">
        <f t="shared" si="77"/>
        <v>37</v>
      </c>
      <c r="EE105" s="61">
        <f t="shared" si="77"/>
        <v>11</v>
      </c>
      <c r="EF105" s="61">
        <f t="shared" si="78"/>
        <v>29.72972972972973</v>
      </c>
      <c r="EG105" s="61">
        <f t="shared" si="79"/>
        <v>2</v>
      </c>
      <c r="EH105" s="100">
        <f t="shared" si="80"/>
        <v>5.4054054054054053</v>
      </c>
      <c r="EI105" s="61">
        <f t="shared" si="93"/>
        <v>5.0675675675675675</v>
      </c>
      <c r="EJ105" s="61">
        <f t="shared" si="81"/>
        <v>2</v>
      </c>
      <c r="EK105" s="61">
        <f t="shared" si="90"/>
        <v>5.4054054054054053</v>
      </c>
      <c r="EL105" s="84"/>
      <c r="EM105" s="84"/>
      <c r="EN105" s="84"/>
      <c r="EO105" s="84"/>
    </row>
    <row r="106" spans="2:145" x14ac:dyDescent="0.4">
      <c r="B106" s="88">
        <v>1897</v>
      </c>
      <c r="C106" s="61"/>
      <c r="D106" s="61"/>
      <c r="E106" s="61"/>
      <c r="F106" s="61"/>
      <c r="G106" s="61">
        <v>2.8463446321010943</v>
      </c>
      <c r="H106" s="61"/>
      <c r="I106" s="61"/>
      <c r="J106" s="61"/>
      <c r="K106" s="61"/>
      <c r="L106" s="61"/>
      <c r="M106" s="61">
        <v>1.4285714285714246</v>
      </c>
      <c r="N106" s="61"/>
      <c r="O106" s="61"/>
      <c r="P106" s="61"/>
      <c r="Q106" s="61">
        <f t="shared" si="53"/>
        <v>2.1374580303362594</v>
      </c>
      <c r="R106" s="61">
        <f t="shared" si="47"/>
        <v>2.1374580303362594</v>
      </c>
      <c r="S106" s="61">
        <f t="shared" si="48"/>
        <v>2.8463446321010943</v>
      </c>
      <c r="T106" s="61">
        <f t="shared" si="49"/>
        <v>2</v>
      </c>
      <c r="U106" s="61">
        <f t="array" ref="U106">SUM(IF($C106:$P106&lt;0,1,0))</f>
        <v>0</v>
      </c>
      <c r="V106" s="61">
        <f t="shared" si="50"/>
        <v>0</v>
      </c>
      <c r="W106" s="61">
        <f t="array" ref="W106">SUM(IF($C106:$P106&gt;20,1,0))</f>
        <v>0</v>
      </c>
      <c r="X106" s="61">
        <f t="shared" si="51"/>
        <v>0</v>
      </c>
      <c r="Y106" s="61">
        <f t="array" ref="Y106">SUM(IF(C106:P106&gt;40,1,0))</f>
        <v>0</v>
      </c>
      <c r="Z106" s="61">
        <f t="shared" si="52"/>
        <v>0</v>
      </c>
      <c r="AA106" s="61">
        <v>9.745762711864403</v>
      </c>
      <c r="AB106" s="61"/>
      <c r="AC106" s="61">
        <v>19.631381108281797</v>
      </c>
      <c r="AD106" s="61">
        <v>35.999472668656139</v>
      </c>
      <c r="AE106" s="61">
        <v>15.910380742639108</v>
      </c>
      <c r="AF106" s="61" t="s">
        <v>25</v>
      </c>
      <c r="AG106" s="61"/>
      <c r="AH106" s="61">
        <v>18.471953578336553</v>
      </c>
      <c r="AI106" s="61"/>
      <c r="AJ106" s="61"/>
      <c r="AK106" s="61"/>
      <c r="AL106" s="61">
        <v>-10.515247108307047</v>
      </c>
      <c r="AM106" s="61">
        <f t="shared" si="82"/>
        <v>14.873950616911825</v>
      </c>
      <c r="AN106" s="61">
        <f t="shared" si="54"/>
        <v>17.191167160487829</v>
      </c>
      <c r="AO106" s="61">
        <f t="shared" si="55"/>
        <v>35.999472668656139</v>
      </c>
      <c r="AP106" s="61">
        <f t="shared" si="56"/>
        <v>7</v>
      </c>
      <c r="AQ106" s="61">
        <f t="array" ref="AQ106">SUM(IF($AA106:$AL106&lt;0,1,0))</f>
        <v>1</v>
      </c>
      <c r="AR106" s="61">
        <f t="shared" si="57"/>
        <v>14.285714285714286</v>
      </c>
      <c r="AS106" s="61">
        <f t="array" ref="AS106">SUM(IF($AA106:$AL106&gt;20,1,0))</f>
        <v>2</v>
      </c>
      <c r="AT106" s="61">
        <f t="shared" si="58"/>
        <v>28.571428571428569</v>
      </c>
      <c r="AU106" s="61">
        <f t="array" ref="AU106">SUM(IF(AA106:AL106&gt;40,1,0))</f>
        <v>1</v>
      </c>
      <c r="AV106" s="61">
        <f t="shared" si="83"/>
        <v>14.285714285714285</v>
      </c>
      <c r="AW106" s="61">
        <v>2.5232403718459473</v>
      </c>
      <c r="AX106" s="61">
        <v>8.472479901051333</v>
      </c>
      <c r="AY106" s="61">
        <v>0</v>
      </c>
      <c r="AZ106" s="61">
        <v>3.9682539682539679</v>
      </c>
      <c r="BA106" s="61">
        <v>-2.1978021978021962</v>
      </c>
      <c r="BB106" s="61">
        <v>2.7777777777777901</v>
      </c>
      <c r="BC106" s="61">
        <v>8.59305495339553</v>
      </c>
      <c r="BD106" s="61"/>
      <c r="BE106" s="61">
        <v>0</v>
      </c>
      <c r="BF106" s="61">
        <v>1.0867345199203597</v>
      </c>
      <c r="BG106" s="61">
        <v>-0.59330408983278016</v>
      </c>
      <c r="BH106" s="61">
        <v>16.210001363052729</v>
      </c>
      <c r="BI106" s="61">
        <v>5.6266591324239101</v>
      </c>
      <c r="BJ106" s="61">
        <v>16.723202749187749</v>
      </c>
      <c r="BK106" s="61">
        <v>-1.098969843889726</v>
      </c>
      <c r="BL106" s="61">
        <v>3.2609930689694311</v>
      </c>
      <c r="BM106" s="61">
        <v>4.1662115294563868</v>
      </c>
      <c r="BN106" s="61">
        <v>2.3529411764705577</v>
      </c>
      <c r="BO106" s="61">
        <f t="shared" si="84"/>
        <v>4.2277337870753522</v>
      </c>
      <c r="BP106" s="61">
        <f t="shared" si="59"/>
        <v>2.7777777777777901</v>
      </c>
      <c r="BQ106" s="61">
        <f t="shared" si="60"/>
        <v>16.723202749187749</v>
      </c>
      <c r="BR106" s="61">
        <f t="shared" si="61"/>
        <v>17</v>
      </c>
      <c r="BS106" s="61">
        <f t="array" ref="BS106">SUM(IF($AW106:$BN106&lt;0,1,0))</f>
        <v>3</v>
      </c>
      <c r="BT106" s="61">
        <f t="shared" si="62"/>
        <v>17.647058823529413</v>
      </c>
      <c r="BU106" s="61">
        <f t="array" ref="BU106">SUM(IF($AW106:$BN106&gt;20,1,0))</f>
        <v>0</v>
      </c>
      <c r="BV106" s="61">
        <f t="shared" si="63"/>
        <v>0</v>
      </c>
      <c r="BW106" s="61">
        <f t="array" ref="BW106">SUM(IF(AW106:BN106&gt;40,1,0))</f>
        <v>0</v>
      </c>
      <c r="BX106" s="61">
        <f t="shared" si="85"/>
        <v>0</v>
      </c>
      <c r="BY106" s="61">
        <v>-6.4133016627078447</v>
      </c>
      <c r="BZ106" s="61"/>
      <c r="CA106" s="61">
        <v>17.359413202933982</v>
      </c>
      <c r="CB106" s="61">
        <v>3.8009822763185959</v>
      </c>
      <c r="CC106" s="61">
        <v>7.777013076393656</v>
      </c>
      <c r="CD106" s="61"/>
      <c r="CE106" s="61"/>
      <c r="CF106" s="61"/>
      <c r="CG106" s="61"/>
      <c r="CH106" s="61"/>
      <c r="CI106" s="61"/>
      <c r="CJ106" s="61">
        <v>0.17361111111111605</v>
      </c>
      <c r="CK106" s="61"/>
      <c r="CL106" s="61"/>
      <c r="CM106" s="61"/>
      <c r="CN106" s="61"/>
      <c r="CO106" s="61">
        <v>-2.7065527065527144</v>
      </c>
      <c r="CP106" s="61">
        <v>-5.2173913043478182</v>
      </c>
      <c r="CQ106" s="61">
        <f t="shared" si="86"/>
        <v>2.1105391418784252</v>
      </c>
      <c r="CR106" s="61">
        <f t="shared" si="64"/>
        <v>0.17361111111111605</v>
      </c>
      <c r="CS106" s="61">
        <f t="shared" si="65"/>
        <v>17.359413202933982</v>
      </c>
      <c r="CT106" s="61">
        <f t="shared" si="66"/>
        <v>7</v>
      </c>
      <c r="CU106" s="61">
        <f t="array" ref="CU106">SUM(IF($BY106:$CP106&lt;0,1,0))</f>
        <v>3</v>
      </c>
      <c r="CV106" s="61">
        <f t="shared" si="67"/>
        <v>42.857142857142854</v>
      </c>
      <c r="CW106" s="61">
        <f t="array" ref="CW106">SUM(IF($BY106:$CP106&gt;20,1,0))</f>
        <v>0</v>
      </c>
      <c r="CX106" s="61">
        <f t="shared" si="68"/>
        <v>0</v>
      </c>
      <c r="CY106" s="61">
        <f t="array" ref="CY106">SUM(IF(BY106:CP106&gt;40,1,0))</f>
        <v>0</v>
      </c>
      <c r="CZ106" s="61">
        <f t="shared" si="87"/>
        <v>0</v>
      </c>
      <c r="DA106" s="61">
        <v>1.3756223539589554</v>
      </c>
      <c r="DB106" s="61">
        <v>-0.66003300330033843</v>
      </c>
      <c r="DC106" s="61">
        <f t="shared" si="88"/>
        <v>0.35779467532930848</v>
      </c>
      <c r="DD106" s="61">
        <f t="shared" si="69"/>
        <v>0.35779467532930853</v>
      </c>
      <c r="DE106" s="61">
        <f t="shared" si="70"/>
        <v>1.3756223539589554</v>
      </c>
      <c r="DF106" s="61">
        <f t="shared" si="71"/>
        <v>2</v>
      </c>
      <c r="DG106" s="61">
        <f t="array" ref="DG106">SUM(IF($DA106:$DB106&lt;0,1,0))</f>
        <v>1</v>
      </c>
      <c r="DH106" s="61">
        <f t="shared" si="72"/>
        <v>50</v>
      </c>
      <c r="DI106" s="61">
        <f t="array" ref="DI106">SUM(IF($DA106:$DB106&gt;20,1,0))</f>
        <v>0</v>
      </c>
      <c r="DJ106" s="61">
        <f t="shared" si="73"/>
        <v>0</v>
      </c>
      <c r="DK106" s="61">
        <f t="array" ref="DK106">SUM(IF(DA106:DB106&gt;40,1,0))</f>
        <v>0</v>
      </c>
      <c r="DL106" s="61">
        <f t="shared" si="89"/>
        <v>0</v>
      </c>
      <c r="DM106" s="61">
        <v>0.52680466336960663</v>
      </c>
      <c r="DN106" s="61">
        <v>-0.49261083743844525</v>
      </c>
      <c r="DO106" s="61">
        <f t="shared" si="99"/>
        <v>1.7096912965580691E-2</v>
      </c>
      <c r="DP106" s="61">
        <f t="shared" si="94"/>
        <v>1.7096912965580691E-2</v>
      </c>
      <c r="DQ106" s="61">
        <f t="shared" si="95"/>
        <v>0.52680466336960663</v>
      </c>
      <c r="DR106" s="61">
        <f t="shared" si="96"/>
        <v>2</v>
      </c>
      <c r="DS106" s="61">
        <f t="array" ref="DS106">SUM(IF($DM106:$DN106&lt;0,1,0))</f>
        <v>1</v>
      </c>
      <c r="DT106" s="61">
        <f t="shared" si="97"/>
        <v>50</v>
      </c>
      <c r="DU106" s="61">
        <f t="array" ref="DU106">SUM(IF($DM106:$DN106&gt;20,1,0))</f>
        <v>0</v>
      </c>
      <c r="DV106" s="61">
        <f t="shared" si="98"/>
        <v>0</v>
      </c>
      <c r="DW106" s="61">
        <f t="array" ref="DW106">SUM(IF(DM106:DN106&gt;40,1,0))</f>
        <v>0</v>
      </c>
      <c r="DX106" s="61">
        <f t="shared" si="100"/>
        <v>0</v>
      </c>
      <c r="DY106" s="61">
        <f t="shared" si="91"/>
        <v>5.0253792031156443</v>
      </c>
      <c r="DZ106" s="61">
        <f t="shared" si="74"/>
        <v>2.6505090748118687</v>
      </c>
      <c r="EA106" s="61">
        <f t="shared" si="75"/>
        <v>35.999472668656139</v>
      </c>
      <c r="EB106" s="61">
        <f t="shared" si="92"/>
        <v>-0.19620291953101443</v>
      </c>
      <c r="EC106" s="61">
        <f t="shared" si="76"/>
        <v>8.9884284413992965</v>
      </c>
      <c r="ED106" s="61">
        <f t="shared" si="77"/>
        <v>37</v>
      </c>
      <c r="EE106" s="61">
        <f t="shared" si="77"/>
        <v>9</v>
      </c>
      <c r="EF106" s="61">
        <f t="shared" si="78"/>
        <v>24.324324324324323</v>
      </c>
      <c r="EG106" s="61">
        <f t="shared" si="79"/>
        <v>2</v>
      </c>
      <c r="EH106" s="100">
        <f t="shared" si="80"/>
        <v>5.4054054054054053</v>
      </c>
      <c r="EI106" s="61">
        <f t="shared" si="93"/>
        <v>3.6536536536536537</v>
      </c>
      <c r="EJ106" s="61">
        <f t="shared" si="81"/>
        <v>1</v>
      </c>
      <c r="EK106" s="61">
        <f t="shared" si="90"/>
        <v>2.7027027027027026</v>
      </c>
      <c r="EL106" s="84"/>
      <c r="EM106" s="84"/>
      <c r="EN106" s="84"/>
      <c r="EO106" s="84"/>
    </row>
    <row r="107" spans="2:145" x14ac:dyDescent="0.4">
      <c r="B107" s="88">
        <v>1898</v>
      </c>
      <c r="C107" s="61"/>
      <c r="D107" s="61"/>
      <c r="E107" s="61"/>
      <c r="F107" s="61"/>
      <c r="G107" s="61">
        <v>14.216812126779965</v>
      </c>
      <c r="H107" s="61"/>
      <c r="I107" s="61"/>
      <c r="J107" s="61"/>
      <c r="K107" s="61"/>
      <c r="L107" s="61"/>
      <c r="M107" s="61">
        <v>2.8169014084506965</v>
      </c>
      <c r="N107" s="61"/>
      <c r="O107" s="61"/>
      <c r="P107" s="61"/>
      <c r="Q107" s="61">
        <f t="shared" si="53"/>
        <v>8.5168567676153302</v>
      </c>
      <c r="R107" s="61">
        <f t="shared" si="47"/>
        <v>8.5168567676153302</v>
      </c>
      <c r="S107" s="61">
        <f t="shared" si="48"/>
        <v>14.216812126779965</v>
      </c>
      <c r="T107" s="61">
        <f t="shared" si="49"/>
        <v>2</v>
      </c>
      <c r="U107" s="61">
        <f t="array" ref="U107">SUM(IF($C107:$P107&lt;0,1,0))</f>
        <v>0</v>
      </c>
      <c r="V107" s="61">
        <f t="shared" si="50"/>
        <v>0</v>
      </c>
      <c r="W107" s="61">
        <f t="array" ref="W107">SUM(IF($C107:$P107&gt;20,1,0))</f>
        <v>0</v>
      </c>
      <c r="X107" s="61">
        <f t="shared" si="51"/>
        <v>0</v>
      </c>
      <c r="Y107" s="61">
        <f t="array" ref="Y107">SUM(IF(C107:P107&gt;40,1,0))</f>
        <v>0</v>
      </c>
      <c r="Z107" s="61">
        <f t="shared" si="52"/>
        <v>0</v>
      </c>
      <c r="AA107" s="61">
        <v>23.552123552123572</v>
      </c>
      <c r="AB107" s="61"/>
      <c r="AC107" s="61">
        <v>-19.298601256841675</v>
      </c>
      <c r="AD107" s="61">
        <v>-17.858773477223195</v>
      </c>
      <c r="AE107" s="61">
        <v>14.230523627075353</v>
      </c>
      <c r="AF107" s="61">
        <v>76.623376623376643</v>
      </c>
      <c r="AG107" s="61"/>
      <c r="AH107" s="61">
        <v>-19.755102040816329</v>
      </c>
      <c r="AI107" s="61"/>
      <c r="AJ107" s="61"/>
      <c r="AK107" s="61">
        <v>8.4158415841584233</v>
      </c>
      <c r="AL107" s="61">
        <v>26.321974148061123</v>
      </c>
      <c r="AM107" s="61">
        <f t="shared" si="82"/>
        <v>11.528920344989242</v>
      </c>
      <c r="AN107" s="61">
        <f t="shared" si="54"/>
        <v>11.323182605616889</v>
      </c>
      <c r="AO107" s="61">
        <f t="shared" si="55"/>
        <v>76.623376623376643</v>
      </c>
      <c r="AP107" s="61">
        <f t="shared" si="56"/>
        <v>8</v>
      </c>
      <c r="AQ107" s="61">
        <f t="array" ref="AQ107">SUM(IF($AA107:$AL107&lt;0,1,0))</f>
        <v>3</v>
      </c>
      <c r="AR107" s="61">
        <f t="shared" si="57"/>
        <v>37.5</v>
      </c>
      <c r="AS107" s="61">
        <f t="array" ref="AS107">SUM(IF($AA107:$AL107&gt;20,1,0))</f>
        <v>3</v>
      </c>
      <c r="AT107" s="61">
        <f t="shared" si="58"/>
        <v>37.5</v>
      </c>
      <c r="AU107" s="61">
        <f t="array" ref="AU107">SUM(IF(AA107:AL107&gt;40,1,0))</f>
        <v>1</v>
      </c>
      <c r="AV107" s="61">
        <f t="shared" si="83"/>
        <v>12.5</v>
      </c>
      <c r="AW107" s="61">
        <v>3.2383419689119064</v>
      </c>
      <c r="AX107" s="61">
        <v>2.296983758700688</v>
      </c>
      <c r="AY107" s="61">
        <v>5.2656758308349749</v>
      </c>
      <c r="AZ107" s="61">
        <v>3.9694656488549587</v>
      </c>
      <c r="BA107" s="61">
        <v>1.1235955056179927</v>
      </c>
      <c r="BB107" s="61">
        <v>2.7027027027026973</v>
      </c>
      <c r="BC107" s="61">
        <v>2.0704522724676266</v>
      </c>
      <c r="BD107" s="61"/>
      <c r="BE107" s="61">
        <v>0</v>
      </c>
      <c r="BF107" s="61">
        <v>1.2739877417857759</v>
      </c>
      <c r="BG107" s="61">
        <v>5.8347666279830364</v>
      </c>
      <c r="BH107" s="61">
        <v>1.2607328877191293</v>
      </c>
      <c r="BI107" s="61">
        <v>4.3816759440348942</v>
      </c>
      <c r="BJ107" s="61">
        <v>19.511217948717952</v>
      </c>
      <c r="BK107" s="61">
        <v>1.0550722564396542</v>
      </c>
      <c r="BL107" s="61">
        <v>4.2473591549295753</v>
      </c>
      <c r="BM107" s="61">
        <v>1.426731397998604</v>
      </c>
      <c r="BN107" s="61">
        <v>0</v>
      </c>
      <c r="BO107" s="61">
        <f t="shared" si="84"/>
        <v>3.50933892045291</v>
      </c>
      <c r="BP107" s="61">
        <f t="shared" si="59"/>
        <v>2.296983758700688</v>
      </c>
      <c r="BQ107" s="61">
        <f t="shared" si="60"/>
        <v>19.511217948717952</v>
      </c>
      <c r="BR107" s="61">
        <f t="shared" si="61"/>
        <v>17</v>
      </c>
      <c r="BS107" s="61">
        <f t="array" ref="BS107">SUM(IF($AW107:$BN107&lt;0,1,0))</f>
        <v>0</v>
      </c>
      <c r="BT107" s="61">
        <f t="shared" si="62"/>
        <v>0</v>
      </c>
      <c r="BU107" s="61">
        <f t="array" ref="BU107">SUM(IF($AW107:$BN107&gt;20,1,0))</f>
        <v>0</v>
      </c>
      <c r="BV107" s="61">
        <f t="shared" si="63"/>
        <v>0</v>
      </c>
      <c r="BW107" s="61">
        <f t="array" ref="BW107">SUM(IF(AW107:BN107&gt;40,1,0))</f>
        <v>0</v>
      </c>
      <c r="BX107" s="61">
        <f t="shared" si="85"/>
        <v>0</v>
      </c>
      <c r="BY107" s="61">
        <v>-10.532994923857865</v>
      </c>
      <c r="BZ107" s="61"/>
      <c r="CA107" s="61">
        <v>4.6527777777777697</v>
      </c>
      <c r="CB107" s="61">
        <v>12.157992182678468</v>
      </c>
      <c r="CC107" s="61">
        <v>-4.2145593869731766</v>
      </c>
      <c r="CD107" s="61"/>
      <c r="CE107" s="61"/>
      <c r="CF107" s="61"/>
      <c r="CG107" s="61"/>
      <c r="CH107" s="61"/>
      <c r="CI107" s="61"/>
      <c r="CJ107" s="61">
        <v>-2.7729636048526851</v>
      </c>
      <c r="CK107" s="61"/>
      <c r="CL107" s="61"/>
      <c r="CM107" s="61"/>
      <c r="CN107" s="61"/>
      <c r="CO107" s="61">
        <v>14.934114202049786</v>
      </c>
      <c r="CP107" s="61">
        <v>1.8348623853210899</v>
      </c>
      <c r="CQ107" s="61">
        <f t="shared" si="86"/>
        <v>2.2941755188776267</v>
      </c>
      <c r="CR107" s="61">
        <f t="shared" si="64"/>
        <v>1.8348623853210899</v>
      </c>
      <c r="CS107" s="61">
        <f t="shared" si="65"/>
        <v>14.934114202049786</v>
      </c>
      <c r="CT107" s="61">
        <f t="shared" si="66"/>
        <v>7</v>
      </c>
      <c r="CU107" s="61">
        <f t="array" ref="CU107">SUM(IF($BY107:$CP107&lt;0,1,0))</f>
        <v>3</v>
      </c>
      <c r="CV107" s="61">
        <f t="shared" si="67"/>
        <v>42.857142857142854</v>
      </c>
      <c r="CW107" s="61">
        <f t="array" ref="CW107">SUM(IF($BY107:$CP107&gt;20,1,0))</f>
        <v>0</v>
      </c>
      <c r="CX107" s="61">
        <f t="shared" si="68"/>
        <v>0</v>
      </c>
      <c r="CY107" s="61">
        <f t="array" ref="CY107">SUM(IF(BY107:CP107&gt;40,1,0))</f>
        <v>0</v>
      </c>
      <c r="CZ107" s="61">
        <f t="shared" si="87"/>
        <v>0</v>
      </c>
      <c r="DA107" s="61">
        <v>3.8402133534635108</v>
      </c>
      <c r="DB107" s="61">
        <v>0.46948356807511665</v>
      </c>
      <c r="DC107" s="61">
        <f t="shared" si="88"/>
        <v>2.1548484607693137</v>
      </c>
      <c r="DD107" s="61">
        <f t="shared" si="69"/>
        <v>2.1548484607693137</v>
      </c>
      <c r="DE107" s="61">
        <f t="shared" si="70"/>
        <v>3.8402133534635108</v>
      </c>
      <c r="DF107" s="61">
        <f t="shared" si="71"/>
        <v>2</v>
      </c>
      <c r="DG107" s="61">
        <f t="array" ref="DG107">SUM(IF($DA107:$DB107&lt;0,1,0))</f>
        <v>0</v>
      </c>
      <c r="DH107" s="61">
        <f t="shared" si="72"/>
        <v>0</v>
      </c>
      <c r="DI107" s="61">
        <f t="array" ref="DI107">SUM(IF($DA107:$DB107&gt;20,1,0))</f>
        <v>0</v>
      </c>
      <c r="DJ107" s="61">
        <f t="shared" si="73"/>
        <v>0</v>
      </c>
      <c r="DK107" s="61">
        <f t="array" ref="DK107">SUM(IF(DA107:DB107&gt;40,1,0))</f>
        <v>0</v>
      </c>
      <c r="DL107" s="61">
        <f t="shared" si="89"/>
        <v>0</v>
      </c>
      <c r="DM107" s="61">
        <v>-5.5080016831779433E-2</v>
      </c>
      <c r="DN107" s="61">
        <v>0.99009900990101318</v>
      </c>
      <c r="DO107" s="61">
        <f t="shared" si="99"/>
        <v>0.46750949653461688</v>
      </c>
      <c r="DP107" s="61">
        <f t="shared" si="94"/>
        <v>0.46750949653461682</v>
      </c>
      <c r="DQ107" s="61">
        <f t="shared" si="95"/>
        <v>0.99009900990101318</v>
      </c>
      <c r="DR107" s="61">
        <f t="shared" si="96"/>
        <v>2</v>
      </c>
      <c r="DS107" s="61">
        <f t="array" ref="DS107">SUM(IF($DM107:$DN107&lt;0,1,0))</f>
        <v>1</v>
      </c>
      <c r="DT107" s="61">
        <f t="shared" si="97"/>
        <v>50</v>
      </c>
      <c r="DU107" s="61">
        <f t="array" ref="DU107">SUM(IF($DM107:$DN107&gt;20,1,0))</f>
        <v>0</v>
      </c>
      <c r="DV107" s="61">
        <f t="shared" si="98"/>
        <v>0</v>
      </c>
      <c r="DW107" s="61">
        <f t="array" ref="DW107">SUM(IF(DM107:DN107&gt;40,1,0))</f>
        <v>0</v>
      </c>
      <c r="DX107" s="61">
        <f t="shared" si="100"/>
        <v>0</v>
      </c>
      <c r="DY107" s="61">
        <f t="shared" si="91"/>
        <v>5.0059942760419815</v>
      </c>
      <c r="DZ107" s="61">
        <f t="shared" si="74"/>
        <v>2.4998432307016927</v>
      </c>
      <c r="EA107" s="61">
        <f t="shared" si="75"/>
        <v>76.623376623376643</v>
      </c>
      <c r="EB107" s="61">
        <f t="shared" si="92"/>
        <v>0.25747465595630459</v>
      </c>
      <c r="EC107" s="61">
        <f t="shared" si="76"/>
        <v>15.430816809841877</v>
      </c>
      <c r="ED107" s="61">
        <f t="shared" si="77"/>
        <v>38</v>
      </c>
      <c r="EE107" s="61">
        <f t="shared" si="77"/>
        <v>7</v>
      </c>
      <c r="EF107" s="61">
        <f t="shared" si="78"/>
        <v>18.421052631578949</v>
      </c>
      <c r="EG107" s="61">
        <f t="shared" si="79"/>
        <v>3</v>
      </c>
      <c r="EH107" s="100">
        <f t="shared" si="80"/>
        <v>7.8947368421052628</v>
      </c>
      <c r="EI107" s="61">
        <f t="shared" si="93"/>
        <v>4.0435172014119383</v>
      </c>
      <c r="EJ107" s="61">
        <f t="shared" si="81"/>
        <v>1</v>
      </c>
      <c r="EK107" s="61">
        <f t="shared" si="90"/>
        <v>2.6315789473684208</v>
      </c>
      <c r="EL107" s="84"/>
      <c r="EM107" s="84"/>
      <c r="EN107" s="84"/>
      <c r="EO107" s="84"/>
    </row>
    <row r="108" spans="2:145" x14ac:dyDescent="0.4">
      <c r="B108" s="88">
        <v>1899</v>
      </c>
      <c r="C108" s="61"/>
      <c r="D108" s="61"/>
      <c r="E108" s="61"/>
      <c r="F108" s="61"/>
      <c r="G108" s="61">
        <v>-6.3744218781419555</v>
      </c>
      <c r="H108" s="61"/>
      <c r="I108" s="61"/>
      <c r="J108" s="61"/>
      <c r="K108" s="61"/>
      <c r="L108" s="61"/>
      <c r="M108" s="61">
        <v>0</v>
      </c>
      <c r="N108" s="61"/>
      <c r="O108" s="61"/>
      <c r="P108" s="61"/>
      <c r="Q108" s="61">
        <f t="shared" si="53"/>
        <v>-3.1872109390709777</v>
      </c>
      <c r="R108" s="61">
        <f t="shared" si="47"/>
        <v>-3.1872109390709777</v>
      </c>
      <c r="S108" s="61">
        <f t="shared" si="48"/>
        <v>0</v>
      </c>
      <c r="T108" s="61">
        <f t="shared" si="49"/>
        <v>2</v>
      </c>
      <c r="U108" s="61">
        <f t="array" ref="U108">SUM(IF($C108:$P108&lt;0,1,0))</f>
        <v>1</v>
      </c>
      <c r="V108" s="61">
        <f t="shared" si="50"/>
        <v>50</v>
      </c>
      <c r="W108" s="61">
        <f t="array" ref="W108">SUM(IF($C108:$P108&gt;20,1,0))</f>
        <v>0</v>
      </c>
      <c r="X108" s="61">
        <f t="shared" si="51"/>
        <v>0</v>
      </c>
      <c r="Y108" s="61">
        <f t="array" ref="Y108">SUM(IF(C108:P108&gt;40,1,0))</f>
        <v>0</v>
      </c>
      <c r="Z108" s="61">
        <f t="shared" si="52"/>
        <v>0</v>
      </c>
      <c r="AA108" s="61">
        <v>-10.9375</v>
      </c>
      <c r="AB108" s="61"/>
      <c r="AC108" s="61">
        <v>-11.203215272544575</v>
      </c>
      <c r="AD108" s="61">
        <v>-5.3218307259218394</v>
      </c>
      <c r="AE108" s="61">
        <v>-3.9760709340485589</v>
      </c>
      <c r="AF108" s="61">
        <v>-20.588235294117652</v>
      </c>
      <c r="AG108" s="61"/>
      <c r="AH108" s="61">
        <v>2.9501525940996975</v>
      </c>
      <c r="AI108" s="61"/>
      <c r="AJ108" s="61"/>
      <c r="AK108" s="61">
        <v>-5.4794520547945202</v>
      </c>
      <c r="AL108" s="61">
        <v>1.1162790697674341</v>
      </c>
      <c r="AM108" s="61">
        <f t="shared" si="82"/>
        <v>-6.6799840771950016</v>
      </c>
      <c r="AN108" s="61">
        <f t="shared" si="54"/>
        <v>-5.4006413903581798</v>
      </c>
      <c r="AO108" s="61">
        <f t="shared" si="55"/>
        <v>2.9501525940996975</v>
      </c>
      <c r="AP108" s="61">
        <f t="shared" si="56"/>
        <v>8</v>
      </c>
      <c r="AQ108" s="61">
        <f t="array" ref="AQ108">SUM(IF($AA108:$AL108&lt;0,1,0))</f>
        <v>6</v>
      </c>
      <c r="AR108" s="61">
        <f t="shared" si="57"/>
        <v>75</v>
      </c>
      <c r="AS108" s="61">
        <f t="array" ref="AS108">SUM(IF($AA108:$AL108&gt;20,1,0))</f>
        <v>0</v>
      </c>
      <c r="AT108" s="61">
        <f t="shared" si="58"/>
        <v>0</v>
      </c>
      <c r="AU108" s="61">
        <f t="array" ref="AU108">SUM(IF(AA108:AL108&gt;40,1,0))</f>
        <v>0</v>
      </c>
      <c r="AV108" s="61">
        <f t="shared" si="83"/>
        <v>0</v>
      </c>
      <c r="AW108" s="61">
        <v>0</v>
      </c>
      <c r="AX108" s="61">
        <v>-1.8708590772074949</v>
      </c>
      <c r="AY108" s="61">
        <v>2.4996212695046212</v>
      </c>
      <c r="AZ108" s="61">
        <v>3.6710719530102791</v>
      </c>
      <c r="BA108" s="61">
        <v>0</v>
      </c>
      <c r="BB108" s="61">
        <v>0</v>
      </c>
      <c r="BC108" s="61">
        <v>-7.1527255493630921</v>
      </c>
      <c r="BD108" s="61"/>
      <c r="BE108" s="61">
        <v>-1.9047619047619098</v>
      </c>
      <c r="BF108" s="61">
        <v>2.0532047006086945E-2</v>
      </c>
      <c r="BG108" s="61">
        <v>3.4152244315279914</v>
      </c>
      <c r="BH108" s="61">
        <v>3.2014889920601641</v>
      </c>
      <c r="BI108" s="61">
        <v>-2.0726129216695277</v>
      </c>
      <c r="BJ108" s="61">
        <v>2.7731566333004443</v>
      </c>
      <c r="BK108" s="61">
        <v>-1.4693171996542798</v>
      </c>
      <c r="BL108" s="61">
        <v>3.5148828372387531</v>
      </c>
      <c r="BM108" s="61">
        <v>3.6534140861580466</v>
      </c>
      <c r="BN108" s="61">
        <v>1.1494252873563537</v>
      </c>
      <c r="BO108" s="61">
        <f t="shared" si="84"/>
        <v>0.55462005202979037</v>
      </c>
      <c r="BP108" s="61">
        <f t="shared" si="59"/>
        <v>2.0532047006086945E-2</v>
      </c>
      <c r="BQ108" s="61">
        <f t="shared" si="60"/>
        <v>3.6710719530102791</v>
      </c>
      <c r="BR108" s="61">
        <f t="shared" si="61"/>
        <v>17</v>
      </c>
      <c r="BS108" s="61">
        <f t="array" ref="BS108">SUM(IF($AW108:$BN108&lt;0,1,0))</f>
        <v>5</v>
      </c>
      <c r="BT108" s="61">
        <f t="shared" si="62"/>
        <v>29.411764705882351</v>
      </c>
      <c r="BU108" s="61">
        <f t="array" ref="BU108">SUM(IF($AW108:$BN108&gt;20,1,0))</f>
        <v>0</v>
      </c>
      <c r="BV108" s="61">
        <f t="shared" si="63"/>
        <v>0</v>
      </c>
      <c r="BW108" s="61">
        <f t="array" ref="BW108">SUM(IF(AW108:BN108&gt;40,1,0))</f>
        <v>0</v>
      </c>
      <c r="BX108" s="61">
        <f t="shared" si="85"/>
        <v>0</v>
      </c>
      <c r="BY108" s="61">
        <v>-9.645390070921982</v>
      </c>
      <c r="BZ108" s="61"/>
      <c r="CA108" s="61">
        <v>-2.6542800265428004</v>
      </c>
      <c r="CB108" s="61">
        <v>7.7586206896551708</v>
      </c>
      <c r="CC108" s="61">
        <v>-1.866666666666674</v>
      </c>
      <c r="CD108" s="61"/>
      <c r="CE108" s="61"/>
      <c r="CF108" s="61"/>
      <c r="CG108" s="61"/>
      <c r="CH108" s="61"/>
      <c r="CI108" s="61"/>
      <c r="CJ108" s="61">
        <v>3.9215686274509887</v>
      </c>
      <c r="CK108" s="61"/>
      <c r="CL108" s="61"/>
      <c r="CM108" s="61"/>
      <c r="CN108" s="61"/>
      <c r="CO108" s="61">
        <v>-8.1528662420382236</v>
      </c>
      <c r="CP108" s="61">
        <v>-17.117117117117118</v>
      </c>
      <c r="CQ108" s="61">
        <f t="shared" si="86"/>
        <v>-3.9651615437400913</v>
      </c>
      <c r="CR108" s="61">
        <f t="shared" si="64"/>
        <v>-2.6542800265428004</v>
      </c>
      <c r="CS108" s="61">
        <f t="shared" si="65"/>
        <v>7.7586206896551708</v>
      </c>
      <c r="CT108" s="61">
        <f t="shared" si="66"/>
        <v>7</v>
      </c>
      <c r="CU108" s="61">
        <f t="array" ref="CU108">SUM(IF($BY108:$CP108&lt;0,1,0))</f>
        <v>5</v>
      </c>
      <c r="CV108" s="61">
        <f t="shared" si="67"/>
        <v>71.428571428571431</v>
      </c>
      <c r="CW108" s="61">
        <f t="array" ref="CW108">SUM(IF($BY108:$CP108&gt;20,1,0))</f>
        <v>0</v>
      </c>
      <c r="CX108" s="61">
        <f t="shared" si="68"/>
        <v>0</v>
      </c>
      <c r="CY108" s="61">
        <f t="array" ref="CY108">SUM(IF(BY108:CP108&gt;40,1,0))</f>
        <v>0</v>
      </c>
      <c r="CZ108" s="61">
        <f t="shared" si="87"/>
        <v>0</v>
      </c>
      <c r="DA108" s="61">
        <v>-1.5890781964645662E-2</v>
      </c>
      <c r="DB108" s="61">
        <v>1.3888888888888868</v>
      </c>
      <c r="DC108" s="61">
        <f t="shared" si="88"/>
        <v>0.68649905346212059</v>
      </c>
      <c r="DD108" s="61">
        <f t="shared" si="69"/>
        <v>0.68649905346212059</v>
      </c>
      <c r="DE108" s="61">
        <f t="shared" si="70"/>
        <v>1.3888888888888868</v>
      </c>
      <c r="DF108" s="61">
        <f t="shared" si="71"/>
        <v>2</v>
      </c>
      <c r="DG108" s="61">
        <f t="array" ref="DG108">SUM(IF($DA108:$DB108&lt;0,1,0))</f>
        <v>1</v>
      </c>
      <c r="DH108" s="61">
        <f t="shared" si="72"/>
        <v>50</v>
      </c>
      <c r="DI108" s="61">
        <f t="array" ref="DI108">SUM(IF($DA108:$DB108&gt;20,1,0))</f>
        <v>0</v>
      </c>
      <c r="DJ108" s="61">
        <f t="shared" si="73"/>
        <v>0</v>
      </c>
      <c r="DK108" s="61">
        <f t="array" ref="DK108">SUM(IF(DA108:DB108&gt;40,1,0))</f>
        <v>0</v>
      </c>
      <c r="DL108" s="61">
        <f t="shared" si="89"/>
        <v>0</v>
      </c>
      <c r="DM108" s="61">
        <v>1.5279758474343239</v>
      </c>
      <c r="DN108" s="61">
        <v>-3.431372549019629</v>
      </c>
      <c r="DO108" s="61">
        <f t="shared" si="99"/>
        <v>-0.95169835079265253</v>
      </c>
      <c r="DP108" s="61">
        <f t="shared" si="94"/>
        <v>-0.95169835079265264</v>
      </c>
      <c r="DQ108" s="61">
        <f t="shared" si="95"/>
        <v>1.5279758474343239</v>
      </c>
      <c r="DR108" s="61">
        <f t="shared" si="96"/>
        <v>2</v>
      </c>
      <c r="DS108" s="61">
        <f t="array" ref="DS108">SUM(IF($DM108:$DN108&lt;0,1,0))</f>
        <v>1</v>
      </c>
      <c r="DT108" s="61">
        <f t="shared" si="97"/>
        <v>50</v>
      </c>
      <c r="DU108" s="61">
        <f t="array" ref="DU108">SUM(IF($DM108:$DN108&gt;20,1,0))</f>
        <v>0</v>
      </c>
      <c r="DV108" s="61">
        <f t="shared" si="98"/>
        <v>0</v>
      </c>
      <c r="DW108" s="61">
        <f t="array" ref="DW108">SUM(IF(DM108:DN108&gt;40,1,0))</f>
        <v>0</v>
      </c>
      <c r="DX108" s="61">
        <f t="shared" si="100"/>
        <v>0</v>
      </c>
      <c r="DY108" s="61">
        <f t="shared" si="91"/>
        <v>-2.0703232371588749</v>
      </c>
      <c r="DZ108" s="61">
        <f t="shared" si="74"/>
        <v>-7.9453909823228308E-3</v>
      </c>
      <c r="EA108" s="61">
        <f t="shared" si="75"/>
        <v>7.7586206896551708</v>
      </c>
      <c r="EB108" s="61">
        <f t="shared" si="92"/>
        <v>0.52012053458725671</v>
      </c>
      <c r="EC108" s="61">
        <f t="shared" si="76"/>
        <v>5.9878595827174461</v>
      </c>
      <c r="ED108" s="61">
        <f t="shared" si="77"/>
        <v>38</v>
      </c>
      <c r="EE108" s="61">
        <f t="shared" si="77"/>
        <v>19</v>
      </c>
      <c r="EF108" s="61">
        <f t="shared" si="78"/>
        <v>50</v>
      </c>
      <c r="EG108" s="61">
        <f t="shared" si="79"/>
        <v>0</v>
      </c>
      <c r="EH108" s="100">
        <f t="shared" si="80"/>
        <v>0</v>
      </c>
      <c r="EI108" s="61">
        <f t="shared" si="93"/>
        <v>3.580554238448975</v>
      </c>
      <c r="EJ108" s="61">
        <f t="shared" si="81"/>
        <v>0</v>
      </c>
      <c r="EK108" s="61">
        <f t="shared" si="90"/>
        <v>0</v>
      </c>
      <c r="EL108" s="84"/>
      <c r="EM108" s="84"/>
      <c r="EN108" s="84"/>
      <c r="EO108" s="84"/>
    </row>
    <row r="109" spans="2:145" x14ac:dyDescent="0.4">
      <c r="B109" s="88">
        <v>1900</v>
      </c>
      <c r="C109" s="61"/>
      <c r="D109" s="61"/>
      <c r="E109" s="61"/>
      <c r="F109" s="61"/>
      <c r="G109" s="61">
        <v>7.3883161512027451</v>
      </c>
      <c r="H109" s="61"/>
      <c r="I109" s="61"/>
      <c r="J109" s="61"/>
      <c r="K109" s="61"/>
      <c r="L109" s="61"/>
      <c r="M109" s="61">
        <v>4.1095890410958971</v>
      </c>
      <c r="N109" s="61"/>
      <c r="O109" s="61"/>
      <c r="P109" s="61"/>
      <c r="Q109" s="61">
        <f t="shared" si="53"/>
        <v>5.7489525961493211</v>
      </c>
      <c r="R109" s="61">
        <f t="shared" si="47"/>
        <v>5.7489525961493211</v>
      </c>
      <c r="S109" s="61">
        <f t="shared" si="48"/>
        <v>7.3883161512027451</v>
      </c>
      <c r="T109" s="61">
        <f t="shared" si="49"/>
        <v>2</v>
      </c>
      <c r="U109" s="61">
        <f t="array" ref="U109">SUM(IF($C109:$P109&lt;0,1,0))</f>
        <v>0</v>
      </c>
      <c r="V109" s="61">
        <f t="shared" si="50"/>
        <v>0</v>
      </c>
      <c r="W109" s="61">
        <f t="array" ref="W109">SUM(IF($C109:$P109&gt;20,1,0))</f>
        <v>0</v>
      </c>
      <c r="X109" s="61">
        <f t="shared" si="51"/>
        <v>0</v>
      </c>
      <c r="Y109" s="61">
        <f t="array" ref="Y109">SUM(IF(C109:P109&gt;40,1,0))</f>
        <v>0</v>
      </c>
      <c r="Z109" s="61">
        <f t="shared" si="52"/>
        <v>0</v>
      </c>
      <c r="AA109" s="61">
        <v>-1.7543859649122862</v>
      </c>
      <c r="AB109" s="61"/>
      <c r="AC109" s="61">
        <v>19.95756718528996</v>
      </c>
      <c r="AD109" s="61">
        <v>0.7019510259243078</v>
      </c>
      <c r="AE109" s="61">
        <v>15.53707305497586</v>
      </c>
      <c r="AF109" s="61">
        <v>30.092592592592581</v>
      </c>
      <c r="AG109" s="61"/>
      <c r="AH109" s="61">
        <v>-1.1857707509881465</v>
      </c>
      <c r="AI109" s="61"/>
      <c r="AJ109" s="61"/>
      <c r="AK109" s="61">
        <v>12.318840579710155</v>
      </c>
      <c r="AL109" s="61">
        <v>5.9797608095676136</v>
      </c>
      <c r="AM109" s="61">
        <f t="shared" si="82"/>
        <v>10.205953566520005</v>
      </c>
      <c r="AN109" s="61">
        <f t="shared" si="54"/>
        <v>9.1493006946388853</v>
      </c>
      <c r="AO109" s="61">
        <f t="shared" si="55"/>
        <v>30.092592592592581</v>
      </c>
      <c r="AP109" s="61">
        <f t="shared" si="56"/>
        <v>8</v>
      </c>
      <c r="AQ109" s="61">
        <f t="array" ref="AQ109">SUM(IF($AA109:$AL109&lt;0,1,0))</f>
        <v>2</v>
      </c>
      <c r="AR109" s="61">
        <f t="shared" si="57"/>
        <v>25</v>
      </c>
      <c r="AS109" s="61">
        <f t="array" ref="AS109">SUM(IF($AA109:$AL109&gt;20,1,0))</f>
        <v>1</v>
      </c>
      <c r="AT109" s="61">
        <f t="shared" si="58"/>
        <v>12.5</v>
      </c>
      <c r="AU109" s="61">
        <f t="array" ref="AU109">SUM(IF(AA109:AL109&gt;40,1,0))</f>
        <v>0</v>
      </c>
      <c r="AV109" s="61">
        <f t="shared" si="83"/>
        <v>0</v>
      </c>
      <c r="AW109" s="61">
        <v>-1.129234629861986</v>
      </c>
      <c r="AX109" s="61">
        <v>6.9616014603256557</v>
      </c>
      <c r="AY109" s="61">
        <v>2.4386639077741656</v>
      </c>
      <c r="AZ109" s="61">
        <v>2.4079320113314564</v>
      </c>
      <c r="BA109" s="61">
        <v>1.1111111111110941</v>
      </c>
      <c r="BB109" s="61">
        <v>1.3157894736842035</v>
      </c>
      <c r="BC109" s="61">
        <v>19.918803344375746</v>
      </c>
      <c r="BD109" s="61"/>
      <c r="BE109" s="61">
        <v>0.97087378640776123</v>
      </c>
      <c r="BF109" s="61">
        <v>6.5738456023825584</v>
      </c>
      <c r="BG109" s="61">
        <v>3.6025165215524515</v>
      </c>
      <c r="BH109" s="61">
        <v>0.7961975750171435</v>
      </c>
      <c r="BI109" s="61">
        <v>-2.1101558735967227</v>
      </c>
      <c r="BJ109" s="61">
        <v>-7.3995327102803774</v>
      </c>
      <c r="BK109" s="61">
        <v>2.5159027109480228</v>
      </c>
      <c r="BL109" s="61">
        <v>1.9679820536351755</v>
      </c>
      <c r="BM109" s="61">
        <v>-5.758175478277261</v>
      </c>
      <c r="BN109" s="61">
        <v>4.5454545454545192</v>
      </c>
      <c r="BO109" s="61">
        <f t="shared" si="84"/>
        <v>2.2782103183519773</v>
      </c>
      <c r="BP109" s="61">
        <f t="shared" si="59"/>
        <v>1.9679820536351755</v>
      </c>
      <c r="BQ109" s="61">
        <f t="shared" si="60"/>
        <v>19.918803344375746</v>
      </c>
      <c r="BR109" s="61">
        <f t="shared" si="61"/>
        <v>17</v>
      </c>
      <c r="BS109" s="61">
        <f t="array" ref="BS109">SUM(IF($AW109:$BN109&lt;0,1,0))</f>
        <v>4</v>
      </c>
      <c r="BT109" s="61">
        <f t="shared" si="62"/>
        <v>23.529411764705884</v>
      </c>
      <c r="BU109" s="61">
        <f t="array" ref="BU109">SUM(IF($AW109:$BN109&gt;20,1,0))</f>
        <v>0</v>
      </c>
      <c r="BV109" s="61">
        <f t="shared" si="63"/>
        <v>0</v>
      </c>
      <c r="BW109" s="61">
        <f t="array" ref="BW109">SUM(IF(AW109:BN109&gt;40,1,0))</f>
        <v>0</v>
      </c>
      <c r="BX109" s="61">
        <f t="shared" si="85"/>
        <v>0</v>
      </c>
      <c r="BY109" s="61">
        <v>7.5353218210361019</v>
      </c>
      <c r="BZ109" s="61"/>
      <c r="CA109" s="61">
        <v>-9.1342876618950086</v>
      </c>
      <c r="CB109" s="61">
        <v>-1.3957446808510638</v>
      </c>
      <c r="CC109" s="61">
        <v>37.771739130434803</v>
      </c>
      <c r="CD109" s="61"/>
      <c r="CE109" s="61"/>
      <c r="CF109" s="61"/>
      <c r="CG109" s="61"/>
      <c r="CH109" s="61"/>
      <c r="CI109" s="61"/>
      <c r="CJ109" s="61">
        <v>7.547169811320753</v>
      </c>
      <c r="CK109" s="61"/>
      <c r="CL109" s="61"/>
      <c r="CM109" s="61"/>
      <c r="CN109" s="61"/>
      <c r="CO109" s="61">
        <v>12.482662968099863</v>
      </c>
      <c r="CP109" s="61">
        <v>16.304347826086961</v>
      </c>
      <c r="CQ109" s="61">
        <f t="shared" si="86"/>
        <v>10.158744173461773</v>
      </c>
      <c r="CR109" s="61">
        <f t="shared" si="64"/>
        <v>7.547169811320753</v>
      </c>
      <c r="CS109" s="61">
        <f t="shared" si="65"/>
        <v>37.771739130434803</v>
      </c>
      <c r="CT109" s="61">
        <f t="shared" si="66"/>
        <v>7</v>
      </c>
      <c r="CU109" s="61">
        <f t="array" ref="CU109">SUM(IF($BY109:$CP109&lt;0,1,0))</f>
        <v>2</v>
      </c>
      <c r="CV109" s="61">
        <f t="shared" si="67"/>
        <v>28.571428571428573</v>
      </c>
      <c r="CW109" s="61">
        <f t="array" ref="CW109">SUM(IF($BY109:$CP109&gt;20,1,0))</f>
        <v>1</v>
      </c>
      <c r="CX109" s="61">
        <f t="shared" si="68"/>
        <v>14.285714285714285</v>
      </c>
      <c r="CY109" s="61">
        <f t="array" ref="CY109">SUM(IF(BY109:CP109&gt;40,1,0))</f>
        <v>0</v>
      </c>
      <c r="CZ109" s="61">
        <f t="shared" si="87"/>
        <v>0</v>
      </c>
      <c r="DA109" s="61">
        <v>3.5801205818905992</v>
      </c>
      <c r="DB109" s="61">
        <v>1.1111111111111152</v>
      </c>
      <c r="DC109" s="61">
        <f t="shared" si="88"/>
        <v>2.3456158465008574</v>
      </c>
      <c r="DD109" s="61">
        <f t="shared" si="69"/>
        <v>2.3456158465008574</v>
      </c>
      <c r="DE109" s="61">
        <f t="shared" si="70"/>
        <v>3.5801205818905992</v>
      </c>
      <c r="DF109" s="61">
        <f t="shared" si="71"/>
        <v>2</v>
      </c>
      <c r="DG109" s="61">
        <f t="array" ref="DG109">SUM(IF($DA109:$DB109&lt;0,1,0))</f>
        <v>0</v>
      </c>
      <c r="DH109" s="61">
        <f t="shared" si="72"/>
        <v>0</v>
      </c>
      <c r="DI109" s="61">
        <f t="array" ref="DI109">SUM(IF($DA109:$DB109&gt;20,1,0))</f>
        <v>0</v>
      </c>
      <c r="DJ109" s="61">
        <f t="shared" si="73"/>
        <v>0</v>
      </c>
      <c r="DK109" s="61">
        <f t="array" ref="DK109">SUM(IF(DA109:DB109&gt;40,1,0))</f>
        <v>0</v>
      </c>
      <c r="DL109" s="61">
        <f t="shared" si="89"/>
        <v>0</v>
      </c>
      <c r="DM109" s="61">
        <v>-2.8012319023795458</v>
      </c>
      <c r="DN109" s="61">
        <v>2.0304568527918843</v>
      </c>
      <c r="DO109" s="61">
        <f t="shared" si="99"/>
        <v>-0.38538752479383076</v>
      </c>
      <c r="DP109" s="61">
        <f t="shared" si="94"/>
        <v>-0.38538752479383076</v>
      </c>
      <c r="DQ109" s="61">
        <f t="shared" si="95"/>
        <v>2.0304568527918843</v>
      </c>
      <c r="DR109" s="61">
        <f t="shared" si="96"/>
        <v>2</v>
      </c>
      <c r="DS109" s="61">
        <f t="array" ref="DS109">SUM(IF($DM109:$DN109&lt;0,1,0))</f>
        <v>1</v>
      </c>
      <c r="DT109" s="61">
        <f t="shared" si="97"/>
        <v>50</v>
      </c>
      <c r="DU109" s="61">
        <f t="array" ref="DU109">SUM(IF($DM109:$DN109&gt;20,1,0))</f>
        <v>0</v>
      </c>
      <c r="DV109" s="61">
        <f t="shared" si="98"/>
        <v>0</v>
      </c>
      <c r="DW109" s="61">
        <f t="array" ref="DW109">SUM(IF(DM109:DN109&gt;40,1,0))</f>
        <v>0</v>
      </c>
      <c r="DX109" s="61">
        <f t="shared" si="100"/>
        <v>0</v>
      </c>
      <c r="DY109" s="61">
        <f t="shared" si="91"/>
        <v>5.4449151314233886</v>
      </c>
      <c r="DZ109" s="61">
        <f t="shared" si="74"/>
        <v>2.477283309361094</v>
      </c>
      <c r="EA109" s="61">
        <f t="shared" si="75"/>
        <v>37.771739130434803</v>
      </c>
      <c r="EB109" s="61">
        <f t="shared" si="92"/>
        <v>1.1388091669555231</v>
      </c>
      <c r="EC109" s="61">
        <f t="shared" si="76"/>
        <v>9.5836956613859847</v>
      </c>
      <c r="ED109" s="61">
        <f t="shared" si="77"/>
        <v>38</v>
      </c>
      <c r="EE109" s="61">
        <f t="shared" si="77"/>
        <v>9</v>
      </c>
      <c r="EF109" s="61">
        <f t="shared" si="78"/>
        <v>23.684210526315791</v>
      </c>
      <c r="EG109" s="61">
        <f t="shared" si="79"/>
        <v>2</v>
      </c>
      <c r="EH109" s="100">
        <f t="shared" si="80"/>
        <v>5.2631578947368416</v>
      </c>
      <c r="EI109" s="61">
        <f t="shared" si="93"/>
        <v>3.9947842579421526</v>
      </c>
      <c r="EJ109" s="61">
        <f t="shared" si="81"/>
        <v>0</v>
      </c>
      <c r="EK109" s="61">
        <f t="shared" si="90"/>
        <v>0</v>
      </c>
      <c r="EL109" s="84"/>
      <c r="EM109" s="84"/>
      <c r="EN109" s="84"/>
      <c r="EO109" s="84"/>
    </row>
    <row r="110" spans="2:145" x14ac:dyDescent="0.4">
      <c r="B110" s="88">
        <v>1901</v>
      </c>
      <c r="C110" s="61"/>
      <c r="D110" s="61"/>
      <c r="E110" s="61"/>
      <c r="F110" s="61"/>
      <c r="G110" s="61">
        <v>0.11000000000001009</v>
      </c>
      <c r="H110" s="61"/>
      <c r="I110" s="61"/>
      <c r="J110" s="61"/>
      <c r="K110" s="61"/>
      <c r="L110" s="61"/>
      <c r="M110" s="61">
        <v>9.2043681747269801</v>
      </c>
      <c r="N110" s="61"/>
      <c r="O110" s="61"/>
      <c r="P110" s="61"/>
      <c r="Q110" s="61">
        <f t="shared" si="53"/>
        <v>4.6571840873634951</v>
      </c>
      <c r="R110" s="61">
        <f t="shared" si="47"/>
        <v>4.6571840873634951</v>
      </c>
      <c r="S110" s="61">
        <f t="shared" si="48"/>
        <v>9.2043681747269801</v>
      </c>
      <c r="T110" s="61">
        <f t="shared" si="49"/>
        <v>2</v>
      </c>
      <c r="U110" s="61">
        <f t="array" ref="U110">SUM(IF($C110:$P110&lt;0,1,0))</f>
        <v>0</v>
      </c>
      <c r="V110" s="61">
        <f t="shared" si="50"/>
        <v>0</v>
      </c>
      <c r="W110" s="61">
        <f t="array" ref="W110">SUM(IF($C110:$P110&gt;20,1,0))</f>
        <v>0</v>
      </c>
      <c r="X110" s="61">
        <f t="shared" si="51"/>
        <v>0</v>
      </c>
      <c r="Y110" s="61">
        <f t="array" ref="Y110">SUM(IF(C110:P110&gt;40,1,0))</f>
        <v>0</v>
      </c>
      <c r="Z110" s="61">
        <f t="shared" si="52"/>
        <v>0</v>
      </c>
      <c r="AA110" s="61">
        <v>-7.7487742366837526</v>
      </c>
      <c r="AB110" s="61"/>
      <c r="AC110" s="61">
        <v>-0.42447824548992319</v>
      </c>
      <c r="AD110" s="61">
        <v>21.504900016395091</v>
      </c>
      <c r="AE110" s="61">
        <v>-1.9318511444699775</v>
      </c>
      <c r="AF110" s="61" t="s">
        <v>25</v>
      </c>
      <c r="AG110" s="61"/>
      <c r="AH110" s="61">
        <v>-3.9</v>
      </c>
      <c r="AI110" s="61"/>
      <c r="AJ110" s="61"/>
      <c r="AK110" s="61">
        <v>-2.1505376344086002</v>
      </c>
      <c r="AL110" s="61">
        <v>-2.6909722222222321</v>
      </c>
      <c r="AM110" s="61">
        <f t="shared" si="82"/>
        <v>0.37975521901722914</v>
      </c>
      <c r="AN110" s="61">
        <f t="shared" si="54"/>
        <v>-2.1505376344086002</v>
      </c>
      <c r="AO110" s="61">
        <f t="shared" si="55"/>
        <v>21.504900016395091</v>
      </c>
      <c r="AP110" s="61">
        <f t="shared" si="56"/>
        <v>8</v>
      </c>
      <c r="AQ110" s="61">
        <f t="array" ref="AQ110">SUM(IF($AA110:$AL110&lt;0,1,0))</f>
        <v>6</v>
      </c>
      <c r="AR110" s="61">
        <f t="shared" si="57"/>
        <v>75</v>
      </c>
      <c r="AS110" s="61">
        <f t="array" ref="AS110">SUM(IF($AA110:$AL110&gt;20,1,0))</f>
        <v>2</v>
      </c>
      <c r="AT110" s="61">
        <f t="shared" si="58"/>
        <v>25</v>
      </c>
      <c r="AU110" s="61">
        <f t="array" ref="AU110">SUM(IF(AA110:AL110&gt;40,1,0))</f>
        <v>1</v>
      </c>
      <c r="AV110" s="61">
        <f t="shared" si="83"/>
        <v>12.5</v>
      </c>
      <c r="AW110" s="61">
        <v>-1.2690355329949221</v>
      </c>
      <c r="AX110" s="61">
        <v>3.7524423725071139</v>
      </c>
      <c r="AY110" s="61">
        <v>3.5665849083826333</v>
      </c>
      <c r="AZ110" s="61">
        <v>-1.244813278008309</v>
      </c>
      <c r="BA110" s="61">
        <v>0</v>
      </c>
      <c r="BB110" s="61">
        <v>1.298701298701288</v>
      </c>
      <c r="BC110" s="61">
        <v>17.486890599854664</v>
      </c>
      <c r="BD110" s="61"/>
      <c r="BE110" s="61">
        <v>0</v>
      </c>
      <c r="BF110" s="61">
        <v>1.1222361932361393</v>
      </c>
      <c r="BG110" s="61">
        <v>-1.8767192740785081</v>
      </c>
      <c r="BH110" s="61">
        <v>0.13417203560890378</v>
      </c>
      <c r="BI110" s="61">
        <v>-1.173038576105967</v>
      </c>
      <c r="BJ110" s="61">
        <v>-1.2004408508812181</v>
      </c>
      <c r="BK110" s="61">
        <v>-6.2291763848306758E-2</v>
      </c>
      <c r="BL110" s="61">
        <v>-3.6100000000000021</v>
      </c>
      <c r="BM110" s="61">
        <v>-0.889491266427894</v>
      </c>
      <c r="BN110" s="61">
        <v>0</v>
      </c>
      <c r="BO110" s="61">
        <f t="shared" si="84"/>
        <v>0.94324687446738931</v>
      </c>
      <c r="BP110" s="61">
        <f t="shared" si="59"/>
        <v>0</v>
      </c>
      <c r="BQ110" s="61">
        <f t="shared" si="60"/>
        <v>17.486890599854664</v>
      </c>
      <c r="BR110" s="61">
        <f t="shared" si="61"/>
        <v>17</v>
      </c>
      <c r="BS110" s="61">
        <f t="array" ref="BS110">SUM(IF($AW110:$BN110&lt;0,1,0))</f>
        <v>8</v>
      </c>
      <c r="BT110" s="61">
        <f t="shared" si="62"/>
        <v>47.058823529411768</v>
      </c>
      <c r="BU110" s="61">
        <f t="array" ref="BU110">SUM(IF($AW110:$BN110&gt;20,1,0))</f>
        <v>0</v>
      </c>
      <c r="BV110" s="61">
        <f t="shared" si="63"/>
        <v>0</v>
      </c>
      <c r="BW110" s="61">
        <f t="array" ref="BW110">SUM(IF(AW110:BN110&gt;40,1,0))</f>
        <v>0</v>
      </c>
      <c r="BX110" s="61">
        <f t="shared" si="85"/>
        <v>0</v>
      </c>
      <c r="BY110" s="61">
        <v>5.985401459854006</v>
      </c>
      <c r="BZ110" s="61"/>
      <c r="CA110" s="61">
        <v>-12.978244561140292</v>
      </c>
      <c r="CB110" s="61">
        <v>0.65596409459692706</v>
      </c>
      <c r="CC110" s="61">
        <v>11.678832116788307</v>
      </c>
      <c r="CD110" s="61"/>
      <c r="CE110" s="61"/>
      <c r="CF110" s="61"/>
      <c r="CG110" s="61"/>
      <c r="CH110" s="61"/>
      <c r="CI110" s="61"/>
      <c r="CJ110" s="61">
        <v>2.7113237639553756</v>
      </c>
      <c r="CK110" s="61"/>
      <c r="CL110" s="61"/>
      <c r="CM110" s="61"/>
      <c r="CN110" s="61"/>
      <c r="CO110" s="61">
        <v>7.1516646115906441</v>
      </c>
      <c r="CP110" s="61">
        <v>-1.9769354948446505</v>
      </c>
      <c r="CQ110" s="61">
        <f t="shared" si="86"/>
        <v>1.8897151415429023</v>
      </c>
      <c r="CR110" s="61">
        <f t="shared" si="64"/>
        <v>2.7113237639553756</v>
      </c>
      <c r="CS110" s="61">
        <f t="shared" si="65"/>
        <v>11.678832116788307</v>
      </c>
      <c r="CT110" s="61">
        <f t="shared" si="66"/>
        <v>7</v>
      </c>
      <c r="CU110" s="61">
        <f t="array" ref="CU110">SUM(IF($BY110:$CP110&lt;0,1,0))</f>
        <v>2</v>
      </c>
      <c r="CV110" s="61">
        <f t="shared" si="67"/>
        <v>28.571428571428573</v>
      </c>
      <c r="CW110" s="61">
        <f t="array" ref="CW110">SUM(IF($BY110:$CP110&gt;20,1,0))</f>
        <v>0</v>
      </c>
      <c r="CX110" s="61">
        <f t="shared" si="68"/>
        <v>0</v>
      </c>
      <c r="CY110" s="61">
        <f t="array" ref="CY110">SUM(IF(BY110:CP110&gt;40,1,0))</f>
        <v>0</v>
      </c>
      <c r="CZ110" s="61">
        <f t="shared" si="87"/>
        <v>0</v>
      </c>
      <c r="DA110" s="61">
        <v>1.5778596961572964</v>
      </c>
      <c r="DB110" s="61">
        <v>1.5372259857564703</v>
      </c>
      <c r="DC110" s="61">
        <f t="shared" si="88"/>
        <v>1.5575428409568834</v>
      </c>
      <c r="DD110" s="61">
        <f t="shared" si="69"/>
        <v>1.5575428409568834</v>
      </c>
      <c r="DE110" s="61">
        <f t="shared" si="70"/>
        <v>1.5778596961572964</v>
      </c>
      <c r="DF110" s="61">
        <f t="shared" si="71"/>
        <v>2</v>
      </c>
      <c r="DG110" s="61">
        <f t="array" ref="DG110">SUM(IF($DA110:$DB110&lt;0,1,0))</f>
        <v>0</v>
      </c>
      <c r="DH110" s="61">
        <f t="shared" si="72"/>
        <v>0</v>
      </c>
      <c r="DI110" s="61">
        <f t="array" ref="DI110">SUM(IF($DA110:$DB110&gt;20,1,0))</f>
        <v>0</v>
      </c>
      <c r="DJ110" s="61">
        <f t="shared" si="73"/>
        <v>0</v>
      </c>
      <c r="DK110" s="61">
        <f t="array" ref="DK110">SUM(IF(DA110:DB110&gt;40,1,0))</f>
        <v>0</v>
      </c>
      <c r="DL110" s="61">
        <f t="shared" si="89"/>
        <v>0</v>
      </c>
      <c r="DM110" s="61">
        <v>1.9771413916072194</v>
      </c>
      <c r="DN110" s="61">
        <v>6.4676616915422924</v>
      </c>
      <c r="DO110" s="61">
        <f t="shared" si="99"/>
        <v>4.2224015415747562</v>
      </c>
      <c r="DP110" s="61">
        <f t="shared" si="94"/>
        <v>4.2224015415747562</v>
      </c>
      <c r="DQ110" s="61">
        <f t="shared" si="95"/>
        <v>6.4676616915422924</v>
      </c>
      <c r="DR110" s="61">
        <f t="shared" si="96"/>
        <v>2</v>
      </c>
      <c r="DS110" s="61">
        <f t="array" ref="DS110">SUM(IF($DM110:$DN110&lt;0,1,0))</f>
        <v>0</v>
      </c>
      <c r="DT110" s="61">
        <f t="shared" si="97"/>
        <v>0</v>
      </c>
      <c r="DU110" s="61">
        <f t="array" ref="DU110">SUM(IF($DM110:$DN110&gt;20,1,0))</f>
        <v>0</v>
      </c>
      <c r="DV110" s="61">
        <f t="shared" si="98"/>
        <v>0</v>
      </c>
      <c r="DW110" s="61">
        <f t="array" ref="DW110">SUM(IF(DM110:DN110&gt;40,1,0))</f>
        <v>0</v>
      </c>
      <c r="DX110" s="61">
        <f t="shared" si="100"/>
        <v>0</v>
      </c>
      <c r="DY110" s="61">
        <f t="shared" si="91"/>
        <v>1.4269120629636975</v>
      </c>
      <c r="DZ110" s="61">
        <f t="shared" si="74"/>
        <v>0</v>
      </c>
      <c r="EA110" s="61">
        <f t="shared" si="75"/>
        <v>21.504900016395091</v>
      </c>
      <c r="EB110" s="61">
        <f t="shared" si="92"/>
        <v>1.4164895363680265</v>
      </c>
      <c r="EC110" s="61">
        <f t="shared" si="76"/>
        <v>6.1820907362749136</v>
      </c>
      <c r="ED110" s="61">
        <f t="shared" si="77"/>
        <v>38</v>
      </c>
      <c r="EE110" s="61">
        <f t="shared" si="77"/>
        <v>16</v>
      </c>
      <c r="EF110" s="61">
        <f t="shared" si="78"/>
        <v>42.10526315789474</v>
      </c>
      <c r="EG110" s="61">
        <f t="shared" si="79"/>
        <v>2</v>
      </c>
      <c r="EH110" s="100">
        <f t="shared" si="80"/>
        <v>5.2631578947368416</v>
      </c>
      <c r="EI110" s="61">
        <f t="shared" si="93"/>
        <v>4.8719772403982935</v>
      </c>
      <c r="EJ110" s="61">
        <f t="shared" si="81"/>
        <v>1</v>
      </c>
      <c r="EK110" s="61">
        <f t="shared" si="90"/>
        <v>2.6315789473684208</v>
      </c>
      <c r="EL110" s="84"/>
      <c r="EM110" s="84"/>
      <c r="EN110" s="84"/>
      <c r="EO110" s="84"/>
    </row>
    <row r="111" spans="2:145" x14ac:dyDescent="0.4">
      <c r="B111" s="88">
        <v>1902</v>
      </c>
      <c r="C111" s="61"/>
      <c r="D111" s="61"/>
      <c r="E111" s="61"/>
      <c r="F111" s="61"/>
      <c r="G111" s="61">
        <v>-0.54939566476874813</v>
      </c>
      <c r="H111" s="61"/>
      <c r="I111" s="61"/>
      <c r="J111" s="61"/>
      <c r="K111" s="61"/>
      <c r="L111" s="61"/>
      <c r="M111" s="61">
        <v>2.4142857142857181</v>
      </c>
      <c r="N111" s="61"/>
      <c r="O111" s="61"/>
      <c r="P111" s="61"/>
      <c r="Q111" s="61">
        <f t="shared" si="53"/>
        <v>0.93244502475848501</v>
      </c>
      <c r="R111" s="61">
        <f t="shared" si="47"/>
        <v>0.93244502475848501</v>
      </c>
      <c r="S111" s="61">
        <f t="shared" si="48"/>
        <v>2.4142857142857181</v>
      </c>
      <c r="T111" s="61">
        <f t="shared" si="49"/>
        <v>2</v>
      </c>
      <c r="U111" s="61">
        <f t="array" ref="U111">SUM(IF($C111:$P111&lt;0,1,0))</f>
        <v>1</v>
      </c>
      <c r="V111" s="61">
        <f t="shared" si="50"/>
        <v>50</v>
      </c>
      <c r="W111" s="61">
        <f t="array" ref="W111">SUM(IF($C111:$P111&gt;20,1,0))</f>
        <v>0</v>
      </c>
      <c r="X111" s="61">
        <f t="shared" si="51"/>
        <v>0</v>
      </c>
      <c r="Y111" s="61">
        <f t="array" ref="Y111">SUM(IF(C111:P111&gt;40,1,0))</f>
        <v>0</v>
      </c>
      <c r="Z111" s="61">
        <f t="shared" si="52"/>
        <v>0</v>
      </c>
      <c r="AA111" s="61">
        <v>10.165468703204553</v>
      </c>
      <c r="AB111" s="61"/>
      <c r="AC111" s="61">
        <v>-1.6696269982238054</v>
      </c>
      <c r="AD111" s="61">
        <v>-6.7969902780539382</v>
      </c>
      <c r="AE111" s="61">
        <v>-4.3469597879460586E-2</v>
      </c>
      <c r="AF111" s="61" t="s">
        <v>25</v>
      </c>
      <c r="AG111" s="61"/>
      <c r="AH111" s="61">
        <v>-7.4921956295525334</v>
      </c>
      <c r="AI111" s="61"/>
      <c r="AJ111" s="61"/>
      <c r="AK111" s="61">
        <v>3.7362637362637452</v>
      </c>
      <c r="AL111" s="61">
        <v>-0.5352363960749229</v>
      </c>
      <c r="AM111" s="61">
        <f t="shared" si="82"/>
        <v>-0.37654092290233743</v>
      </c>
      <c r="AN111" s="61">
        <f t="shared" si="54"/>
        <v>-0.5352363960749229</v>
      </c>
      <c r="AO111" s="61">
        <f t="shared" si="55"/>
        <v>10.165468703204553</v>
      </c>
      <c r="AP111" s="61">
        <f t="shared" si="56"/>
        <v>8</v>
      </c>
      <c r="AQ111" s="61">
        <f t="array" ref="AQ111">SUM(IF($AA111:$AL111&lt;0,1,0))</f>
        <v>5</v>
      </c>
      <c r="AR111" s="61">
        <f t="shared" si="57"/>
        <v>62.5</v>
      </c>
      <c r="AS111" s="61">
        <f t="array" ref="AS111">SUM(IF($AA111:$AL111&gt;20,1,0))</f>
        <v>1</v>
      </c>
      <c r="AT111" s="61">
        <f t="shared" si="58"/>
        <v>12.5</v>
      </c>
      <c r="AU111" s="61">
        <f t="array" ref="AU111">SUM(IF(AA111:AL111&gt;40,1,0))</f>
        <v>1</v>
      </c>
      <c r="AV111" s="61">
        <f t="shared" si="83"/>
        <v>12.5</v>
      </c>
      <c r="AW111" s="61">
        <v>-1.2853470437018011</v>
      </c>
      <c r="AX111" s="61">
        <v>3.5916211448126338</v>
      </c>
      <c r="AY111" s="61">
        <v>0</v>
      </c>
      <c r="AZ111" s="61">
        <v>0</v>
      </c>
      <c r="BA111" s="61">
        <v>0</v>
      </c>
      <c r="BB111" s="61">
        <v>0</v>
      </c>
      <c r="BC111" s="61">
        <v>-25.53063708246691</v>
      </c>
      <c r="BD111" s="61"/>
      <c r="BE111" s="61">
        <v>0</v>
      </c>
      <c r="BF111" s="61">
        <v>-3.2212201579439985</v>
      </c>
      <c r="BG111" s="61">
        <v>-2.6345672403271778</v>
      </c>
      <c r="BH111" s="61">
        <v>13.403947723652344</v>
      </c>
      <c r="BI111" s="61">
        <v>-3.223802486798879</v>
      </c>
      <c r="BJ111" s="61">
        <v>4.9302390661229651</v>
      </c>
      <c r="BK111" s="61">
        <v>0.67625021745801139</v>
      </c>
      <c r="BL111" s="61">
        <v>0.59134765017117008</v>
      </c>
      <c r="BM111" s="61">
        <v>1.7930336476421171</v>
      </c>
      <c r="BN111" s="61">
        <v>0</v>
      </c>
      <c r="BO111" s="61">
        <f t="shared" si="84"/>
        <v>-0.64171379772820736</v>
      </c>
      <c r="BP111" s="61">
        <f t="shared" si="59"/>
        <v>0</v>
      </c>
      <c r="BQ111" s="61">
        <f t="shared" si="60"/>
        <v>13.403947723652344</v>
      </c>
      <c r="BR111" s="61">
        <f t="shared" si="61"/>
        <v>17</v>
      </c>
      <c r="BS111" s="61">
        <f t="array" ref="BS111">SUM(IF($AW111:$BN111&lt;0,1,0))</f>
        <v>5</v>
      </c>
      <c r="BT111" s="61">
        <f t="shared" si="62"/>
        <v>29.411764705882351</v>
      </c>
      <c r="BU111" s="61">
        <f t="array" ref="BU111">SUM(IF($AW111:$BN111&gt;20,1,0))</f>
        <v>0</v>
      </c>
      <c r="BV111" s="61">
        <f t="shared" si="63"/>
        <v>0</v>
      </c>
      <c r="BW111" s="61">
        <f t="array" ref="BW111">SUM(IF(AW111:BN111&gt;40,1,0))</f>
        <v>0</v>
      </c>
      <c r="BX111" s="61">
        <f t="shared" si="85"/>
        <v>0</v>
      </c>
      <c r="BY111" s="61">
        <v>0</v>
      </c>
      <c r="BZ111" s="61"/>
      <c r="CA111" s="61">
        <v>-12.672413793103452</v>
      </c>
      <c r="CB111" s="61">
        <v>5.4707597324644208</v>
      </c>
      <c r="CC111" s="61">
        <v>-29.411764705882348</v>
      </c>
      <c r="CD111" s="61"/>
      <c r="CE111" s="61"/>
      <c r="CF111" s="61"/>
      <c r="CG111" s="61"/>
      <c r="CH111" s="61"/>
      <c r="CI111" s="61"/>
      <c r="CJ111" s="61">
        <v>14.285714285714256</v>
      </c>
      <c r="CK111" s="61"/>
      <c r="CL111" s="61"/>
      <c r="CM111" s="61"/>
      <c r="CN111" s="61"/>
      <c r="CO111" s="61">
        <v>-19.217491369390103</v>
      </c>
      <c r="CP111" s="61">
        <v>-8.7804760295466622</v>
      </c>
      <c r="CQ111" s="61">
        <f t="shared" si="86"/>
        <v>-7.1893816971062696</v>
      </c>
      <c r="CR111" s="61">
        <f t="shared" si="64"/>
        <v>-8.7804760295466622</v>
      </c>
      <c r="CS111" s="61">
        <f t="shared" si="65"/>
        <v>14.285714285714256</v>
      </c>
      <c r="CT111" s="61">
        <f t="shared" si="66"/>
        <v>7</v>
      </c>
      <c r="CU111" s="61">
        <f t="array" ref="CU111">SUM(IF($BY111:$CP111&lt;0,1,0))</f>
        <v>4</v>
      </c>
      <c r="CV111" s="61">
        <f t="shared" si="67"/>
        <v>57.142857142857146</v>
      </c>
      <c r="CW111" s="61">
        <f t="array" ref="CW111">SUM(IF($BY111:$CP111&gt;20,1,0))</f>
        <v>0</v>
      </c>
      <c r="CX111" s="61">
        <f t="shared" si="68"/>
        <v>0</v>
      </c>
      <c r="CY111" s="61">
        <f t="array" ref="CY111">SUM(IF(BY111:CP111&gt;40,1,0))</f>
        <v>0</v>
      </c>
      <c r="CZ111" s="61">
        <f t="shared" si="87"/>
        <v>0</v>
      </c>
      <c r="DA111" s="61">
        <v>3.7351810750825427</v>
      </c>
      <c r="DB111" s="61">
        <v>1.5081649069884351</v>
      </c>
      <c r="DC111" s="61">
        <f t="shared" si="88"/>
        <v>2.621672991035489</v>
      </c>
      <c r="DD111" s="61">
        <f t="shared" si="69"/>
        <v>2.6216729910354886</v>
      </c>
      <c r="DE111" s="61">
        <f t="shared" si="70"/>
        <v>3.7351810750825427</v>
      </c>
      <c r="DF111" s="61">
        <f t="shared" si="71"/>
        <v>2</v>
      </c>
      <c r="DG111" s="61">
        <f t="array" ref="DG111">SUM(IF($DA111:$DB111&lt;0,1,0))</f>
        <v>0</v>
      </c>
      <c r="DH111" s="61">
        <f t="shared" si="72"/>
        <v>0</v>
      </c>
      <c r="DI111" s="61">
        <f t="array" ref="DI111">SUM(IF($DA111:$DB111&gt;20,1,0))</f>
        <v>0</v>
      </c>
      <c r="DJ111" s="61">
        <f t="shared" si="73"/>
        <v>0</v>
      </c>
      <c r="DK111" s="61">
        <f t="array" ref="DK111">SUM(IF(DA111:DB111&gt;40,1,0))</f>
        <v>0</v>
      </c>
      <c r="DL111" s="61">
        <f t="shared" si="89"/>
        <v>0</v>
      </c>
      <c r="DM111" s="61">
        <v>6.9685602735136651</v>
      </c>
      <c r="DN111" s="61">
        <v>2.3364485981308469</v>
      </c>
      <c r="DO111" s="61">
        <f t="shared" si="99"/>
        <v>4.652504435822256</v>
      </c>
      <c r="DP111" s="61">
        <f t="shared" si="94"/>
        <v>4.652504435822256</v>
      </c>
      <c r="DQ111" s="61">
        <f t="shared" si="95"/>
        <v>6.9685602735136651</v>
      </c>
      <c r="DR111" s="61">
        <f t="shared" si="96"/>
        <v>2</v>
      </c>
      <c r="DS111" s="61">
        <f t="array" ref="DS111">SUM(IF($DM111:$DN111&lt;0,1,0))</f>
        <v>0</v>
      </c>
      <c r="DT111" s="61">
        <f t="shared" si="97"/>
        <v>0</v>
      </c>
      <c r="DU111" s="61">
        <f t="array" ref="DU111">SUM(IF($DM111:$DN111&gt;20,1,0))</f>
        <v>0</v>
      </c>
      <c r="DV111" s="61">
        <f t="shared" si="98"/>
        <v>0</v>
      </c>
      <c r="DW111" s="61">
        <f t="array" ref="DW111">SUM(IF(DM111:DN111&gt;40,1,0))</f>
        <v>0</v>
      </c>
      <c r="DX111" s="61">
        <f t="shared" si="100"/>
        <v>0</v>
      </c>
      <c r="DY111" s="61">
        <f t="shared" si="91"/>
        <v>-1.2826310269785759</v>
      </c>
      <c r="DZ111" s="61">
        <f t="shared" si="74"/>
        <v>0</v>
      </c>
      <c r="EA111" s="61">
        <f t="shared" si="75"/>
        <v>14.285714285714256</v>
      </c>
      <c r="EB111" s="61">
        <f t="shared" si="92"/>
        <v>1.269948370648722</v>
      </c>
      <c r="EC111" s="61">
        <f t="shared" si="76"/>
        <v>8.8918546040524813</v>
      </c>
      <c r="ED111" s="61">
        <f t="shared" si="77"/>
        <v>38</v>
      </c>
      <c r="EE111" s="61">
        <f t="shared" si="77"/>
        <v>15</v>
      </c>
      <c r="EF111" s="61">
        <f t="shared" si="78"/>
        <v>39.473684210526315</v>
      </c>
      <c r="EG111" s="61">
        <f t="shared" si="79"/>
        <v>1</v>
      </c>
      <c r="EH111" s="100">
        <f t="shared" si="80"/>
        <v>2.6315789473684208</v>
      </c>
      <c r="EI111" s="61">
        <f t="shared" si="93"/>
        <v>4.4096728307254622</v>
      </c>
      <c r="EJ111" s="61">
        <f t="shared" si="81"/>
        <v>1</v>
      </c>
      <c r="EK111" s="61">
        <f t="shared" si="90"/>
        <v>2.6315789473684208</v>
      </c>
      <c r="EL111" s="84"/>
      <c r="EM111" s="84"/>
      <c r="EN111" s="84"/>
      <c r="EO111" s="84"/>
    </row>
    <row r="112" spans="2:145" x14ac:dyDescent="0.4">
      <c r="B112" s="88">
        <v>1903</v>
      </c>
      <c r="C112" s="61"/>
      <c r="D112" s="61"/>
      <c r="E112" s="61"/>
      <c r="F112" s="61"/>
      <c r="G112" s="61">
        <v>-7.533145841703492</v>
      </c>
      <c r="H112" s="61"/>
      <c r="I112" s="61"/>
      <c r="J112" s="61"/>
      <c r="K112" s="61"/>
      <c r="L112" s="61"/>
      <c r="M112" s="61">
        <v>-8.2368531175896127</v>
      </c>
      <c r="N112" s="61"/>
      <c r="O112" s="61"/>
      <c r="P112" s="61"/>
      <c r="Q112" s="61">
        <f t="shared" si="53"/>
        <v>-7.8849994796465523</v>
      </c>
      <c r="R112" s="61">
        <f t="shared" si="47"/>
        <v>-7.8849994796465523</v>
      </c>
      <c r="S112" s="61">
        <f t="shared" si="48"/>
        <v>-7.533145841703492</v>
      </c>
      <c r="T112" s="61">
        <f t="shared" si="49"/>
        <v>2</v>
      </c>
      <c r="U112" s="61">
        <f t="array" ref="U112">SUM(IF($C112:$P112&lt;0,1,0))</f>
        <v>2</v>
      </c>
      <c r="V112" s="61">
        <f t="shared" si="50"/>
        <v>100</v>
      </c>
      <c r="W112" s="61">
        <f t="array" ref="W112">SUM(IF($C112:$P112&gt;20,1,0))</f>
        <v>0</v>
      </c>
      <c r="X112" s="61">
        <f t="shared" si="51"/>
        <v>0</v>
      </c>
      <c r="Y112" s="61">
        <f t="array" ref="Y112">SUM(IF(C112:P112&gt;40,1,0))</f>
        <v>0</v>
      </c>
      <c r="Z112" s="61">
        <f t="shared" si="52"/>
        <v>0</v>
      </c>
      <c r="AA112" s="61">
        <v>2.3880045852779843</v>
      </c>
      <c r="AB112" s="61"/>
      <c r="AC112" s="61">
        <v>-4.2509633911367857</v>
      </c>
      <c r="AD112" s="61">
        <v>3.9652334698322078</v>
      </c>
      <c r="AE112" s="61">
        <v>4.3566019727822747</v>
      </c>
      <c r="AF112" s="61" t="s">
        <v>25</v>
      </c>
      <c r="AG112" s="61"/>
      <c r="AH112" s="61">
        <v>3.8245219347581516</v>
      </c>
      <c r="AI112" s="61"/>
      <c r="AJ112" s="61"/>
      <c r="AK112" s="61">
        <v>5.0847457627118509</v>
      </c>
      <c r="AL112" s="61">
        <v>10.582959641255595</v>
      </c>
      <c r="AM112" s="61">
        <f t="shared" si="82"/>
        <v>3.707300567925897</v>
      </c>
      <c r="AN112" s="61">
        <f t="shared" si="54"/>
        <v>3.9652334698322078</v>
      </c>
      <c r="AO112" s="61">
        <f t="shared" si="55"/>
        <v>10.582959641255595</v>
      </c>
      <c r="AP112" s="61">
        <f t="shared" si="56"/>
        <v>8</v>
      </c>
      <c r="AQ112" s="61">
        <f t="array" ref="AQ112">SUM(IF($AA112:$AL112&lt;0,1,0))</f>
        <v>1</v>
      </c>
      <c r="AR112" s="61">
        <f t="shared" si="57"/>
        <v>12.5</v>
      </c>
      <c r="AS112" s="61">
        <f t="array" ref="AS112">SUM(IF($AA112:$AL112&gt;20,1,0))</f>
        <v>1</v>
      </c>
      <c r="AT112" s="61">
        <f t="shared" si="58"/>
        <v>12.5</v>
      </c>
      <c r="AU112" s="61">
        <f t="array" ref="AU112">SUM(IF(AA112:AL112&gt;40,1,0))</f>
        <v>1</v>
      </c>
      <c r="AV112" s="61">
        <f t="shared" si="83"/>
        <v>12.5</v>
      </c>
      <c r="AW112" s="61">
        <v>0.26041666666667407</v>
      </c>
      <c r="AX112" s="61">
        <v>2.3504273504273643</v>
      </c>
      <c r="AY112" s="61">
        <v>-3.4437602741634432</v>
      </c>
      <c r="AZ112" s="61">
        <v>-1.1204481792717098</v>
      </c>
      <c r="BA112" s="61">
        <v>-1.0989010989010823</v>
      </c>
      <c r="BB112" s="61">
        <v>0</v>
      </c>
      <c r="BC112" s="61">
        <v>-0.64443949663914868</v>
      </c>
      <c r="BD112" s="61"/>
      <c r="BE112" s="61">
        <v>1.923076923076928</v>
      </c>
      <c r="BF112" s="61">
        <v>3.5523967852686709</v>
      </c>
      <c r="BG112" s="61">
        <v>-1.2701556536307783</v>
      </c>
      <c r="BH112" s="61">
        <v>1.1076568383612262</v>
      </c>
      <c r="BI112" s="61">
        <v>3.4216060878499812</v>
      </c>
      <c r="BJ112" s="61">
        <v>-3.249356765553546</v>
      </c>
      <c r="BK112" s="61">
        <v>3.2779872879676581</v>
      </c>
      <c r="BL112" s="61">
        <v>1.9183168316831756</v>
      </c>
      <c r="BM112" s="61">
        <v>-4.1855308140072101</v>
      </c>
      <c r="BN112" s="61">
        <v>1.0869565217391575</v>
      </c>
      <c r="BO112" s="61">
        <f t="shared" si="84"/>
        <v>0.22860288299258336</v>
      </c>
      <c r="BP112" s="61">
        <f t="shared" si="59"/>
        <v>0.26041666666667407</v>
      </c>
      <c r="BQ112" s="61">
        <f t="shared" si="60"/>
        <v>3.5523967852686709</v>
      </c>
      <c r="BR112" s="61">
        <f t="shared" si="61"/>
        <v>17</v>
      </c>
      <c r="BS112" s="61">
        <f t="array" ref="BS112">SUM(IF($AW112:$BN112&lt;0,1,0))</f>
        <v>7</v>
      </c>
      <c r="BT112" s="61">
        <f t="shared" si="62"/>
        <v>41.176470588235297</v>
      </c>
      <c r="BU112" s="61">
        <f t="array" ref="BU112">SUM(IF($AW112:$BN112&gt;20,1,0))</f>
        <v>0</v>
      </c>
      <c r="BV112" s="61">
        <f t="shared" si="63"/>
        <v>0</v>
      </c>
      <c r="BW112" s="61">
        <f t="array" ref="BW112">SUM(IF(AW112:BN112&gt;40,1,0))</f>
        <v>0</v>
      </c>
      <c r="BX112" s="61">
        <f t="shared" si="85"/>
        <v>0</v>
      </c>
      <c r="BY112" s="61">
        <v>-0.96418732782367589</v>
      </c>
      <c r="BZ112" s="61"/>
      <c r="CA112" s="61">
        <v>-1.2833168805528106</v>
      </c>
      <c r="CB112" s="61">
        <v>-7.2520325203251943</v>
      </c>
      <c r="CC112" s="61">
        <v>26.851851851851862</v>
      </c>
      <c r="CD112" s="61"/>
      <c r="CE112" s="61"/>
      <c r="CF112" s="61"/>
      <c r="CG112" s="61"/>
      <c r="CH112" s="61"/>
      <c r="CI112" s="61"/>
      <c r="CJ112" s="61">
        <v>0.8152173913043459</v>
      </c>
      <c r="CK112" s="61"/>
      <c r="CL112" s="61"/>
      <c r="CM112" s="61"/>
      <c r="CN112" s="61"/>
      <c r="CO112" s="61">
        <v>11.965811965811953</v>
      </c>
      <c r="CP112" s="61">
        <v>-3.196365577422938</v>
      </c>
      <c r="CQ112" s="61">
        <f t="shared" si="86"/>
        <v>3.8481398432633633</v>
      </c>
      <c r="CR112" s="61">
        <f t="shared" si="64"/>
        <v>-0.96418732782367589</v>
      </c>
      <c r="CS112" s="61">
        <f t="shared" si="65"/>
        <v>26.851851851851862</v>
      </c>
      <c r="CT112" s="61">
        <f t="shared" si="66"/>
        <v>7</v>
      </c>
      <c r="CU112" s="61">
        <f t="array" ref="CU112">SUM(IF($BY112:$CP112&lt;0,1,0))</f>
        <v>4</v>
      </c>
      <c r="CV112" s="61">
        <f t="shared" si="67"/>
        <v>57.142857142857146</v>
      </c>
      <c r="CW112" s="61">
        <f t="array" ref="CW112">SUM(IF($BY112:$CP112&gt;20,1,0))</f>
        <v>1</v>
      </c>
      <c r="CX112" s="61">
        <f t="shared" si="68"/>
        <v>14.285714285714285</v>
      </c>
      <c r="CY112" s="61">
        <f t="array" ref="CY112">SUM(IF(BY112:CP112&gt;40,1,0))</f>
        <v>0</v>
      </c>
      <c r="CZ112" s="61">
        <f t="shared" si="87"/>
        <v>0</v>
      </c>
      <c r="DA112" s="61">
        <v>1.6421705210365118</v>
      </c>
      <c r="DB112" s="61">
        <v>1.9408737864077708</v>
      </c>
      <c r="DC112" s="61">
        <f t="shared" si="88"/>
        <v>1.7915221537221413</v>
      </c>
      <c r="DD112" s="61">
        <f t="shared" si="69"/>
        <v>1.7915221537221413</v>
      </c>
      <c r="DE112" s="61">
        <f t="shared" si="70"/>
        <v>1.9408737864077708</v>
      </c>
      <c r="DF112" s="61">
        <f t="shared" si="71"/>
        <v>2</v>
      </c>
      <c r="DG112" s="61">
        <f t="array" ref="DG112">SUM(IF($DA112:$DB112&lt;0,1,0))</f>
        <v>0</v>
      </c>
      <c r="DH112" s="61">
        <f t="shared" si="72"/>
        <v>0</v>
      </c>
      <c r="DI112" s="61">
        <f t="array" ref="DI112">SUM(IF($DA112:$DB112&gt;20,1,0))</f>
        <v>0</v>
      </c>
      <c r="DJ112" s="61">
        <f t="shared" si="73"/>
        <v>0</v>
      </c>
      <c r="DK112" s="61">
        <f t="array" ref="DK112">SUM(IF(DA112:DB112&gt;40,1,0))</f>
        <v>0</v>
      </c>
      <c r="DL112" s="61">
        <f t="shared" si="89"/>
        <v>0</v>
      </c>
      <c r="DM112" s="61">
        <v>-5.8895456604178662</v>
      </c>
      <c r="DN112" s="61">
        <v>-0.45662100456621557</v>
      </c>
      <c r="DO112" s="61">
        <f t="shared" si="99"/>
        <v>-3.1730833324920411</v>
      </c>
      <c r="DP112" s="61">
        <f t="shared" si="94"/>
        <v>-3.1730833324920411</v>
      </c>
      <c r="DQ112" s="61">
        <f t="shared" si="95"/>
        <v>-0.45662100456621557</v>
      </c>
      <c r="DR112" s="61">
        <f t="shared" si="96"/>
        <v>2</v>
      </c>
      <c r="DS112" s="61">
        <f t="array" ref="DS112">SUM(IF($DM112:$DN112&lt;0,1,0))</f>
        <v>2</v>
      </c>
      <c r="DT112" s="61">
        <f t="shared" si="97"/>
        <v>100</v>
      </c>
      <c r="DU112" s="61">
        <f t="array" ref="DU112">SUM(IF($DM112:$DN112&gt;20,1,0))</f>
        <v>0</v>
      </c>
      <c r="DV112" s="61">
        <f t="shared" si="98"/>
        <v>0</v>
      </c>
      <c r="DW112" s="61">
        <f t="array" ref="DW112">SUM(IF(DM112:DN112&gt;40,1,0))</f>
        <v>0</v>
      </c>
      <c r="DX112" s="61">
        <f t="shared" si="100"/>
        <v>0</v>
      </c>
      <c r="DY112" s="61">
        <f t="shared" si="91"/>
        <v>1.033546231685563</v>
      </c>
      <c r="DZ112" s="61">
        <f t="shared" si="74"/>
        <v>0.8152173913043459</v>
      </c>
      <c r="EA112" s="61">
        <f t="shared" si="75"/>
        <v>26.851851851851862</v>
      </c>
      <c r="EB112" s="61">
        <f t="shared" si="92"/>
        <v>0.9640664233974684</v>
      </c>
      <c r="EC112" s="61">
        <f t="shared" si="76"/>
        <v>6.1520489053846434</v>
      </c>
      <c r="ED112" s="61">
        <f t="shared" si="77"/>
        <v>38</v>
      </c>
      <c r="EE112" s="61">
        <f t="shared" si="77"/>
        <v>16</v>
      </c>
      <c r="EF112" s="61">
        <f t="shared" si="78"/>
        <v>42.10526315789474</v>
      </c>
      <c r="EG112" s="61">
        <f t="shared" si="79"/>
        <v>2</v>
      </c>
      <c r="EH112" s="100">
        <f t="shared" si="80"/>
        <v>5.2631578947368416</v>
      </c>
      <c r="EI112" s="61">
        <f t="shared" si="93"/>
        <v>4.3859649122807012</v>
      </c>
      <c r="EJ112" s="61">
        <f t="shared" si="81"/>
        <v>1</v>
      </c>
      <c r="EK112" s="61">
        <f t="shared" si="90"/>
        <v>2.6315789473684208</v>
      </c>
      <c r="EL112" s="84"/>
      <c r="EM112" s="84"/>
      <c r="EN112" s="84"/>
      <c r="EO112" s="84"/>
    </row>
    <row r="113" spans="2:145" x14ac:dyDescent="0.4">
      <c r="B113" s="88">
        <v>1904</v>
      </c>
      <c r="C113" s="61"/>
      <c r="D113" s="61"/>
      <c r="E113" s="61"/>
      <c r="F113" s="61"/>
      <c r="G113" s="61">
        <v>-2.6395828807299626</v>
      </c>
      <c r="H113" s="61"/>
      <c r="I113" s="61"/>
      <c r="J113" s="61"/>
      <c r="K113" s="61"/>
      <c r="L113" s="61"/>
      <c r="M113" s="61">
        <v>-5.1303488637227419</v>
      </c>
      <c r="N113" s="61"/>
      <c r="O113" s="61"/>
      <c r="P113" s="61"/>
      <c r="Q113" s="61">
        <f t="shared" si="53"/>
        <v>-3.8849658722263523</v>
      </c>
      <c r="R113" s="61">
        <f t="shared" si="47"/>
        <v>-3.8849658722263523</v>
      </c>
      <c r="S113" s="61">
        <f t="shared" si="48"/>
        <v>-2.6395828807299626</v>
      </c>
      <c r="T113" s="61">
        <f t="shared" si="49"/>
        <v>2</v>
      </c>
      <c r="U113" s="61">
        <f t="array" ref="U113">SUM(IF($C113:$P113&lt;0,1,0))</f>
        <v>2</v>
      </c>
      <c r="V113" s="61">
        <f t="shared" si="50"/>
        <v>100</v>
      </c>
      <c r="W113" s="61">
        <f t="array" ref="W113">SUM(IF($C113:$P113&gt;20,1,0))</f>
        <v>0</v>
      </c>
      <c r="X113" s="61">
        <f t="shared" si="51"/>
        <v>0</v>
      </c>
      <c r="Y113" s="61">
        <f t="array" ref="Y113">SUM(IF(C113:P113&gt;40,1,0))</f>
        <v>0</v>
      </c>
      <c r="Z113" s="61">
        <f t="shared" si="52"/>
        <v>0</v>
      </c>
      <c r="AA113" s="61">
        <v>-7.8976112440352084</v>
      </c>
      <c r="AB113" s="61"/>
      <c r="AC113" s="61">
        <v>-2.6663312790843996</v>
      </c>
      <c r="AD113" s="61">
        <v>-7.5167608155128462</v>
      </c>
      <c r="AE113" s="61">
        <v>0.78273305792781767</v>
      </c>
      <c r="AF113" s="61" t="s">
        <v>25</v>
      </c>
      <c r="AG113" s="61"/>
      <c r="AH113" s="61">
        <v>-2.3835319609967542</v>
      </c>
      <c r="AI113" s="61"/>
      <c r="AJ113" s="61"/>
      <c r="AK113" s="61">
        <v>9.4998079877112183</v>
      </c>
      <c r="AL113" s="61">
        <v>-0.8921330089213253</v>
      </c>
      <c r="AM113" s="61">
        <f t="shared" si="82"/>
        <v>-1.5819753232730711</v>
      </c>
      <c r="AN113" s="61">
        <f t="shared" si="54"/>
        <v>-2.3835319609967542</v>
      </c>
      <c r="AO113" s="61">
        <f t="shared" si="55"/>
        <v>9.4998079877112183</v>
      </c>
      <c r="AP113" s="61">
        <f t="shared" si="56"/>
        <v>8</v>
      </c>
      <c r="AQ113" s="61">
        <f t="array" ref="AQ113">SUM(IF($AA113:$AL113&lt;0,1,0))</f>
        <v>5</v>
      </c>
      <c r="AR113" s="61">
        <f t="shared" si="57"/>
        <v>62.5</v>
      </c>
      <c r="AS113" s="61">
        <f t="array" ref="AS113">SUM(IF($AA113:$AL113&gt;20,1,0))</f>
        <v>1</v>
      </c>
      <c r="AT113" s="61">
        <f t="shared" si="58"/>
        <v>12.5</v>
      </c>
      <c r="AU113" s="61">
        <f t="array" ref="AU113">SUM(IF(AA113:AL113&gt;40,1,0))</f>
        <v>1</v>
      </c>
      <c r="AV113" s="61">
        <f t="shared" si="83"/>
        <v>12.5</v>
      </c>
      <c r="AW113" s="61">
        <v>2.9870129870129825</v>
      </c>
      <c r="AX113" s="61">
        <v>-10.272276186586609</v>
      </c>
      <c r="AY113" s="61">
        <v>0</v>
      </c>
      <c r="AZ113" s="61">
        <v>1.133144475920681</v>
      </c>
      <c r="BA113" s="61">
        <v>0</v>
      </c>
      <c r="BB113" s="61">
        <v>1.2820512820512775</v>
      </c>
      <c r="BC113" s="61">
        <v>-13.628756344597392</v>
      </c>
      <c r="BD113" s="61"/>
      <c r="BE113" s="61">
        <v>0.94339622641508858</v>
      </c>
      <c r="BF113" s="61">
        <v>1.4658555277257299</v>
      </c>
      <c r="BG113" s="61">
        <v>-0.92464297282164842</v>
      </c>
      <c r="BH113" s="61">
        <v>7.925827915062067</v>
      </c>
      <c r="BI113" s="61">
        <v>5.348253710680714</v>
      </c>
      <c r="BJ113" s="61">
        <v>-0.12150668286755595</v>
      </c>
      <c r="BK113" s="61">
        <v>-1.5087629276405865</v>
      </c>
      <c r="BL113" s="61">
        <v>-1.6697024893746359</v>
      </c>
      <c r="BM113" s="61">
        <v>-1.5911282545805316</v>
      </c>
      <c r="BN113" s="61">
        <v>0</v>
      </c>
      <c r="BO113" s="61">
        <f t="shared" si="84"/>
        <v>-0.50771963138825993</v>
      </c>
      <c r="BP113" s="61">
        <f t="shared" si="59"/>
        <v>0</v>
      </c>
      <c r="BQ113" s="61">
        <f t="shared" si="60"/>
        <v>7.925827915062067</v>
      </c>
      <c r="BR113" s="61">
        <f t="shared" si="61"/>
        <v>17</v>
      </c>
      <c r="BS113" s="61">
        <f t="array" ref="BS113">SUM(IF($AW113:$BN113&lt;0,1,0))</f>
        <v>7</v>
      </c>
      <c r="BT113" s="61">
        <f t="shared" si="62"/>
        <v>41.176470588235297</v>
      </c>
      <c r="BU113" s="61">
        <f t="array" ref="BU113">SUM(IF($AW113:$BN113&gt;20,1,0))</f>
        <v>0</v>
      </c>
      <c r="BV113" s="61">
        <f t="shared" si="63"/>
        <v>0</v>
      </c>
      <c r="BW113" s="61">
        <f t="array" ref="BW113">SUM(IF(AW113:BN113&gt;40,1,0))</f>
        <v>0</v>
      </c>
      <c r="BX113" s="61">
        <f t="shared" si="85"/>
        <v>0</v>
      </c>
      <c r="BY113" s="61">
        <v>-3.7552155771905458</v>
      </c>
      <c r="BZ113" s="61"/>
      <c r="CA113" s="61">
        <v>5.3</v>
      </c>
      <c r="CB113" s="61">
        <v>4.4530154277699818</v>
      </c>
      <c r="CC113" s="61">
        <v>-1.4598540145985384</v>
      </c>
      <c r="CD113" s="61"/>
      <c r="CE113" s="61"/>
      <c r="CF113" s="61"/>
      <c r="CG113" s="61"/>
      <c r="CH113" s="61"/>
      <c r="CI113" s="61"/>
      <c r="CJ113" s="61">
        <v>-1.0781671159029504</v>
      </c>
      <c r="CK113" s="61"/>
      <c r="CL113" s="61"/>
      <c r="CM113" s="61"/>
      <c r="CN113" s="61"/>
      <c r="CO113" s="61">
        <v>-8.1424936386768341</v>
      </c>
      <c r="CP113" s="61">
        <v>4.4921883061936114</v>
      </c>
      <c r="CQ113" s="61">
        <f t="shared" si="86"/>
        <v>-2.7218087486467875E-2</v>
      </c>
      <c r="CR113" s="61">
        <f t="shared" si="64"/>
        <v>-1.0781671159029504</v>
      </c>
      <c r="CS113" s="61">
        <f t="shared" si="65"/>
        <v>5.3</v>
      </c>
      <c r="CT113" s="61">
        <f t="shared" si="66"/>
        <v>7</v>
      </c>
      <c r="CU113" s="61">
        <f t="array" ref="CU113">SUM(IF($BY113:$CP113&lt;0,1,0))</f>
        <v>4</v>
      </c>
      <c r="CV113" s="61">
        <f t="shared" si="67"/>
        <v>57.142857142857146</v>
      </c>
      <c r="CW113" s="61">
        <f t="array" ref="CW113">SUM(IF($BY113:$CP113&gt;20,1,0))</f>
        <v>0</v>
      </c>
      <c r="CX113" s="61">
        <f t="shared" si="68"/>
        <v>0</v>
      </c>
      <c r="CY113" s="61">
        <f t="array" ref="CY113">SUM(IF(BY113:CP113&gt;40,1,0))</f>
        <v>0</v>
      </c>
      <c r="CZ113" s="61">
        <f t="shared" si="87"/>
        <v>0</v>
      </c>
      <c r="DA113" s="61">
        <v>1.0982815938568167</v>
      </c>
      <c r="DB113" s="61">
        <v>1.0444654088050376</v>
      </c>
      <c r="DC113" s="61">
        <f t="shared" si="88"/>
        <v>1.0713735013309271</v>
      </c>
      <c r="DD113" s="61">
        <f t="shared" si="69"/>
        <v>1.0713735013309271</v>
      </c>
      <c r="DE113" s="61">
        <f t="shared" si="70"/>
        <v>1.0982815938568167</v>
      </c>
      <c r="DF113" s="61">
        <f t="shared" si="71"/>
        <v>2</v>
      </c>
      <c r="DG113" s="61">
        <f t="array" ref="DG113">SUM(IF($DA113:$DB113&lt;0,1,0))</f>
        <v>0</v>
      </c>
      <c r="DH113" s="61">
        <f t="shared" si="72"/>
        <v>0</v>
      </c>
      <c r="DI113" s="61">
        <f t="array" ref="DI113">SUM(IF($DA113:$DB113&gt;20,1,0))</f>
        <v>0</v>
      </c>
      <c r="DJ113" s="61">
        <f t="shared" si="73"/>
        <v>0</v>
      </c>
      <c r="DK113" s="61">
        <f t="array" ref="DK113">SUM(IF(DA113:DB113&gt;40,1,0))</f>
        <v>0</v>
      </c>
      <c r="DL113" s="61">
        <f t="shared" si="89"/>
        <v>0</v>
      </c>
      <c r="DM113" s="61">
        <v>-5.1862978746262449</v>
      </c>
      <c r="DN113" s="61">
        <v>0</v>
      </c>
      <c r="DO113" s="61">
        <f t="shared" si="99"/>
        <v>-2.5931489373131225</v>
      </c>
      <c r="DP113" s="61">
        <f t="shared" si="94"/>
        <v>-2.5931489373131225</v>
      </c>
      <c r="DQ113" s="61">
        <f t="shared" si="95"/>
        <v>0</v>
      </c>
      <c r="DR113" s="61">
        <f t="shared" si="96"/>
        <v>2</v>
      </c>
      <c r="DS113" s="61">
        <f t="array" ref="DS113">SUM(IF($DM113:$DN113&lt;0,1,0))</f>
        <v>1</v>
      </c>
      <c r="DT113" s="61">
        <f t="shared" si="97"/>
        <v>50</v>
      </c>
      <c r="DU113" s="61">
        <f t="array" ref="DU113">SUM(IF($DM113:$DN113&gt;20,1,0))</f>
        <v>0</v>
      </c>
      <c r="DV113" s="61">
        <f t="shared" si="98"/>
        <v>0</v>
      </c>
      <c r="DW113" s="61">
        <f t="array" ref="DW113">SUM(IF(DM113:DN113&gt;40,1,0))</f>
        <v>0</v>
      </c>
      <c r="DX113" s="61">
        <f t="shared" si="100"/>
        <v>0</v>
      </c>
      <c r="DY113" s="61">
        <f t="shared" si="91"/>
        <v>-0.82997487095498079</v>
      </c>
      <c r="DZ113" s="61">
        <f t="shared" si="74"/>
        <v>-0.12150668286755595</v>
      </c>
      <c r="EA113" s="61">
        <f t="shared" si="75"/>
        <v>9.4998079877112183</v>
      </c>
      <c r="EB113" s="61">
        <f t="shared" si="92"/>
        <v>0.52717477113592681</v>
      </c>
      <c r="EC113" s="61">
        <f t="shared" si="76"/>
        <v>4.7672158536837719</v>
      </c>
      <c r="ED113" s="61">
        <f t="shared" si="77"/>
        <v>38</v>
      </c>
      <c r="EE113" s="61">
        <f t="shared" si="77"/>
        <v>19</v>
      </c>
      <c r="EF113" s="61">
        <f t="shared" si="78"/>
        <v>50</v>
      </c>
      <c r="EG113" s="61">
        <f t="shared" si="79"/>
        <v>1</v>
      </c>
      <c r="EH113" s="100">
        <f t="shared" si="80"/>
        <v>2.6315789473684208</v>
      </c>
      <c r="EI113" s="61">
        <f t="shared" si="93"/>
        <v>3.5087719298245612</v>
      </c>
      <c r="EJ113" s="61">
        <f t="shared" si="81"/>
        <v>1</v>
      </c>
      <c r="EK113" s="61">
        <f t="shared" si="90"/>
        <v>2.6315789473684208</v>
      </c>
      <c r="EL113" s="84"/>
      <c r="EM113" s="84"/>
      <c r="EN113" s="84"/>
      <c r="EO113" s="84"/>
    </row>
    <row r="114" spans="2:145" x14ac:dyDescent="0.4">
      <c r="B114" s="88">
        <v>1905</v>
      </c>
      <c r="C114" s="61"/>
      <c r="D114" s="61"/>
      <c r="E114" s="61"/>
      <c r="F114" s="61"/>
      <c r="G114" s="61">
        <v>15.363159656365077</v>
      </c>
      <c r="H114" s="61"/>
      <c r="I114" s="61"/>
      <c r="J114" s="61"/>
      <c r="K114" s="61"/>
      <c r="L114" s="61"/>
      <c r="M114" s="61">
        <v>-6.7537253645249189</v>
      </c>
      <c r="N114" s="61"/>
      <c r="O114" s="61"/>
      <c r="P114" s="61"/>
      <c r="Q114" s="61">
        <f t="shared" si="53"/>
        <v>4.3047171459200797</v>
      </c>
      <c r="R114" s="61">
        <f t="shared" si="47"/>
        <v>4.3047171459200788</v>
      </c>
      <c r="S114" s="61">
        <f t="shared" si="48"/>
        <v>15.363159656365077</v>
      </c>
      <c r="T114" s="61">
        <f t="shared" si="49"/>
        <v>2</v>
      </c>
      <c r="U114" s="61">
        <f t="array" ref="U114">SUM(IF($C114:$P114&lt;0,1,0))</f>
        <v>1</v>
      </c>
      <c r="V114" s="61">
        <f t="shared" si="50"/>
        <v>50</v>
      </c>
      <c r="W114" s="61">
        <f t="array" ref="W114">SUM(IF($C114:$P114&gt;20,1,0))</f>
        <v>0</v>
      </c>
      <c r="X114" s="61">
        <f t="shared" si="51"/>
        <v>0</v>
      </c>
      <c r="Y114" s="61">
        <f t="array" ref="Y114">SUM(IF(C114:P114&gt;40,1,0))</f>
        <v>0</v>
      </c>
      <c r="Z114" s="61">
        <f t="shared" si="52"/>
        <v>0</v>
      </c>
      <c r="AA114" s="61">
        <v>-7.7465790234703391</v>
      </c>
      <c r="AB114" s="61"/>
      <c r="AC114" s="61">
        <v>11.409742860834736</v>
      </c>
      <c r="AD114" s="61">
        <v>-3.4005972662702555</v>
      </c>
      <c r="AE114" s="61">
        <v>3.9007816083235505</v>
      </c>
      <c r="AF114" s="61" t="s">
        <v>25</v>
      </c>
      <c r="AG114" s="61"/>
      <c r="AH114" s="61">
        <v>6.2153163152053326</v>
      </c>
      <c r="AI114" s="61"/>
      <c r="AJ114" s="61"/>
      <c r="AK114" s="61">
        <v>4.752181920089682</v>
      </c>
      <c r="AL114" s="61">
        <v>0.24549918166938411</v>
      </c>
      <c r="AM114" s="61">
        <f t="shared" si="82"/>
        <v>2.1966207994831559</v>
      </c>
      <c r="AN114" s="61">
        <f t="shared" si="54"/>
        <v>3.9007816083235505</v>
      </c>
      <c r="AO114" s="61">
        <f t="shared" si="55"/>
        <v>11.409742860834736</v>
      </c>
      <c r="AP114" s="61">
        <f t="shared" si="56"/>
        <v>8</v>
      </c>
      <c r="AQ114" s="61">
        <f t="array" ref="AQ114">SUM(IF($AA114:$AL114&lt;0,1,0))</f>
        <v>2</v>
      </c>
      <c r="AR114" s="61">
        <f t="shared" si="57"/>
        <v>25</v>
      </c>
      <c r="AS114" s="61">
        <f t="array" ref="AS114">SUM(IF($AA114:$AL114&gt;20,1,0))</f>
        <v>1</v>
      </c>
      <c r="AT114" s="61">
        <f t="shared" si="58"/>
        <v>12.5</v>
      </c>
      <c r="AU114" s="61">
        <f t="array" ref="AU114">SUM(IF(AA114:AL114&gt;40,1,0))</f>
        <v>1</v>
      </c>
      <c r="AV114" s="61">
        <f t="shared" si="83"/>
        <v>12.5</v>
      </c>
      <c r="AW114" s="61">
        <v>8.5750315258511947</v>
      </c>
      <c r="AX114" s="61">
        <v>0.67645831534720746</v>
      </c>
      <c r="AY114" s="61">
        <v>2.3777232722550803</v>
      </c>
      <c r="AZ114" s="61">
        <v>-1.1204481792717098</v>
      </c>
      <c r="BA114" s="61">
        <v>0</v>
      </c>
      <c r="BB114" s="61">
        <v>3.7974683544303778</v>
      </c>
      <c r="BC114" s="61">
        <v>-1.9443710037010176</v>
      </c>
      <c r="BD114" s="61"/>
      <c r="BE114" s="61">
        <v>0.9345794392523471</v>
      </c>
      <c r="BF114" s="61">
        <v>-1.1033559187546855</v>
      </c>
      <c r="BG114" s="61">
        <v>1.8338819929290686</v>
      </c>
      <c r="BH114" s="61">
        <v>-11.032310118549072</v>
      </c>
      <c r="BI114" s="61">
        <v>-0.9825378346915129</v>
      </c>
      <c r="BJ114" s="61">
        <v>5.771205846528626</v>
      </c>
      <c r="BK114" s="61">
        <v>3.59306569343065</v>
      </c>
      <c r="BL114" s="61">
        <v>2.6963054440671153</v>
      </c>
      <c r="BM114" s="61">
        <v>4.7701659721259393</v>
      </c>
      <c r="BN114" s="61">
        <v>0</v>
      </c>
      <c r="BO114" s="61">
        <f t="shared" si="84"/>
        <v>1.1084036941911535</v>
      </c>
      <c r="BP114" s="61">
        <f t="shared" si="59"/>
        <v>0.9345794392523471</v>
      </c>
      <c r="BQ114" s="61">
        <f t="shared" si="60"/>
        <v>8.5750315258511947</v>
      </c>
      <c r="BR114" s="61">
        <f t="shared" si="61"/>
        <v>17</v>
      </c>
      <c r="BS114" s="61">
        <f t="array" ref="BS114">SUM(IF($AW114:$BN114&lt;0,1,0))</f>
        <v>5</v>
      </c>
      <c r="BT114" s="61">
        <f t="shared" si="62"/>
        <v>29.411764705882351</v>
      </c>
      <c r="BU114" s="61">
        <f t="array" ref="BU114">SUM(IF($AW114:$BN114&gt;20,1,0))</f>
        <v>0</v>
      </c>
      <c r="BV114" s="61">
        <f t="shared" si="63"/>
        <v>0</v>
      </c>
      <c r="BW114" s="61">
        <f t="array" ref="BW114">SUM(IF(AW114:BN114&gt;40,1,0))</f>
        <v>0</v>
      </c>
      <c r="BX114" s="61">
        <f t="shared" si="85"/>
        <v>0</v>
      </c>
      <c r="BY114" s="61">
        <v>15.751445086705191</v>
      </c>
      <c r="BZ114" s="61"/>
      <c r="CA114" s="61">
        <v>-6.2678062678062627</v>
      </c>
      <c r="CB114" s="61">
        <v>5.2702249076871457</v>
      </c>
      <c r="CC114" s="61">
        <v>7.4074074074073959</v>
      </c>
      <c r="CD114" s="61"/>
      <c r="CE114" s="61"/>
      <c r="CF114" s="61"/>
      <c r="CG114" s="61"/>
      <c r="CH114" s="61"/>
      <c r="CI114" s="61"/>
      <c r="CJ114" s="61">
        <v>0.13623978201633413</v>
      </c>
      <c r="CK114" s="61"/>
      <c r="CL114" s="61"/>
      <c r="CM114" s="61"/>
      <c r="CN114" s="61"/>
      <c r="CO114" s="61">
        <v>15.096952908587244</v>
      </c>
      <c r="CP114" s="61">
        <v>3.0682106011288512</v>
      </c>
      <c r="CQ114" s="61">
        <f t="shared" si="86"/>
        <v>5.7803820608179866</v>
      </c>
      <c r="CR114" s="61">
        <f t="shared" si="64"/>
        <v>5.2702249076871457</v>
      </c>
      <c r="CS114" s="61">
        <f t="shared" si="65"/>
        <v>15.751445086705191</v>
      </c>
      <c r="CT114" s="61">
        <f t="shared" si="66"/>
        <v>7</v>
      </c>
      <c r="CU114" s="61">
        <f t="array" ref="CU114">SUM(IF($BY114:$CP114&lt;0,1,0))</f>
        <v>1</v>
      </c>
      <c r="CV114" s="61">
        <f t="shared" si="67"/>
        <v>14.285714285714286</v>
      </c>
      <c r="CW114" s="61">
        <f t="array" ref="CW114">SUM(IF($BY114:$CP114&gt;20,1,0))</f>
        <v>0</v>
      </c>
      <c r="CX114" s="61">
        <f t="shared" si="68"/>
        <v>0</v>
      </c>
      <c r="CY114" s="61">
        <f t="array" ref="CY114">SUM(IF(BY114:CP114&gt;40,1,0))</f>
        <v>0</v>
      </c>
      <c r="CZ114" s="61">
        <f t="shared" si="87"/>
        <v>0</v>
      </c>
      <c r="DA114" s="61">
        <v>2.4134304044037358</v>
      </c>
      <c r="DB114" s="61">
        <v>0.20151878773893284</v>
      </c>
      <c r="DC114" s="61">
        <f t="shared" si="88"/>
        <v>1.3074745960713343</v>
      </c>
      <c r="DD114" s="61">
        <f t="shared" si="69"/>
        <v>1.3074745960713343</v>
      </c>
      <c r="DE114" s="61">
        <f t="shared" si="70"/>
        <v>2.4134304044037358</v>
      </c>
      <c r="DF114" s="61">
        <f t="shared" si="71"/>
        <v>2</v>
      </c>
      <c r="DG114" s="61">
        <f t="array" ref="DG114">SUM(IF($DA114:$DB114&lt;0,1,0))</f>
        <v>0</v>
      </c>
      <c r="DH114" s="61">
        <f t="shared" si="72"/>
        <v>0</v>
      </c>
      <c r="DI114" s="61">
        <f t="array" ref="DI114">SUM(IF($DA114:$DB114&gt;20,1,0))</f>
        <v>0</v>
      </c>
      <c r="DJ114" s="61">
        <f t="shared" si="73"/>
        <v>0</v>
      </c>
      <c r="DK114" s="61">
        <f t="array" ref="DK114">SUM(IF(DA114:DB114&gt;40,1,0))</f>
        <v>0</v>
      </c>
      <c r="DL114" s="61">
        <f t="shared" si="89"/>
        <v>0</v>
      </c>
      <c r="DM114" s="61">
        <v>6.6571602769052998</v>
      </c>
      <c r="DN114" s="61">
        <v>2.2935779816513735</v>
      </c>
      <c r="DO114" s="61">
        <f t="shared" si="99"/>
        <v>4.4753691292783362</v>
      </c>
      <c r="DP114" s="61">
        <f t="shared" si="94"/>
        <v>4.4753691292783362</v>
      </c>
      <c r="DQ114" s="61">
        <f t="shared" si="95"/>
        <v>6.6571602769052998</v>
      </c>
      <c r="DR114" s="61">
        <f t="shared" si="96"/>
        <v>2</v>
      </c>
      <c r="DS114" s="61">
        <f t="array" ref="DS114">SUM(IF($DM114:$DN114&lt;0,1,0))</f>
        <v>0</v>
      </c>
      <c r="DT114" s="61">
        <f t="shared" si="97"/>
        <v>0</v>
      </c>
      <c r="DU114" s="61">
        <f t="array" ref="DU114">SUM(IF($DM114:$DN114&gt;20,1,0))</f>
        <v>0</v>
      </c>
      <c r="DV114" s="61">
        <f t="shared" si="98"/>
        <v>0</v>
      </c>
      <c r="DW114" s="61">
        <f t="array" ref="DW114">SUM(IF(DM114:DN114&gt;40,1,0))</f>
        <v>0</v>
      </c>
      <c r="DX114" s="61">
        <f t="shared" si="100"/>
        <v>0</v>
      </c>
      <c r="DY114" s="61">
        <f t="shared" si="91"/>
        <v>2.5637028261053265</v>
      </c>
      <c r="DZ114" s="61">
        <f t="shared" si="74"/>
        <v>2.3777232722550803</v>
      </c>
      <c r="EA114" s="61">
        <f t="shared" si="75"/>
        <v>15.751445086705191</v>
      </c>
      <c r="EB114" s="61">
        <f t="shared" si="92"/>
        <v>0.92478621500882741</v>
      </c>
      <c r="EC114" s="61">
        <f t="shared" si="76"/>
        <v>5.969840845786976</v>
      </c>
      <c r="ED114" s="61">
        <f t="shared" si="77"/>
        <v>38</v>
      </c>
      <c r="EE114" s="61">
        <f t="shared" si="77"/>
        <v>9</v>
      </c>
      <c r="EF114" s="61">
        <f t="shared" si="78"/>
        <v>23.684210526315791</v>
      </c>
      <c r="EG114" s="61">
        <f t="shared" si="79"/>
        <v>1</v>
      </c>
      <c r="EH114" s="100">
        <f t="shared" si="80"/>
        <v>2.6315789473684208</v>
      </c>
      <c r="EI114" s="61">
        <f t="shared" si="93"/>
        <v>3.9473684210526314</v>
      </c>
      <c r="EJ114" s="61">
        <f t="shared" si="81"/>
        <v>1</v>
      </c>
      <c r="EK114" s="61">
        <f t="shared" si="90"/>
        <v>2.6315789473684208</v>
      </c>
      <c r="EL114" s="84"/>
      <c r="EM114" s="84"/>
      <c r="EN114" s="84"/>
      <c r="EO114" s="84"/>
    </row>
    <row r="115" spans="2:145" x14ac:dyDescent="0.4">
      <c r="B115" s="88">
        <v>1906</v>
      </c>
      <c r="C115" s="61"/>
      <c r="D115" s="61"/>
      <c r="E115" s="61"/>
      <c r="F115" s="61"/>
      <c r="G115" s="61">
        <v>9.4487427466150908</v>
      </c>
      <c r="H115" s="61"/>
      <c r="I115" s="61"/>
      <c r="J115" s="61"/>
      <c r="K115" s="61"/>
      <c r="L115" s="61"/>
      <c r="M115" s="61">
        <v>-7.2514820860898732</v>
      </c>
      <c r="N115" s="61"/>
      <c r="O115" s="61"/>
      <c r="P115" s="61"/>
      <c r="Q115" s="61">
        <f t="shared" si="53"/>
        <v>1.0986303302626088</v>
      </c>
      <c r="R115" s="61">
        <f t="shared" si="47"/>
        <v>1.0986303302626093</v>
      </c>
      <c r="S115" s="61">
        <f t="shared" si="48"/>
        <v>9.4487427466150908</v>
      </c>
      <c r="T115" s="61">
        <f t="shared" si="49"/>
        <v>2</v>
      </c>
      <c r="U115" s="61">
        <f t="array" ref="U115">SUM(IF($C115:$P115&lt;0,1,0))</f>
        <v>1</v>
      </c>
      <c r="V115" s="61">
        <f t="shared" si="50"/>
        <v>50</v>
      </c>
      <c r="W115" s="61">
        <f t="array" ref="W115">SUM(IF($C115:$P115&gt;20,1,0))</f>
        <v>0</v>
      </c>
      <c r="X115" s="61">
        <f t="shared" si="51"/>
        <v>0</v>
      </c>
      <c r="Y115" s="61">
        <f t="array" ref="Y115">SUM(IF(C115:P115&gt;40,1,0))</f>
        <v>0</v>
      </c>
      <c r="Z115" s="61">
        <f t="shared" si="52"/>
        <v>0</v>
      </c>
      <c r="AA115" s="61">
        <v>13.587748634216775</v>
      </c>
      <c r="AB115" s="61"/>
      <c r="AC115" s="61">
        <v>2.0528879610299366</v>
      </c>
      <c r="AD115" s="61">
        <v>5.7201397774881428</v>
      </c>
      <c r="AE115" s="61">
        <v>5.0439232635794218</v>
      </c>
      <c r="AF115" s="61" t="s">
        <v>25</v>
      </c>
      <c r="AG115" s="61"/>
      <c r="AH115" s="61">
        <v>7.3145245559038674</v>
      </c>
      <c r="AI115" s="61"/>
      <c r="AJ115" s="61"/>
      <c r="AK115" s="61">
        <v>8.756567425569628E-2</v>
      </c>
      <c r="AL115" s="61">
        <v>-0.81632653061224358</v>
      </c>
      <c r="AM115" s="61">
        <f t="shared" si="82"/>
        <v>4.7129233336945129</v>
      </c>
      <c r="AN115" s="61">
        <f t="shared" si="54"/>
        <v>5.0439232635794218</v>
      </c>
      <c r="AO115" s="61">
        <f t="shared" si="55"/>
        <v>13.587748634216775</v>
      </c>
      <c r="AP115" s="61">
        <f t="shared" si="56"/>
        <v>8</v>
      </c>
      <c r="AQ115" s="61">
        <f t="array" ref="AQ115">SUM(IF($AA115:$AL115&lt;0,1,0))</f>
        <v>1</v>
      </c>
      <c r="AR115" s="61">
        <f t="shared" si="57"/>
        <v>12.5</v>
      </c>
      <c r="AS115" s="61">
        <f t="array" ref="AS115">SUM(IF($AA115:$AL115&gt;20,1,0))</f>
        <v>1</v>
      </c>
      <c r="AT115" s="61">
        <f t="shared" si="58"/>
        <v>12.5</v>
      </c>
      <c r="AU115" s="61">
        <f t="array" ref="AU115">SUM(IF(AA115:AL115&gt;40,1,0))</f>
        <v>1</v>
      </c>
      <c r="AV115" s="61">
        <f t="shared" si="83"/>
        <v>12.5</v>
      </c>
      <c r="AW115" s="61">
        <v>0.81300813008129413</v>
      </c>
      <c r="AX115" s="61">
        <v>-2.1634615384615481</v>
      </c>
      <c r="AY115" s="61">
        <v>1.1612503170889921</v>
      </c>
      <c r="AZ115" s="61">
        <v>4.6742209631728056</v>
      </c>
      <c r="BA115" s="61">
        <v>1.1111111111110941</v>
      </c>
      <c r="BB115" s="61">
        <v>6.0975609756097615</v>
      </c>
      <c r="BC115" s="61">
        <v>4.8299871085542456</v>
      </c>
      <c r="BD115" s="61"/>
      <c r="BE115" s="61">
        <v>0.92592592592592027</v>
      </c>
      <c r="BF115" s="61">
        <v>1.8594773839506586</v>
      </c>
      <c r="BG115" s="61">
        <v>1.9666680163588055</v>
      </c>
      <c r="BH115" s="61">
        <v>-2.9813875272568069</v>
      </c>
      <c r="BI115" s="61">
        <v>4.5787545787554139E-2</v>
      </c>
      <c r="BJ115" s="61">
        <v>12.852869352869357</v>
      </c>
      <c r="BK115" s="61">
        <v>-1.6052344295996963</v>
      </c>
      <c r="BL115" s="61">
        <v>3.1666499649263491</v>
      </c>
      <c r="BM115" s="61">
        <v>2.1048883296858389</v>
      </c>
      <c r="BN115" s="61">
        <v>0</v>
      </c>
      <c r="BO115" s="61">
        <f t="shared" si="84"/>
        <v>2.0505483311649781</v>
      </c>
      <c r="BP115" s="61">
        <f t="shared" si="59"/>
        <v>1.1612503170889921</v>
      </c>
      <c r="BQ115" s="61">
        <f t="shared" si="60"/>
        <v>12.852869352869357</v>
      </c>
      <c r="BR115" s="61">
        <f t="shared" si="61"/>
        <v>17</v>
      </c>
      <c r="BS115" s="61">
        <f t="array" ref="BS115">SUM(IF($AW115:$BN115&lt;0,1,0))</f>
        <v>3</v>
      </c>
      <c r="BT115" s="61">
        <f t="shared" si="62"/>
        <v>17.647058823529413</v>
      </c>
      <c r="BU115" s="61">
        <f t="array" ref="BU115">SUM(IF($AW115:$BN115&gt;20,1,0))</f>
        <v>0</v>
      </c>
      <c r="BV115" s="61">
        <f t="shared" si="63"/>
        <v>0</v>
      </c>
      <c r="BW115" s="61">
        <f t="array" ref="BW115">SUM(IF(AW115:BN115&gt;40,1,0))</f>
        <v>0</v>
      </c>
      <c r="BX115" s="61">
        <f t="shared" si="85"/>
        <v>0</v>
      </c>
      <c r="BY115" s="61">
        <v>2.6217228464419584</v>
      </c>
      <c r="BZ115" s="61"/>
      <c r="CA115" s="61">
        <v>-4.0526849037487338</v>
      </c>
      <c r="CB115" s="61">
        <v>9.0720663265306083</v>
      </c>
      <c r="CC115" s="61">
        <v>11.724137931034484</v>
      </c>
      <c r="CD115" s="61"/>
      <c r="CE115" s="61"/>
      <c r="CF115" s="61"/>
      <c r="CG115" s="61"/>
      <c r="CH115" s="61"/>
      <c r="CI115" s="61"/>
      <c r="CJ115" s="61">
        <v>-1.6326530612244761</v>
      </c>
      <c r="CK115" s="61"/>
      <c r="CL115" s="61"/>
      <c r="CM115" s="61"/>
      <c r="CN115" s="61"/>
      <c r="CO115" s="61">
        <v>6.9795427196149351</v>
      </c>
      <c r="CP115" s="61">
        <v>16.951957295373667</v>
      </c>
      <c r="CQ115" s="61">
        <f t="shared" si="86"/>
        <v>5.9520127362889204</v>
      </c>
      <c r="CR115" s="61">
        <f t="shared" si="64"/>
        <v>6.9795427196149351</v>
      </c>
      <c r="CS115" s="61">
        <f t="shared" si="65"/>
        <v>16.951957295373667</v>
      </c>
      <c r="CT115" s="61">
        <f t="shared" si="66"/>
        <v>7</v>
      </c>
      <c r="CU115" s="61">
        <f t="array" ref="CU115">SUM(IF($BY115:$CP115&lt;0,1,0))</f>
        <v>2</v>
      </c>
      <c r="CV115" s="61">
        <f t="shared" si="67"/>
        <v>28.571428571428573</v>
      </c>
      <c r="CW115" s="61">
        <f t="array" ref="CW115">SUM(IF($BY115:$CP115&gt;20,1,0))</f>
        <v>0</v>
      </c>
      <c r="CX115" s="61">
        <f t="shared" si="68"/>
        <v>0</v>
      </c>
      <c r="CY115" s="61">
        <f t="array" ref="CY115">SUM(IF(BY115:CP115&gt;40,1,0))</f>
        <v>0</v>
      </c>
      <c r="CZ115" s="61">
        <f t="shared" si="87"/>
        <v>0</v>
      </c>
      <c r="DA115" s="61">
        <v>1.1355774069104265</v>
      </c>
      <c r="DB115" s="61">
        <v>2.8653565204213027</v>
      </c>
      <c r="DC115" s="61">
        <f t="shared" si="88"/>
        <v>2.0004669636658647</v>
      </c>
      <c r="DD115" s="61">
        <f t="shared" si="69"/>
        <v>2.0004669636658647</v>
      </c>
      <c r="DE115" s="61">
        <f t="shared" si="70"/>
        <v>2.8653565204213027</v>
      </c>
      <c r="DF115" s="61">
        <f t="shared" si="71"/>
        <v>2</v>
      </c>
      <c r="DG115" s="61">
        <f t="array" ref="DG115">SUM(IF($DA115:$DB115&lt;0,1,0))</f>
        <v>0</v>
      </c>
      <c r="DH115" s="61">
        <f t="shared" si="72"/>
        <v>0</v>
      </c>
      <c r="DI115" s="61">
        <f t="array" ref="DI115">SUM(IF($DA115:$DB115&gt;20,1,0))</f>
        <v>0</v>
      </c>
      <c r="DJ115" s="61">
        <f t="shared" si="73"/>
        <v>0</v>
      </c>
      <c r="DK115" s="61">
        <f t="array" ref="DK115">SUM(IF(DA115:DB115&gt;40,1,0))</f>
        <v>0</v>
      </c>
      <c r="DL115" s="61">
        <f t="shared" si="89"/>
        <v>0</v>
      </c>
      <c r="DM115" s="61">
        <v>0.60933147403120502</v>
      </c>
      <c r="DN115" s="61">
        <v>0.89686098654708779</v>
      </c>
      <c r="DO115" s="61">
        <f t="shared" si="99"/>
        <v>0.75309623028914641</v>
      </c>
      <c r="DP115" s="61">
        <f t="shared" si="94"/>
        <v>0.75309623028914641</v>
      </c>
      <c r="DQ115" s="61">
        <f t="shared" si="95"/>
        <v>0.89686098654708779</v>
      </c>
      <c r="DR115" s="61">
        <f t="shared" si="96"/>
        <v>2</v>
      </c>
      <c r="DS115" s="61">
        <f t="array" ref="DS115">SUM(IF($DM115:$DN115&lt;0,1,0))</f>
        <v>0</v>
      </c>
      <c r="DT115" s="61">
        <f t="shared" si="97"/>
        <v>0</v>
      </c>
      <c r="DU115" s="61">
        <f t="array" ref="DU115">SUM(IF($DM115:$DN115&gt;20,1,0))</f>
        <v>0</v>
      </c>
      <c r="DV115" s="61">
        <f t="shared" si="98"/>
        <v>0</v>
      </c>
      <c r="DW115" s="61">
        <f t="array" ref="DW115">SUM(IF(DM115:DN115&gt;40,1,0))</f>
        <v>0</v>
      </c>
      <c r="DX115" s="61">
        <f t="shared" si="100"/>
        <v>0</v>
      </c>
      <c r="DY115" s="61">
        <f t="shared" si="91"/>
        <v>3.1680611126519964</v>
      </c>
      <c r="DZ115" s="61">
        <f t="shared" si="74"/>
        <v>1.9666680163588055</v>
      </c>
      <c r="EA115" s="61">
        <f t="shared" si="75"/>
        <v>16.951957295373667</v>
      </c>
      <c r="EB115" s="61">
        <f t="shared" si="92"/>
        <v>0.8396836661751127</v>
      </c>
      <c r="EC115" s="61">
        <f t="shared" si="76"/>
        <v>5.1471486525456678</v>
      </c>
      <c r="ED115" s="61">
        <f t="shared" si="77"/>
        <v>38</v>
      </c>
      <c r="EE115" s="61">
        <f t="shared" si="77"/>
        <v>7</v>
      </c>
      <c r="EF115" s="61">
        <f t="shared" si="78"/>
        <v>18.421052631578949</v>
      </c>
      <c r="EG115" s="61">
        <f t="shared" si="79"/>
        <v>1</v>
      </c>
      <c r="EH115" s="100">
        <f t="shared" si="80"/>
        <v>2.6315789473684208</v>
      </c>
      <c r="EI115" s="61">
        <f t="shared" si="93"/>
        <v>3.5087719298245612</v>
      </c>
      <c r="EJ115" s="61">
        <f t="shared" si="81"/>
        <v>1</v>
      </c>
      <c r="EK115" s="61">
        <f t="shared" si="90"/>
        <v>2.6315789473684208</v>
      </c>
      <c r="EL115" s="84"/>
      <c r="EM115" s="84"/>
      <c r="EN115" s="84"/>
      <c r="EO115" s="84"/>
    </row>
    <row r="116" spans="2:145" x14ac:dyDescent="0.4">
      <c r="B116" s="88">
        <v>1907</v>
      </c>
      <c r="C116" s="61"/>
      <c r="D116" s="61"/>
      <c r="E116" s="61"/>
      <c r="F116" s="61"/>
      <c r="G116" s="61">
        <v>1.3077670760802462</v>
      </c>
      <c r="H116" s="61"/>
      <c r="I116" s="61"/>
      <c r="J116" s="61"/>
      <c r="K116" s="61"/>
      <c r="L116" s="61"/>
      <c r="M116" s="61">
        <v>-1.5562760537285714</v>
      </c>
      <c r="N116" s="61"/>
      <c r="O116" s="61"/>
      <c r="P116" s="61"/>
      <c r="Q116" s="61">
        <f t="shared" si="53"/>
        <v>-0.12425448882416257</v>
      </c>
      <c r="R116" s="61">
        <f t="shared" si="47"/>
        <v>-0.12425448882416257</v>
      </c>
      <c r="S116" s="61">
        <f t="shared" si="48"/>
        <v>1.3077670760802462</v>
      </c>
      <c r="T116" s="61">
        <f t="shared" si="49"/>
        <v>2</v>
      </c>
      <c r="U116" s="61">
        <f t="array" ref="U116">SUM(IF($C116:$P116&lt;0,1,0))</f>
        <v>1</v>
      </c>
      <c r="V116" s="61">
        <f t="shared" si="50"/>
        <v>50</v>
      </c>
      <c r="W116" s="61">
        <f t="array" ref="W116">SUM(IF($C116:$P116&gt;20,1,0))</f>
        <v>0</v>
      </c>
      <c r="X116" s="61">
        <f t="shared" si="51"/>
        <v>0</v>
      </c>
      <c r="Y116" s="61">
        <f t="array" ref="Y116">SUM(IF(C116:P116&gt;40,1,0))</f>
        <v>0</v>
      </c>
      <c r="Z116" s="61">
        <f t="shared" si="52"/>
        <v>0</v>
      </c>
      <c r="AA116" s="61">
        <v>17.877243402637447</v>
      </c>
      <c r="AB116" s="61"/>
      <c r="AC116" s="61">
        <v>4.8187294010682891</v>
      </c>
      <c r="AD116" s="61">
        <v>12.633038463317725</v>
      </c>
      <c r="AE116" s="61">
        <v>14.177265930016338</v>
      </c>
      <c r="AF116" s="61">
        <v>0.99009900990099098</v>
      </c>
      <c r="AG116" s="61"/>
      <c r="AH116" s="61">
        <v>-0.29211295034079487</v>
      </c>
      <c r="AI116" s="61"/>
      <c r="AJ116" s="61"/>
      <c r="AK116" s="61">
        <v>0.17482517482516613</v>
      </c>
      <c r="AL116" s="61">
        <v>-0.32921810699588772</v>
      </c>
      <c r="AM116" s="61">
        <f t="shared" si="82"/>
        <v>6.2562337905536598</v>
      </c>
      <c r="AN116" s="61">
        <f t="shared" si="54"/>
        <v>2.90441420548464</v>
      </c>
      <c r="AO116" s="61">
        <f t="shared" si="55"/>
        <v>17.877243402637447</v>
      </c>
      <c r="AP116" s="61">
        <f t="shared" si="56"/>
        <v>8</v>
      </c>
      <c r="AQ116" s="61">
        <f t="array" ref="AQ116">SUM(IF($AA116:$AL116&lt;0,1,0))</f>
        <v>2</v>
      </c>
      <c r="AR116" s="61">
        <f t="shared" si="57"/>
        <v>25</v>
      </c>
      <c r="AS116" s="61">
        <f t="array" ref="AS116">SUM(IF($AA116:$AL116&gt;20,1,0))</f>
        <v>0</v>
      </c>
      <c r="AT116" s="61">
        <f t="shared" si="58"/>
        <v>0</v>
      </c>
      <c r="AU116" s="61">
        <f t="array" ref="AU116">SUM(IF(AA116:AL116&gt;40,1,0))</f>
        <v>0</v>
      </c>
      <c r="AV116" s="61">
        <f t="shared" si="83"/>
        <v>0</v>
      </c>
      <c r="AW116" s="61">
        <v>1.4976958525345641</v>
      </c>
      <c r="AX116" s="61">
        <v>6.0431959345003037</v>
      </c>
      <c r="AY116" s="61">
        <v>5.7479590983812017</v>
      </c>
      <c r="AZ116" s="61">
        <v>3.5182679296346504</v>
      </c>
      <c r="BA116" s="61">
        <v>1.0989010989010981</v>
      </c>
      <c r="BB116" s="61">
        <v>1.1494252873563315</v>
      </c>
      <c r="BC116" s="61">
        <v>4.7617490071477864</v>
      </c>
      <c r="BD116" s="61"/>
      <c r="BE116" s="61">
        <v>5.5045871559633008</v>
      </c>
      <c r="BF116" s="61">
        <v>2.4772594316386045</v>
      </c>
      <c r="BG116" s="61">
        <v>4.273225153147707</v>
      </c>
      <c r="BH116" s="61">
        <v>4.9897904166693374</v>
      </c>
      <c r="BI116" s="61">
        <v>-8.5599573947578375E-2</v>
      </c>
      <c r="BJ116" s="61">
        <v>26.875824323472074</v>
      </c>
      <c r="BK116" s="61">
        <v>2.1033300489911051</v>
      </c>
      <c r="BL116" s="61">
        <v>2.8654686741136359</v>
      </c>
      <c r="BM116" s="61">
        <v>2.9624277456647308</v>
      </c>
      <c r="BN116" s="61">
        <v>1.0752688172042779</v>
      </c>
      <c r="BO116" s="61">
        <f t="shared" si="84"/>
        <v>4.5211044941984202</v>
      </c>
      <c r="BP116" s="61">
        <f t="shared" si="59"/>
        <v>2.9624277456647308</v>
      </c>
      <c r="BQ116" s="61">
        <f t="shared" si="60"/>
        <v>26.875824323472074</v>
      </c>
      <c r="BR116" s="61">
        <f t="shared" si="61"/>
        <v>17</v>
      </c>
      <c r="BS116" s="61">
        <f t="array" ref="BS116">SUM(IF($AW116:$BN116&lt;0,1,0))</f>
        <v>1</v>
      </c>
      <c r="BT116" s="61">
        <f t="shared" si="62"/>
        <v>5.882352941176471</v>
      </c>
      <c r="BU116" s="61">
        <f t="array" ref="BU116">SUM(IF($AW116:$BN116&gt;20,1,0))</f>
        <v>1</v>
      </c>
      <c r="BV116" s="61">
        <f t="shared" si="63"/>
        <v>5.8823529411764701</v>
      </c>
      <c r="BW116" s="61">
        <f t="array" ref="BW116">SUM(IF(AW116:BN116&gt;40,1,0))</f>
        <v>0</v>
      </c>
      <c r="BX116" s="61">
        <f t="shared" si="85"/>
        <v>0</v>
      </c>
      <c r="BY116" s="61">
        <v>6.6909975669099762</v>
      </c>
      <c r="BZ116" s="61"/>
      <c r="CA116" s="61">
        <v>5.5966209081309364</v>
      </c>
      <c r="CB116" s="61">
        <v>15.275544511036413</v>
      </c>
      <c r="CC116" s="61">
        <v>8.6419753086419693</v>
      </c>
      <c r="CD116" s="61"/>
      <c r="CE116" s="61"/>
      <c r="CF116" s="61"/>
      <c r="CG116" s="61"/>
      <c r="CH116" s="61"/>
      <c r="CI116" s="61"/>
      <c r="CJ116" s="61">
        <v>4.7026279391424453</v>
      </c>
      <c r="CK116" s="61"/>
      <c r="CL116" s="61"/>
      <c r="CM116" s="61"/>
      <c r="CN116" s="61"/>
      <c r="CO116" s="61">
        <v>-3.8245219347581614</v>
      </c>
      <c r="CP116" s="61">
        <v>-3.3684580259922656</v>
      </c>
      <c r="CQ116" s="61">
        <f t="shared" si="86"/>
        <v>4.8163980390159011</v>
      </c>
      <c r="CR116" s="61">
        <f t="shared" si="64"/>
        <v>5.5966209081309364</v>
      </c>
      <c r="CS116" s="61">
        <f t="shared" si="65"/>
        <v>15.275544511036413</v>
      </c>
      <c r="CT116" s="61">
        <f t="shared" si="66"/>
        <v>7</v>
      </c>
      <c r="CU116" s="61">
        <f t="array" ref="CU116">SUM(IF($BY116:$CP116&lt;0,1,0))</f>
        <v>2</v>
      </c>
      <c r="CV116" s="61">
        <f t="shared" si="67"/>
        <v>28.571428571428573</v>
      </c>
      <c r="CW116" s="61">
        <f t="array" ref="CW116">SUM(IF($BY116:$CP116&gt;20,1,0))</f>
        <v>0</v>
      </c>
      <c r="CX116" s="61">
        <f t="shared" si="68"/>
        <v>0</v>
      </c>
      <c r="CY116" s="61">
        <f t="array" ref="CY116">SUM(IF(BY116:CP116&gt;40,1,0))</f>
        <v>0</v>
      </c>
      <c r="CZ116" s="61">
        <f t="shared" si="87"/>
        <v>0</v>
      </c>
      <c r="DA116" s="61">
        <v>7.6543058032511357</v>
      </c>
      <c r="DB116" s="61">
        <v>4.2359684972328742</v>
      </c>
      <c r="DC116" s="61">
        <f t="shared" si="88"/>
        <v>5.9451371502420045</v>
      </c>
      <c r="DD116" s="61">
        <f t="shared" si="69"/>
        <v>5.9451371502420045</v>
      </c>
      <c r="DE116" s="61">
        <f t="shared" si="70"/>
        <v>7.6543058032511357</v>
      </c>
      <c r="DF116" s="61">
        <f t="shared" si="71"/>
        <v>2</v>
      </c>
      <c r="DG116" s="61">
        <f t="array" ref="DG116">SUM(IF($DA116:$DB116&lt;0,1,0))</f>
        <v>0</v>
      </c>
      <c r="DH116" s="61">
        <f t="shared" si="72"/>
        <v>0</v>
      </c>
      <c r="DI116" s="61">
        <f t="array" ref="DI116">SUM(IF($DA116:$DB116&gt;20,1,0))</f>
        <v>0</v>
      </c>
      <c r="DJ116" s="61">
        <f t="shared" si="73"/>
        <v>0</v>
      </c>
      <c r="DK116" s="61">
        <f t="array" ref="DK116">SUM(IF(DA116:DB116&gt;40,1,0))</f>
        <v>0</v>
      </c>
      <c r="DL116" s="61">
        <f t="shared" si="89"/>
        <v>0</v>
      </c>
      <c r="DM116" s="61">
        <v>-1.4869038000831281</v>
      </c>
      <c r="DN116" s="61">
        <v>1.7777777777777892</v>
      </c>
      <c r="DO116" s="61">
        <f t="shared" si="99"/>
        <v>0.14543698884733058</v>
      </c>
      <c r="DP116" s="61">
        <f t="shared" si="94"/>
        <v>0.14543698884733058</v>
      </c>
      <c r="DQ116" s="61">
        <f t="shared" si="95"/>
        <v>1.7777777777777892</v>
      </c>
      <c r="DR116" s="61">
        <f t="shared" si="96"/>
        <v>2</v>
      </c>
      <c r="DS116" s="61">
        <f t="array" ref="DS116">SUM(IF($DM116:$DN116&lt;0,1,0))</f>
        <v>1</v>
      </c>
      <c r="DT116" s="61">
        <f t="shared" si="97"/>
        <v>50</v>
      </c>
      <c r="DU116" s="61">
        <f t="array" ref="DU116">SUM(IF($DM116:$DN116&gt;20,1,0))</f>
        <v>0</v>
      </c>
      <c r="DV116" s="61">
        <f t="shared" si="98"/>
        <v>0</v>
      </c>
      <c r="DW116" s="61">
        <f t="array" ref="DW116">SUM(IF(DM116:DN116&gt;40,1,0))</f>
        <v>0</v>
      </c>
      <c r="DX116" s="61">
        <f t="shared" si="100"/>
        <v>0</v>
      </c>
      <c r="DY116" s="61">
        <f t="shared" si="91"/>
        <v>4.5409492710380022</v>
      </c>
      <c r="DZ116" s="61">
        <f t="shared" si="74"/>
        <v>3.2403478376496908</v>
      </c>
      <c r="EA116" s="61">
        <f t="shared" si="75"/>
        <v>26.875824323472074</v>
      </c>
      <c r="EB116" s="61">
        <f t="shared" si="92"/>
        <v>1.3797416391167279</v>
      </c>
      <c r="EC116" s="61">
        <f t="shared" si="76"/>
        <v>6.091965563695851</v>
      </c>
      <c r="ED116" s="61">
        <f t="shared" si="77"/>
        <v>38</v>
      </c>
      <c r="EE116" s="61">
        <f t="shared" si="77"/>
        <v>7</v>
      </c>
      <c r="EF116" s="61">
        <f t="shared" si="78"/>
        <v>18.421052631578949</v>
      </c>
      <c r="EG116" s="61">
        <f t="shared" si="79"/>
        <v>1</v>
      </c>
      <c r="EH116" s="100">
        <f t="shared" si="80"/>
        <v>2.6315789473684208</v>
      </c>
      <c r="EI116" s="61">
        <f t="shared" si="93"/>
        <v>3.070175438596491</v>
      </c>
      <c r="EJ116" s="61">
        <f t="shared" si="81"/>
        <v>0</v>
      </c>
      <c r="EK116" s="61">
        <f t="shared" si="90"/>
        <v>0</v>
      </c>
      <c r="EL116" s="84"/>
      <c r="EM116" s="84"/>
      <c r="EN116" s="84"/>
      <c r="EO116" s="84"/>
    </row>
    <row r="117" spans="2:145" x14ac:dyDescent="0.4">
      <c r="B117" s="88">
        <v>1908</v>
      </c>
      <c r="C117" s="61"/>
      <c r="D117" s="61"/>
      <c r="E117" s="61"/>
      <c r="F117" s="61"/>
      <c r="G117" s="61">
        <v>8.8704753597906638</v>
      </c>
      <c r="H117" s="61"/>
      <c r="I117" s="61"/>
      <c r="J117" s="61"/>
      <c r="K117" s="61"/>
      <c r="L117" s="61"/>
      <c r="M117" s="61">
        <v>-1.5902888867977714</v>
      </c>
      <c r="N117" s="61"/>
      <c r="O117" s="61"/>
      <c r="P117" s="61"/>
      <c r="Q117" s="61">
        <f t="shared" si="53"/>
        <v>3.6400932364964462</v>
      </c>
      <c r="R117" s="61">
        <f t="shared" si="47"/>
        <v>3.6400932364964467</v>
      </c>
      <c r="S117" s="61">
        <f t="shared" si="48"/>
        <v>8.8704753597906638</v>
      </c>
      <c r="T117" s="61">
        <f t="shared" si="49"/>
        <v>2</v>
      </c>
      <c r="U117" s="61">
        <f t="array" ref="U117">SUM(IF($C117:$P117&lt;0,1,0))</f>
        <v>1</v>
      </c>
      <c r="V117" s="61">
        <f t="shared" si="50"/>
        <v>50</v>
      </c>
      <c r="W117" s="61">
        <f t="array" ref="W117">SUM(IF($C117:$P117&gt;20,1,0))</f>
        <v>0</v>
      </c>
      <c r="X117" s="61">
        <f t="shared" si="51"/>
        <v>0</v>
      </c>
      <c r="Y117" s="61">
        <f t="array" ref="Y117">SUM(IF(C117:P117&gt;40,1,0))</f>
        <v>0</v>
      </c>
      <c r="Z117" s="61">
        <f t="shared" si="52"/>
        <v>0</v>
      </c>
      <c r="AA117" s="61">
        <v>-6.7066827338756658</v>
      </c>
      <c r="AB117" s="61"/>
      <c r="AC117" s="61">
        <v>12.642307275290033</v>
      </c>
      <c r="AD117" s="61">
        <v>5.4094478904946115</v>
      </c>
      <c r="AE117" s="61">
        <v>-3.8595772980679595</v>
      </c>
      <c r="AF117" s="61">
        <v>-4.7058823529411704</v>
      </c>
      <c r="AG117" s="61"/>
      <c r="AH117" s="61">
        <v>23.33984375</v>
      </c>
      <c r="AI117" s="61"/>
      <c r="AJ117" s="61"/>
      <c r="AK117" s="61">
        <v>5.6511324041811806</v>
      </c>
      <c r="AL117" s="61">
        <v>-9.0008257638315321</v>
      </c>
      <c r="AM117" s="61">
        <f t="shared" si="82"/>
        <v>2.8462203964061867</v>
      </c>
      <c r="AN117" s="61">
        <f t="shared" si="54"/>
        <v>0.77493529621332602</v>
      </c>
      <c r="AO117" s="61">
        <f t="shared" si="55"/>
        <v>23.33984375</v>
      </c>
      <c r="AP117" s="61">
        <f t="shared" si="56"/>
        <v>8</v>
      </c>
      <c r="AQ117" s="61">
        <f t="array" ref="AQ117">SUM(IF($AA117:$AL117&lt;0,1,0))</f>
        <v>4</v>
      </c>
      <c r="AR117" s="61">
        <f t="shared" si="57"/>
        <v>50</v>
      </c>
      <c r="AS117" s="61">
        <f t="array" ref="AS117">SUM(IF($AA117:$AL117&gt;20,1,0))</f>
        <v>1</v>
      </c>
      <c r="AT117" s="61">
        <f t="shared" si="58"/>
        <v>12.5</v>
      </c>
      <c r="AU117" s="61">
        <f t="array" ref="AU117">SUM(IF(AA117:AL117&gt;40,1,0))</f>
        <v>0</v>
      </c>
      <c r="AV117" s="61">
        <f t="shared" si="83"/>
        <v>0</v>
      </c>
      <c r="AW117" s="61">
        <v>3.8592508513053403</v>
      </c>
      <c r="AX117" s="61">
        <v>12.399345568359646</v>
      </c>
      <c r="AY117" s="61">
        <v>2.1789534699899877</v>
      </c>
      <c r="AZ117" s="61">
        <v>4.3137254901960791</v>
      </c>
      <c r="BA117" s="61">
        <v>1.0869565217391295</v>
      </c>
      <c r="BB117" s="61">
        <v>0</v>
      </c>
      <c r="BC117" s="61">
        <v>-1.4055490581432739</v>
      </c>
      <c r="BD117" s="61"/>
      <c r="BE117" s="61">
        <v>-0.86956521739129911</v>
      </c>
      <c r="BF117" s="61">
        <v>-1.1452214538361021</v>
      </c>
      <c r="BG117" s="61">
        <v>1.6129981500453172</v>
      </c>
      <c r="BH117" s="61">
        <v>26.941884323276021</v>
      </c>
      <c r="BI117" s="61">
        <v>1.0503708178126927</v>
      </c>
      <c r="BJ117" s="61">
        <v>8.6570562879805806</v>
      </c>
      <c r="BK117" s="61">
        <v>-3.3980043623583436</v>
      </c>
      <c r="BL117" s="61">
        <v>0.67988668555241105</v>
      </c>
      <c r="BM117" s="61">
        <v>7.2280701754385834</v>
      </c>
      <c r="BN117" s="61">
        <v>0</v>
      </c>
      <c r="BO117" s="61">
        <f t="shared" si="84"/>
        <v>3.717068132350986</v>
      </c>
      <c r="BP117" s="61">
        <f t="shared" si="59"/>
        <v>1.0869565217391295</v>
      </c>
      <c r="BQ117" s="61">
        <f t="shared" si="60"/>
        <v>26.941884323276021</v>
      </c>
      <c r="BR117" s="61">
        <f t="shared" si="61"/>
        <v>17</v>
      </c>
      <c r="BS117" s="61">
        <f t="array" ref="BS117">SUM(IF($AW117:$BN117&lt;0,1,0))</f>
        <v>4</v>
      </c>
      <c r="BT117" s="61">
        <f t="shared" si="62"/>
        <v>23.529411764705884</v>
      </c>
      <c r="BU117" s="61">
        <f t="array" ref="BU117">SUM(IF($AW117:$BN117&gt;20,1,0))</f>
        <v>1</v>
      </c>
      <c r="BV117" s="61">
        <f t="shared" si="63"/>
        <v>5.8823529411764701</v>
      </c>
      <c r="BW117" s="61">
        <f t="array" ref="BW117">SUM(IF(AW117:BN117&gt;40,1,0))</f>
        <v>0</v>
      </c>
      <c r="BX117" s="61">
        <f t="shared" si="85"/>
        <v>0</v>
      </c>
      <c r="BY117" s="61">
        <v>0.79817559863170207</v>
      </c>
      <c r="BZ117" s="61"/>
      <c r="CA117" s="61">
        <v>5.3</v>
      </c>
      <c r="CB117" s="61">
        <v>29.178290641643436</v>
      </c>
      <c r="CC117" s="61">
        <v>-9.0909090909090828</v>
      </c>
      <c r="CD117" s="61"/>
      <c r="CE117" s="61"/>
      <c r="CF117" s="61"/>
      <c r="CG117" s="61"/>
      <c r="CH117" s="61"/>
      <c r="CI117" s="61"/>
      <c r="CJ117" s="61">
        <v>0.26420079260240925</v>
      </c>
      <c r="CK117" s="61"/>
      <c r="CL117" s="61"/>
      <c r="CM117" s="61"/>
      <c r="CN117" s="61"/>
      <c r="CO117" s="61">
        <v>0.23391812865497411</v>
      </c>
      <c r="CP117" s="61">
        <v>-7.7448953433940426</v>
      </c>
      <c r="CQ117" s="61">
        <f t="shared" si="86"/>
        <v>2.7055401038899141</v>
      </c>
      <c r="CR117" s="61">
        <f t="shared" si="64"/>
        <v>0.26420079260240925</v>
      </c>
      <c r="CS117" s="61">
        <f t="shared" si="65"/>
        <v>29.178290641643436</v>
      </c>
      <c r="CT117" s="61">
        <f t="shared" si="66"/>
        <v>7</v>
      </c>
      <c r="CU117" s="61">
        <f t="array" ref="CU117">SUM(IF($BY117:$CP117&lt;0,1,0))</f>
        <v>2</v>
      </c>
      <c r="CV117" s="61">
        <f t="shared" si="67"/>
        <v>28.571428571428573</v>
      </c>
      <c r="CW117" s="61">
        <f t="array" ref="CW117">SUM(IF($BY117:$CP117&gt;20,1,0))</f>
        <v>1</v>
      </c>
      <c r="CX117" s="61">
        <f t="shared" si="68"/>
        <v>14.285714285714285</v>
      </c>
      <c r="CY117" s="61">
        <f t="array" ref="CY117">SUM(IF(BY117:CP117&gt;40,1,0))</f>
        <v>0</v>
      </c>
      <c r="CZ117" s="61">
        <f t="shared" si="87"/>
        <v>0</v>
      </c>
      <c r="DA117" s="61">
        <v>0.38500542427242967</v>
      </c>
      <c r="DB117" s="61">
        <v>-1.1799705014749289</v>
      </c>
      <c r="DC117" s="61">
        <f t="shared" si="88"/>
        <v>-0.3974825386012496</v>
      </c>
      <c r="DD117" s="61">
        <f t="shared" si="69"/>
        <v>-0.3974825386012496</v>
      </c>
      <c r="DE117" s="61">
        <f t="shared" si="70"/>
        <v>0.38500542427242967</v>
      </c>
      <c r="DF117" s="61">
        <f t="shared" si="71"/>
        <v>2</v>
      </c>
      <c r="DG117" s="61">
        <f t="array" ref="DG117">SUM(IF($DA117:$DB117&lt;0,1,0))</f>
        <v>1</v>
      </c>
      <c r="DH117" s="61">
        <f t="shared" si="72"/>
        <v>50</v>
      </c>
      <c r="DI117" s="61">
        <f t="array" ref="DI117">SUM(IF($DA117:$DB117&gt;20,1,0))</f>
        <v>0</v>
      </c>
      <c r="DJ117" s="61">
        <f t="shared" si="73"/>
        <v>0</v>
      </c>
      <c r="DK117" s="61">
        <f t="array" ref="DK117">SUM(IF(DA117:DB117&gt;40,1,0))</f>
        <v>0</v>
      </c>
      <c r="DL117" s="61">
        <f t="shared" si="89"/>
        <v>0</v>
      </c>
      <c r="DM117" s="61">
        <v>7.8925197186197575</v>
      </c>
      <c r="DN117" s="61">
        <v>0</v>
      </c>
      <c r="DO117" s="61">
        <f t="shared" si="99"/>
        <v>3.9462598593098788</v>
      </c>
      <c r="DP117" s="61">
        <f t="shared" si="94"/>
        <v>3.9462598593098788</v>
      </c>
      <c r="DQ117" s="61">
        <f t="shared" si="95"/>
        <v>7.8925197186197575</v>
      </c>
      <c r="DR117" s="61">
        <f t="shared" si="96"/>
        <v>2</v>
      </c>
      <c r="DS117" s="61">
        <f t="array" ref="DS117">SUM(IF($DM117:$DN117&lt;0,1,0))</f>
        <v>0</v>
      </c>
      <c r="DT117" s="61">
        <f t="shared" si="97"/>
        <v>0</v>
      </c>
      <c r="DU117" s="61">
        <f t="array" ref="DU117">SUM(IF($DM117:$DN117&gt;20,1,0))</f>
        <v>0</v>
      </c>
      <c r="DV117" s="61">
        <f t="shared" si="98"/>
        <v>0</v>
      </c>
      <c r="DW117" s="61">
        <f t="array" ref="DW117">SUM(IF(DM117:DN117&gt;40,1,0))</f>
        <v>0</v>
      </c>
      <c r="DX117" s="61">
        <f t="shared" si="100"/>
        <v>0</v>
      </c>
      <c r="DY117" s="61">
        <f t="shared" si="91"/>
        <v>3.1388537700751531</v>
      </c>
      <c r="DZ117" s="61">
        <f t="shared" si="74"/>
        <v>0.73903114209205656</v>
      </c>
      <c r="EA117" s="61">
        <f t="shared" si="75"/>
        <v>29.178290641643436</v>
      </c>
      <c r="EB117" s="61">
        <f t="shared" si="92"/>
        <v>1.5029134961320707</v>
      </c>
      <c r="EC117" s="61">
        <f t="shared" si="76"/>
        <v>8.6809894491903439</v>
      </c>
      <c r="ED117" s="61">
        <f t="shared" si="77"/>
        <v>38</v>
      </c>
      <c r="EE117" s="61">
        <f t="shared" si="77"/>
        <v>12</v>
      </c>
      <c r="EF117" s="61">
        <f t="shared" si="78"/>
        <v>31.578947368421051</v>
      </c>
      <c r="EG117" s="61">
        <f t="shared" si="79"/>
        <v>3</v>
      </c>
      <c r="EH117" s="100">
        <f t="shared" si="80"/>
        <v>7.8947368421052628</v>
      </c>
      <c r="EI117" s="61">
        <f t="shared" si="93"/>
        <v>3.9473684210526314</v>
      </c>
      <c r="EJ117" s="61">
        <f t="shared" si="81"/>
        <v>0</v>
      </c>
      <c r="EK117" s="61">
        <f t="shared" si="90"/>
        <v>0</v>
      </c>
      <c r="EL117" s="84"/>
      <c r="EM117" s="84"/>
      <c r="EN117" s="84"/>
      <c r="EO117" s="84"/>
    </row>
    <row r="118" spans="2:145" x14ac:dyDescent="0.4">
      <c r="B118" s="88">
        <v>1909</v>
      </c>
      <c r="C118" s="61"/>
      <c r="D118" s="61"/>
      <c r="E118" s="61"/>
      <c r="F118" s="61"/>
      <c r="G118" s="61">
        <v>1.1857074186829131</v>
      </c>
      <c r="H118" s="61"/>
      <c r="I118" s="61"/>
      <c r="J118" s="61"/>
      <c r="K118" s="61"/>
      <c r="L118" s="61"/>
      <c r="M118" s="61">
        <v>4.8384012239433902</v>
      </c>
      <c r="N118" s="61"/>
      <c r="O118" s="61"/>
      <c r="P118" s="61"/>
      <c r="Q118" s="61">
        <f t="shared" si="53"/>
        <v>3.0120543213131517</v>
      </c>
      <c r="R118" s="61">
        <f t="shared" si="47"/>
        <v>3.0120543213131517</v>
      </c>
      <c r="S118" s="61">
        <f t="shared" si="48"/>
        <v>4.8384012239433902</v>
      </c>
      <c r="T118" s="61">
        <f t="shared" si="49"/>
        <v>2</v>
      </c>
      <c r="U118" s="61">
        <f t="array" ref="U118">SUM(IF($C118:$P118&lt;0,1,0))</f>
        <v>0</v>
      </c>
      <c r="V118" s="61">
        <f t="shared" si="50"/>
        <v>0</v>
      </c>
      <c r="W118" s="61">
        <f t="array" ref="W118">SUM(IF($C118:$P118&gt;20,1,0))</f>
        <v>0</v>
      </c>
      <c r="X118" s="61">
        <f t="shared" si="51"/>
        <v>0</v>
      </c>
      <c r="Y118" s="61">
        <f t="array" ref="Y118">SUM(IF(C118:P118&gt;40,1,0))</f>
        <v>0</v>
      </c>
      <c r="Z118" s="61">
        <f t="shared" si="52"/>
        <v>0</v>
      </c>
      <c r="AA118" s="61">
        <v>-4.7348594610257946</v>
      </c>
      <c r="AB118" s="61"/>
      <c r="AC118" s="61">
        <v>-8.1624795456733175</v>
      </c>
      <c r="AD118" s="61">
        <v>-7.3013453525290366</v>
      </c>
      <c r="AE118" s="61">
        <v>-7.0747741215306066</v>
      </c>
      <c r="AF118" s="61">
        <v>-15.226337448559669</v>
      </c>
      <c r="AG118" s="61"/>
      <c r="AH118" s="61">
        <v>-2.5336500395882866</v>
      </c>
      <c r="AI118" s="61"/>
      <c r="AJ118" s="61"/>
      <c r="AK118" s="61">
        <v>6.2579260559945338</v>
      </c>
      <c r="AL118" s="61">
        <v>3.2667876588021727</v>
      </c>
      <c r="AM118" s="61">
        <f t="shared" si="82"/>
        <v>-4.438591531763751</v>
      </c>
      <c r="AN118" s="61">
        <f t="shared" si="54"/>
        <v>-5.9048167912782006</v>
      </c>
      <c r="AO118" s="61">
        <f t="shared" si="55"/>
        <v>6.2579260559945338</v>
      </c>
      <c r="AP118" s="61">
        <f t="shared" si="56"/>
        <v>8</v>
      </c>
      <c r="AQ118" s="61">
        <f t="array" ref="AQ118">SUM(IF($AA118:$AL118&lt;0,1,0))</f>
        <v>6</v>
      </c>
      <c r="AR118" s="61">
        <f t="shared" si="57"/>
        <v>75</v>
      </c>
      <c r="AS118" s="61">
        <f t="array" ref="AS118">SUM(IF($AA118:$AL118&gt;20,1,0))</f>
        <v>0</v>
      </c>
      <c r="AT118" s="61">
        <f t="shared" si="58"/>
        <v>0</v>
      </c>
      <c r="AU118" s="61">
        <f t="array" ref="AU118">SUM(IF(AA118:AL118&gt;40,1,0))</f>
        <v>0</v>
      </c>
      <c r="AV118" s="61">
        <f t="shared" si="83"/>
        <v>0</v>
      </c>
      <c r="AW118" s="61">
        <v>2.841530054644803</v>
      </c>
      <c r="AX118" s="61">
        <v>1.4042294732831775</v>
      </c>
      <c r="AY118" s="61">
        <v>-3.1948634640674531</v>
      </c>
      <c r="AZ118" s="61">
        <v>-1.0025062656641612</v>
      </c>
      <c r="BA118" s="61">
        <v>0</v>
      </c>
      <c r="BB118" s="61">
        <v>2.2727272727272485</v>
      </c>
      <c r="BC118" s="61">
        <v>5.2238080272269283</v>
      </c>
      <c r="BD118" s="61"/>
      <c r="BE118" s="61">
        <v>-2.6315789473684204</v>
      </c>
      <c r="BF118" s="61">
        <v>-0.25062412964571606</v>
      </c>
      <c r="BG118" s="61">
        <v>-0.56450325409997393</v>
      </c>
      <c r="BH118" s="61">
        <v>-2.5146250979482643</v>
      </c>
      <c r="BI118" s="61">
        <v>1.083984375</v>
      </c>
      <c r="BJ118" s="61">
        <v>-8.9508822509131498</v>
      </c>
      <c r="BK118" s="61">
        <v>2.6461488644959661</v>
      </c>
      <c r="BL118" s="61">
        <v>-9.3791033577195204E-2</v>
      </c>
      <c r="BM118" s="61">
        <v>0.23704904403680782</v>
      </c>
      <c r="BN118" s="61">
        <v>1.0638297872340496</v>
      </c>
      <c r="BO118" s="61">
        <f t="shared" si="84"/>
        <v>-0.14294514968443253</v>
      </c>
      <c r="BP118" s="61">
        <f t="shared" si="59"/>
        <v>0</v>
      </c>
      <c r="BQ118" s="61">
        <f t="shared" si="60"/>
        <v>5.2238080272269283</v>
      </c>
      <c r="BR118" s="61">
        <f t="shared" si="61"/>
        <v>17</v>
      </c>
      <c r="BS118" s="61">
        <f t="array" ref="BS118">SUM(IF($AW118:$BN118&lt;0,1,0))</f>
        <v>8</v>
      </c>
      <c r="BT118" s="61">
        <f t="shared" si="62"/>
        <v>47.058823529411768</v>
      </c>
      <c r="BU118" s="61">
        <f t="array" ref="BU118">SUM(IF($AW118:$BN118&gt;20,1,0))</f>
        <v>0</v>
      </c>
      <c r="BV118" s="61">
        <f t="shared" si="63"/>
        <v>0</v>
      </c>
      <c r="BW118" s="61">
        <f t="array" ref="BW118">SUM(IF(AW118:BN118&gt;40,1,0))</f>
        <v>0</v>
      </c>
      <c r="BX118" s="61">
        <f t="shared" si="85"/>
        <v>0</v>
      </c>
      <c r="BY118" s="61">
        <v>5.4298642533936619</v>
      </c>
      <c r="BZ118" s="61"/>
      <c r="CA118" s="61">
        <v>-1.2345679012345652</v>
      </c>
      <c r="CB118" s="61">
        <v>-3.8087758908412881</v>
      </c>
      <c r="CC118" s="61">
        <v>-1.875</v>
      </c>
      <c r="CD118" s="61"/>
      <c r="CE118" s="61"/>
      <c r="CF118" s="61"/>
      <c r="CG118" s="61"/>
      <c r="CH118" s="61"/>
      <c r="CI118" s="61"/>
      <c r="CJ118" s="61">
        <v>8.563899868247681</v>
      </c>
      <c r="CK118" s="61"/>
      <c r="CL118" s="61"/>
      <c r="CM118" s="61"/>
      <c r="CN118" s="61"/>
      <c r="CO118" s="61">
        <v>-1.1668611435239207</v>
      </c>
      <c r="CP118" s="61">
        <v>3.5233493098661639</v>
      </c>
      <c r="CQ118" s="61">
        <f t="shared" si="86"/>
        <v>1.3474154994153904</v>
      </c>
      <c r="CR118" s="61">
        <f t="shared" si="64"/>
        <v>-1.1668611435239207</v>
      </c>
      <c r="CS118" s="61">
        <f t="shared" si="65"/>
        <v>8.563899868247681</v>
      </c>
      <c r="CT118" s="61">
        <f t="shared" si="66"/>
        <v>7</v>
      </c>
      <c r="CU118" s="61">
        <f t="array" ref="CU118">SUM(IF($BY118:$CP118&lt;0,1,0))</f>
        <v>4</v>
      </c>
      <c r="CV118" s="61">
        <f t="shared" si="67"/>
        <v>57.142857142857146</v>
      </c>
      <c r="CW118" s="61">
        <f t="array" ref="CW118">SUM(IF($BY118:$CP118&gt;20,1,0))</f>
        <v>0</v>
      </c>
      <c r="CX118" s="61">
        <f t="shared" si="68"/>
        <v>0</v>
      </c>
      <c r="CY118" s="61">
        <f t="array" ref="CY118">SUM(IF(BY118:CP118&gt;40,1,0))</f>
        <v>0</v>
      </c>
      <c r="CZ118" s="61">
        <f t="shared" si="87"/>
        <v>0</v>
      </c>
      <c r="DA118" s="61">
        <v>1.2425253931847988</v>
      </c>
      <c r="DB118" s="61">
        <v>0.65125125125124661</v>
      </c>
      <c r="DC118" s="61">
        <f t="shared" si="88"/>
        <v>0.94688832221802266</v>
      </c>
      <c r="DD118" s="61">
        <f t="shared" si="69"/>
        <v>0.94688832221802266</v>
      </c>
      <c r="DE118" s="61">
        <f t="shared" si="70"/>
        <v>1.2425253931847988</v>
      </c>
      <c r="DF118" s="61">
        <f t="shared" si="71"/>
        <v>2</v>
      </c>
      <c r="DG118" s="61">
        <f t="array" ref="DG118">SUM(IF($DA118:$DB118&lt;0,1,0))</f>
        <v>0</v>
      </c>
      <c r="DH118" s="61">
        <f t="shared" si="72"/>
        <v>0</v>
      </c>
      <c r="DI118" s="61">
        <f t="array" ref="DI118">SUM(IF($DA118:$DB118&gt;20,1,0))</f>
        <v>0</v>
      </c>
      <c r="DJ118" s="61">
        <f t="shared" si="73"/>
        <v>0</v>
      </c>
      <c r="DK118" s="61">
        <f t="array" ref="DK118">SUM(IF(DA118:DB118&gt;40,1,0))</f>
        <v>0</v>
      </c>
      <c r="DL118" s="61">
        <f t="shared" si="89"/>
        <v>0</v>
      </c>
      <c r="DM118" s="61">
        <v>-1.2379421047131856</v>
      </c>
      <c r="DN118" s="61">
        <v>0.4366812227074357</v>
      </c>
      <c r="DO118" s="61">
        <f t="shared" si="99"/>
        <v>-0.40063044100287493</v>
      </c>
      <c r="DP118" s="61">
        <f t="shared" si="94"/>
        <v>-0.40063044100287493</v>
      </c>
      <c r="DQ118" s="61">
        <f t="shared" si="95"/>
        <v>0.4366812227074357</v>
      </c>
      <c r="DR118" s="61">
        <f t="shared" si="96"/>
        <v>2</v>
      </c>
      <c r="DS118" s="61">
        <f t="array" ref="DS118">SUM(IF($DM118:$DN118&lt;0,1,0))</f>
        <v>1</v>
      </c>
      <c r="DT118" s="61">
        <f t="shared" si="97"/>
        <v>50</v>
      </c>
      <c r="DU118" s="61">
        <f t="array" ref="DU118">SUM(IF($DM118:$DN118&gt;20,1,0))</f>
        <v>0</v>
      </c>
      <c r="DV118" s="61">
        <f t="shared" si="98"/>
        <v>0</v>
      </c>
      <c r="DW118" s="61">
        <f t="array" ref="DW118">SUM(IF(DM118:DN118&gt;40,1,0))</f>
        <v>0</v>
      </c>
      <c r="DX118" s="61">
        <f t="shared" si="100"/>
        <v>0</v>
      </c>
      <c r="DY118" s="61">
        <f t="shared" si="91"/>
        <v>-0.56290176046792217</v>
      </c>
      <c r="DZ118" s="61">
        <f t="shared" si="74"/>
        <v>-4.6895516788597602E-2</v>
      </c>
      <c r="EA118" s="61">
        <f t="shared" si="75"/>
        <v>8.563899868247681</v>
      </c>
      <c r="EB118" s="61">
        <f t="shared" si="92"/>
        <v>1.3592280114499136</v>
      </c>
      <c r="EC118" s="61">
        <f t="shared" si="76"/>
        <v>4.6205995305198542</v>
      </c>
      <c r="ED118" s="61">
        <f t="shared" si="77"/>
        <v>38</v>
      </c>
      <c r="EE118" s="61">
        <f t="shared" si="77"/>
        <v>19</v>
      </c>
      <c r="EF118" s="61">
        <f t="shared" si="78"/>
        <v>50</v>
      </c>
      <c r="EG118" s="61">
        <f t="shared" si="79"/>
        <v>0</v>
      </c>
      <c r="EH118" s="100">
        <f t="shared" si="80"/>
        <v>0</v>
      </c>
      <c r="EI118" s="61">
        <f t="shared" si="93"/>
        <v>3.070175438596491</v>
      </c>
      <c r="EJ118" s="61">
        <f t="shared" si="81"/>
        <v>0</v>
      </c>
      <c r="EK118" s="61">
        <f t="shared" si="90"/>
        <v>0</v>
      </c>
      <c r="EL118" s="84"/>
      <c r="EM118" s="84"/>
      <c r="EN118" s="84"/>
      <c r="EO118" s="84"/>
    </row>
    <row r="119" spans="2:145" x14ac:dyDescent="0.4">
      <c r="B119" s="88">
        <v>1910</v>
      </c>
      <c r="C119" s="61"/>
      <c r="D119" s="61"/>
      <c r="E119" s="61"/>
      <c r="F119" s="61"/>
      <c r="G119" s="61">
        <v>-11.74188440221694</v>
      </c>
      <c r="H119" s="61"/>
      <c r="I119" s="61"/>
      <c r="J119" s="61"/>
      <c r="K119" s="61"/>
      <c r="L119" s="61"/>
      <c r="M119" s="61">
        <v>15.386720175118556</v>
      </c>
      <c r="N119" s="61"/>
      <c r="O119" s="61"/>
      <c r="P119" s="61"/>
      <c r="Q119" s="61">
        <f t="shared" si="53"/>
        <v>1.8224178864508085</v>
      </c>
      <c r="R119" s="61">
        <f t="shared" si="47"/>
        <v>1.8224178864508076</v>
      </c>
      <c r="S119" s="61">
        <f t="shared" si="48"/>
        <v>15.386720175118556</v>
      </c>
      <c r="T119" s="61">
        <f t="shared" si="49"/>
        <v>2</v>
      </c>
      <c r="U119" s="61">
        <f t="array" ref="U119">SUM(IF($C119:$P119&lt;0,1,0))</f>
        <v>1</v>
      </c>
      <c r="V119" s="61">
        <f t="shared" si="50"/>
        <v>50</v>
      </c>
      <c r="W119" s="61">
        <f t="array" ref="W119">SUM(IF($C119:$P119&gt;20,1,0))</f>
        <v>0</v>
      </c>
      <c r="X119" s="61">
        <f t="shared" si="51"/>
        <v>0</v>
      </c>
      <c r="Y119" s="61">
        <f t="array" ref="Y119">SUM(IF(C119:P119&gt;40,1,0))</f>
        <v>0</v>
      </c>
      <c r="Z119" s="61">
        <f t="shared" si="52"/>
        <v>0</v>
      </c>
      <c r="AA119" s="61">
        <v>8.12774142476548</v>
      </c>
      <c r="AB119" s="61"/>
      <c r="AC119" s="61">
        <v>-3.7103029032596102</v>
      </c>
      <c r="AD119" s="61">
        <v>0.42682926829268331</v>
      </c>
      <c r="AE119" s="61">
        <v>1.365632715775547</v>
      </c>
      <c r="AF119" s="61">
        <v>10.679611650485432</v>
      </c>
      <c r="AG119" s="61"/>
      <c r="AH119" s="61">
        <v>2.1121039805036546</v>
      </c>
      <c r="AI119" s="61"/>
      <c r="AJ119" s="61"/>
      <c r="AK119" s="61">
        <v>7.825010080064521</v>
      </c>
      <c r="AL119" s="61">
        <v>-2.6362038664323406</v>
      </c>
      <c r="AM119" s="61">
        <f t="shared" si="82"/>
        <v>3.0238027937744212</v>
      </c>
      <c r="AN119" s="61">
        <f t="shared" si="54"/>
        <v>1.7388683481396008</v>
      </c>
      <c r="AO119" s="61">
        <f t="shared" si="55"/>
        <v>10.679611650485432</v>
      </c>
      <c r="AP119" s="61">
        <f t="shared" si="56"/>
        <v>8</v>
      </c>
      <c r="AQ119" s="61">
        <f t="array" ref="AQ119">SUM(IF($AA119:$AL119&lt;0,1,0))</f>
        <v>2</v>
      </c>
      <c r="AR119" s="61">
        <f t="shared" si="57"/>
        <v>25</v>
      </c>
      <c r="AS119" s="61">
        <f t="array" ref="AS119">SUM(IF($AA119:$AL119&gt;20,1,0))</f>
        <v>0</v>
      </c>
      <c r="AT119" s="61">
        <f t="shared" si="58"/>
        <v>0</v>
      </c>
      <c r="AU119" s="61">
        <f t="array" ref="AU119">SUM(IF(AA119:AL119&gt;40,1,0))</f>
        <v>0</v>
      </c>
      <c r="AV119" s="61">
        <f t="shared" si="83"/>
        <v>0</v>
      </c>
      <c r="AW119" s="61">
        <v>-0.31880977683315104</v>
      </c>
      <c r="AX119" s="61">
        <v>-0.32305035664334447</v>
      </c>
      <c r="AY119" s="61">
        <v>1.0974375366256433</v>
      </c>
      <c r="AZ119" s="61">
        <v>0</v>
      </c>
      <c r="BA119" s="61">
        <v>1.0752688172043003</v>
      </c>
      <c r="BB119" s="61">
        <v>2.2222222222222143</v>
      </c>
      <c r="BC119" s="61">
        <v>-4.4029811576330786</v>
      </c>
      <c r="BD119" s="61"/>
      <c r="BE119" s="61">
        <v>2.7027027027027017</v>
      </c>
      <c r="BF119" s="61">
        <v>1.4241424321067786</v>
      </c>
      <c r="BG119" s="61">
        <v>2.6995818539675813</v>
      </c>
      <c r="BH119" s="61">
        <v>-4.4886792056690545</v>
      </c>
      <c r="BI119" s="61">
        <v>-4.0594689458593392</v>
      </c>
      <c r="BJ119" s="61">
        <v>-11.724400172321332</v>
      </c>
      <c r="BK119" s="61">
        <v>-5.7672997672997619</v>
      </c>
      <c r="BL119" s="61">
        <v>1.9714607585429977</v>
      </c>
      <c r="BM119" s="61">
        <v>-0.65004951903002151</v>
      </c>
      <c r="BN119" s="61">
        <v>1.0526315789473939</v>
      </c>
      <c r="BO119" s="61">
        <f t="shared" si="84"/>
        <v>-1.0287818234687922</v>
      </c>
      <c r="BP119" s="61">
        <f t="shared" si="59"/>
        <v>0</v>
      </c>
      <c r="BQ119" s="61">
        <f t="shared" si="60"/>
        <v>2.7027027027027017</v>
      </c>
      <c r="BR119" s="61">
        <f t="shared" si="61"/>
        <v>17</v>
      </c>
      <c r="BS119" s="61">
        <f t="array" ref="BS119">SUM(IF($AW119:$BN119&lt;0,1,0))</f>
        <v>8</v>
      </c>
      <c r="BT119" s="61">
        <f t="shared" si="62"/>
        <v>47.058823529411768</v>
      </c>
      <c r="BU119" s="61">
        <f t="array" ref="BU119">SUM(IF($AW119:$BN119&gt;20,1,0))</f>
        <v>0</v>
      </c>
      <c r="BV119" s="61">
        <f t="shared" si="63"/>
        <v>0</v>
      </c>
      <c r="BW119" s="61">
        <f t="array" ref="BW119">SUM(IF(AW119:BN119&gt;40,1,0))</f>
        <v>0</v>
      </c>
      <c r="BX119" s="61">
        <f t="shared" si="85"/>
        <v>0</v>
      </c>
      <c r="BY119" s="61">
        <v>-0.75107296137339363</v>
      </c>
      <c r="BZ119" s="61"/>
      <c r="CA119" s="61">
        <v>-1.25</v>
      </c>
      <c r="CB119" s="61">
        <v>2.2961526686396514</v>
      </c>
      <c r="CC119" s="61">
        <v>-4.9095607235142165</v>
      </c>
      <c r="CD119" s="61"/>
      <c r="CE119" s="61"/>
      <c r="CF119" s="61"/>
      <c r="CG119" s="61"/>
      <c r="CH119" s="61"/>
      <c r="CI119" s="61"/>
      <c r="CJ119" s="61">
        <v>16.626213592233018</v>
      </c>
      <c r="CK119" s="61"/>
      <c r="CL119" s="61"/>
      <c r="CM119" s="61"/>
      <c r="CN119" s="61"/>
      <c r="CO119" s="61">
        <v>4.368358913813462</v>
      </c>
      <c r="CP119" s="61">
        <v>12.386053985361144</v>
      </c>
      <c r="CQ119" s="61">
        <f t="shared" si="86"/>
        <v>4.109449353594238</v>
      </c>
      <c r="CR119" s="61">
        <f t="shared" si="64"/>
        <v>2.2961526686396514</v>
      </c>
      <c r="CS119" s="61">
        <f t="shared" si="65"/>
        <v>16.626213592233018</v>
      </c>
      <c r="CT119" s="61">
        <f t="shared" si="66"/>
        <v>7</v>
      </c>
      <c r="CU119" s="61">
        <f t="array" ref="CU119">SUM(IF($BY119:$CP119&lt;0,1,0))</f>
        <v>3</v>
      </c>
      <c r="CV119" s="61">
        <f t="shared" si="67"/>
        <v>42.857142857142854</v>
      </c>
      <c r="CW119" s="61">
        <f t="array" ref="CW119">SUM(IF($BY119:$CP119&gt;20,1,0))</f>
        <v>0</v>
      </c>
      <c r="CX119" s="61">
        <f t="shared" si="68"/>
        <v>0</v>
      </c>
      <c r="CY119" s="61">
        <f t="array" ref="CY119">SUM(IF(BY119:CP119&gt;40,1,0))</f>
        <v>0</v>
      </c>
      <c r="CZ119" s="61">
        <f t="shared" si="87"/>
        <v>0</v>
      </c>
      <c r="DA119" s="61">
        <v>0.96749380644130423</v>
      </c>
      <c r="DB119" s="61">
        <v>3.0590519877675839</v>
      </c>
      <c r="DC119" s="61">
        <f t="shared" si="88"/>
        <v>2.0132728971044442</v>
      </c>
      <c r="DD119" s="61">
        <f t="shared" si="69"/>
        <v>2.0132728971044442</v>
      </c>
      <c r="DE119" s="61">
        <f t="shared" si="70"/>
        <v>3.0590519877675839</v>
      </c>
      <c r="DF119" s="61">
        <f t="shared" si="71"/>
        <v>2</v>
      </c>
      <c r="DG119" s="61">
        <f t="array" ref="DG119">SUM(IF($DA119:$DB119&lt;0,1,0))</f>
        <v>0</v>
      </c>
      <c r="DH119" s="61">
        <f t="shared" si="72"/>
        <v>0</v>
      </c>
      <c r="DI119" s="61">
        <f t="array" ref="DI119">SUM(IF($DA119:$DB119&gt;20,1,0))</f>
        <v>0</v>
      </c>
      <c r="DJ119" s="61">
        <f t="shared" si="73"/>
        <v>0</v>
      </c>
      <c r="DK119" s="61">
        <f t="array" ref="DK119">SUM(IF(DA119:DB119&gt;40,1,0))</f>
        <v>0</v>
      </c>
      <c r="DL119" s="61">
        <f t="shared" si="89"/>
        <v>0</v>
      </c>
      <c r="DM119" s="61">
        <v>-0.37149694607275996</v>
      </c>
      <c r="DN119" s="61">
        <v>0.86956521739127712</v>
      </c>
      <c r="DO119" s="61">
        <f t="shared" si="99"/>
        <v>0.24903413565925858</v>
      </c>
      <c r="DP119" s="61">
        <f t="shared" si="94"/>
        <v>0.24903413565925858</v>
      </c>
      <c r="DQ119" s="61">
        <f t="shared" si="95"/>
        <v>0.86956521739127712</v>
      </c>
      <c r="DR119" s="61">
        <f t="shared" si="96"/>
        <v>2</v>
      </c>
      <c r="DS119" s="61">
        <f t="array" ref="DS119">SUM(IF($DM119:$DN119&lt;0,1,0))</f>
        <v>1</v>
      </c>
      <c r="DT119" s="61">
        <f t="shared" si="97"/>
        <v>50</v>
      </c>
      <c r="DU119" s="61">
        <f t="array" ref="DU119">SUM(IF($DM119:$DN119&gt;20,1,0))</f>
        <v>0</v>
      </c>
      <c r="DV119" s="61">
        <f t="shared" si="98"/>
        <v>0</v>
      </c>
      <c r="DW119" s="61">
        <f t="array" ref="DW119">SUM(IF(DM119:DN119&gt;40,1,0))</f>
        <v>0</v>
      </c>
      <c r="DX119" s="61">
        <f t="shared" si="100"/>
        <v>0</v>
      </c>
      <c r="DY119" s="61">
        <f t="shared" si="91"/>
        <v>1.1483349122319624</v>
      </c>
      <c r="DZ119" s="61">
        <f t="shared" si="74"/>
        <v>1.010062692694349</v>
      </c>
      <c r="EA119" s="61">
        <f t="shared" si="75"/>
        <v>16.626213592233018</v>
      </c>
      <c r="EB119" s="61">
        <f t="shared" si="92"/>
        <v>1.5478229073768974</v>
      </c>
      <c r="EC119" s="61">
        <f t="shared" si="76"/>
        <v>6.020193098750922</v>
      </c>
      <c r="ED119" s="61">
        <f t="shared" si="77"/>
        <v>38</v>
      </c>
      <c r="EE119" s="61">
        <f t="shared" si="77"/>
        <v>15</v>
      </c>
      <c r="EF119" s="61">
        <f t="shared" si="78"/>
        <v>39.473684210526315</v>
      </c>
      <c r="EG119" s="61">
        <f t="shared" si="79"/>
        <v>0</v>
      </c>
      <c r="EH119" s="100">
        <f t="shared" si="80"/>
        <v>0</v>
      </c>
      <c r="EI119" s="61">
        <f t="shared" si="93"/>
        <v>2.6315789473684208</v>
      </c>
      <c r="EJ119" s="61">
        <f t="shared" si="81"/>
        <v>0</v>
      </c>
      <c r="EK119" s="61">
        <f t="shared" si="90"/>
        <v>0</v>
      </c>
      <c r="EL119" s="84"/>
      <c r="EM119" s="84"/>
      <c r="EN119" s="84"/>
      <c r="EO119" s="84"/>
    </row>
    <row r="120" spans="2:145" x14ac:dyDescent="0.4">
      <c r="B120" s="88">
        <v>1911</v>
      </c>
      <c r="C120" s="61"/>
      <c r="D120" s="61"/>
      <c r="E120" s="61"/>
      <c r="F120" s="61"/>
      <c r="G120" s="61">
        <v>1.2918273975060623</v>
      </c>
      <c r="H120" s="61"/>
      <c r="I120" s="61"/>
      <c r="J120" s="61"/>
      <c r="K120" s="61"/>
      <c r="L120" s="61"/>
      <c r="M120" s="61">
        <v>3.9996838194609285</v>
      </c>
      <c r="N120" s="61"/>
      <c r="O120" s="61"/>
      <c r="P120" s="61"/>
      <c r="Q120" s="61">
        <f t="shared" si="53"/>
        <v>2.6457556084834954</v>
      </c>
      <c r="R120" s="61">
        <f t="shared" si="47"/>
        <v>2.6457556084834954</v>
      </c>
      <c r="S120" s="61">
        <f t="shared" si="48"/>
        <v>3.9996838194609285</v>
      </c>
      <c r="T120" s="61">
        <f t="shared" si="49"/>
        <v>2</v>
      </c>
      <c r="U120" s="61">
        <f t="array" ref="U120">SUM(IF($C120:$P120&lt;0,1,0))</f>
        <v>0</v>
      </c>
      <c r="V120" s="61">
        <f t="shared" si="50"/>
        <v>0</v>
      </c>
      <c r="W120" s="61">
        <f t="array" ref="W120">SUM(IF($C120:$P120&gt;20,1,0))</f>
        <v>0</v>
      </c>
      <c r="X120" s="61">
        <f t="shared" si="51"/>
        <v>0</v>
      </c>
      <c r="Y120" s="61">
        <f t="array" ref="Y120">SUM(IF(C120:P120&gt;40,1,0))</f>
        <v>0</v>
      </c>
      <c r="Z120" s="61">
        <f t="shared" si="52"/>
        <v>0</v>
      </c>
      <c r="AA120" s="61">
        <v>29.485109406763076</v>
      </c>
      <c r="AB120" s="61"/>
      <c r="AC120" s="61">
        <v>-3.8423859801894</v>
      </c>
      <c r="AD120" s="61">
        <v>9.12619200588043</v>
      </c>
      <c r="AE120" s="61">
        <v>8.1070193608533074</v>
      </c>
      <c r="AF120" s="61">
        <v>33.991228070175424</v>
      </c>
      <c r="AG120" s="61"/>
      <c r="AH120" s="61">
        <v>14.956245027844073</v>
      </c>
      <c r="AI120" s="61"/>
      <c r="AJ120" s="61"/>
      <c r="AK120" s="61">
        <v>8.3333333333333481</v>
      </c>
      <c r="AL120" s="61">
        <v>20.667870036101064</v>
      </c>
      <c r="AM120" s="61">
        <f t="shared" si="82"/>
        <v>15.103076407595164</v>
      </c>
      <c r="AN120" s="61">
        <f t="shared" si="54"/>
        <v>12.041218516862251</v>
      </c>
      <c r="AO120" s="61">
        <f t="shared" si="55"/>
        <v>33.991228070175424</v>
      </c>
      <c r="AP120" s="61">
        <f t="shared" si="56"/>
        <v>8</v>
      </c>
      <c r="AQ120" s="61">
        <f t="array" ref="AQ120">SUM(IF($AA120:$AL120&lt;0,1,0))</f>
        <v>1</v>
      </c>
      <c r="AR120" s="61">
        <f t="shared" si="57"/>
        <v>12.5</v>
      </c>
      <c r="AS120" s="61">
        <f t="array" ref="AS120">SUM(IF($AA120:$AL120&gt;20,1,0))</f>
        <v>3</v>
      </c>
      <c r="AT120" s="61">
        <f t="shared" si="58"/>
        <v>37.5</v>
      </c>
      <c r="AU120" s="61">
        <f t="array" ref="AU120">SUM(IF(AA120:AL120&gt;40,1,0))</f>
        <v>0</v>
      </c>
      <c r="AV120" s="61">
        <f t="shared" si="83"/>
        <v>0</v>
      </c>
      <c r="AW120" s="61">
        <v>6.076759061833692</v>
      </c>
      <c r="AX120" s="61">
        <v>5.3158983991534772</v>
      </c>
      <c r="AY120" s="61">
        <v>-1.0855245823892055</v>
      </c>
      <c r="AZ120" s="61">
        <v>4.3037974683544284</v>
      </c>
      <c r="BA120" s="61">
        <v>4.2553191489361817</v>
      </c>
      <c r="BB120" s="61">
        <v>3.2608695652173836</v>
      </c>
      <c r="BC120" s="61">
        <v>2.1575958198962075</v>
      </c>
      <c r="BD120" s="61"/>
      <c r="BE120" s="61">
        <v>1.7543859649122702</v>
      </c>
      <c r="BF120" s="61">
        <v>2.0099692183349318</v>
      </c>
      <c r="BG120" s="61">
        <v>2.5803805846459715</v>
      </c>
      <c r="BH120" s="61">
        <v>1.7237268137695105</v>
      </c>
      <c r="BI120" s="61">
        <v>5.2898713798535697</v>
      </c>
      <c r="BJ120" s="61" t="s">
        <v>25</v>
      </c>
      <c r="BK120" s="61">
        <v>-1.3734543724076373</v>
      </c>
      <c r="BL120" s="61">
        <v>-2.0162032774811323</v>
      </c>
      <c r="BM120" s="61">
        <v>6.5131290903199579</v>
      </c>
      <c r="BN120" s="61">
        <v>0</v>
      </c>
      <c r="BO120" s="61">
        <f t="shared" si="84"/>
        <v>2.5479075176843509</v>
      </c>
      <c r="BP120" s="61">
        <f t="shared" si="59"/>
        <v>2.3689882022710895</v>
      </c>
      <c r="BQ120" s="61">
        <f t="shared" si="60"/>
        <v>6.5131290903199579</v>
      </c>
      <c r="BR120" s="61">
        <f t="shared" si="61"/>
        <v>17</v>
      </c>
      <c r="BS120" s="61">
        <f t="array" ref="BS120">SUM(IF($AW120:$BN120&lt;0,1,0))</f>
        <v>3</v>
      </c>
      <c r="BT120" s="61">
        <f t="shared" si="62"/>
        <v>17.647058823529413</v>
      </c>
      <c r="BU120" s="61">
        <f t="array" ref="BU120">SUM(IF($AW120:$BN120&gt;20,1,0))</f>
        <v>1</v>
      </c>
      <c r="BV120" s="61">
        <f t="shared" si="63"/>
        <v>5.8823529411764701</v>
      </c>
      <c r="BW120" s="61">
        <f t="array" ref="BW120">SUM(IF(AW120:BN120&gt;40,1,0))</f>
        <v>1</v>
      </c>
      <c r="BX120" s="61">
        <f t="shared" si="85"/>
        <v>5.8823529411764701</v>
      </c>
      <c r="BY120" s="61">
        <v>0.75675675675675991</v>
      </c>
      <c r="BZ120" s="61"/>
      <c r="CA120" s="61">
        <v>-2.6290165530671885</v>
      </c>
      <c r="CB120" s="61">
        <v>0.5586592178770875</v>
      </c>
      <c r="CC120" s="61">
        <v>2.0550070264449842</v>
      </c>
      <c r="CD120" s="61"/>
      <c r="CE120" s="61"/>
      <c r="CF120" s="61"/>
      <c r="CG120" s="61"/>
      <c r="CH120" s="61"/>
      <c r="CI120" s="61"/>
      <c r="CJ120" s="61">
        <v>0.31217481789802548</v>
      </c>
      <c r="CK120" s="61"/>
      <c r="CL120" s="61"/>
      <c r="CM120" s="61"/>
      <c r="CN120" s="61"/>
      <c r="CO120" s="61">
        <v>2.1493212669683159</v>
      </c>
      <c r="CP120" s="61">
        <v>9.8752711890232945</v>
      </c>
      <c r="CQ120" s="61">
        <f t="shared" si="86"/>
        <v>1.8683105317001829</v>
      </c>
      <c r="CR120" s="61">
        <f t="shared" si="64"/>
        <v>0.75675675675675991</v>
      </c>
      <c r="CS120" s="61">
        <f t="shared" si="65"/>
        <v>9.8752711890232945</v>
      </c>
      <c r="CT120" s="61">
        <f t="shared" si="66"/>
        <v>7</v>
      </c>
      <c r="CU120" s="61">
        <f t="array" ref="CU120">SUM(IF($BY120:$CP120&lt;0,1,0))</f>
        <v>1</v>
      </c>
      <c r="CV120" s="61">
        <f t="shared" si="67"/>
        <v>14.285714285714286</v>
      </c>
      <c r="CW120" s="61">
        <f t="array" ref="CW120">SUM(IF($BY120:$CP120&gt;20,1,0))</f>
        <v>0</v>
      </c>
      <c r="CX120" s="61">
        <f t="shared" si="68"/>
        <v>0</v>
      </c>
      <c r="CY120" s="61">
        <f t="array" ref="CY120">SUM(IF(BY120:CP120&gt;40,1,0))</f>
        <v>0</v>
      </c>
      <c r="CZ120" s="61">
        <f t="shared" si="87"/>
        <v>0</v>
      </c>
      <c r="DA120" s="61">
        <v>2.7157555819976213</v>
      </c>
      <c r="DB120" s="61">
        <v>0.70175438596491124</v>
      </c>
      <c r="DC120" s="61">
        <f t="shared" si="88"/>
        <v>1.7087549839812664</v>
      </c>
      <c r="DD120" s="61">
        <f t="shared" si="69"/>
        <v>1.7087549839812661</v>
      </c>
      <c r="DE120" s="61">
        <f t="shared" si="70"/>
        <v>2.7157555819976213</v>
      </c>
      <c r="DF120" s="61">
        <f t="shared" si="71"/>
        <v>2</v>
      </c>
      <c r="DG120" s="61">
        <f t="array" ref="DG120">SUM(IF($DA120:$DB120&lt;0,1,0))</f>
        <v>0</v>
      </c>
      <c r="DH120" s="61">
        <f t="shared" si="72"/>
        <v>0</v>
      </c>
      <c r="DI120" s="61">
        <f t="array" ref="DI120">SUM(IF($DA120:$DB120&gt;20,1,0))</f>
        <v>0</v>
      </c>
      <c r="DJ120" s="61">
        <f t="shared" si="73"/>
        <v>0</v>
      </c>
      <c r="DK120" s="61">
        <f t="array" ref="DK120">SUM(IF(DA120:DB120&gt;40,1,0))</f>
        <v>0</v>
      </c>
      <c r="DL120" s="61">
        <f t="shared" si="89"/>
        <v>0</v>
      </c>
      <c r="DM120" s="61">
        <v>2.8956092592132743</v>
      </c>
      <c r="DN120" s="61">
        <v>0.86206896551725976</v>
      </c>
      <c r="DO120" s="61">
        <f t="shared" si="99"/>
        <v>1.878839112365267</v>
      </c>
      <c r="DP120" s="61">
        <f t="shared" si="94"/>
        <v>1.878839112365267</v>
      </c>
      <c r="DQ120" s="61">
        <f t="shared" si="95"/>
        <v>2.8956092592132743</v>
      </c>
      <c r="DR120" s="61">
        <f t="shared" si="96"/>
        <v>2</v>
      </c>
      <c r="DS120" s="61">
        <f t="array" ref="DS120">SUM(IF($DM120:$DN120&lt;0,1,0))</f>
        <v>0</v>
      </c>
      <c r="DT120" s="61">
        <f t="shared" si="97"/>
        <v>0</v>
      </c>
      <c r="DU120" s="61">
        <f t="array" ref="DU120">SUM(IF($DM120:$DN120&gt;20,1,0))</f>
        <v>0</v>
      </c>
      <c r="DV120" s="61">
        <f t="shared" si="98"/>
        <v>0</v>
      </c>
      <c r="DW120" s="61">
        <f t="array" ref="DW120">SUM(IF(DM120:DN120&gt;40,1,0))</f>
        <v>0</v>
      </c>
      <c r="DX120" s="61">
        <f t="shared" si="100"/>
        <v>0</v>
      </c>
      <c r="DY120" s="61">
        <f t="shared" si="91"/>
        <v>5.0577298560884394</v>
      </c>
      <c r="DZ120" s="61">
        <f t="shared" si="74"/>
        <v>2.5803805846459715</v>
      </c>
      <c r="EA120" s="61">
        <f t="shared" si="75"/>
        <v>33.991228070175424</v>
      </c>
      <c r="EB120" s="61">
        <f t="shared" si="92"/>
        <v>1.5815991261087123</v>
      </c>
      <c r="EC120" s="61">
        <f t="shared" si="76"/>
        <v>8.0323416421895626</v>
      </c>
      <c r="ED120" s="61">
        <f t="shared" si="77"/>
        <v>38</v>
      </c>
      <c r="EE120" s="61">
        <f t="shared" si="77"/>
        <v>5</v>
      </c>
      <c r="EF120" s="61">
        <f t="shared" si="78"/>
        <v>13.157894736842104</v>
      </c>
      <c r="EG120" s="61">
        <f t="shared" si="79"/>
        <v>4</v>
      </c>
      <c r="EH120" s="100">
        <f t="shared" si="80"/>
        <v>10.526315789473683</v>
      </c>
      <c r="EI120" s="61">
        <f t="shared" si="93"/>
        <v>3.9473684210526314</v>
      </c>
      <c r="EJ120" s="61">
        <f t="shared" si="81"/>
        <v>1</v>
      </c>
      <c r="EK120" s="61">
        <f t="shared" si="90"/>
        <v>2.6315789473684208</v>
      </c>
      <c r="EL120" s="84"/>
      <c r="EM120" s="84"/>
      <c r="EN120" s="84"/>
      <c r="EO120" s="84"/>
    </row>
    <row r="121" spans="2:145" x14ac:dyDescent="0.4">
      <c r="B121" s="88">
        <v>1912</v>
      </c>
      <c r="C121" s="61"/>
      <c r="D121" s="61"/>
      <c r="E121" s="61"/>
      <c r="F121" s="61"/>
      <c r="G121" s="61">
        <v>6.2439110796209452</v>
      </c>
      <c r="H121" s="61"/>
      <c r="I121" s="61"/>
      <c r="J121" s="61"/>
      <c r="K121" s="61"/>
      <c r="L121" s="61"/>
      <c r="M121" s="61">
        <v>2.5613741734437818</v>
      </c>
      <c r="N121" s="61"/>
      <c r="O121" s="61"/>
      <c r="P121" s="61"/>
      <c r="Q121" s="61">
        <f t="shared" si="53"/>
        <v>4.4026426265323639</v>
      </c>
      <c r="R121" s="61">
        <f t="shared" si="47"/>
        <v>4.4026426265323639</v>
      </c>
      <c r="S121" s="61">
        <f t="shared" si="48"/>
        <v>6.2439110796209452</v>
      </c>
      <c r="T121" s="61">
        <f t="shared" si="49"/>
        <v>2</v>
      </c>
      <c r="U121" s="61">
        <f t="array" ref="U121">SUM(IF($C121:$P121&lt;0,1,0))</f>
        <v>0</v>
      </c>
      <c r="V121" s="61">
        <f t="shared" si="50"/>
        <v>0</v>
      </c>
      <c r="W121" s="61">
        <f t="array" ref="W121">SUM(IF($C121:$P121&gt;20,1,0))</f>
        <v>0</v>
      </c>
      <c r="X121" s="61">
        <f t="shared" si="51"/>
        <v>0</v>
      </c>
      <c r="Y121" s="61">
        <f t="array" ref="Y121">SUM(IF(C121:P121&gt;40,1,0))</f>
        <v>0</v>
      </c>
      <c r="Z121" s="61">
        <f t="shared" si="52"/>
        <v>0</v>
      </c>
      <c r="AA121" s="61">
        <v>-6.9975278737475</v>
      </c>
      <c r="AB121" s="61"/>
      <c r="AC121" s="61">
        <v>6.3957437174552823</v>
      </c>
      <c r="AD121" s="61">
        <v>13.553477457227581</v>
      </c>
      <c r="AE121" s="61">
        <v>4.0145559359693097</v>
      </c>
      <c r="AF121" s="61">
        <v>18.821603927986885</v>
      </c>
      <c r="AG121" s="61"/>
      <c r="AH121" s="61">
        <v>13.979238754325252</v>
      </c>
      <c r="AI121" s="61"/>
      <c r="AJ121" s="61"/>
      <c r="AK121" s="61">
        <v>9.0837132725430703</v>
      </c>
      <c r="AL121" s="61">
        <v>5.7591623036649331</v>
      </c>
      <c r="AM121" s="61">
        <f t="shared" si="82"/>
        <v>8.0762459369281014</v>
      </c>
      <c r="AN121" s="61">
        <f t="shared" si="54"/>
        <v>7.7397284949991763</v>
      </c>
      <c r="AO121" s="61">
        <f t="shared" si="55"/>
        <v>18.821603927986885</v>
      </c>
      <c r="AP121" s="61">
        <f t="shared" si="56"/>
        <v>8</v>
      </c>
      <c r="AQ121" s="61">
        <f t="array" ref="AQ121">SUM(IF($AA121:$AL121&lt;0,1,0))</f>
        <v>1</v>
      </c>
      <c r="AR121" s="61">
        <f t="shared" si="57"/>
        <v>12.5</v>
      </c>
      <c r="AS121" s="61">
        <f t="array" ref="AS121">SUM(IF($AA121:$AL121&gt;20,1,0))</f>
        <v>0</v>
      </c>
      <c r="AT121" s="61">
        <f t="shared" si="58"/>
        <v>0</v>
      </c>
      <c r="AU121" s="61">
        <f t="array" ref="AU121">SUM(IF(AA121:AL121&gt;40,1,0))</f>
        <v>0</v>
      </c>
      <c r="AV121" s="61">
        <f t="shared" si="83"/>
        <v>0</v>
      </c>
      <c r="AW121" s="61">
        <v>1.0050251256281451</v>
      </c>
      <c r="AX121" s="61">
        <v>-3.8261834058047959</v>
      </c>
      <c r="AY121" s="61">
        <v>5.4951787331522066</v>
      </c>
      <c r="AZ121" s="61">
        <v>1.9417475728155356</v>
      </c>
      <c r="BA121" s="61">
        <v>0</v>
      </c>
      <c r="BB121" s="61">
        <v>5.2631578947368585</v>
      </c>
      <c r="BC121" s="61">
        <v>-0.46348886336754491</v>
      </c>
      <c r="BD121" s="61"/>
      <c r="BE121" s="61">
        <v>1.7241379310344873</v>
      </c>
      <c r="BF121" s="61">
        <v>0.11778275124611708</v>
      </c>
      <c r="BG121" s="61">
        <v>5.6171077399381693</v>
      </c>
      <c r="BH121" s="61">
        <v>-9.2564215317831646</v>
      </c>
      <c r="BI121" s="61">
        <v>-1.0159148434520548</v>
      </c>
      <c r="BJ121" s="61" t="s">
        <v>25</v>
      </c>
      <c r="BK121" s="61">
        <v>-3.0669742364036567</v>
      </c>
      <c r="BL121" s="61">
        <v>2.5274828525791548</v>
      </c>
      <c r="BM121" s="61">
        <v>0.96224414906629363</v>
      </c>
      <c r="BN121" s="61">
        <v>3.125</v>
      </c>
      <c r="BO121" s="61">
        <f t="shared" si="84"/>
        <v>0.63436761683660947</v>
      </c>
      <c r="BP121" s="61">
        <f t="shared" si="59"/>
        <v>0.98363463734721934</v>
      </c>
      <c r="BQ121" s="61">
        <f t="shared" si="60"/>
        <v>5.6171077399381693</v>
      </c>
      <c r="BR121" s="61">
        <f t="shared" si="61"/>
        <v>17</v>
      </c>
      <c r="BS121" s="61">
        <f t="array" ref="BS121">SUM(IF($AW121:$BN121&lt;0,1,0))</f>
        <v>5</v>
      </c>
      <c r="BT121" s="61">
        <f t="shared" si="62"/>
        <v>29.411764705882351</v>
      </c>
      <c r="BU121" s="61">
        <f t="array" ref="BU121">SUM(IF($AW121:$BN121&gt;20,1,0))</f>
        <v>1</v>
      </c>
      <c r="BV121" s="61">
        <f t="shared" si="63"/>
        <v>5.8823529411764701</v>
      </c>
      <c r="BW121" s="61">
        <f t="array" ref="BW121">SUM(IF(AW121:BN121&gt;40,1,0))</f>
        <v>1</v>
      </c>
      <c r="BX121" s="61">
        <f t="shared" si="85"/>
        <v>5.8823529411764701</v>
      </c>
      <c r="BY121" s="61">
        <v>3.6480686695278877</v>
      </c>
      <c r="BZ121" s="61"/>
      <c r="CA121" s="61">
        <v>10.7</v>
      </c>
      <c r="CB121" s="61">
        <v>7.6190476190476382</v>
      </c>
      <c r="CC121" s="61">
        <v>24.115574348132483</v>
      </c>
      <c r="CD121" s="61"/>
      <c r="CE121" s="61"/>
      <c r="CF121" s="61"/>
      <c r="CG121" s="61"/>
      <c r="CH121" s="61"/>
      <c r="CI121" s="61"/>
      <c r="CJ121" s="61">
        <v>1.763485477178417</v>
      </c>
      <c r="CK121" s="61"/>
      <c r="CL121" s="61"/>
      <c r="CM121" s="61"/>
      <c r="CN121" s="61"/>
      <c r="CO121" s="61">
        <v>1.1074197120708749</v>
      </c>
      <c r="CP121" s="61">
        <v>4.9763697813678842</v>
      </c>
      <c r="CQ121" s="61">
        <f t="shared" si="86"/>
        <v>7.7042808010464556</v>
      </c>
      <c r="CR121" s="61">
        <f t="shared" si="64"/>
        <v>4.9763697813678842</v>
      </c>
      <c r="CS121" s="61">
        <f t="shared" si="65"/>
        <v>24.115574348132483</v>
      </c>
      <c r="CT121" s="61">
        <f t="shared" si="66"/>
        <v>7</v>
      </c>
      <c r="CU121" s="61">
        <f t="array" ref="CU121">SUM(IF($BY121:$CP121&lt;0,1,0))</f>
        <v>0</v>
      </c>
      <c r="CV121" s="61">
        <f t="shared" si="67"/>
        <v>0</v>
      </c>
      <c r="CW121" s="61">
        <f t="array" ref="CW121">SUM(IF($BY121:$CP121&gt;20,1,0))</f>
        <v>1</v>
      </c>
      <c r="CX121" s="61">
        <f t="shared" si="68"/>
        <v>14.285714285714285</v>
      </c>
      <c r="CY121" s="61">
        <f t="array" ref="CY121">SUM(IF(BY121:CP121&gt;40,1,0))</f>
        <v>0</v>
      </c>
      <c r="CZ121" s="61">
        <f t="shared" si="87"/>
        <v>0</v>
      </c>
      <c r="DA121" s="61">
        <v>3.7322287597755293</v>
      </c>
      <c r="DB121" s="61">
        <v>2.7847874841743576</v>
      </c>
      <c r="DC121" s="61">
        <f t="shared" si="88"/>
        <v>3.2585081219749434</v>
      </c>
      <c r="DD121" s="61">
        <f t="shared" si="69"/>
        <v>3.2585081219749434</v>
      </c>
      <c r="DE121" s="61">
        <f t="shared" si="70"/>
        <v>3.7322287597755293</v>
      </c>
      <c r="DF121" s="61">
        <f t="shared" si="71"/>
        <v>2</v>
      </c>
      <c r="DG121" s="61">
        <f t="array" ref="DG121">SUM(IF($DA121:$DB121&lt;0,1,0))</f>
        <v>0</v>
      </c>
      <c r="DH121" s="61">
        <f t="shared" si="72"/>
        <v>0</v>
      </c>
      <c r="DI121" s="61">
        <f t="array" ref="DI121">SUM(IF($DA121:$DB121&gt;20,1,0))</f>
        <v>0</v>
      </c>
      <c r="DJ121" s="61">
        <f t="shared" si="73"/>
        <v>0</v>
      </c>
      <c r="DK121" s="61">
        <f t="array" ref="DK121">SUM(IF(DA121:DB121&gt;40,1,0))</f>
        <v>0</v>
      </c>
      <c r="DL121" s="61">
        <f t="shared" si="89"/>
        <v>0</v>
      </c>
      <c r="DM121" s="61">
        <v>12.066993106662261</v>
      </c>
      <c r="DN121" s="61">
        <v>2.9914529914529808</v>
      </c>
      <c r="DO121" s="61">
        <f t="shared" si="99"/>
        <v>7.5292230490576211</v>
      </c>
      <c r="DP121" s="61">
        <f t="shared" si="94"/>
        <v>7.5292230490576211</v>
      </c>
      <c r="DQ121" s="61">
        <f t="shared" si="95"/>
        <v>12.066993106662261</v>
      </c>
      <c r="DR121" s="61">
        <f t="shared" si="96"/>
        <v>2</v>
      </c>
      <c r="DS121" s="61">
        <f t="array" ref="DS121">SUM(IF($DM121:$DN121&lt;0,1,0))</f>
        <v>0</v>
      </c>
      <c r="DT121" s="61">
        <f t="shared" si="97"/>
        <v>0</v>
      </c>
      <c r="DU121" s="61">
        <f t="array" ref="DU121">SUM(IF($DM121:$DN121&gt;20,1,0))</f>
        <v>0</v>
      </c>
      <c r="DV121" s="61">
        <f t="shared" si="98"/>
        <v>0</v>
      </c>
      <c r="DW121" s="61">
        <f t="array" ref="DW121">SUM(IF(DM121:DN121&gt;40,1,0))</f>
        <v>0</v>
      </c>
      <c r="DX121" s="61">
        <f t="shared" si="100"/>
        <v>0</v>
      </c>
      <c r="DY121" s="61">
        <f t="shared" si="91"/>
        <v>4.2992043937098812</v>
      </c>
      <c r="DZ121" s="61">
        <f t="shared" si="74"/>
        <v>3.125</v>
      </c>
      <c r="EA121" s="61">
        <f t="shared" si="75"/>
        <v>24.115574348132483</v>
      </c>
      <c r="EB121" s="61">
        <f t="shared" si="92"/>
        <v>1.7746544567155784</v>
      </c>
      <c r="EC121" s="61">
        <f t="shared" si="76"/>
        <v>6.4865979795516431</v>
      </c>
      <c r="ED121" s="61">
        <f t="shared" si="77"/>
        <v>38</v>
      </c>
      <c r="EE121" s="61">
        <f t="shared" si="77"/>
        <v>6</v>
      </c>
      <c r="EF121" s="61">
        <f t="shared" si="78"/>
        <v>15.789473684210526</v>
      </c>
      <c r="EG121" s="61">
        <f t="shared" si="79"/>
        <v>2</v>
      </c>
      <c r="EH121" s="100">
        <f t="shared" si="80"/>
        <v>5.2631578947368416</v>
      </c>
      <c r="EI121" s="61">
        <f t="shared" si="93"/>
        <v>4.3859649122807012</v>
      </c>
      <c r="EJ121" s="61">
        <f t="shared" si="81"/>
        <v>1</v>
      </c>
      <c r="EK121" s="61">
        <f t="shared" si="90"/>
        <v>2.6315789473684208</v>
      </c>
      <c r="EL121" s="84"/>
      <c r="EM121" s="84"/>
      <c r="EN121" s="84"/>
      <c r="EO121" s="84"/>
    </row>
    <row r="122" spans="2:145" x14ac:dyDescent="0.4">
      <c r="B122" s="88">
        <v>1913</v>
      </c>
      <c r="C122" s="61"/>
      <c r="D122" s="61"/>
      <c r="E122" s="61"/>
      <c r="F122" s="61"/>
      <c r="G122" s="61">
        <v>11.403801267089019</v>
      </c>
      <c r="H122" s="61"/>
      <c r="I122" s="61"/>
      <c r="J122" s="61"/>
      <c r="K122" s="61"/>
      <c r="L122" s="61"/>
      <c r="M122" s="61">
        <v>1.2524084778420141</v>
      </c>
      <c r="N122" s="61"/>
      <c r="O122" s="61"/>
      <c r="P122" s="61"/>
      <c r="Q122" s="61">
        <f t="shared" si="53"/>
        <v>6.3281048724655165</v>
      </c>
      <c r="R122" s="61">
        <f t="shared" si="47"/>
        <v>6.3281048724655165</v>
      </c>
      <c r="S122" s="61">
        <f t="shared" si="48"/>
        <v>11.403801267089019</v>
      </c>
      <c r="T122" s="61">
        <f t="shared" si="49"/>
        <v>2</v>
      </c>
      <c r="U122" s="61">
        <f t="array" ref="U122">SUM(IF($C122:$P122&lt;0,1,0))</f>
        <v>0</v>
      </c>
      <c r="V122" s="61">
        <f t="shared" si="50"/>
        <v>0</v>
      </c>
      <c r="W122" s="61">
        <f t="array" ref="W122">SUM(IF($C122:$P122&gt;20,1,0))</f>
        <v>0</v>
      </c>
      <c r="X122" s="61">
        <f t="shared" si="51"/>
        <v>0</v>
      </c>
      <c r="Y122" s="61">
        <f t="array" ref="Y122">SUM(IF(C122:P122&gt;40,1,0))</f>
        <v>0</v>
      </c>
      <c r="Z122" s="61">
        <f t="shared" si="52"/>
        <v>0</v>
      </c>
      <c r="AA122" s="61">
        <v>-8.1499088874262409</v>
      </c>
      <c r="AB122" s="61"/>
      <c r="AC122" s="61">
        <v>6.3942972656665598</v>
      </c>
      <c r="AD122" s="61">
        <v>-7.9586904870693589</v>
      </c>
      <c r="AE122" s="61">
        <v>2.2886935524448884</v>
      </c>
      <c r="AF122" s="61">
        <v>-4.6831955922864932</v>
      </c>
      <c r="AG122" s="61"/>
      <c r="AH122" s="61">
        <v>-16.150576806314511</v>
      </c>
      <c r="AI122" s="61"/>
      <c r="AJ122" s="61"/>
      <c r="AK122" s="61">
        <v>-3.7039008035761767</v>
      </c>
      <c r="AL122" s="61">
        <v>-24.186704384724187</v>
      </c>
      <c r="AM122" s="61">
        <f t="shared" si="82"/>
        <v>-7.0187482679106896</v>
      </c>
      <c r="AN122" s="61">
        <f t="shared" si="54"/>
        <v>-6.3209430396779265</v>
      </c>
      <c r="AO122" s="61">
        <f t="shared" si="55"/>
        <v>6.3942972656665598</v>
      </c>
      <c r="AP122" s="61">
        <f t="shared" si="56"/>
        <v>8</v>
      </c>
      <c r="AQ122" s="61">
        <f t="array" ref="AQ122">SUM(IF($AA122:$AL122&lt;0,1,0))</f>
        <v>6</v>
      </c>
      <c r="AR122" s="61">
        <f t="shared" si="57"/>
        <v>75</v>
      </c>
      <c r="AS122" s="61">
        <f t="array" ref="AS122">SUM(IF($AA122:$AL122&gt;20,1,0))</f>
        <v>0</v>
      </c>
      <c r="AT122" s="61">
        <f t="shared" si="58"/>
        <v>0</v>
      </c>
      <c r="AU122" s="61">
        <f t="array" ref="AU122">SUM(IF(AA122:AL122&gt;40,1,0))</f>
        <v>0</v>
      </c>
      <c r="AV122" s="61">
        <f t="shared" si="83"/>
        <v>0</v>
      </c>
      <c r="AW122" s="61">
        <v>-0.49751243781094301</v>
      </c>
      <c r="AX122" s="61">
        <v>-3.8980671633732751</v>
      </c>
      <c r="AY122" s="61">
        <v>4.1686655725287274</v>
      </c>
      <c r="AZ122" s="61">
        <v>0</v>
      </c>
      <c r="BA122" s="61">
        <v>0</v>
      </c>
      <c r="BB122" s="61">
        <v>0</v>
      </c>
      <c r="BC122" s="61">
        <v>-1.9544260697153759</v>
      </c>
      <c r="BD122" s="61"/>
      <c r="BE122" s="61">
        <v>0</v>
      </c>
      <c r="BF122" s="61">
        <v>4.345532636918656</v>
      </c>
      <c r="BG122" s="61">
        <v>3.5860237154650383</v>
      </c>
      <c r="BH122" s="61">
        <v>3.4098902249231289</v>
      </c>
      <c r="BI122" s="61">
        <v>3.0057585583621726</v>
      </c>
      <c r="BJ122" s="61" t="s">
        <v>25</v>
      </c>
      <c r="BK122" s="61">
        <v>-0.76269793512296313</v>
      </c>
      <c r="BL122" s="61">
        <v>3.0516862170087977</v>
      </c>
      <c r="BM122" s="61">
        <v>2.1646070592036049</v>
      </c>
      <c r="BN122" s="61">
        <v>-1.0101010101010055</v>
      </c>
      <c r="BO122" s="61">
        <f t="shared" si="84"/>
        <v>0.97558496051790999</v>
      </c>
      <c r="BP122" s="61">
        <f t="shared" si="59"/>
        <v>0</v>
      </c>
      <c r="BQ122" s="61">
        <f t="shared" si="60"/>
        <v>4.345532636918656</v>
      </c>
      <c r="BR122" s="61">
        <f t="shared" si="61"/>
        <v>17</v>
      </c>
      <c r="BS122" s="61">
        <f t="array" ref="BS122">SUM(IF($AW122:$BN122&lt;0,1,0))</f>
        <v>5</v>
      </c>
      <c r="BT122" s="61">
        <f t="shared" si="62"/>
        <v>29.411764705882351</v>
      </c>
      <c r="BU122" s="61">
        <f t="array" ref="BU122">SUM(IF($AW122:$BN122&gt;20,1,0))</f>
        <v>1</v>
      </c>
      <c r="BV122" s="61">
        <f t="shared" si="63"/>
        <v>5.8823529411764701</v>
      </c>
      <c r="BW122" s="61">
        <f t="array" ref="BW122">SUM(IF(AW122:BN122&gt;40,1,0))</f>
        <v>1</v>
      </c>
      <c r="BX122" s="61">
        <f t="shared" si="85"/>
        <v>5.8823529411764701</v>
      </c>
      <c r="BY122" s="61">
        <v>3.5196687370600479</v>
      </c>
      <c r="BZ122" s="61"/>
      <c r="CA122" s="61">
        <v>-4.1365518481730819</v>
      </c>
      <c r="CB122" s="61">
        <v>11.043510324483758</v>
      </c>
      <c r="CC122" s="61">
        <v>20.995236543091277</v>
      </c>
      <c r="CD122" s="61"/>
      <c r="CE122" s="61"/>
      <c r="CF122" s="61"/>
      <c r="CG122" s="61"/>
      <c r="CH122" s="61"/>
      <c r="CI122" s="61"/>
      <c r="CJ122" s="61">
        <v>1.9367991845056221</v>
      </c>
      <c r="CK122" s="61"/>
      <c r="CL122" s="61"/>
      <c r="CM122" s="61"/>
      <c r="CN122" s="61" t="s">
        <v>25</v>
      </c>
      <c r="CO122" s="61">
        <v>9.5290251916757978</v>
      </c>
      <c r="CP122" s="61">
        <v>-9.8772861142420894</v>
      </c>
      <c r="CQ122" s="61">
        <f t="shared" si="86"/>
        <v>4.7157717169144764</v>
      </c>
      <c r="CR122" s="61">
        <f t="shared" si="64"/>
        <v>3.5196687370600479</v>
      </c>
      <c r="CS122" s="61">
        <f t="shared" si="65"/>
        <v>20.995236543091277</v>
      </c>
      <c r="CT122" s="61">
        <f t="shared" si="66"/>
        <v>8</v>
      </c>
      <c r="CU122" s="61">
        <f t="array" ref="CU122">SUM(IF($BY122:$CP122&lt;0,1,0))</f>
        <v>2</v>
      </c>
      <c r="CV122" s="61">
        <f t="shared" si="67"/>
        <v>25</v>
      </c>
      <c r="CW122" s="61">
        <f t="array" ref="CW122">SUM(IF($BY122:$CP122&gt;20,1,0))</f>
        <v>2</v>
      </c>
      <c r="CX122" s="61">
        <f t="shared" si="68"/>
        <v>25</v>
      </c>
      <c r="CY122" s="61">
        <f t="array" ref="CY122">SUM(IF(BY122:CP122&gt;40,1,0))</f>
        <v>1</v>
      </c>
      <c r="CZ122" s="61">
        <f t="shared" si="87"/>
        <v>12.5</v>
      </c>
      <c r="DA122" s="61">
        <v>1.8326388510388023</v>
      </c>
      <c r="DB122" s="61">
        <v>1.8200726786440991</v>
      </c>
      <c r="DC122" s="61">
        <f t="shared" si="88"/>
        <v>1.8263557648414506</v>
      </c>
      <c r="DD122" s="61">
        <f t="shared" si="69"/>
        <v>1.8263557648414506</v>
      </c>
      <c r="DE122" s="61">
        <f t="shared" si="70"/>
        <v>1.8326388510388023</v>
      </c>
      <c r="DF122" s="61">
        <f t="shared" si="71"/>
        <v>2</v>
      </c>
      <c r="DG122" s="61">
        <f t="array" ref="DG122">SUM(IF($DA122:$DB122&lt;0,1,0))</f>
        <v>0</v>
      </c>
      <c r="DH122" s="61">
        <f t="shared" si="72"/>
        <v>0</v>
      </c>
      <c r="DI122" s="61">
        <f t="array" ref="DI122">SUM(IF($DA122:$DB122&gt;20,1,0))</f>
        <v>0</v>
      </c>
      <c r="DJ122" s="61">
        <f t="shared" si="73"/>
        <v>0</v>
      </c>
      <c r="DK122" s="61">
        <f t="array" ref="DK122">SUM(IF(DA122:DB122&gt;40,1,0))</f>
        <v>0</v>
      </c>
      <c r="DL122" s="61">
        <f t="shared" si="89"/>
        <v>0</v>
      </c>
      <c r="DM122" s="61">
        <v>-5.1313086018877998</v>
      </c>
      <c r="DN122" s="61">
        <v>2.904564315352709</v>
      </c>
      <c r="DO122" s="61">
        <f t="shared" si="99"/>
        <v>-1.1133721432675454</v>
      </c>
      <c r="DP122" s="61">
        <f t="shared" si="94"/>
        <v>-1.1133721432675454</v>
      </c>
      <c r="DQ122" s="61">
        <f t="shared" si="95"/>
        <v>2.904564315352709</v>
      </c>
      <c r="DR122" s="61">
        <f t="shared" si="96"/>
        <v>2</v>
      </c>
      <c r="DS122" s="61">
        <f t="array" ref="DS122">SUM(IF($DM122:$DN122&lt;0,1,0))</f>
        <v>1</v>
      </c>
      <c r="DT122" s="61">
        <f t="shared" si="97"/>
        <v>50</v>
      </c>
      <c r="DU122" s="61">
        <f t="array" ref="DU122">SUM(IF($DM122:$DN122&gt;20,1,0))</f>
        <v>0</v>
      </c>
      <c r="DV122" s="61">
        <f t="shared" si="98"/>
        <v>0</v>
      </c>
      <c r="DW122" s="61">
        <f t="array" ref="DW122">SUM(IF(DM122:DN122&gt;40,1,0))</f>
        <v>0</v>
      </c>
      <c r="DX122" s="61">
        <f t="shared" si="100"/>
        <v>0</v>
      </c>
      <c r="DY122" s="61">
        <f t="shared" si="91"/>
        <v>0.17707979004003321</v>
      </c>
      <c r="DZ122" s="61">
        <f t="shared" si="74"/>
        <v>1.2524084778420141</v>
      </c>
      <c r="EA122" s="61">
        <f t="shared" si="75"/>
        <v>20.995236543091277</v>
      </c>
      <c r="EB122" s="61">
        <f t="shared" si="92"/>
        <v>1.4433312300809655</v>
      </c>
      <c r="EC122" s="61">
        <f t="shared" si="76"/>
        <v>7.6708085759596862</v>
      </c>
      <c r="ED122" s="61">
        <f t="shared" si="77"/>
        <v>39</v>
      </c>
      <c r="EE122" s="61">
        <f t="shared" si="77"/>
        <v>14</v>
      </c>
      <c r="EF122" s="61">
        <f t="shared" si="78"/>
        <v>35.897435897435898</v>
      </c>
      <c r="EG122" s="61">
        <f t="shared" si="79"/>
        <v>3</v>
      </c>
      <c r="EH122" s="100">
        <f t="shared" si="80"/>
        <v>7.6923076923076925</v>
      </c>
      <c r="EI122" s="61">
        <f t="shared" si="93"/>
        <v>5.2294197031039138</v>
      </c>
      <c r="EJ122" s="61">
        <f t="shared" si="81"/>
        <v>2</v>
      </c>
      <c r="EK122" s="61">
        <f t="shared" si="90"/>
        <v>5.1282051282051277</v>
      </c>
      <c r="EL122" s="84"/>
      <c r="EM122" s="84"/>
      <c r="EN122" s="84"/>
      <c r="EO122" s="84"/>
    </row>
    <row r="123" spans="2:145" x14ac:dyDescent="0.4">
      <c r="B123" s="88">
        <v>1914</v>
      </c>
      <c r="C123" s="61"/>
      <c r="D123" s="61"/>
      <c r="E123" s="61"/>
      <c r="F123" s="61"/>
      <c r="G123" s="61">
        <v>-1.1373840167614335</v>
      </c>
      <c r="H123" s="61"/>
      <c r="I123" s="61"/>
      <c r="J123" s="61"/>
      <c r="K123" s="61"/>
      <c r="L123" s="61"/>
      <c r="M123" s="61">
        <v>1.2369172216936188</v>
      </c>
      <c r="N123" s="61"/>
      <c r="O123" s="61"/>
      <c r="P123" s="61"/>
      <c r="Q123" s="61">
        <f t="shared" si="53"/>
        <v>4.9766602466092658E-2</v>
      </c>
      <c r="R123" s="61">
        <f t="shared" si="47"/>
        <v>4.9766602466092547E-2</v>
      </c>
      <c r="S123" s="61">
        <f t="shared" si="48"/>
        <v>1.2369172216936188</v>
      </c>
      <c r="T123" s="61">
        <f t="shared" si="49"/>
        <v>2</v>
      </c>
      <c r="U123" s="61">
        <f t="array" ref="U123">SUM(IF($C123:$P123&lt;0,1,0))</f>
        <v>1</v>
      </c>
      <c r="V123" s="61">
        <f t="shared" si="50"/>
        <v>50</v>
      </c>
      <c r="W123" s="61">
        <f t="array" ref="W123">SUM(IF($C123:$P123&gt;20,1,0))</f>
        <v>0</v>
      </c>
      <c r="X123" s="61">
        <f t="shared" si="51"/>
        <v>0</v>
      </c>
      <c r="Y123" s="61">
        <f t="array" ref="Y123">SUM(IF(C123:P123&gt;40,1,0))</f>
        <v>0</v>
      </c>
      <c r="Z123" s="61">
        <f t="shared" si="52"/>
        <v>0</v>
      </c>
      <c r="AA123" s="61">
        <v>-7.7942227784835891</v>
      </c>
      <c r="AB123" s="61"/>
      <c r="AC123" s="61">
        <v>0.35000000000000586</v>
      </c>
      <c r="AD123" s="61">
        <v>-2.5398112189859772</v>
      </c>
      <c r="AE123" s="61">
        <v>-6.2690820154888582</v>
      </c>
      <c r="AF123" s="61">
        <v>-7.9479768786127174</v>
      </c>
      <c r="AG123" s="61"/>
      <c r="AH123" s="61">
        <v>-3.8377986965966615</v>
      </c>
      <c r="AI123" s="61"/>
      <c r="AJ123" s="61"/>
      <c r="AK123" s="61">
        <v>-1.7676767676767735</v>
      </c>
      <c r="AL123" s="61">
        <v>-7.3694029850746361</v>
      </c>
      <c r="AM123" s="61">
        <f t="shared" si="82"/>
        <v>-4.6469964176149006</v>
      </c>
      <c r="AN123" s="61">
        <f t="shared" si="54"/>
        <v>-5.0534403560427599</v>
      </c>
      <c r="AO123" s="61">
        <f t="shared" si="55"/>
        <v>0.35000000000000586</v>
      </c>
      <c r="AP123" s="61">
        <f t="shared" si="56"/>
        <v>8</v>
      </c>
      <c r="AQ123" s="61">
        <f t="array" ref="AQ123">SUM(IF($AA123:$AL123&lt;0,1,0))</f>
        <v>7</v>
      </c>
      <c r="AR123" s="61">
        <f t="shared" si="57"/>
        <v>87.5</v>
      </c>
      <c r="AS123" s="61">
        <f t="array" ref="AS123">SUM(IF($AA123:$AL123&gt;20,1,0))</f>
        <v>0</v>
      </c>
      <c r="AT123" s="61">
        <f t="shared" si="58"/>
        <v>0</v>
      </c>
      <c r="AU123" s="61">
        <f t="array" ref="AU123">SUM(IF(AA123:AL123&gt;40,1,0))</f>
        <v>0</v>
      </c>
      <c r="AV123" s="61">
        <f t="shared" si="83"/>
        <v>0</v>
      </c>
      <c r="AW123" s="61">
        <v>11.461710251422797</v>
      </c>
      <c r="AX123" s="61">
        <v>0</v>
      </c>
      <c r="AY123" s="61">
        <v>2.9983517548962446</v>
      </c>
      <c r="AZ123" s="61">
        <v>0</v>
      </c>
      <c r="BA123" s="61">
        <v>2.0408163265306398</v>
      </c>
      <c r="BB123" s="61">
        <v>3.0000000000000027</v>
      </c>
      <c r="BC123" s="61">
        <v>13.077275493843366</v>
      </c>
      <c r="BD123" s="61"/>
      <c r="BE123" s="61">
        <v>0</v>
      </c>
      <c r="BF123" s="61">
        <v>0</v>
      </c>
      <c r="BG123" s="61">
        <v>1.7303876915699341</v>
      </c>
      <c r="BH123" s="61">
        <v>22.576172147397333</v>
      </c>
      <c r="BI123" s="61">
        <v>-0.94736842105262487</v>
      </c>
      <c r="BJ123" s="61" t="s">
        <v>25</v>
      </c>
      <c r="BK123" s="61">
        <v>4.9545810663764875</v>
      </c>
      <c r="BL123" s="61">
        <v>0.88928412627833353</v>
      </c>
      <c r="BM123" s="61">
        <v>0.77871768519298667</v>
      </c>
      <c r="BN123" s="61">
        <v>0</v>
      </c>
      <c r="BO123" s="61">
        <f t="shared" si="84"/>
        <v>3.9099955076534685</v>
      </c>
      <c r="BP123" s="61">
        <f t="shared" si="59"/>
        <v>1.3098359089241338</v>
      </c>
      <c r="BQ123" s="61">
        <f t="shared" si="60"/>
        <v>22.576172147397333</v>
      </c>
      <c r="BR123" s="61">
        <f t="shared" si="61"/>
        <v>17</v>
      </c>
      <c r="BS123" s="61">
        <f t="array" ref="BS123">SUM(IF($AW123:$BN123&lt;0,1,0))</f>
        <v>1</v>
      </c>
      <c r="BT123" s="61">
        <f t="shared" si="62"/>
        <v>5.882352941176471</v>
      </c>
      <c r="BU123" s="61">
        <f t="array" ref="BU123">SUM(IF($AW123:$BN123&gt;20,1,0))</f>
        <v>2</v>
      </c>
      <c r="BV123" s="61">
        <f t="shared" si="63"/>
        <v>11.76470588235294</v>
      </c>
      <c r="BW123" s="61">
        <f t="array" ref="BW123">SUM(IF(AW123:BN123&gt;40,1,0))</f>
        <v>1</v>
      </c>
      <c r="BX123" s="61">
        <f t="shared" si="85"/>
        <v>5.8823529411764701</v>
      </c>
      <c r="BY123" s="61">
        <v>0</v>
      </c>
      <c r="BZ123" s="61"/>
      <c r="CA123" s="61">
        <v>-6.65</v>
      </c>
      <c r="CB123" s="61">
        <v>8.1964775204981493</v>
      </c>
      <c r="CC123" s="61">
        <v>-7.4078125000000004</v>
      </c>
      <c r="CD123" s="61"/>
      <c r="CE123" s="61"/>
      <c r="CF123" s="61"/>
      <c r="CG123" s="61"/>
      <c r="CH123" s="61"/>
      <c r="CI123" s="61"/>
      <c r="CJ123" s="61">
        <v>8.9999999999999858</v>
      </c>
      <c r="CK123" s="61"/>
      <c r="CL123" s="61"/>
      <c r="CM123" s="61"/>
      <c r="CN123" s="61">
        <v>3.8185039370078719</v>
      </c>
      <c r="CO123" s="61">
        <v>6.5</v>
      </c>
      <c r="CP123" s="61">
        <v>0.56019145103031187</v>
      </c>
      <c r="CQ123" s="61">
        <f t="shared" si="86"/>
        <v>1.7521700510670397</v>
      </c>
      <c r="CR123" s="61">
        <f t="shared" si="64"/>
        <v>2.1893476940190917</v>
      </c>
      <c r="CS123" s="61">
        <f t="shared" si="65"/>
        <v>8.9999999999999858</v>
      </c>
      <c r="CT123" s="61">
        <f t="shared" si="66"/>
        <v>8</v>
      </c>
      <c r="CU123" s="61">
        <f t="array" ref="CU123">SUM(IF($BY123:$CP123&lt;0,1,0))</f>
        <v>2</v>
      </c>
      <c r="CV123" s="61">
        <f t="shared" si="67"/>
        <v>25</v>
      </c>
      <c r="CW123" s="61">
        <f t="array" ref="CW123">SUM(IF($BY123:$CP123&gt;20,1,0))</f>
        <v>0</v>
      </c>
      <c r="CX123" s="61">
        <f t="shared" si="68"/>
        <v>0</v>
      </c>
      <c r="CY123" s="61">
        <f t="array" ref="CY123">SUM(IF(BY123:CP123&gt;40,1,0))</f>
        <v>0</v>
      </c>
      <c r="CZ123" s="61">
        <f t="shared" si="87"/>
        <v>0</v>
      </c>
      <c r="DA123" s="61">
        <v>1.5049943144076312</v>
      </c>
      <c r="DB123" s="61">
        <v>0.89344537815125713</v>
      </c>
      <c r="DC123" s="61">
        <f t="shared" si="88"/>
        <v>1.1992198462794441</v>
      </c>
      <c r="DD123" s="61">
        <f t="shared" si="69"/>
        <v>1.1992198462794441</v>
      </c>
      <c r="DE123" s="61">
        <f t="shared" si="70"/>
        <v>1.5049943144076312</v>
      </c>
      <c r="DF123" s="61">
        <f t="shared" si="71"/>
        <v>2</v>
      </c>
      <c r="DG123" s="61">
        <f t="array" ref="DG123">SUM(IF($DA123:$DB123&lt;0,1,0))</f>
        <v>0</v>
      </c>
      <c r="DH123" s="61">
        <f t="shared" si="72"/>
        <v>0</v>
      </c>
      <c r="DI123" s="61">
        <f t="array" ref="DI123">SUM(IF($DA123:$DB123&gt;20,1,0))</f>
        <v>0</v>
      </c>
      <c r="DJ123" s="61">
        <f t="shared" si="73"/>
        <v>0</v>
      </c>
      <c r="DK123" s="61">
        <f t="array" ref="DK123">SUM(IF(DA123:DB123&gt;40,1,0))</f>
        <v>0</v>
      </c>
      <c r="DL123" s="61">
        <f t="shared" si="89"/>
        <v>0</v>
      </c>
      <c r="DM123" s="61">
        <v>3.1994763122394447</v>
      </c>
      <c r="DN123" s="61">
        <v>1.2096774193548487</v>
      </c>
      <c r="DO123" s="61">
        <f t="shared" si="99"/>
        <v>2.2045768657971467</v>
      </c>
      <c r="DP123" s="61">
        <f t="shared" si="94"/>
        <v>2.2045768657971467</v>
      </c>
      <c r="DQ123" s="61">
        <f t="shared" si="95"/>
        <v>3.1994763122394447</v>
      </c>
      <c r="DR123" s="61">
        <f t="shared" si="96"/>
        <v>2</v>
      </c>
      <c r="DS123" s="61">
        <f t="array" ref="DS123">SUM(IF($DM123:$DN123&lt;0,1,0))</f>
        <v>0</v>
      </c>
      <c r="DT123" s="61">
        <f t="shared" si="97"/>
        <v>0</v>
      </c>
      <c r="DU123" s="61">
        <f t="array" ref="DU123">SUM(IF($DM123:$DN123&gt;20,1,0))</f>
        <v>0</v>
      </c>
      <c r="DV123" s="61">
        <f t="shared" si="98"/>
        <v>0</v>
      </c>
      <c r="DW123" s="61">
        <f t="array" ref="DW123">SUM(IF(DM123:DN123&gt;40,1,0))</f>
        <v>0</v>
      </c>
      <c r="DX123" s="61">
        <f t="shared" si="100"/>
        <v>0</v>
      </c>
      <c r="DY123" s="61">
        <f t="shared" si="91"/>
        <v>1.2186432583988942</v>
      </c>
      <c r="DZ123" s="61">
        <f t="shared" si="74"/>
        <v>0.66945456811164927</v>
      </c>
      <c r="EA123" s="61">
        <f t="shared" si="75"/>
        <v>22.576172147397333</v>
      </c>
      <c r="EB123" s="61">
        <f t="shared" si="92"/>
        <v>1.4317351344175642</v>
      </c>
      <c r="EC123" s="61">
        <f t="shared" si="76"/>
        <v>6.0885275501001015</v>
      </c>
      <c r="ED123" s="61">
        <f t="shared" si="77"/>
        <v>39</v>
      </c>
      <c r="EE123" s="61">
        <f t="shared" si="77"/>
        <v>11</v>
      </c>
      <c r="EF123" s="61">
        <f t="shared" si="78"/>
        <v>28.205128205128204</v>
      </c>
      <c r="EG123" s="61">
        <f t="shared" si="79"/>
        <v>2</v>
      </c>
      <c r="EH123" s="100">
        <f t="shared" si="80"/>
        <v>5.1282051282051277</v>
      </c>
      <c r="EI123" s="61">
        <f t="shared" si="93"/>
        <v>4.7683310841205575</v>
      </c>
      <c r="EJ123" s="61">
        <f t="shared" si="81"/>
        <v>1</v>
      </c>
      <c r="EK123" s="61">
        <f t="shared" si="90"/>
        <v>2.5641025641025639</v>
      </c>
      <c r="EL123" s="84"/>
      <c r="EM123" s="84"/>
      <c r="EN123" s="84"/>
      <c r="EO123" s="84"/>
    </row>
    <row r="124" spans="2:145" x14ac:dyDescent="0.4">
      <c r="B124" s="88">
        <v>1915</v>
      </c>
      <c r="C124" s="61"/>
      <c r="D124" s="61">
        <v>28.947368421052655</v>
      </c>
      <c r="E124" s="61"/>
      <c r="F124" s="61"/>
      <c r="G124" s="61">
        <v>-16.000605510142297</v>
      </c>
      <c r="H124" s="61"/>
      <c r="I124" s="61"/>
      <c r="J124" s="61"/>
      <c r="K124" s="61"/>
      <c r="L124" s="61"/>
      <c r="M124" s="61">
        <v>4.8727588201272338</v>
      </c>
      <c r="N124" s="61"/>
      <c r="O124" s="61"/>
      <c r="P124" s="61"/>
      <c r="Q124" s="61">
        <f t="shared" si="53"/>
        <v>5.9398405770125313</v>
      </c>
      <c r="R124" s="61">
        <f t="shared" si="47"/>
        <v>4.8727588201272338</v>
      </c>
      <c r="S124" s="61">
        <f t="shared" si="48"/>
        <v>28.947368421052655</v>
      </c>
      <c r="T124" s="61">
        <f t="shared" si="49"/>
        <v>3</v>
      </c>
      <c r="U124" s="61">
        <f t="array" ref="U124">SUM(IF($C124:$P124&lt;0,1,0))</f>
        <v>1</v>
      </c>
      <c r="V124" s="61">
        <f t="shared" si="50"/>
        <v>33.333333333333336</v>
      </c>
      <c r="W124" s="61">
        <f t="array" ref="W124">SUM(IF($C124:$P124&gt;20,1,0))</f>
        <v>1</v>
      </c>
      <c r="X124" s="61">
        <f t="shared" si="51"/>
        <v>33.333333333333329</v>
      </c>
      <c r="Y124" s="61">
        <f t="array" ref="Y124">SUM(IF(C124:P124&gt;40,1,0))</f>
        <v>0</v>
      </c>
      <c r="Z124" s="61">
        <f t="shared" si="52"/>
        <v>0</v>
      </c>
      <c r="AA124" s="61">
        <v>6.6677821076570654</v>
      </c>
      <c r="AB124" s="61"/>
      <c r="AC124" s="61">
        <v>5.9890383657199786</v>
      </c>
      <c r="AD124" s="61">
        <v>-1.7574182759643564</v>
      </c>
      <c r="AE124" s="61">
        <v>-8.7258703703222533</v>
      </c>
      <c r="AF124" s="61">
        <v>-5.6514913657770833</v>
      </c>
      <c r="AG124" s="61"/>
      <c r="AH124" s="61">
        <v>3.7650602409638578</v>
      </c>
      <c r="AI124" s="61"/>
      <c r="AJ124" s="61"/>
      <c r="AK124" s="61">
        <v>-6.1052735923869896</v>
      </c>
      <c r="AL124" s="61">
        <v>0.70493454179254567</v>
      </c>
      <c r="AM124" s="61">
        <f t="shared" si="82"/>
        <v>-0.63915479353965443</v>
      </c>
      <c r="AN124" s="61">
        <f t="shared" si="54"/>
        <v>-0.52624186708590526</v>
      </c>
      <c r="AO124" s="61">
        <f t="shared" si="55"/>
        <v>6.6677821076570654</v>
      </c>
      <c r="AP124" s="61">
        <f t="shared" si="56"/>
        <v>8</v>
      </c>
      <c r="AQ124" s="61">
        <f t="array" ref="AQ124">SUM(IF($AA124:$AL124&lt;0,1,0))</f>
        <v>4</v>
      </c>
      <c r="AR124" s="61">
        <f t="shared" si="57"/>
        <v>50</v>
      </c>
      <c r="AS124" s="61">
        <f t="array" ref="AS124">SUM(IF($AA124:$AL124&gt;20,1,0))</f>
        <v>0</v>
      </c>
      <c r="AT124" s="61">
        <f t="shared" si="58"/>
        <v>0</v>
      </c>
      <c r="AU124" s="61">
        <f t="array" ref="AU124">SUM(IF(AA124:AL124&gt;40,1,0))</f>
        <v>0</v>
      </c>
      <c r="AV124" s="61">
        <f t="shared" si="83"/>
        <v>0</v>
      </c>
      <c r="AW124" s="61" t="s">
        <v>25</v>
      </c>
      <c r="AX124" s="61"/>
      <c r="AY124" s="61">
        <v>16.002635728237586</v>
      </c>
      <c r="AZ124" s="61">
        <v>20</v>
      </c>
      <c r="BA124" s="61">
        <v>17.647058823529409</v>
      </c>
      <c r="BB124" s="61">
        <v>25.373134328358216</v>
      </c>
      <c r="BC124" s="61">
        <v>21.621183515663489</v>
      </c>
      <c r="BD124" s="61"/>
      <c r="BE124" s="61">
        <v>8.4745762711864483</v>
      </c>
      <c r="BF124" s="61">
        <v>16.901356599849073</v>
      </c>
      <c r="BG124" s="61">
        <v>16.082607184959166</v>
      </c>
      <c r="BH124" s="61" t="s">
        <v>25</v>
      </c>
      <c r="BI124" s="61">
        <v>10.033821871476878</v>
      </c>
      <c r="BJ124" s="61" t="s">
        <v>25</v>
      </c>
      <c r="BK124" s="61">
        <v>4.7335469942264128</v>
      </c>
      <c r="BL124" s="61">
        <v>12.163948876156905</v>
      </c>
      <c r="BM124" s="61">
        <v>11.357621049353895</v>
      </c>
      <c r="BN124" s="61">
        <v>12.244897959183664</v>
      </c>
      <c r="BO124" s="61">
        <f t="shared" si="84"/>
        <v>14.818183784783164</v>
      </c>
      <c r="BP124" s="61">
        <f t="shared" si="59"/>
        <v>16.002635728237586</v>
      </c>
      <c r="BQ124" s="61">
        <f t="shared" si="60"/>
        <v>25.373134328358216</v>
      </c>
      <c r="BR124" s="61">
        <f t="shared" si="61"/>
        <v>16</v>
      </c>
      <c r="BS124" s="61">
        <f t="array" ref="BS124">SUM(IF($AW124:$BN124&lt;0,1,0))</f>
        <v>0</v>
      </c>
      <c r="BT124" s="61">
        <f t="shared" si="62"/>
        <v>0</v>
      </c>
      <c r="BU124" s="61">
        <f t="array" ref="BU124">SUM(IF($AW124:$BN124&gt;20,1,0))</f>
        <v>5</v>
      </c>
      <c r="BV124" s="61">
        <f t="shared" si="63"/>
        <v>31.25</v>
      </c>
      <c r="BW124" s="61">
        <f t="array" ref="BW124">SUM(IF(AW124:BN124&gt;40,1,0))</f>
        <v>3</v>
      </c>
      <c r="BX124" s="61">
        <f t="shared" si="85"/>
        <v>18.75</v>
      </c>
      <c r="BY124" s="61">
        <v>8.0053191489361719</v>
      </c>
      <c r="BZ124" s="61"/>
      <c r="CA124" s="61">
        <v>11.388109973760614</v>
      </c>
      <c r="CB124" s="61">
        <v>13.684991724020128</v>
      </c>
      <c r="CC124" s="61">
        <v>-6.0060066913446137</v>
      </c>
      <c r="CD124" s="61"/>
      <c r="CE124" s="61"/>
      <c r="CF124" s="61"/>
      <c r="CG124" s="61"/>
      <c r="CH124" s="61"/>
      <c r="CI124" s="61"/>
      <c r="CJ124" s="61">
        <v>11.651376146788994</v>
      </c>
      <c r="CK124" s="61"/>
      <c r="CL124" s="61"/>
      <c r="CM124" s="61"/>
      <c r="CN124" s="61">
        <v>7.8125757575757575</v>
      </c>
      <c r="CO124" s="61">
        <v>8.1690140845070456</v>
      </c>
      <c r="CP124" s="61">
        <v>5.7649868666205082</v>
      </c>
      <c r="CQ124" s="61">
        <f t="shared" si="86"/>
        <v>7.5587958763580767</v>
      </c>
      <c r="CR124" s="61">
        <f t="shared" si="64"/>
        <v>8.0871666167216087</v>
      </c>
      <c r="CS124" s="61">
        <f t="shared" si="65"/>
        <v>13.684991724020128</v>
      </c>
      <c r="CT124" s="61">
        <f t="shared" si="66"/>
        <v>8</v>
      </c>
      <c r="CU124" s="61">
        <f t="array" ref="CU124">SUM(IF($BY124:$CP124&lt;0,1,0))</f>
        <v>1</v>
      </c>
      <c r="CV124" s="61">
        <f t="shared" si="67"/>
        <v>12.5</v>
      </c>
      <c r="CW124" s="61">
        <f t="array" ref="CW124">SUM(IF($BY124:$CP124&gt;20,1,0))</f>
        <v>0</v>
      </c>
      <c r="CX124" s="61">
        <f t="shared" si="68"/>
        <v>0</v>
      </c>
      <c r="CY124" s="61">
        <f t="array" ref="CY124">SUM(IF(BY124:CP124&gt;40,1,0))</f>
        <v>0</v>
      </c>
      <c r="CZ124" s="61">
        <f t="shared" si="87"/>
        <v>0</v>
      </c>
      <c r="DA124" s="61">
        <v>4.4112904088201566</v>
      </c>
      <c r="DB124" s="61">
        <v>1.2145104510451061</v>
      </c>
      <c r="DC124" s="61">
        <f t="shared" si="88"/>
        <v>2.8129004299326312</v>
      </c>
      <c r="DD124" s="61">
        <f t="shared" si="69"/>
        <v>2.8129004299326317</v>
      </c>
      <c r="DE124" s="61">
        <f t="shared" si="70"/>
        <v>4.4112904088201566</v>
      </c>
      <c r="DF124" s="61">
        <f t="shared" si="71"/>
        <v>2</v>
      </c>
      <c r="DG124" s="61">
        <f t="array" ref="DG124">SUM(IF($DA124:$DB124&lt;0,1,0))</f>
        <v>0</v>
      </c>
      <c r="DH124" s="61">
        <f t="shared" si="72"/>
        <v>0</v>
      </c>
      <c r="DI124" s="61">
        <f t="array" ref="DI124">SUM(IF($DA124:$DB124&gt;20,1,0))</f>
        <v>0</v>
      </c>
      <c r="DJ124" s="61">
        <f t="shared" si="73"/>
        <v>0</v>
      </c>
      <c r="DK124" s="61">
        <f t="array" ref="DK124">SUM(IF(DA124:DB124&gt;40,1,0))</f>
        <v>0</v>
      </c>
      <c r="DL124" s="61">
        <f t="shared" si="89"/>
        <v>0</v>
      </c>
      <c r="DM124" s="61">
        <v>10.190620840120694</v>
      </c>
      <c r="DN124" s="61">
        <v>6.3860865447111284</v>
      </c>
      <c r="DO124" s="61">
        <f t="shared" si="99"/>
        <v>8.2883536924159102</v>
      </c>
      <c r="DP124" s="61">
        <f t="shared" si="94"/>
        <v>8.2883536924159102</v>
      </c>
      <c r="DQ124" s="61">
        <f t="shared" si="95"/>
        <v>10.190620840120694</v>
      </c>
      <c r="DR124" s="61">
        <f t="shared" si="96"/>
        <v>2</v>
      </c>
      <c r="DS124" s="61">
        <f t="array" ref="DS124">SUM(IF($DM124:$DN124&lt;0,1,0))</f>
        <v>0</v>
      </c>
      <c r="DT124" s="61">
        <f t="shared" si="97"/>
        <v>0</v>
      </c>
      <c r="DU124" s="61">
        <f t="array" ref="DU124">SUM(IF($DM124:$DN124&gt;20,1,0))</f>
        <v>0</v>
      </c>
      <c r="DV124" s="61">
        <f t="shared" si="98"/>
        <v>0</v>
      </c>
      <c r="DW124" s="61">
        <f t="array" ref="DW124">SUM(IF(DM124:DN124&gt;40,1,0))</f>
        <v>0</v>
      </c>
      <c r="DX124" s="61">
        <f t="shared" si="100"/>
        <v>0</v>
      </c>
      <c r="DY124" s="61">
        <f t="shared" si="91"/>
        <v>8.0004318844573099</v>
      </c>
      <c r="DZ124" s="61">
        <f t="shared" si="74"/>
        <v>8.0871666167216087</v>
      </c>
      <c r="EA124" s="61">
        <f t="shared" si="75"/>
        <v>28.947368421052655</v>
      </c>
      <c r="EB124" s="61">
        <f t="shared" si="92"/>
        <v>2.7874121566692658</v>
      </c>
      <c r="EC124" s="61">
        <f t="shared" si="76"/>
        <v>9.5337526999044115</v>
      </c>
      <c r="ED124" s="61">
        <f t="shared" si="77"/>
        <v>39</v>
      </c>
      <c r="EE124" s="61">
        <f t="shared" si="77"/>
        <v>6</v>
      </c>
      <c r="EF124" s="61">
        <f t="shared" si="78"/>
        <v>15.384615384615385</v>
      </c>
      <c r="EG124" s="61">
        <f t="shared" si="79"/>
        <v>6</v>
      </c>
      <c r="EH124" s="100">
        <f t="shared" si="80"/>
        <v>15.384615384615385</v>
      </c>
      <c r="EI124" s="61">
        <f t="shared" si="93"/>
        <v>7.3324336482231223</v>
      </c>
      <c r="EJ124" s="61">
        <f t="shared" si="81"/>
        <v>3</v>
      </c>
      <c r="EK124" s="61">
        <f t="shared" si="90"/>
        <v>7.6923076923076925</v>
      </c>
      <c r="EL124" s="84"/>
      <c r="EM124" s="84"/>
      <c r="EN124" s="84"/>
      <c r="EO124" s="84"/>
    </row>
    <row r="125" spans="2:145" x14ac:dyDescent="0.4">
      <c r="B125" s="88">
        <v>1916</v>
      </c>
      <c r="C125" s="61"/>
      <c r="D125" s="61">
        <v>20.408163265306122</v>
      </c>
      <c r="E125" s="61"/>
      <c r="F125" s="61"/>
      <c r="G125" s="61">
        <v>19.326921002575052</v>
      </c>
      <c r="H125" s="61"/>
      <c r="I125" s="61"/>
      <c r="J125" s="61"/>
      <c r="K125" s="61"/>
      <c r="L125" s="61"/>
      <c r="M125" s="61">
        <v>5.8182820901695873</v>
      </c>
      <c r="N125" s="61"/>
      <c r="O125" s="61"/>
      <c r="P125" s="61"/>
      <c r="Q125" s="61">
        <f t="shared" si="53"/>
        <v>15.184455452683588</v>
      </c>
      <c r="R125" s="61">
        <f t="shared" si="47"/>
        <v>19.326921002575052</v>
      </c>
      <c r="S125" s="61">
        <f t="shared" si="48"/>
        <v>20.408163265306122</v>
      </c>
      <c r="T125" s="61">
        <f t="shared" si="49"/>
        <v>3</v>
      </c>
      <c r="U125" s="61">
        <f t="array" ref="U125">SUM(IF($C125:$P125&lt;0,1,0))</f>
        <v>0</v>
      </c>
      <c r="V125" s="61">
        <f t="shared" si="50"/>
        <v>0</v>
      </c>
      <c r="W125" s="61">
        <f t="array" ref="W125">SUM(IF($C125:$P125&gt;20,1,0))</f>
        <v>1</v>
      </c>
      <c r="X125" s="61">
        <f t="shared" si="51"/>
        <v>33.333333333333329</v>
      </c>
      <c r="Y125" s="61">
        <f t="array" ref="Y125">SUM(IF(C125:P125&gt;40,1,0))</f>
        <v>0</v>
      </c>
      <c r="Z125" s="61">
        <f t="shared" si="52"/>
        <v>0</v>
      </c>
      <c r="AA125" s="61">
        <v>6.2768739393224431</v>
      </c>
      <c r="AB125" s="61"/>
      <c r="AC125" s="61">
        <v>-3.6573899962391909</v>
      </c>
      <c r="AD125" s="61">
        <v>9.1534503605249391</v>
      </c>
      <c r="AE125" s="61">
        <v>8.4791456120967599</v>
      </c>
      <c r="AF125" s="61">
        <v>9.4841930116472462</v>
      </c>
      <c r="AG125" s="61"/>
      <c r="AH125" s="61">
        <v>-6.4586357039187252</v>
      </c>
      <c r="AI125" s="61"/>
      <c r="AJ125" s="61"/>
      <c r="AK125" s="61">
        <v>7.7334772538172665</v>
      </c>
      <c r="AL125" s="61">
        <v>8.3000000000000007</v>
      </c>
      <c r="AM125" s="61">
        <f t="shared" si="82"/>
        <v>4.9138893096563425</v>
      </c>
      <c r="AN125" s="61">
        <f t="shared" si="54"/>
        <v>8.0167386269086336</v>
      </c>
      <c r="AO125" s="61">
        <f t="shared" si="55"/>
        <v>9.4841930116472462</v>
      </c>
      <c r="AP125" s="61">
        <f t="shared" si="56"/>
        <v>8</v>
      </c>
      <c r="AQ125" s="61">
        <f t="array" ref="AQ125">SUM(IF($AA125:$AL125&lt;0,1,0))</f>
        <v>2</v>
      </c>
      <c r="AR125" s="61">
        <f t="shared" si="57"/>
        <v>25</v>
      </c>
      <c r="AS125" s="61">
        <f t="array" ref="AS125">SUM(IF($AA125:$AL125&gt;20,1,0))</f>
        <v>0</v>
      </c>
      <c r="AT125" s="61">
        <f t="shared" si="58"/>
        <v>0</v>
      </c>
      <c r="AU125" s="61">
        <f t="array" ref="AU125">SUM(IF(AA125:AL125&gt;40,1,0))</f>
        <v>0</v>
      </c>
      <c r="AV125" s="61">
        <f t="shared" si="83"/>
        <v>0</v>
      </c>
      <c r="AW125" s="61" t="s">
        <v>25</v>
      </c>
      <c r="AX125" s="61"/>
      <c r="AY125" s="61">
        <v>25.859655529182646</v>
      </c>
      <c r="AZ125" s="61">
        <v>33.432539682539677</v>
      </c>
      <c r="BA125" s="61">
        <v>15</v>
      </c>
      <c r="BB125" s="61">
        <v>30.952380952380953</v>
      </c>
      <c r="BC125" s="61">
        <v>31.824935392866728</v>
      </c>
      <c r="BD125" s="61"/>
      <c r="BE125" s="61">
        <v>25</v>
      </c>
      <c r="BF125" s="61">
        <v>9.6380040624163481</v>
      </c>
      <c r="BG125" s="61">
        <v>21.162776980832184</v>
      </c>
      <c r="BH125" s="61" t="s">
        <v>25</v>
      </c>
      <c r="BI125" s="61">
        <v>17.275672239355096</v>
      </c>
      <c r="BJ125" s="61" t="s">
        <v>25</v>
      </c>
      <c r="BK125" s="61">
        <v>7.9208098809231702</v>
      </c>
      <c r="BL125" s="61">
        <v>18.34184675834971</v>
      </c>
      <c r="BM125" s="61">
        <v>11.359664452988461</v>
      </c>
      <c r="BN125" s="61">
        <v>18.181818181818166</v>
      </c>
      <c r="BO125" s="61">
        <f t="shared" si="84"/>
        <v>20.457700316434853</v>
      </c>
      <c r="BP125" s="61">
        <f t="shared" si="59"/>
        <v>18.34184675834971</v>
      </c>
      <c r="BQ125" s="61">
        <f t="shared" si="60"/>
        <v>33.432539682539677</v>
      </c>
      <c r="BR125" s="61">
        <f t="shared" si="61"/>
        <v>16</v>
      </c>
      <c r="BS125" s="61">
        <f t="array" ref="BS125">SUM(IF($AW125:$BN125&lt;0,1,0))</f>
        <v>0</v>
      </c>
      <c r="BT125" s="61">
        <f t="shared" si="62"/>
        <v>0</v>
      </c>
      <c r="BU125" s="61">
        <f t="array" ref="BU125">SUM(IF($AW125:$BN125&gt;20,1,0))</f>
        <v>9</v>
      </c>
      <c r="BV125" s="61">
        <f t="shared" si="63"/>
        <v>56.25</v>
      </c>
      <c r="BW125" s="61">
        <f t="array" ref="BW125">SUM(IF(AW125:BN125&gt;40,1,0))</f>
        <v>3</v>
      </c>
      <c r="BX125" s="61">
        <f t="shared" si="85"/>
        <v>18.75</v>
      </c>
      <c r="BY125" s="61">
        <v>6.4760601915184637</v>
      </c>
      <c r="BZ125" s="61"/>
      <c r="CA125" s="61">
        <v>13.91659095207519</v>
      </c>
      <c r="CB125" s="61">
        <v>-3.7721337072824666</v>
      </c>
      <c r="CC125" s="61">
        <v>-6.6299500212125286</v>
      </c>
      <c r="CD125" s="61"/>
      <c r="CE125" s="61"/>
      <c r="CF125" s="61"/>
      <c r="CG125" s="61"/>
      <c r="CH125" s="61"/>
      <c r="CI125" s="61"/>
      <c r="CJ125" s="61">
        <v>11.668036154478223</v>
      </c>
      <c r="CK125" s="61"/>
      <c r="CL125" s="61"/>
      <c r="CM125" s="61"/>
      <c r="CN125" s="61">
        <v>7.9009138840070356</v>
      </c>
      <c r="CO125" s="61">
        <v>-0.34722222222222715</v>
      </c>
      <c r="CP125" s="61">
        <v>8.0739691468512813</v>
      </c>
      <c r="CQ125" s="61">
        <f t="shared" si="86"/>
        <v>4.6607830472766212</v>
      </c>
      <c r="CR125" s="61">
        <f t="shared" si="64"/>
        <v>7.1884870377627497</v>
      </c>
      <c r="CS125" s="61">
        <f t="shared" si="65"/>
        <v>13.91659095207519</v>
      </c>
      <c r="CT125" s="61">
        <f t="shared" si="66"/>
        <v>8</v>
      </c>
      <c r="CU125" s="61">
        <f t="array" ref="CU125">SUM(IF($BY125:$CP125&lt;0,1,0))</f>
        <v>3</v>
      </c>
      <c r="CV125" s="61">
        <f t="shared" si="67"/>
        <v>37.5</v>
      </c>
      <c r="CW125" s="61">
        <f t="array" ref="CW125">SUM(IF($BY125:$CP125&gt;20,1,0))</f>
        <v>0</v>
      </c>
      <c r="CX125" s="61">
        <f t="shared" si="68"/>
        <v>0</v>
      </c>
      <c r="CY125" s="61">
        <f t="array" ref="CY125">SUM(IF(BY125:CP125&gt;40,1,0))</f>
        <v>0</v>
      </c>
      <c r="CZ125" s="61">
        <f t="shared" si="87"/>
        <v>0</v>
      </c>
      <c r="DA125" s="61">
        <v>14.013833365061231</v>
      </c>
      <c r="DB125" s="61">
        <v>9.1664585840755191</v>
      </c>
      <c r="DC125" s="61">
        <f t="shared" si="88"/>
        <v>11.590145974568376</v>
      </c>
      <c r="DD125" s="61">
        <f t="shared" si="69"/>
        <v>11.590145974568376</v>
      </c>
      <c r="DE125" s="61">
        <f t="shared" si="70"/>
        <v>14.013833365061231</v>
      </c>
      <c r="DF125" s="61">
        <f t="shared" si="71"/>
        <v>2</v>
      </c>
      <c r="DG125" s="61">
        <f t="array" ref="DG125">SUM(IF($DA125:$DB125&lt;0,1,0))</f>
        <v>0</v>
      </c>
      <c r="DH125" s="61">
        <f t="shared" si="72"/>
        <v>0</v>
      </c>
      <c r="DI125" s="61">
        <f t="array" ref="DI125">SUM(IF($DA125:$DB125&gt;20,1,0))</f>
        <v>0</v>
      </c>
      <c r="DJ125" s="61">
        <f t="shared" si="73"/>
        <v>0</v>
      </c>
      <c r="DK125" s="61">
        <f t="array" ref="DK125">SUM(IF(DA125:DB125&gt;40,1,0))</f>
        <v>0</v>
      </c>
      <c r="DL125" s="61">
        <f t="shared" si="89"/>
        <v>0</v>
      </c>
      <c r="DM125" s="61">
        <v>0.80201418748323561</v>
      </c>
      <c r="DN125" s="61">
        <v>6.0472984478508662</v>
      </c>
      <c r="DO125" s="61">
        <f t="shared" si="99"/>
        <v>3.424656317667051</v>
      </c>
      <c r="DP125" s="61">
        <f t="shared" si="94"/>
        <v>3.4246563176670506</v>
      </c>
      <c r="DQ125" s="61">
        <f t="shared" si="95"/>
        <v>6.0472984478508662</v>
      </c>
      <c r="DR125" s="61">
        <f t="shared" si="96"/>
        <v>2</v>
      </c>
      <c r="DS125" s="61">
        <f t="array" ref="DS125">SUM(IF($DM125:$DN125&lt;0,1,0))</f>
        <v>0</v>
      </c>
      <c r="DT125" s="61">
        <f t="shared" si="97"/>
        <v>0</v>
      </c>
      <c r="DU125" s="61">
        <f t="array" ref="DU125">SUM(IF($DM125:$DN125&gt;20,1,0))</f>
        <v>0</v>
      </c>
      <c r="DV125" s="61">
        <f t="shared" si="98"/>
        <v>0</v>
      </c>
      <c r="DW125" s="61">
        <f t="array" ref="DW125">SUM(IF(DM125:DN125&gt;40,1,0))</f>
        <v>0</v>
      </c>
      <c r="DX125" s="61">
        <f t="shared" si="100"/>
        <v>0</v>
      </c>
      <c r="DY125" s="61">
        <f t="shared" si="91"/>
        <v>11.614734830878847</v>
      </c>
      <c r="DZ125" s="61">
        <f t="shared" si="74"/>
        <v>9.3253257978613817</v>
      </c>
      <c r="EA125" s="61">
        <f t="shared" si="75"/>
        <v>33.432539682539677</v>
      </c>
      <c r="EB125" s="61">
        <f t="shared" si="92"/>
        <v>4.1732893408637706</v>
      </c>
      <c r="EC125" s="61">
        <f t="shared" si="76"/>
        <v>10.165537813530639</v>
      </c>
      <c r="ED125" s="61">
        <f t="shared" si="77"/>
        <v>39</v>
      </c>
      <c r="EE125" s="61">
        <f t="shared" si="77"/>
        <v>5</v>
      </c>
      <c r="EF125" s="61">
        <f t="shared" si="78"/>
        <v>12.820512820512821</v>
      </c>
      <c r="EG125" s="61">
        <f t="shared" si="79"/>
        <v>10</v>
      </c>
      <c r="EH125" s="100">
        <f t="shared" si="80"/>
        <v>25.641025641025639</v>
      </c>
      <c r="EI125" s="61">
        <f t="shared" si="93"/>
        <v>11.605937921727396</v>
      </c>
      <c r="EJ125" s="61">
        <f t="shared" si="81"/>
        <v>3</v>
      </c>
      <c r="EK125" s="61">
        <f t="shared" si="90"/>
        <v>7.6923076923076925</v>
      </c>
      <c r="EL125" s="84"/>
      <c r="EM125" s="84"/>
      <c r="EN125" s="84"/>
      <c r="EO125" s="84"/>
    </row>
    <row r="126" spans="2:145" x14ac:dyDescent="0.4">
      <c r="B126" s="88">
        <v>1917</v>
      </c>
      <c r="C126" s="61"/>
      <c r="D126" s="61">
        <v>35.593220338983045</v>
      </c>
      <c r="E126" s="61"/>
      <c r="F126" s="61"/>
      <c r="G126" s="61">
        <v>35.480022496860073</v>
      </c>
      <c r="H126" s="61"/>
      <c r="I126" s="61"/>
      <c r="J126" s="61"/>
      <c r="K126" s="61"/>
      <c r="L126" s="61"/>
      <c r="M126" s="61">
        <v>9.8892508143322573</v>
      </c>
      <c r="N126" s="61"/>
      <c r="O126" s="61"/>
      <c r="P126" s="61"/>
      <c r="Q126" s="61">
        <f t="shared" si="53"/>
        <v>26.987497883391793</v>
      </c>
      <c r="R126" s="61">
        <f t="shared" si="47"/>
        <v>35.480022496860073</v>
      </c>
      <c r="S126" s="61">
        <f t="shared" si="48"/>
        <v>35.593220338983045</v>
      </c>
      <c r="T126" s="61">
        <f t="shared" si="49"/>
        <v>3</v>
      </c>
      <c r="U126" s="61">
        <f t="array" ref="U126">SUM(IF($C126:$P126&lt;0,1,0))</f>
        <v>0</v>
      </c>
      <c r="V126" s="61">
        <f t="shared" si="50"/>
        <v>0</v>
      </c>
      <c r="W126" s="61">
        <f t="array" ref="W126">SUM(IF($C126:$P126&gt;20,1,0))</f>
        <v>2</v>
      </c>
      <c r="X126" s="61">
        <f t="shared" si="51"/>
        <v>66.666666666666657</v>
      </c>
      <c r="Y126" s="61">
        <f t="array" ref="Y126">SUM(IF(C126:P126&gt;40,1,0))</f>
        <v>0</v>
      </c>
      <c r="Z126" s="61">
        <f t="shared" si="52"/>
        <v>0</v>
      </c>
      <c r="AA126" s="61">
        <v>11.496096541217353</v>
      </c>
      <c r="AB126" s="61"/>
      <c r="AC126" s="61">
        <v>2.0688982141114476</v>
      </c>
      <c r="AD126" s="61">
        <v>11.997481281987765</v>
      </c>
      <c r="AE126" s="61">
        <v>31.100682581175807</v>
      </c>
      <c r="AF126" s="61">
        <v>22.796352583586632</v>
      </c>
      <c r="AG126" s="61"/>
      <c r="AH126" s="61">
        <v>-11.792086889061293</v>
      </c>
      <c r="AI126" s="61"/>
      <c r="AJ126" s="61"/>
      <c r="AK126" s="61">
        <v>22.936526389211807</v>
      </c>
      <c r="AL126" s="61">
        <v>3.2317636195752453</v>
      </c>
      <c r="AM126" s="61">
        <f t="shared" si="82"/>
        <v>11.729464290225595</v>
      </c>
      <c r="AN126" s="61">
        <f t="shared" si="54"/>
        <v>11.746788911602559</v>
      </c>
      <c r="AO126" s="61">
        <f t="shared" si="55"/>
        <v>31.100682581175807</v>
      </c>
      <c r="AP126" s="61">
        <f t="shared" si="56"/>
        <v>8</v>
      </c>
      <c r="AQ126" s="61">
        <f t="array" ref="AQ126">SUM(IF($AA126:$AL126&lt;0,1,0))</f>
        <v>1</v>
      </c>
      <c r="AR126" s="61">
        <f t="shared" si="57"/>
        <v>12.5</v>
      </c>
      <c r="AS126" s="61">
        <f t="array" ref="AS126">SUM(IF($AA126:$AL126&gt;20,1,0))</f>
        <v>3</v>
      </c>
      <c r="AT126" s="61">
        <f t="shared" si="58"/>
        <v>37.5</v>
      </c>
      <c r="AU126" s="61">
        <f t="array" ref="AU126">SUM(IF(AA126:AL126&gt;40,1,0))</f>
        <v>0</v>
      </c>
      <c r="AV126" s="61">
        <f t="shared" si="83"/>
        <v>0</v>
      </c>
      <c r="AW126" s="61" t="s">
        <v>25</v>
      </c>
      <c r="AX126" s="61"/>
      <c r="AY126" s="61">
        <v>6.165377176015479</v>
      </c>
      <c r="AZ126" s="61">
        <v>93.680297397769536</v>
      </c>
      <c r="BA126" s="61">
        <v>17.391304347826058</v>
      </c>
      <c r="BB126" s="61">
        <v>49.090909090909072</v>
      </c>
      <c r="BC126" s="61">
        <v>48.418336816354724</v>
      </c>
      <c r="BD126" s="61"/>
      <c r="BE126" s="61">
        <v>43.75</v>
      </c>
      <c r="BF126" s="61">
        <v>6.5934223754129011</v>
      </c>
      <c r="BG126" s="61">
        <v>33.123129546552697</v>
      </c>
      <c r="BH126" s="61" t="s">
        <v>25</v>
      </c>
      <c r="BI126" s="61">
        <v>14.723630439333396</v>
      </c>
      <c r="BJ126" s="61" t="s">
        <v>25</v>
      </c>
      <c r="BK126" s="61">
        <v>8.91320018667653</v>
      </c>
      <c r="BL126" s="61">
        <v>32.425791885251343</v>
      </c>
      <c r="BM126" s="61">
        <v>11.349654739485239</v>
      </c>
      <c r="BN126" s="61">
        <v>25.384615384615383</v>
      </c>
      <c r="BO126" s="61">
        <f t="shared" si="84"/>
        <v>30.07766687586172</v>
      </c>
      <c r="BP126" s="61">
        <f t="shared" si="59"/>
        <v>25.384615384615383</v>
      </c>
      <c r="BQ126" s="61">
        <f t="shared" si="60"/>
        <v>93.680297397769536</v>
      </c>
      <c r="BR126" s="61">
        <f t="shared" si="61"/>
        <v>16</v>
      </c>
      <c r="BS126" s="61">
        <f t="array" ref="BS126">SUM(IF($AW126:$BN126&lt;0,1,0))</f>
        <v>0</v>
      </c>
      <c r="BT126" s="61">
        <f t="shared" si="62"/>
        <v>0</v>
      </c>
      <c r="BU126" s="61">
        <f t="array" ref="BU126">SUM(IF($AW126:$BN126&gt;20,1,0))</f>
        <v>10</v>
      </c>
      <c r="BV126" s="61">
        <f t="shared" si="63"/>
        <v>62.5</v>
      </c>
      <c r="BW126" s="61">
        <f t="array" ref="BW126">SUM(IF(AW126:BN126&gt;40,1,0))</f>
        <v>7</v>
      </c>
      <c r="BX126" s="61">
        <f t="shared" si="85"/>
        <v>43.75</v>
      </c>
      <c r="BY126" s="61">
        <v>17.860475592882203</v>
      </c>
      <c r="BZ126" s="61"/>
      <c r="CA126" s="61">
        <v>9.3038158389321488</v>
      </c>
      <c r="CB126" s="61">
        <v>1.3432861609375741</v>
      </c>
      <c r="CC126" s="61">
        <v>5.4169877021030013</v>
      </c>
      <c r="CD126" s="61"/>
      <c r="CE126" s="61"/>
      <c r="CF126" s="61"/>
      <c r="CG126" s="61"/>
      <c r="CH126" s="61"/>
      <c r="CI126" s="61"/>
      <c r="CJ126" s="61">
        <v>22.29580573951435</v>
      </c>
      <c r="CK126" s="61"/>
      <c r="CL126" s="61"/>
      <c r="CM126" s="61"/>
      <c r="CN126" s="61">
        <v>17.37</v>
      </c>
      <c r="CO126" s="61">
        <v>2.3519163763066229</v>
      </c>
      <c r="CP126" s="61">
        <v>10.4638394480292</v>
      </c>
      <c r="CQ126" s="61">
        <f t="shared" si="86"/>
        <v>10.800765857338138</v>
      </c>
      <c r="CR126" s="61">
        <f t="shared" si="64"/>
        <v>9.8838276434806751</v>
      </c>
      <c r="CS126" s="61">
        <f t="shared" si="65"/>
        <v>22.29580573951435</v>
      </c>
      <c r="CT126" s="61">
        <f t="shared" si="66"/>
        <v>8</v>
      </c>
      <c r="CU126" s="61">
        <f t="array" ref="CU126">SUM(IF($BY126:$CP126&lt;0,1,0))</f>
        <v>0</v>
      </c>
      <c r="CV126" s="61">
        <f t="shared" si="67"/>
        <v>0</v>
      </c>
      <c r="CW126" s="61">
        <f t="array" ref="CW126">SUM(IF($BY126:$CP126&gt;20,1,0))</f>
        <v>1</v>
      </c>
      <c r="CX126" s="61">
        <f t="shared" si="68"/>
        <v>12.5</v>
      </c>
      <c r="CY126" s="61">
        <f t="array" ref="CY126">SUM(IF(BY126:CP126&gt;40,1,0))</f>
        <v>0</v>
      </c>
      <c r="CZ126" s="61">
        <f t="shared" si="87"/>
        <v>0</v>
      </c>
      <c r="DA126" s="61">
        <v>23.815733384928972</v>
      </c>
      <c r="DB126" s="61">
        <v>17.828585322723256</v>
      </c>
      <c r="DC126" s="61">
        <f t="shared" si="88"/>
        <v>20.822159353826116</v>
      </c>
      <c r="DD126" s="61">
        <f t="shared" si="69"/>
        <v>20.822159353826116</v>
      </c>
      <c r="DE126" s="61">
        <f t="shared" si="70"/>
        <v>23.815733384928972</v>
      </c>
      <c r="DF126" s="61">
        <f t="shared" si="71"/>
        <v>2</v>
      </c>
      <c r="DG126" s="61">
        <f t="array" ref="DG126">SUM(IF($DA126:$DB126&lt;0,1,0))</f>
        <v>0</v>
      </c>
      <c r="DH126" s="61">
        <f t="shared" si="72"/>
        <v>0</v>
      </c>
      <c r="DI126" s="61">
        <f t="array" ref="DI126">SUM(IF($DA126:$DB126&gt;20,1,0))</f>
        <v>1</v>
      </c>
      <c r="DJ126" s="61">
        <f t="shared" si="73"/>
        <v>50</v>
      </c>
      <c r="DK126" s="61">
        <f t="array" ref="DK126">SUM(IF(DA126:DB126&gt;40,1,0))</f>
        <v>0</v>
      </c>
      <c r="DL126" s="61">
        <f t="shared" si="89"/>
        <v>0</v>
      </c>
      <c r="DM126" s="61">
        <v>2.2190675807325331</v>
      </c>
      <c r="DN126" s="61">
        <v>7.7361535735397444</v>
      </c>
      <c r="DO126" s="61">
        <f t="shared" si="99"/>
        <v>4.9776105771361383</v>
      </c>
      <c r="DP126" s="61">
        <f t="shared" si="94"/>
        <v>4.9776105771361383</v>
      </c>
      <c r="DQ126" s="61">
        <f t="shared" si="95"/>
        <v>7.7361535735397444</v>
      </c>
      <c r="DR126" s="61">
        <f t="shared" si="96"/>
        <v>2</v>
      </c>
      <c r="DS126" s="61">
        <f t="array" ref="DS126">SUM(IF($DM126:$DN126&lt;0,1,0))</f>
        <v>0</v>
      </c>
      <c r="DT126" s="61">
        <f t="shared" si="97"/>
        <v>0</v>
      </c>
      <c r="DU126" s="61">
        <f t="array" ref="DU126">SUM(IF($DM126:$DN126&gt;20,1,0))</f>
        <v>0</v>
      </c>
      <c r="DV126" s="61">
        <f t="shared" si="98"/>
        <v>0</v>
      </c>
      <c r="DW126" s="61">
        <f t="array" ref="DW126">SUM(IF(DM126:DN126&gt;40,1,0))</f>
        <v>0</v>
      </c>
      <c r="DX126" s="61">
        <f t="shared" si="100"/>
        <v>0</v>
      </c>
      <c r="DY126" s="61">
        <f t="shared" si="91"/>
        <v>19.550376224411441</v>
      </c>
      <c r="DZ126" s="61">
        <f t="shared" si="74"/>
        <v>16.046815219666698</v>
      </c>
      <c r="EA126" s="61">
        <f t="shared" si="75"/>
        <v>93.680297397769536</v>
      </c>
      <c r="EB126" s="61">
        <f t="shared" si="92"/>
        <v>6.417695113367226</v>
      </c>
      <c r="EC126" s="61">
        <f t="shared" si="76"/>
        <v>19.013677423943815</v>
      </c>
      <c r="ED126" s="61">
        <f t="shared" si="77"/>
        <v>39</v>
      </c>
      <c r="EE126" s="61">
        <f t="shared" si="77"/>
        <v>1</v>
      </c>
      <c r="EF126" s="61">
        <f t="shared" si="78"/>
        <v>2.5641025641025643</v>
      </c>
      <c r="EG126" s="61">
        <f t="shared" si="79"/>
        <v>17</v>
      </c>
      <c r="EH126" s="100">
        <f t="shared" si="80"/>
        <v>43.589743589743591</v>
      </c>
      <c r="EI126" s="61">
        <f t="shared" si="93"/>
        <v>17.116509221772379</v>
      </c>
      <c r="EJ126" s="61">
        <f t="shared" si="81"/>
        <v>7</v>
      </c>
      <c r="EK126" s="61">
        <f t="shared" si="90"/>
        <v>17.948717948717949</v>
      </c>
      <c r="EL126" s="84"/>
      <c r="EM126" s="84"/>
      <c r="EN126" s="84"/>
      <c r="EO126" s="84"/>
    </row>
    <row r="127" spans="2:145" x14ac:dyDescent="0.4">
      <c r="B127" s="88">
        <v>1918</v>
      </c>
      <c r="C127" s="61"/>
      <c r="D127" s="61">
        <v>25</v>
      </c>
      <c r="E127" s="61"/>
      <c r="F127" s="61"/>
      <c r="G127" s="61">
        <v>18.046716092227172</v>
      </c>
      <c r="H127" s="61"/>
      <c r="I127" s="61"/>
      <c r="J127" s="61"/>
      <c r="K127" s="61"/>
      <c r="L127" s="61"/>
      <c r="M127" s="61">
        <v>7.0014228124258882</v>
      </c>
      <c r="N127" s="61"/>
      <c r="O127" s="61"/>
      <c r="P127" s="61"/>
      <c r="Q127" s="61">
        <f t="shared" si="53"/>
        <v>16.682712968217686</v>
      </c>
      <c r="R127" s="61">
        <f t="shared" si="47"/>
        <v>18.046716092227172</v>
      </c>
      <c r="S127" s="61">
        <f t="shared" si="48"/>
        <v>25</v>
      </c>
      <c r="T127" s="61">
        <f t="shared" si="49"/>
        <v>3</v>
      </c>
      <c r="U127" s="61">
        <f t="array" ref="U127">SUM(IF($C127:$P127&lt;0,1,0))</f>
        <v>0</v>
      </c>
      <c r="V127" s="61">
        <f t="shared" si="50"/>
        <v>0</v>
      </c>
      <c r="W127" s="61">
        <f t="array" ref="W127">SUM(IF($C127:$P127&gt;20,1,0))</f>
        <v>1</v>
      </c>
      <c r="X127" s="61">
        <f t="shared" si="51"/>
        <v>33.333333333333329</v>
      </c>
      <c r="Y127" s="61">
        <f t="array" ref="Y127">SUM(IF(C127:P127&gt;40,1,0))</f>
        <v>0</v>
      </c>
      <c r="Z127" s="61">
        <f t="shared" si="52"/>
        <v>0</v>
      </c>
      <c r="AA127" s="61">
        <v>-12.470760527850038</v>
      </c>
      <c r="AB127" s="61"/>
      <c r="AC127" s="61">
        <v>14.188736972941962</v>
      </c>
      <c r="AD127" s="61">
        <v>27.859920861704957</v>
      </c>
      <c r="AE127" s="61">
        <v>31.29919477755541</v>
      </c>
      <c r="AF127" s="61">
        <v>29.207920792079211</v>
      </c>
      <c r="AG127" s="61"/>
      <c r="AH127" s="61">
        <v>12.313104661389618</v>
      </c>
      <c r="AI127" s="61"/>
      <c r="AJ127" s="61"/>
      <c r="AK127" s="61">
        <v>23.877927772008768</v>
      </c>
      <c r="AL127" s="61">
        <v>77.996422182468692</v>
      </c>
      <c r="AM127" s="61">
        <f t="shared" si="82"/>
        <v>25.534058436537322</v>
      </c>
      <c r="AN127" s="61">
        <f t="shared" si="54"/>
        <v>25.868924316856862</v>
      </c>
      <c r="AO127" s="61">
        <f t="shared" si="55"/>
        <v>77.996422182468692</v>
      </c>
      <c r="AP127" s="61">
        <f t="shared" si="56"/>
        <v>8</v>
      </c>
      <c r="AQ127" s="61">
        <f t="array" ref="AQ127">SUM(IF($AA127:$AL127&lt;0,1,0))</f>
        <v>1</v>
      </c>
      <c r="AR127" s="61">
        <f t="shared" si="57"/>
        <v>12.5</v>
      </c>
      <c r="AS127" s="61">
        <f t="array" ref="AS127">SUM(IF($AA127:$AL127&gt;20,1,0))</f>
        <v>5</v>
      </c>
      <c r="AT127" s="61">
        <f t="shared" si="58"/>
        <v>62.5</v>
      </c>
      <c r="AU127" s="61">
        <f t="array" ref="AU127">SUM(IF(AA127:AL127&gt;40,1,0))</f>
        <v>1</v>
      </c>
      <c r="AV127" s="61">
        <f t="shared" si="83"/>
        <v>12.5</v>
      </c>
      <c r="AW127" s="61" t="s">
        <v>25</v>
      </c>
      <c r="AX127" s="61"/>
      <c r="AY127" s="61">
        <v>17.418963030441045</v>
      </c>
      <c r="AZ127" s="61">
        <v>241.957773512476</v>
      </c>
      <c r="BA127" s="61">
        <v>29.629629629629623</v>
      </c>
      <c r="BB127" s="61">
        <v>19.512195121951216</v>
      </c>
      <c r="BC127" s="61">
        <v>28.405955970980791</v>
      </c>
      <c r="BD127" s="61"/>
      <c r="BE127" s="61">
        <v>36.956521739130437</v>
      </c>
      <c r="BF127" s="61">
        <v>20.619501219331458</v>
      </c>
      <c r="BG127" s="61">
        <v>32.499401527569226</v>
      </c>
      <c r="BH127" s="61" t="s">
        <v>25</v>
      </c>
      <c r="BI127" s="61">
        <v>62.115384615384613</v>
      </c>
      <c r="BJ127" s="61">
        <v>776.62337662337654</v>
      </c>
      <c r="BK127" s="61">
        <v>17.811904290295512</v>
      </c>
      <c r="BL127" s="61">
        <v>36.029485507973135</v>
      </c>
      <c r="BM127" s="61">
        <v>11.359792535798864</v>
      </c>
      <c r="BN127" s="61">
        <v>22.08588957055213</v>
      </c>
      <c r="BO127" s="61">
        <f t="shared" si="84"/>
        <v>96.644698206777903</v>
      </c>
      <c r="BP127" s="61">
        <f t="shared" si="59"/>
        <v>29.017792800305209</v>
      </c>
      <c r="BQ127" s="61">
        <f t="shared" si="60"/>
        <v>776.62337662337654</v>
      </c>
      <c r="BR127" s="61">
        <f t="shared" si="61"/>
        <v>16</v>
      </c>
      <c r="BS127" s="61">
        <f t="array" ref="BS127">SUM(IF($AW127:$BN127&lt;0,1,0))</f>
        <v>0</v>
      </c>
      <c r="BT127" s="61">
        <f t="shared" si="62"/>
        <v>0</v>
      </c>
      <c r="BU127" s="61">
        <f t="array" ref="BU127">SUM(IF($AW127:$BN127&gt;20,1,0))</f>
        <v>12</v>
      </c>
      <c r="BV127" s="61">
        <f t="shared" si="63"/>
        <v>75</v>
      </c>
      <c r="BW127" s="61">
        <f t="array" ref="BW127">SUM(IF(AW127:BN127&gt;40,1,0))</f>
        <v>5</v>
      </c>
      <c r="BX127" s="61">
        <f t="shared" si="85"/>
        <v>31.25</v>
      </c>
      <c r="BY127" s="61">
        <v>25.694959229058561</v>
      </c>
      <c r="BZ127" s="61"/>
      <c r="CA127" s="61">
        <v>10.287592970270545</v>
      </c>
      <c r="CB127" s="61">
        <v>0.57663437428307585</v>
      </c>
      <c r="CC127" s="61">
        <v>9.3428924437508059</v>
      </c>
      <c r="CD127" s="61"/>
      <c r="CE127" s="61"/>
      <c r="CF127" s="61"/>
      <c r="CG127" s="61"/>
      <c r="CH127" s="61"/>
      <c r="CI127" s="61"/>
      <c r="CJ127" s="61">
        <v>22.503008423586035</v>
      </c>
      <c r="CK127" s="61"/>
      <c r="CL127" s="61"/>
      <c r="CM127" s="61"/>
      <c r="CN127" s="61">
        <v>15.621990291262136</v>
      </c>
      <c r="CO127" s="61">
        <v>5.7021276595744705</v>
      </c>
      <c r="CP127" s="61">
        <v>4.9818909343083586</v>
      </c>
      <c r="CQ127" s="61">
        <f t="shared" si="86"/>
        <v>11.838887040761747</v>
      </c>
      <c r="CR127" s="61">
        <f t="shared" si="64"/>
        <v>9.8152427070106754</v>
      </c>
      <c r="CS127" s="61">
        <f t="shared" si="65"/>
        <v>25.694959229058561</v>
      </c>
      <c r="CT127" s="61">
        <f t="shared" si="66"/>
        <v>8</v>
      </c>
      <c r="CU127" s="61">
        <f t="array" ref="CU127">SUM(IF($BY127:$CP127&lt;0,1,0))</f>
        <v>0</v>
      </c>
      <c r="CV127" s="61">
        <f t="shared" si="67"/>
        <v>0</v>
      </c>
      <c r="CW127" s="61">
        <f t="array" ref="CW127">SUM(IF($BY127:$CP127&gt;20,1,0))</f>
        <v>2</v>
      </c>
      <c r="CX127" s="61">
        <f t="shared" si="68"/>
        <v>25</v>
      </c>
      <c r="CY127" s="61">
        <f t="array" ref="CY127">SUM(IF(BY127:CP127&gt;40,1,0))</f>
        <v>0</v>
      </c>
      <c r="CZ127" s="61">
        <f t="shared" si="87"/>
        <v>0</v>
      </c>
      <c r="DA127" s="61">
        <v>12.434032630398008</v>
      </c>
      <c r="DB127" s="61">
        <v>18.578338342636325</v>
      </c>
      <c r="DC127" s="61">
        <f t="shared" si="88"/>
        <v>15.506185486517166</v>
      </c>
      <c r="DD127" s="61">
        <f t="shared" si="69"/>
        <v>15.506185486517166</v>
      </c>
      <c r="DE127" s="61">
        <f t="shared" si="70"/>
        <v>18.578338342636325</v>
      </c>
      <c r="DF127" s="61">
        <f t="shared" si="71"/>
        <v>2</v>
      </c>
      <c r="DG127" s="61">
        <f t="array" ref="DG127">SUM(IF($DA127:$DB127&lt;0,1,0))</f>
        <v>0</v>
      </c>
      <c r="DH127" s="61">
        <f t="shared" si="72"/>
        <v>0</v>
      </c>
      <c r="DI127" s="61">
        <f t="array" ref="DI127">SUM(IF($DA127:$DB127&gt;20,1,0))</f>
        <v>0</v>
      </c>
      <c r="DJ127" s="61">
        <f t="shared" si="73"/>
        <v>0</v>
      </c>
      <c r="DK127" s="61">
        <f t="array" ref="DK127">SUM(IF(DA127:DB127&gt;40,1,0))</f>
        <v>0</v>
      </c>
      <c r="DL127" s="61">
        <f t="shared" si="89"/>
        <v>0</v>
      </c>
      <c r="DM127" s="61">
        <v>9.7117186966382736</v>
      </c>
      <c r="DN127" s="61">
        <v>12.813222197424036</v>
      </c>
      <c r="DO127" s="61">
        <f t="shared" si="99"/>
        <v>11.262470447031156</v>
      </c>
      <c r="DP127" s="61">
        <f t="shared" si="94"/>
        <v>11.262470447031156</v>
      </c>
      <c r="DQ127" s="61">
        <f t="shared" si="95"/>
        <v>12.813222197424036</v>
      </c>
      <c r="DR127" s="61">
        <f t="shared" si="96"/>
        <v>2</v>
      </c>
      <c r="DS127" s="61">
        <f t="array" ref="DS127">SUM(IF($DM127:$DN127&lt;0,1,0))</f>
        <v>0</v>
      </c>
      <c r="DT127" s="61">
        <f t="shared" si="97"/>
        <v>0</v>
      </c>
      <c r="DU127" s="61">
        <f t="array" ref="DU127">SUM(IF($DM127:$DN127&gt;20,1,0))</f>
        <v>0</v>
      </c>
      <c r="DV127" s="61">
        <f t="shared" si="98"/>
        <v>0</v>
      </c>
      <c r="DW127" s="61">
        <f t="array" ref="DW127">SUM(IF(DM127:DN127&gt;40,1,0))</f>
        <v>0</v>
      </c>
      <c r="DX127" s="61">
        <f t="shared" si="100"/>
        <v>0</v>
      </c>
      <c r="DY127" s="61">
        <f t="shared" si="91"/>
        <v>47.448507823919797</v>
      </c>
      <c r="DZ127" s="61">
        <f t="shared" si="74"/>
        <v>19.512195121951216</v>
      </c>
      <c r="EA127" s="61">
        <f t="shared" si="75"/>
        <v>776.62337662337654</v>
      </c>
      <c r="EB127" s="61">
        <f t="shared" si="92"/>
        <v>9.1488943003590943</v>
      </c>
      <c r="EC127" s="61">
        <f t="shared" si="76"/>
        <v>129.40935474684397</v>
      </c>
      <c r="ED127" s="61">
        <f t="shared" si="77"/>
        <v>39</v>
      </c>
      <c r="EE127" s="61">
        <f t="shared" si="77"/>
        <v>1</v>
      </c>
      <c r="EF127" s="61">
        <f t="shared" si="78"/>
        <v>2.5641025641025643</v>
      </c>
      <c r="EG127" s="61">
        <f t="shared" si="79"/>
        <v>20</v>
      </c>
      <c r="EH127" s="100">
        <f t="shared" si="80"/>
        <v>51.282051282051277</v>
      </c>
      <c r="EI127" s="61">
        <f t="shared" si="93"/>
        <v>24.786324786324784</v>
      </c>
      <c r="EJ127" s="61">
        <f t="shared" si="81"/>
        <v>6</v>
      </c>
      <c r="EK127" s="61">
        <f t="shared" si="90"/>
        <v>15.384615384615385</v>
      </c>
      <c r="EL127" s="84"/>
      <c r="EM127" s="84"/>
      <c r="EN127" s="84"/>
      <c r="EO127" s="84"/>
    </row>
    <row r="128" spans="2:145" x14ac:dyDescent="0.4">
      <c r="B128" s="88">
        <v>1919</v>
      </c>
      <c r="C128" s="61"/>
      <c r="D128" s="61">
        <v>50</v>
      </c>
      <c r="E128" s="61"/>
      <c r="F128" s="61"/>
      <c r="G128" s="61">
        <v>12.174309898060315</v>
      </c>
      <c r="H128" s="61"/>
      <c r="I128" s="61"/>
      <c r="J128" s="61"/>
      <c r="K128" s="61"/>
      <c r="L128" s="61"/>
      <c r="M128" s="61">
        <v>0.93079949027647779</v>
      </c>
      <c r="N128" s="61"/>
      <c r="O128" s="61"/>
      <c r="P128" s="61"/>
      <c r="Q128" s="61">
        <f t="shared" si="53"/>
        <v>21.03503646277893</v>
      </c>
      <c r="R128" s="61">
        <f t="shared" si="47"/>
        <v>12.174309898060315</v>
      </c>
      <c r="S128" s="61">
        <f t="shared" si="48"/>
        <v>50</v>
      </c>
      <c r="T128" s="61">
        <f t="shared" si="49"/>
        <v>3</v>
      </c>
      <c r="U128" s="61">
        <f t="array" ref="U128">SUM(IF($C128:$P128&lt;0,1,0))</f>
        <v>0</v>
      </c>
      <c r="V128" s="61">
        <f t="shared" si="50"/>
        <v>0</v>
      </c>
      <c r="W128" s="61">
        <f t="array" ref="W128">SUM(IF($C128:$P128&gt;20,1,0))</f>
        <v>1</v>
      </c>
      <c r="X128" s="61">
        <f t="shared" si="51"/>
        <v>33.333333333333329</v>
      </c>
      <c r="Y128" s="61">
        <f t="array" ref="Y128">SUM(IF(C128:P128&gt;40,1,0))</f>
        <v>1</v>
      </c>
      <c r="Z128" s="61">
        <f t="shared" si="52"/>
        <v>33.333333333333329</v>
      </c>
      <c r="AA128" s="61">
        <v>-4.5392400384768772</v>
      </c>
      <c r="AB128" s="61"/>
      <c r="AC128" s="61">
        <v>38.759105752323549</v>
      </c>
      <c r="AD128" s="61">
        <v>3.5998807319029491</v>
      </c>
      <c r="AE128" s="61">
        <v>31.820266588277942</v>
      </c>
      <c r="AF128" s="61">
        <v>33.812260536398455</v>
      </c>
      <c r="AG128" s="61"/>
      <c r="AH128" s="61">
        <v>45.575567736883315</v>
      </c>
      <c r="AI128" s="61"/>
      <c r="AJ128" s="61"/>
      <c r="AK128" s="61">
        <v>24.613617376775267</v>
      </c>
      <c r="AL128" s="61">
        <v>78.492462311557773</v>
      </c>
      <c r="AM128" s="61">
        <f t="shared" si="82"/>
        <v>31.516740124455296</v>
      </c>
      <c r="AN128" s="61">
        <f t="shared" si="54"/>
        <v>32.8162635623382</v>
      </c>
      <c r="AO128" s="61">
        <f t="shared" si="55"/>
        <v>78.492462311557773</v>
      </c>
      <c r="AP128" s="61">
        <f t="shared" si="56"/>
        <v>8</v>
      </c>
      <c r="AQ128" s="61">
        <f t="array" ref="AQ128">SUM(IF($AA128:$AL128&lt;0,1,0))</f>
        <v>1</v>
      </c>
      <c r="AR128" s="61">
        <f t="shared" si="57"/>
        <v>12.5</v>
      </c>
      <c r="AS128" s="61">
        <f t="array" ref="AS128">SUM(IF($AA128:$AL128&gt;20,1,0))</f>
        <v>6</v>
      </c>
      <c r="AT128" s="61">
        <f t="shared" si="58"/>
        <v>75</v>
      </c>
      <c r="AU128" s="61">
        <f t="array" ref="AU128">SUM(IF(AA128:AL128&gt;40,1,0))</f>
        <v>2</v>
      </c>
      <c r="AV128" s="61">
        <f t="shared" si="83"/>
        <v>25</v>
      </c>
      <c r="AW128" s="61" t="s">
        <v>25</v>
      </c>
      <c r="AX128" s="61"/>
      <c r="AY128" s="61">
        <v>15.933952261501478</v>
      </c>
      <c r="AZ128" s="61">
        <v>-11.326897171082177</v>
      </c>
      <c r="BA128" s="61">
        <v>25.714285714285705</v>
      </c>
      <c r="BB128" s="61">
        <v>37.244897959183689</v>
      </c>
      <c r="BC128" s="61">
        <v>9.7759494295932789</v>
      </c>
      <c r="BD128" s="61"/>
      <c r="BE128" s="61">
        <v>1.9047619047618931</v>
      </c>
      <c r="BF128" s="61">
        <v>13.614074280927113</v>
      </c>
      <c r="BG128" s="61">
        <v>3.2039797519640976</v>
      </c>
      <c r="BH128" s="61" t="s">
        <v>25</v>
      </c>
      <c r="BI128" s="61">
        <v>11.635220125786178</v>
      </c>
      <c r="BJ128" s="61">
        <v>1225.9259259259259</v>
      </c>
      <c r="BK128" s="61">
        <v>12.804598076712105</v>
      </c>
      <c r="BL128" s="61">
        <v>22.66745309101632</v>
      </c>
      <c r="BM128" s="61">
        <v>11.350174657014112</v>
      </c>
      <c r="BN128" s="61">
        <v>10.050251256281406</v>
      </c>
      <c r="BO128" s="61">
        <f t="shared" si="84"/>
        <v>99.321330518847944</v>
      </c>
      <c r="BP128" s="61">
        <f t="shared" si="59"/>
        <v>12.219909101249142</v>
      </c>
      <c r="BQ128" s="61">
        <f t="shared" si="60"/>
        <v>1225.9259259259259</v>
      </c>
      <c r="BR128" s="61">
        <f t="shared" si="61"/>
        <v>16</v>
      </c>
      <c r="BS128" s="61">
        <f t="array" ref="BS128">SUM(IF($AW128:$BN128&lt;0,1,0))</f>
        <v>1</v>
      </c>
      <c r="BT128" s="61">
        <f t="shared" si="62"/>
        <v>6.25</v>
      </c>
      <c r="BU128" s="61">
        <f t="array" ref="BU128">SUM(IF($AW128:$BN128&gt;20,1,0))</f>
        <v>6</v>
      </c>
      <c r="BV128" s="61">
        <f t="shared" si="63"/>
        <v>37.5</v>
      </c>
      <c r="BW128" s="61">
        <f t="array" ref="BW128">SUM(IF(AW128:BN128&gt;40,1,0))</f>
        <v>3</v>
      </c>
      <c r="BX128" s="61">
        <f t="shared" si="85"/>
        <v>18.75</v>
      </c>
      <c r="BY128" s="61">
        <v>-5.4912023460410531</v>
      </c>
      <c r="BZ128" s="61"/>
      <c r="CA128" s="61">
        <v>5.9519801324178276</v>
      </c>
      <c r="CB128" s="61">
        <v>20.433029106897674</v>
      </c>
      <c r="CC128" s="61">
        <v>42.202872482489859</v>
      </c>
      <c r="CD128" s="61"/>
      <c r="CE128" s="61"/>
      <c r="CF128" s="61"/>
      <c r="CG128" s="61"/>
      <c r="CH128" s="61"/>
      <c r="CI128" s="61"/>
      <c r="CJ128" s="61">
        <v>-4.0766208251473586</v>
      </c>
      <c r="CK128" s="61"/>
      <c r="CL128" s="61"/>
      <c r="CM128" s="61"/>
      <c r="CN128" s="61">
        <v>14.562929171668671</v>
      </c>
      <c r="CO128" s="61">
        <v>9.9033816425120733</v>
      </c>
      <c r="CP128" s="61">
        <v>16.361003805032798</v>
      </c>
      <c r="CQ128" s="61">
        <f t="shared" si="86"/>
        <v>12.480921646228811</v>
      </c>
      <c r="CR128" s="61">
        <f t="shared" si="64"/>
        <v>12.233155407090372</v>
      </c>
      <c r="CS128" s="61">
        <f t="shared" si="65"/>
        <v>42.202872482489859</v>
      </c>
      <c r="CT128" s="61">
        <f t="shared" si="66"/>
        <v>8</v>
      </c>
      <c r="CU128" s="61">
        <f t="array" ref="CU128">SUM(IF($BY128:$CP128&lt;0,1,0))</f>
        <v>2</v>
      </c>
      <c r="CV128" s="61">
        <f t="shared" si="67"/>
        <v>25</v>
      </c>
      <c r="CW128" s="61">
        <f t="array" ref="CW128">SUM(IF($BY128:$CP128&gt;20,1,0))</f>
        <v>2</v>
      </c>
      <c r="CX128" s="61">
        <f t="shared" si="68"/>
        <v>25</v>
      </c>
      <c r="CY128" s="61">
        <f t="array" ref="CY128">SUM(IF(BY128:CP128&gt;40,1,0))</f>
        <v>1</v>
      </c>
      <c r="CZ128" s="61">
        <f t="shared" si="87"/>
        <v>12.5</v>
      </c>
      <c r="DA128" s="61">
        <v>8.0344367061433939</v>
      </c>
      <c r="DB128" s="61">
        <v>14.848484848484839</v>
      </c>
      <c r="DC128" s="61">
        <f t="shared" si="88"/>
        <v>11.441460777314116</v>
      </c>
      <c r="DD128" s="61">
        <f t="shared" si="69"/>
        <v>11.441460777314116</v>
      </c>
      <c r="DE128" s="61">
        <f t="shared" si="70"/>
        <v>14.848484848484839</v>
      </c>
      <c r="DF128" s="61">
        <f t="shared" si="71"/>
        <v>2</v>
      </c>
      <c r="DG128" s="61">
        <f t="array" ref="DG128">SUM(IF($DA128:$DB128&lt;0,1,0))</f>
        <v>0</v>
      </c>
      <c r="DH128" s="61">
        <f t="shared" si="72"/>
        <v>0</v>
      </c>
      <c r="DI128" s="61">
        <f t="array" ref="DI128">SUM(IF($DA128:$DB128&gt;20,1,0))</f>
        <v>0</v>
      </c>
      <c r="DJ128" s="61">
        <f t="shared" si="73"/>
        <v>0</v>
      </c>
      <c r="DK128" s="61">
        <f t="array" ref="DK128">SUM(IF(DA128:DB128&gt;40,1,0))</f>
        <v>0</v>
      </c>
      <c r="DL128" s="61">
        <f t="shared" si="89"/>
        <v>0</v>
      </c>
      <c r="DM128" s="61">
        <v>14.154885980684128</v>
      </c>
      <c r="DN128" s="61">
        <v>5.5440412553721998</v>
      </c>
      <c r="DO128" s="61">
        <f t="shared" si="99"/>
        <v>9.8494636180281638</v>
      </c>
      <c r="DP128" s="61">
        <f t="shared" si="94"/>
        <v>9.8494636180281638</v>
      </c>
      <c r="DQ128" s="61">
        <f t="shared" si="95"/>
        <v>14.154885980684128</v>
      </c>
      <c r="DR128" s="61">
        <f t="shared" si="96"/>
        <v>2</v>
      </c>
      <c r="DS128" s="61">
        <f t="array" ref="DS128">SUM(IF($DM128:$DN128&lt;0,1,0))</f>
        <v>0</v>
      </c>
      <c r="DT128" s="61">
        <f t="shared" si="97"/>
        <v>0</v>
      </c>
      <c r="DU128" s="61">
        <f t="array" ref="DU128">SUM(IF($DM128:$DN128&gt;20,1,0))</f>
        <v>0</v>
      </c>
      <c r="DV128" s="61">
        <f t="shared" si="98"/>
        <v>0</v>
      </c>
      <c r="DW128" s="61">
        <f t="array" ref="DW128">SUM(IF(DM128:DN128&gt;40,1,0))</f>
        <v>0</v>
      </c>
      <c r="DX128" s="61">
        <f t="shared" si="100"/>
        <v>0</v>
      </c>
      <c r="DY128" s="61">
        <f t="shared" si="91"/>
        <v>49.950456205631504</v>
      </c>
      <c r="DZ128" s="61">
        <f t="shared" si="74"/>
        <v>13.614074280927113</v>
      </c>
      <c r="EA128" s="61">
        <f t="shared" si="75"/>
        <v>1225.9259259259259</v>
      </c>
      <c r="EB128" s="61">
        <f t="shared" si="92"/>
        <v>11.20917193420661</v>
      </c>
      <c r="EC128" s="61">
        <f t="shared" si="76"/>
        <v>199.50671647764071</v>
      </c>
      <c r="ED128" s="61">
        <f t="shared" si="77"/>
        <v>39</v>
      </c>
      <c r="EE128" s="61">
        <f t="shared" si="77"/>
        <v>4</v>
      </c>
      <c r="EF128" s="61">
        <f t="shared" si="78"/>
        <v>10.256410256410257</v>
      </c>
      <c r="EG128" s="61">
        <f t="shared" si="79"/>
        <v>15</v>
      </c>
      <c r="EH128" s="100">
        <f t="shared" si="80"/>
        <v>38.461538461538467</v>
      </c>
      <c r="EI128" s="61">
        <f t="shared" si="93"/>
        <v>29.914529914529918</v>
      </c>
      <c r="EJ128" s="61">
        <f t="shared" si="81"/>
        <v>7</v>
      </c>
      <c r="EK128" s="61">
        <f t="shared" si="90"/>
        <v>17.948717948717949</v>
      </c>
      <c r="EL128" s="84"/>
      <c r="EM128" s="84"/>
      <c r="EN128" s="84"/>
      <c r="EO128" s="84"/>
    </row>
    <row r="129" spans="2:145" x14ac:dyDescent="0.4">
      <c r="B129" s="88">
        <v>1920</v>
      </c>
      <c r="C129" s="61"/>
      <c r="D129" s="61">
        <v>80</v>
      </c>
      <c r="E129" s="61"/>
      <c r="F129" s="61"/>
      <c r="G129" s="61">
        <v>20.602627570641964</v>
      </c>
      <c r="H129" s="61"/>
      <c r="I129" s="61"/>
      <c r="J129" s="61"/>
      <c r="K129" s="61"/>
      <c r="L129" s="61"/>
      <c r="M129" s="61">
        <v>35.186913322720521</v>
      </c>
      <c r="N129" s="61"/>
      <c r="O129" s="61"/>
      <c r="P129" s="61"/>
      <c r="Q129" s="61">
        <f t="shared" si="53"/>
        <v>45.2631802977875</v>
      </c>
      <c r="R129" s="61">
        <f t="shared" si="47"/>
        <v>35.186913322720521</v>
      </c>
      <c r="S129" s="61">
        <f t="shared" si="48"/>
        <v>80</v>
      </c>
      <c r="T129" s="61">
        <f t="shared" si="49"/>
        <v>3</v>
      </c>
      <c r="U129" s="61">
        <f t="array" ref="U129">SUM(IF($C129:$P129&lt;0,1,0))</f>
        <v>0</v>
      </c>
      <c r="V129" s="61">
        <f t="shared" si="50"/>
        <v>0</v>
      </c>
      <c r="W129" s="61">
        <f t="array" ref="W129">SUM(IF($C129:$P129&gt;20,1,0))</f>
        <v>3</v>
      </c>
      <c r="X129" s="61">
        <f t="shared" si="51"/>
        <v>100</v>
      </c>
      <c r="Y129" s="61">
        <f t="array" ref="Y129">SUM(IF(C129:P129&gt;40,1,0))</f>
        <v>1</v>
      </c>
      <c r="Z129" s="61">
        <f t="shared" si="52"/>
        <v>33.333333333333329</v>
      </c>
      <c r="AA129" s="61">
        <v>38.405409621396707</v>
      </c>
      <c r="AB129" s="61"/>
      <c r="AC129" s="61">
        <v>2.9869659666908133</v>
      </c>
      <c r="AD129" s="61">
        <v>57.465702111719807</v>
      </c>
      <c r="AE129" s="61">
        <v>7.4409966706212627</v>
      </c>
      <c r="AF129" s="61">
        <v>12.455261274158925</v>
      </c>
      <c r="AG129" s="61"/>
      <c r="AH129" s="61">
        <v>20.172135556750948</v>
      </c>
      <c r="AI129" s="61"/>
      <c r="AJ129" s="61"/>
      <c r="AK129" s="61">
        <v>-10.879085406859446</v>
      </c>
      <c r="AL129" s="61">
        <v>-62.471846846846837</v>
      </c>
      <c r="AM129" s="61">
        <f t="shared" si="82"/>
        <v>8.1969423684540246</v>
      </c>
      <c r="AN129" s="61">
        <f t="shared" si="54"/>
        <v>9.9481289723900943</v>
      </c>
      <c r="AO129" s="61">
        <f t="shared" si="55"/>
        <v>57.465702111719807</v>
      </c>
      <c r="AP129" s="61">
        <f t="shared" si="56"/>
        <v>8</v>
      </c>
      <c r="AQ129" s="61">
        <f t="array" ref="AQ129">SUM(IF($AA129:$AL129&lt;0,1,0))</f>
        <v>2</v>
      </c>
      <c r="AR129" s="61">
        <f t="shared" si="57"/>
        <v>25</v>
      </c>
      <c r="AS129" s="61">
        <f t="array" ref="AS129">SUM(IF($AA129:$AL129&gt;20,1,0))</f>
        <v>3</v>
      </c>
      <c r="AT129" s="61">
        <f t="shared" si="58"/>
        <v>37.5</v>
      </c>
      <c r="AU129" s="61">
        <f t="array" ref="AU129">SUM(IF(AA129:AL129&gt;40,1,0))</f>
        <v>1</v>
      </c>
      <c r="AV129" s="61">
        <f t="shared" si="83"/>
        <v>12.5</v>
      </c>
      <c r="AW129" s="61">
        <v>125</v>
      </c>
      <c r="AX129" s="61"/>
      <c r="AY129" s="61">
        <v>24.205618942461037</v>
      </c>
      <c r="AZ129" s="61">
        <v>0</v>
      </c>
      <c r="BA129" s="61">
        <v>38.636363636363633</v>
      </c>
      <c r="BB129" s="61">
        <v>145.72490706319695</v>
      </c>
      <c r="BC129" s="61">
        <v>13.333076857136096</v>
      </c>
      <c r="BD129" s="61"/>
      <c r="BE129" s="61">
        <v>56.697819314641748</v>
      </c>
      <c r="BF129" s="61">
        <v>8.2034744821212495</v>
      </c>
      <c r="BG129" s="61">
        <v>17.981427137017551</v>
      </c>
      <c r="BH129" s="61" t="s">
        <v>25</v>
      </c>
      <c r="BI129" s="61">
        <v>56.748638797642094</v>
      </c>
      <c r="BJ129" s="61">
        <v>570.39106145251401</v>
      </c>
      <c r="BK129" s="61">
        <v>11.149383146606782</v>
      </c>
      <c r="BL129" s="61">
        <v>5.8480586608967489</v>
      </c>
      <c r="BM129" s="61">
        <v>11.357126619686309</v>
      </c>
      <c r="BN129" s="61">
        <v>15.525114155251153</v>
      </c>
      <c r="BO129" s="61">
        <f t="shared" si="84"/>
        <v>73.386804684369025</v>
      </c>
      <c r="BP129" s="61">
        <f t="shared" si="59"/>
        <v>17.981427137017551</v>
      </c>
      <c r="BQ129" s="61">
        <f t="shared" si="60"/>
        <v>570.39106145251401</v>
      </c>
      <c r="BR129" s="61">
        <f t="shared" si="61"/>
        <v>16</v>
      </c>
      <c r="BS129" s="61">
        <f t="array" ref="BS129">SUM(IF($AW129:$BN129&lt;0,1,0))</f>
        <v>0</v>
      </c>
      <c r="BT129" s="61">
        <f t="shared" si="62"/>
        <v>0</v>
      </c>
      <c r="BU129" s="61">
        <f t="array" ref="BU129">SUM(IF($AW129:$BN129&gt;20,1,0))</f>
        <v>8</v>
      </c>
      <c r="BV129" s="61">
        <f t="shared" si="63"/>
        <v>50</v>
      </c>
      <c r="BW129" s="61">
        <f t="array" ref="BW129">SUM(IF(AW129:BN129&gt;40,1,0))</f>
        <v>6</v>
      </c>
      <c r="BX129" s="61">
        <f t="shared" si="85"/>
        <v>37.5</v>
      </c>
      <c r="BY129" s="61">
        <v>16.441212200807691</v>
      </c>
      <c r="BZ129" s="61"/>
      <c r="CA129" s="61">
        <v>14.592109419157502</v>
      </c>
      <c r="CB129" s="61">
        <v>16.022370594936632</v>
      </c>
      <c r="CC129" s="61">
        <v>8.3101724454228467</v>
      </c>
      <c r="CD129" s="61"/>
      <c r="CE129" s="61"/>
      <c r="CF129" s="61"/>
      <c r="CG129" s="61"/>
      <c r="CH129" s="61"/>
      <c r="CI129" s="61"/>
      <c r="CJ129" s="61">
        <v>8.704557091653875</v>
      </c>
      <c r="CK129" s="61"/>
      <c r="CL129" s="61"/>
      <c r="CM129" s="61"/>
      <c r="CN129" s="61">
        <v>11.793874345549753</v>
      </c>
      <c r="CO129" s="61">
        <v>16.117216117216117</v>
      </c>
      <c r="CP129" s="61">
        <v>14.768929265499922</v>
      </c>
      <c r="CQ129" s="61">
        <f t="shared" si="86"/>
        <v>13.343805185030543</v>
      </c>
      <c r="CR129" s="61">
        <f t="shared" si="64"/>
        <v>14.680519342328711</v>
      </c>
      <c r="CS129" s="61">
        <f t="shared" si="65"/>
        <v>16.441212200807691</v>
      </c>
      <c r="CT129" s="61">
        <f t="shared" si="66"/>
        <v>8</v>
      </c>
      <c r="CU129" s="61">
        <f t="array" ref="CU129">SUM(IF($BY129:$CP129&lt;0,1,0))</f>
        <v>0</v>
      </c>
      <c r="CV129" s="61">
        <f t="shared" si="67"/>
        <v>0</v>
      </c>
      <c r="CW129" s="61">
        <f t="array" ref="CW129">SUM(IF($BY129:$CP129&gt;20,1,0))</f>
        <v>0</v>
      </c>
      <c r="CX129" s="61">
        <f t="shared" si="68"/>
        <v>0</v>
      </c>
      <c r="CY129" s="61">
        <f t="array" ref="CY129">SUM(IF(BY129:CP129&gt;40,1,0))</f>
        <v>0</v>
      </c>
      <c r="CZ129" s="61">
        <f t="shared" si="87"/>
        <v>0</v>
      </c>
      <c r="DA129" s="61">
        <v>14.869060823888043</v>
      </c>
      <c r="DB129" s="61">
        <v>11.509177210336631</v>
      </c>
      <c r="DC129" s="61">
        <f t="shared" si="88"/>
        <v>13.189119017112336</v>
      </c>
      <c r="DD129" s="61">
        <f t="shared" si="69"/>
        <v>13.189119017112336</v>
      </c>
      <c r="DE129" s="61">
        <f t="shared" si="70"/>
        <v>14.869060823888043</v>
      </c>
      <c r="DF129" s="61">
        <f t="shared" si="71"/>
        <v>2</v>
      </c>
      <c r="DG129" s="61">
        <f t="array" ref="DG129">SUM(IF($DA129:$DB129&lt;0,1,0))</f>
        <v>0</v>
      </c>
      <c r="DH129" s="61">
        <f t="shared" si="72"/>
        <v>0</v>
      </c>
      <c r="DI129" s="61">
        <f t="array" ref="DI129">SUM(IF($DA129:$DB129&gt;20,1,0))</f>
        <v>0</v>
      </c>
      <c r="DJ129" s="61">
        <f t="shared" si="73"/>
        <v>0</v>
      </c>
      <c r="DK129" s="61">
        <f t="array" ref="DK129">SUM(IF(DA129:DB129&gt;40,1,0))</f>
        <v>0</v>
      </c>
      <c r="DL129" s="61">
        <f t="shared" si="89"/>
        <v>0</v>
      </c>
      <c r="DM129" s="61">
        <v>19.18405077081005</v>
      </c>
      <c r="DN129" s="61">
        <v>14.026496787514548</v>
      </c>
      <c r="DO129" s="61">
        <f t="shared" si="99"/>
        <v>16.6052737791623</v>
      </c>
      <c r="DP129" s="61">
        <f t="shared" si="94"/>
        <v>16.6052737791623</v>
      </c>
      <c r="DQ129" s="61">
        <f t="shared" si="95"/>
        <v>19.18405077081005</v>
      </c>
      <c r="DR129" s="61">
        <f t="shared" si="96"/>
        <v>2</v>
      </c>
      <c r="DS129" s="61">
        <f t="array" ref="DS129">SUM(IF($DM129:$DN129&lt;0,1,0))</f>
        <v>0</v>
      </c>
      <c r="DT129" s="61">
        <f t="shared" si="97"/>
        <v>0</v>
      </c>
      <c r="DU129" s="61">
        <f t="array" ref="DU129">SUM(IF($DM129:$DN129&gt;20,1,0))</f>
        <v>0</v>
      </c>
      <c r="DV129" s="61">
        <f t="shared" si="98"/>
        <v>0</v>
      </c>
      <c r="DW129" s="61">
        <f t="array" ref="DW129">SUM(IF(DM129:DN129&gt;40,1,0))</f>
        <v>0</v>
      </c>
      <c r="DX129" s="61">
        <f t="shared" si="100"/>
        <v>0</v>
      </c>
      <c r="DY129" s="61">
        <f t="shared" si="91"/>
        <v>38.644904662613783</v>
      </c>
      <c r="DZ129" s="61">
        <f t="shared" si="74"/>
        <v>15.197087489569597</v>
      </c>
      <c r="EA129" s="61">
        <f t="shared" si="75"/>
        <v>570.39106145251401</v>
      </c>
      <c r="EB129" s="61">
        <f t="shared" si="92"/>
        <v>13.630444087782935</v>
      </c>
      <c r="EC129" s="61">
        <f t="shared" si="76"/>
        <v>95.149165956106827</v>
      </c>
      <c r="ED129" s="61">
        <f t="shared" si="77"/>
        <v>39</v>
      </c>
      <c r="EE129" s="61">
        <f t="shared" si="77"/>
        <v>2</v>
      </c>
      <c r="EF129" s="61">
        <f t="shared" si="78"/>
        <v>5.1282051282051286</v>
      </c>
      <c r="EG129" s="61">
        <f t="shared" si="79"/>
        <v>14</v>
      </c>
      <c r="EH129" s="100">
        <f t="shared" si="80"/>
        <v>35.897435897435898</v>
      </c>
      <c r="EI129" s="61">
        <f t="shared" si="93"/>
        <v>35.042735042735046</v>
      </c>
      <c r="EJ129" s="61">
        <f t="shared" si="81"/>
        <v>8</v>
      </c>
      <c r="EK129" s="61">
        <f t="shared" si="90"/>
        <v>20.512820512820511</v>
      </c>
      <c r="EL129" s="84"/>
      <c r="EM129" s="84"/>
      <c r="EN129" s="84"/>
      <c r="EO129" s="84"/>
    </row>
    <row r="130" spans="2:145" x14ac:dyDescent="0.4">
      <c r="B130" s="88">
        <v>1921</v>
      </c>
      <c r="C130" s="61"/>
      <c r="D130" s="61">
        <v>29.629629629629626</v>
      </c>
      <c r="E130" s="61"/>
      <c r="F130" s="61"/>
      <c r="G130" s="61">
        <v>-28.502136878300867</v>
      </c>
      <c r="H130" s="61"/>
      <c r="I130" s="61"/>
      <c r="J130" s="61"/>
      <c r="K130" s="61"/>
      <c r="L130" s="61"/>
      <c r="M130" s="61">
        <v>-18.073658992163075</v>
      </c>
      <c r="N130" s="61"/>
      <c r="O130" s="61"/>
      <c r="P130" s="61">
        <v>-17.241379310344829</v>
      </c>
      <c r="Q130" s="61">
        <f t="shared" si="53"/>
        <v>-8.5468863877947854</v>
      </c>
      <c r="R130" s="61">
        <f t="shared" si="47"/>
        <v>-17.65751915125395</v>
      </c>
      <c r="S130" s="61">
        <f t="shared" si="48"/>
        <v>29.629629629629626</v>
      </c>
      <c r="T130" s="61">
        <f t="shared" si="49"/>
        <v>4</v>
      </c>
      <c r="U130" s="61">
        <f t="array" ref="U130">SUM(IF($C130:$P130&lt;0,1,0))</f>
        <v>3</v>
      </c>
      <c r="V130" s="61">
        <f t="shared" si="50"/>
        <v>75</v>
      </c>
      <c r="W130" s="61">
        <f t="array" ref="W130">SUM(IF($C130:$P130&gt;20,1,0))</f>
        <v>1</v>
      </c>
      <c r="X130" s="61">
        <f t="shared" si="51"/>
        <v>25</v>
      </c>
      <c r="Y130" s="61">
        <f t="array" ref="Y130">SUM(IF(C130:P130&gt;40,1,0))</f>
        <v>0</v>
      </c>
      <c r="Z130" s="61">
        <f t="shared" si="52"/>
        <v>0</v>
      </c>
      <c r="AA130" s="61">
        <v>2.3381059257296277</v>
      </c>
      <c r="AB130" s="61"/>
      <c r="AC130" s="61">
        <v>-1.447237358645348</v>
      </c>
      <c r="AD130" s="61">
        <v>-20.362025379038773</v>
      </c>
      <c r="AE130" s="61">
        <v>-2.1637485108724448</v>
      </c>
      <c r="AF130" s="61">
        <v>-14.767663908338635</v>
      </c>
      <c r="AG130" s="61"/>
      <c r="AH130" s="61">
        <v>5.7743957027752923</v>
      </c>
      <c r="AI130" s="61"/>
      <c r="AJ130" s="61"/>
      <c r="AK130" s="61">
        <v>-11.194879089615933</v>
      </c>
      <c r="AL130" s="61">
        <v>5.1762940735183616</v>
      </c>
      <c r="AM130" s="61">
        <f t="shared" si="82"/>
        <v>-4.5808448180609806</v>
      </c>
      <c r="AN130" s="61">
        <f t="shared" si="54"/>
        <v>-1.8054929347588964</v>
      </c>
      <c r="AO130" s="61">
        <f t="shared" si="55"/>
        <v>5.7743957027752923</v>
      </c>
      <c r="AP130" s="61">
        <f t="shared" si="56"/>
        <v>8</v>
      </c>
      <c r="AQ130" s="61">
        <f t="array" ref="AQ130">SUM(IF($AA130:$AL130&lt;0,1,0))</f>
        <v>5</v>
      </c>
      <c r="AR130" s="61">
        <f t="shared" si="57"/>
        <v>62.5</v>
      </c>
      <c r="AS130" s="61">
        <f t="array" ref="AS130">SUM(IF($AA130:$AL130&gt;20,1,0))</f>
        <v>0</v>
      </c>
      <c r="AT130" s="61">
        <f t="shared" si="58"/>
        <v>0</v>
      </c>
      <c r="AU130" s="61">
        <f t="array" ref="AU130">SUM(IF(AA130:AL130&gt;40,1,0))</f>
        <v>0</v>
      </c>
      <c r="AV130" s="61">
        <f t="shared" si="83"/>
        <v>0</v>
      </c>
      <c r="AW130" s="61">
        <v>855.55555555555554</v>
      </c>
      <c r="AX130" s="61">
        <v>-16.023425848459485</v>
      </c>
      <c r="AY130" s="61">
        <v>-9.7877231421285149</v>
      </c>
      <c r="AZ130" s="61">
        <v>15.367360860803954</v>
      </c>
      <c r="BA130" s="61">
        <v>-13.114754098360654</v>
      </c>
      <c r="BB130" s="61">
        <v>1.3615733736762392</v>
      </c>
      <c r="BC130" s="61">
        <v>24.704094768356775</v>
      </c>
      <c r="BD130" s="61"/>
      <c r="BE130" s="61">
        <v>11.928429423459255</v>
      </c>
      <c r="BF130" s="61">
        <v>-14.079976739325986</v>
      </c>
      <c r="BG130" s="61">
        <v>-13.452022194764766</v>
      </c>
      <c r="BH130" s="61" t="s">
        <v>25</v>
      </c>
      <c r="BI130" s="61">
        <v>44.412529684496185</v>
      </c>
      <c r="BJ130" s="61">
        <v>1050</v>
      </c>
      <c r="BK130" s="61">
        <v>-7.3464802046459612</v>
      </c>
      <c r="BL130" s="61">
        <v>-14.559082391687017</v>
      </c>
      <c r="BM130" s="61">
        <v>11.354264483730049</v>
      </c>
      <c r="BN130" s="61">
        <v>-8.6956521739130483</v>
      </c>
      <c r="BO130" s="61">
        <f t="shared" si="84"/>
        <v>119.85154320979953</v>
      </c>
      <c r="BP130" s="61">
        <f t="shared" si="59"/>
        <v>-2.992453415484861</v>
      </c>
      <c r="BQ130" s="61">
        <f t="shared" si="60"/>
        <v>1050</v>
      </c>
      <c r="BR130" s="61">
        <f t="shared" si="61"/>
        <v>17</v>
      </c>
      <c r="BS130" s="61">
        <f t="array" ref="BS130">SUM(IF($AW130:$BN130&lt;0,1,0))</f>
        <v>8</v>
      </c>
      <c r="BT130" s="61">
        <f t="shared" si="62"/>
        <v>47.058823529411768</v>
      </c>
      <c r="BU130" s="61">
        <f t="array" ref="BU130">SUM(IF($AW130:$BN130&gt;20,1,0))</f>
        <v>5</v>
      </c>
      <c r="BV130" s="61">
        <f t="shared" si="63"/>
        <v>29.411764705882355</v>
      </c>
      <c r="BW130" s="61">
        <f t="array" ref="BW130">SUM(IF(AW130:BN130&gt;40,1,0))</f>
        <v>4</v>
      </c>
      <c r="BX130" s="61">
        <f t="shared" si="85"/>
        <v>23.52941176470588</v>
      </c>
      <c r="BY130" s="61">
        <v>-10.787584152661397</v>
      </c>
      <c r="BZ130" s="61"/>
      <c r="CA130" s="61">
        <v>-6.2548449425661516</v>
      </c>
      <c r="CB130" s="61">
        <v>-0.55450119659459385</v>
      </c>
      <c r="CC130" s="61">
        <v>-21.393390996827332</v>
      </c>
      <c r="CD130" s="61"/>
      <c r="CE130" s="61"/>
      <c r="CF130" s="61"/>
      <c r="CG130" s="61"/>
      <c r="CH130" s="61"/>
      <c r="CI130" s="61"/>
      <c r="CJ130" s="61">
        <v>-10.456900612341013</v>
      </c>
      <c r="CK130" s="61"/>
      <c r="CL130" s="61"/>
      <c r="CM130" s="61"/>
      <c r="CN130" s="61">
        <v>-5.2741799437675843</v>
      </c>
      <c r="CO130" s="61">
        <v>-6.6876971608832765</v>
      </c>
      <c r="CP130" s="61">
        <v>-24.141545031384254</v>
      </c>
      <c r="CQ130" s="61">
        <f t="shared" si="86"/>
        <v>-10.693830504628199</v>
      </c>
      <c r="CR130" s="61">
        <f t="shared" si="64"/>
        <v>-8.5722988866121455</v>
      </c>
      <c r="CS130" s="61">
        <f t="shared" si="65"/>
        <v>-0.55450119659459385</v>
      </c>
      <c r="CT130" s="61">
        <f t="shared" si="66"/>
        <v>8</v>
      </c>
      <c r="CU130" s="61">
        <f t="array" ref="CU130">SUM(IF($BY130:$CP130&lt;0,1,0))</f>
        <v>8</v>
      </c>
      <c r="CV130" s="61">
        <f t="shared" si="67"/>
        <v>100</v>
      </c>
      <c r="CW130" s="61">
        <f t="array" ref="CW130">SUM(IF($BY130:$CP130&gt;20,1,0))</f>
        <v>0</v>
      </c>
      <c r="CX130" s="61">
        <f t="shared" si="68"/>
        <v>0</v>
      </c>
      <c r="CY130" s="61">
        <f t="array" ref="CY130">SUM(IF(BY130:CP130&gt;40,1,0))</f>
        <v>0</v>
      </c>
      <c r="CZ130" s="61">
        <f t="shared" si="87"/>
        <v>0</v>
      </c>
      <c r="DA130" s="61">
        <v>-20.965125073081968</v>
      </c>
      <c r="DB130" s="61">
        <v>-10.82935853379152</v>
      </c>
      <c r="DC130" s="61">
        <f t="shared" si="88"/>
        <v>-15.897241803436744</v>
      </c>
      <c r="DD130" s="61">
        <f t="shared" si="69"/>
        <v>-15.897241803436744</v>
      </c>
      <c r="DE130" s="61">
        <f t="shared" si="70"/>
        <v>-10.82935853379152</v>
      </c>
      <c r="DF130" s="61">
        <f t="shared" si="71"/>
        <v>2</v>
      </c>
      <c r="DG130" s="61">
        <f t="array" ref="DG130">SUM(IF($DA130:$DB130&lt;0,1,0))</f>
        <v>2</v>
      </c>
      <c r="DH130" s="61">
        <f t="shared" si="72"/>
        <v>100</v>
      </c>
      <c r="DI130" s="61">
        <f t="array" ref="DI130">SUM(IF($DA130:$DB130&gt;20,1,0))</f>
        <v>0</v>
      </c>
      <c r="DJ130" s="61">
        <f t="shared" si="73"/>
        <v>0</v>
      </c>
      <c r="DK130" s="61">
        <f t="array" ref="DK130">SUM(IF(DA130:DB130&gt;40,1,0))</f>
        <v>0</v>
      </c>
      <c r="DL130" s="61">
        <f t="shared" si="89"/>
        <v>0</v>
      </c>
      <c r="DM130" s="61">
        <v>-11.647550696979845</v>
      </c>
      <c r="DN130" s="61">
        <v>-4.4617269112491957</v>
      </c>
      <c r="DO130" s="61">
        <f t="shared" si="99"/>
        <v>-8.0546388041145214</v>
      </c>
      <c r="DP130" s="61">
        <f t="shared" si="94"/>
        <v>-8.0546388041145214</v>
      </c>
      <c r="DQ130" s="61">
        <f t="shared" si="95"/>
        <v>-4.4617269112491957</v>
      </c>
      <c r="DR130" s="61">
        <f t="shared" si="96"/>
        <v>2</v>
      </c>
      <c r="DS130" s="61">
        <f t="array" ref="DS130">SUM(IF($DM130:$DN130&lt;0,1,0))</f>
        <v>2</v>
      </c>
      <c r="DT130" s="61">
        <f t="shared" si="97"/>
        <v>100</v>
      </c>
      <c r="DU130" s="61">
        <f t="array" ref="DU130">SUM(IF($DM130:$DN130&gt;20,1,0))</f>
        <v>0</v>
      </c>
      <c r="DV130" s="61">
        <f t="shared" si="98"/>
        <v>0</v>
      </c>
      <c r="DW130" s="61">
        <f t="array" ref="DW130">SUM(IF(DM130:DN130&gt;40,1,0))</f>
        <v>0</v>
      </c>
      <c r="DX130" s="61">
        <f t="shared" si="100"/>
        <v>0</v>
      </c>
      <c r="DY130" s="61">
        <f t="shared" si="91"/>
        <v>42.833399550224932</v>
      </c>
      <c r="DZ130" s="61">
        <f t="shared" si="74"/>
        <v>-8.0210661892795052</v>
      </c>
      <c r="EA130" s="61">
        <f t="shared" si="75"/>
        <v>1050</v>
      </c>
      <c r="EB130" s="61">
        <f t="shared" si="92"/>
        <v>10.945738620116083</v>
      </c>
      <c r="EC130" s="61">
        <f t="shared" si="76"/>
        <v>213.07635350734105</v>
      </c>
      <c r="ED130" s="61">
        <f t="shared" si="77"/>
        <v>41</v>
      </c>
      <c r="EE130" s="61">
        <f t="shared" si="77"/>
        <v>28</v>
      </c>
      <c r="EF130" s="61">
        <f t="shared" si="78"/>
        <v>68.292682926829272</v>
      </c>
      <c r="EG130" s="61">
        <f t="shared" si="79"/>
        <v>6</v>
      </c>
      <c r="EH130" s="100">
        <f t="shared" si="80"/>
        <v>14.634146341463413</v>
      </c>
      <c r="EI130" s="61">
        <f t="shared" si="93"/>
        <v>34.917656868876378</v>
      </c>
      <c r="EJ130" s="61">
        <f t="shared" si="81"/>
        <v>4</v>
      </c>
      <c r="EK130" s="61">
        <f t="shared" si="90"/>
        <v>9.7560975609756095</v>
      </c>
      <c r="EL130" s="84"/>
      <c r="EM130" s="84"/>
      <c r="EN130" s="84"/>
      <c r="EO130" s="84"/>
    </row>
    <row r="131" spans="2:145" x14ac:dyDescent="0.4">
      <c r="B131" s="88">
        <v>1922</v>
      </c>
      <c r="C131" s="61"/>
      <c r="D131" s="61">
        <v>45.714285714285708</v>
      </c>
      <c r="E131" s="61"/>
      <c r="F131" s="61"/>
      <c r="G131" s="61">
        <v>-11.806767601138233</v>
      </c>
      <c r="H131" s="61"/>
      <c r="I131" s="61"/>
      <c r="J131" s="61"/>
      <c r="K131" s="61"/>
      <c r="L131" s="61"/>
      <c r="M131" s="61">
        <v>-3.9551942902458301</v>
      </c>
      <c r="N131" s="61"/>
      <c r="O131" s="61"/>
      <c r="P131" s="61">
        <v>-13.888888888888884</v>
      </c>
      <c r="Q131" s="61">
        <f t="shared" si="53"/>
        <v>4.0158587335031903</v>
      </c>
      <c r="R131" s="61">
        <f t="shared" si="47"/>
        <v>-7.8809809456920314</v>
      </c>
      <c r="S131" s="61">
        <f t="shared" si="48"/>
        <v>45.714285714285708</v>
      </c>
      <c r="T131" s="61">
        <f t="shared" si="49"/>
        <v>4</v>
      </c>
      <c r="U131" s="61">
        <f t="array" ref="U131">SUM(IF($C131:$P131&lt;0,1,0))</f>
        <v>3</v>
      </c>
      <c r="V131" s="61">
        <f t="shared" si="50"/>
        <v>75</v>
      </c>
      <c r="W131" s="61">
        <f t="array" ref="W131">SUM(IF($C131:$P131&gt;20,1,0))</f>
        <v>1</v>
      </c>
      <c r="X131" s="61">
        <f t="shared" si="51"/>
        <v>25</v>
      </c>
      <c r="Y131" s="61">
        <f t="array" ref="Y131">SUM(IF(C131:P131&gt;40,1,0))</f>
        <v>1</v>
      </c>
      <c r="Z131" s="61">
        <f t="shared" si="52"/>
        <v>25</v>
      </c>
      <c r="AA131" s="61">
        <v>9.0992357637104018</v>
      </c>
      <c r="AB131" s="61"/>
      <c r="AC131" s="61">
        <v>-6.5160523186682635</v>
      </c>
      <c r="AD131" s="61">
        <v>-18.340407591312317</v>
      </c>
      <c r="AE131" s="61">
        <v>-1.5093151018646662</v>
      </c>
      <c r="AF131" s="61">
        <v>2.6138909634055185</v>
      </c>
      <c r="AG131" s="61"/>
      <c r="AH131" s="61">
        <v>2.8776978417266008</v>
      </c>
      <c r="AI131" s="61"/>
      <c r="AJ131" s="61"/>
      <c r="AK131" s="61">
        <v>-7.0642650999793837</v>
      </c>
      <c r="AL131" s="61">
        <v>-8.2738944365192584</v>
      </c>
      <c r="AM131" s="61">
        <f t="shared" si="82"/>
        <v>-3.3891387474376709</v>
      </c>
      <c r="AN131" s="61">
        <f t="shared" si="54"/>
        <v>-4.0126837102664652</v>
      </c>
      <c r="AO131" s="61">
        <f t="shared" si="55"/>
        <v>9.0992357637104018</v>
      </c>
      <c r="AP131" s="61">
        <f t="shared" si="56"/>
        <v>8</v>
      </c>
      <c r="AQ131" s="61">
        <f t="array" ref="AQ131">SUM(IF($AA131:$AL131&lt;0,1,0))</f>
        <v>5</v>
      </c>
      <c r="AR131" s="61">
        <f t="shared" si="57"/>
        <v>62.5</v>
      </c>
      <c r="AS131" s="61">
        <f t="array" ref="AS131">SUM(IF($AA131:$AL131&gt;20,1,0))</f>
        <v>0</v>
      </c>
      <c r="AT131" s="61">
        <f t="shared" si="58"/>
        <v>0</v>
      </c>
      <c r="AU131" s="61">
        <f t="array" ref="AU131">SUM(IF(AA131:AL131&gt;40,1,0))</f>
        <v>0</v>
      </c>
      <c r="AV131" s="61">
        <f t="shared" si="83"/>
        <v>0</v>
      </c>
      <c r="AW131" s="61">
        <v>1732.9941860465119</v>
      </c>
      <c r="AX131" s="61">
        <v>1.3731265702157081</v>
      </c>
      <c r="AY131" s="61">
        <v>-6.604355789138407</v>
      </c>
      <c r="AZ131" s="61">
        <v>-1.8809302983428258</v>
      </c>
      <c r="BA131" s="61">
        <v>-3.7735849056603912</v>
      </c>
      <c r="BB131" s="61">
        <v>1357.6119402985078</v>
      </c>
      <c r="BC131" s="61">
        <v>54.529366982873562</v>
      </c>
      <c r="BD131" s="61"/>
      <c r="BE131" s="61">
        <v>19.18294849023091</v>
      </c>
      <c r="BF131" s="61">
        <v>-7.4058015460919266</v>
      </c>
      <c r="BG131" s="61">
        <v>-15.333860093045471</v>
      </c>
      <c r="BH131" s="61">
        <v>396.77419354838713</v>
      </c>
      <c r="BI131" s="61">
        <v>16.649051338764938</v>
      </c>
      <c r="BJ131" s="61">
        <v>12198.550724637682</v>
      </c>
      <c r="BK131" s="61">
        <v>0.26463532473661894</v>
      </c>
      <c r="BL131" s="61">
        <v>-22.120688509337405</v>
      </c>
      <c r="BM131" s="61">
        <v>11.355136760284502</v>
      </c>
      <c r="BN131" s="61">
        <v>-13.852813852813862</v>
      </c>
      <c r="BO131" s="61">
        <f t="shared" si="84"/>
        <v>924.6066632355155</v>
      </c>
      <c r="BP131" s="61">
        <f t="shared" si="59"/>
        <v>1.3731265702157081</v>
      </c>
      <c r="BQ131" s="61">
        <f t="shared" si="60"/>
        <v>12198.550724637682</v>
      </c>
      <c r="BR131" s="61">
        <f t="shared" si="61"/>
        <v>17</v>
      </c>
      <c r="BS131" s="61">
        <f t="array" ref="BS131">SUM(IF($AW131:$BN131&lt;0,1,0))</f>
        <v>7</v>
      </c>
      <c r="BT131" s="61">
        <f t="shared" si="62"/>
        <v>41.176470588235297</v>
      </c>
      <c r="BU131" s="61">
        <f t="array" ref="BU131">SUM(IF($AW131:$BN131&gt;20,1,0))</f>
        <v>5</v>
      </c>
      <c r="BV131" s="61">
        <f t="shared" si="63"/>
        <v>29.411764705882355</v>
      </c>
      <c r="BW131" s="61">
        <f t="array" ref="BW131">SUM(IF(AW131:BN131&gt;40,1,0))</f>
        <v>5</v>
      </c>
      <c r="BX131" s="61">
        <f t="shared" si="85"/>
        <v>29.411764705882355</v>
      </c>
      <c r="BY131" s="61">
        <v>-16.040348101265828</v>
      </c>
      <c r="BZ131" s="61"/>
      <c r="CA131" s="61">
        <v>8.8677565076242821</v>
      </c>
      <c r="CB131" s="61">
        <v>3.2360152318962445</v>
      </c>
      <c r="CC131" s="61">
        <v>-0.8393151009483284</v>
      </c>
      <c r="CD131" s="61"/>
      <c r="CE131" s="61"/>
      <c r="CF131" s="61"/>
      <c r="CG131" s="61"/>
      <c r="CH131" s="61"/>
      <c r="CI131" s="61"/>
      <c r="CJ131" s="61">
        <v>-20.252498684902687</v>
      </c>
      <c r="CK131" s="61"/>
      <c r="CL131" s="61"/>
      <c r="CM131" s="61"/>
      <c r="CN131" s="61">
        <v>-4.5149752720079075</v>
      </c>
      <c r="CO131" s="61">
        <v>-7.2346179851250954</v>
      </c>
      <c r="CP131" s="61">
        <v>-8.5424859399357462</v>
      </c>
      <c r="CQ131" s="61">
        <f t="shared" si="86"/>
        <v>-5.665058668083133</v>
      </c>
      <c r="CR131" s="61">
        <f t="shared" si="64"/>
        <v>-5.8747966285665019</v>
      </c>
      <c r="CS131" s="61">
        <f t="shared" si="65"/>
        <v>8.8677565076242821</v>
      </c>
      <c r="CT131" s="61">
        <f t="shared" si="66"/>
        <v>8</v>
      </c>
      <c r="CU131" s="61">
        <f t="array" ref="CU131">SUM(IF($BY131:$CP131&lt;0,1,0))</f>
        <v>6</v>
      </c>
      <c r="CV131" s="61">
        <f t="shared" si="67"/>
        <v>75</v>
      </c>
      <c r="CW131" s="61">
        <f t="array" ref="CW131">SUM(IF($BY131:$CP131&gt;20,1,0))</f>
        <v>0</v>
      </c>
      <c r="CX131" s="61">
        <f t="shared" si="68"/>
        <v>0</v>
      </c>
      <c r="CY131" s="61">
        <f t="array" ref="CY131">SUM(IF(BY131:CP131&gt;40,1,0))</f>
        <v>0</v>
      </c>
      <c r="CZ131" s="61">
        <f t="shared" si="87"/>
        <v>0</v>
      </c>
      <c r="DA131" s="61">
        <v>-6.7965173037753033</v>
      </c>
      <c r="DB131" s="61">
        <v>-5.1313982676966861</v>
      </c>
      <c r="DC131" s="61">
        <f t="shared" si="88"/>
        <v>-5.9639577857359942</v>
      </c>
      <c r="DD131" s="61">
        <f t="shared" si="69"/>
        <v>-5.9639577857359942</v>
      </c>
      <c r="DE131" s="61">
        <f t="shared" si="70"/>
        <v>-5.1313982676966861</v>
      </c>
      <c r="DF131" s="61">
        <f t="shared" si="71"/>
        <v>2</v>
      </c>
      <c r="DG131" s="61">
        <f t="array" ref="DG131">SUM(IF($DA131:$DB131&lt;0,1,0))</f>
        <v>2</v>
      </c>
      <c r="DH131" s="61">
        <f t="shared" si="72"/>
        <v>100</v>
      </c>
      <c r="DI131" s="61">
        <f t="array" ref="DI131">SUM(IF($DA131:$DB131&gt;20,1,0))</f>
        <v>0</v>
      </c>
      <c r="DJ131" s="61">
        <f t="shared" si="73"/>
        <v>0</v>
      </c>
      <c r="DK131" s="61">
        <f t="array" ref="DK131">SUM(IF(DA131:DB131&gt;40,1,0))</f>
        <v>0</v>
      </c>
      <c r="DL131" s="61">
        <f t="shared" si="89"/>
        <v>0</v>
      </c>
      <c r="DM131" s="61">
        <v>-8.6718484957662465</v>
      </c>
      <c r="DN131" s="61">
        <v>-9.5553017265358271</v>
      </c>
      <c r="DO131" s="61">
        <f t="shared" si="99"/>
        <v>-9.1135751111510359</v>
      </c>
      <c r="DP131" s="61">
        <f t="shared" si="94"/>
        <v>-9.1135751111510359</v>
      </c>
      <c r="DQ131" s="61">
        <f t="shared" si="95"/>
        <v>-8.6718484957662465</v>
      </c>
      <c r="DR131" s="61">
        <f t="shared" si="96"/>
        <v>2</v>
      </c>
      <c r="DS131" s="61">
        <f t="array" ref="DS131">SUM(IF($DM131:$DN131&lt;0,1,0))</f>
        <v>2</v>
      </c>
      <c r="DT131" s="61">
        <f t="shared" si="97"/>
        <v>100</v>
      </c>
      <c r="DU131" s="61">
        <f t="array" ref="DU131">SUM(IF($DM131:$DN131&gt;20,1,0))</f>
        <v>0</v>
      </c>
      <c r="DV131" s="61">
        <f t="shared" si="98"/>
        <v>0</v>
      </c>
      <c r="DW131" s="61">
        <f t="array" ref="DW131">SUM(IF(DM131:DN131&gt;40,1,0))</f>
        <v>0</v>
      </c>
      <c r="DX131" s="61">
        <f t="shared" si="100"/>
        <v>0</v>
      </c>
      <c r="DY131" s="61">
        <f t="shared" si="91"/>
        <v>381.26312353219123</v>
      </c>
      <c r="DZ131" s="61">
        <f t="shared" si="74"/>
        <v>-3.9551942902458301</v>
      </c>
      <c r="EA131" s="61">
        <f t="shared" si="75"/>
        <v>12198.550724637682</v>
      </c>
      <c r="EB131" s="61">
        <f t="shared" si="92"/>
        <v>8.7323186054315496</v>
      </c>
      <c r="EC131" s="61">
        <f t="shared" si="76"/>
        <v>1922.6126979995527</v>
      </c>
      <c r="ED131" s="61">
        <f t="shared" si="77"/>
        <v>41</v>
      </c>
      <c r="EE131" s="61">
        <f t="shared" si="77"/>
        <v>25</v>
      </c>
      <c r="EF131" s="61">
        <f t="shared" si="78"/>
        <v>60.975609756097562</v>
      </c>
      <c r="EG131" s="61">
        <f t="shared" si="79"/>
        <v>6</v>
      </c>
      <c r="EH131" s="100">
        <f t="shared" si="80"/>
        <v>14.634146341463413</v>
      </c>
      <c r="EI131" s="61">
        <f t="shared" si="93"/>
        <v>33.083176985616007</v>
      </c>
      <c r="EJ131" s="61">
        <f t="shared" si="81"/>
        <v>6</v>
      </c>
      <c r="EK131" s="61">
        <f t="shared" si="90"/>
        <v>14.634146341463413</v>
      </c>
      <c r="EL131" s="84"/>
      <c r="EM131" s="84"/>
      <c r="EN131" s="84"/>
      <c r="EO131" s="84"/>
    </row>
    <row r="132" spans="2:145" x14ac:dyDescent="0.4">
      <c r="B132" s="88">
        <v>1923</v>
      </c>
      <c r="C132" s="61"/>
      <c r="D132" s="61">
        <v>68.627450980392155</v>
      </c>
      <c r="E132" s="61"/>
      <c r="F132" s="61"/>
      <c r="G132" s="61">
        <v>-10.904478872463201</v>
      </c>
      <c r="H132" s="61"/>
      <c r="I132" s="61"/>
      <c r="J132" s="61"/>
      <c r="K132" s="61"/>
      <c r="L132" s="61"/>
      <c r="M132" s="61">
        <v>0.75859221797914833</v>
      </c>
      <c r="N132" s="61"/>
      <c r="O132" s="61"/>
      <c r="P132" s="61">
        <v>-4.0322580645161255</v>
      </c>
      <c r="Q132" s="61">
        <f t="shared" si="53"/>
        <v>13.612326565347994</v>
      </c>
      <c r="R132" s="61">
        <f t="shared" si="47"/>
        <v>-1.6368329232684884</v>
      </c>
      <c r="S132" s="61">
        <f t="shared" si="48"/>
        <v>68.627450980392155</v>
      </c>
      <c r="T132" s="61">
        <f t="shared" si="49"/>
        <v>4</v>
      </c>
      <c r="U132" s="61">
        <f t="array" ref="U132">SUM(IF($C132:$P132&lt;0,1,0))</f>
        <v>2</v>
      </c>
      <c r="V132" s="61">
        <f t="shared" si="50"/>
        <v>50</v>
      </c>
      <c r="W132" s="61">
        <f t="array" ref="W132">SUM(IF($C132:$P132&gt;20,1,0))</f>
        <v>1</v>
      </c>
      <c r="X132" s="61">
        <f t="shared" si="51"/>
        <v>25</v>
      </c>
      <c r="Y132" s="61">
        <f t="array" ref="Y132">SUM(IF(C132:P132&gt;40,1,0))</f>
        <v>1</v>
      </c>
      <c r="Z132" s="61">
        <f t="shared" si="52"/>
        <v>25</v>
      </c>
      <c r="AA132" s="61">
        <v>0.98901317704602754</v>
      </c>
      <c r="AB132" s="61"/>
      <c r="AC132" s="61">
        <v>-9.2088527092342947</v>
      </c>
      <c r="AD132" s="61">
        <v>-7.0566467458529569</v>
      </c>
      <c r="AE132" s="61">
        <v>1.0073294096927266</v>
      </c>
      <c r="AF132" s="61">
        <v>-4.075691411935944</v>
      </c>
      <c r="AG132" s="61"/>
      <c r="AH132" s="61">
        <v>5.0185109008638484</v>
      </c>
      <c r="AI132" s="61"/>
      <c r="AJ132" s="61"/>
      <c r="AK132" s="61">
        <v>-1.9561239508333605</v>
      </c>
      <c r="AL132" s="61">
        <v>7.9315707620528864</v>
      </c>
      <c r="AM132" s="61">
        <f t="shared" si="82"/>
        <v>-0.9188613210251334</v>
      </c>
      <c r="AN132" s="61">
        <f t="shared" si="54"/>
        <v>-0.48355538689366662</v>
      </c>
      <c r="AO132" s="61">
        <f t="shared" si="55"/>
        <v>7.9315707620528864</v>
      </c>
      <c r="AP132" s="61">
        <f t="shared" si="56"/>
        <v>8</v>
      </c>
      <c r="AQ132" s="61">
        <f t="array" ref="AQ132">SUM(IF($AA132:$AL132&lt;0,1,0))</f>
        <v>4</v>
      </c>
      <c r="AR132" s="61">
        <f t="shared" si="57"/>
        <v>50</v>
      </c>
      <c r="AS132" s="61">
        <f t="array" ref="AS132">SUM(IF($AA132:$AL132&gt;20,1,0))</f>
        <v>0</v>
      </c>
      <c r="AT132" s="61">
        <f t="shared" si="58"/>
        <v>0</v>
      </c>
      <c r="AU132" s="61">
        <f t="array" ref="AU132">SUM(IF(AA132:AL132&gt;40,1,0))</f>
        <v>0</v>
      </c>
      <c r="AV132" s="61">
        <f t="shared" si="83"/>
        <v>0</v>
      </c>
      <c r="AW132" s="61">
        <v>18.856553802236125</v>
      </c>
      <c r="AX132" s="61">
        <v>22.488569841473314</v>
      </c>
      <c r="AY132" s="61">
        <v>5.5569173709620685</v>
      </c>
      <c r="AZ132" s="61">
        <v>0.96082657316775433</v>
      </c>
      <c r="BA132" s="61">
        <v>11.764705882352947</v>
      </c>
      <c r="BB132" s="61">
        <v>105713700493.89719</v>
      </c>
      <c r="BC132" s="61">
        <v>72.633494077486745</v>
      </c>
      <c r="BD132" s="61"/>
      <c r="BE132" s="61">
        <v>-1.0432190760059703</v>
      </c>
      <c r="BF132" s="61">
        <v>0.7377966604993107</v>
      </c>
      <c r="BG132" s="61">
        <v>-1.8342372007736412</v>
      </c>
      <c r="BH132" s="61">
        <v>51699.35064935065</v>
      </c>
      <c r="BI132" s="61">
        <v>44.382105307644224</v>
      </c>
      <c r="BJ132" s="61">
        <v>13534.692434598162</v>
      </c>
      <c r="BK132" s="61">
        <v>0.36291476510381521</v>
      </c>
      <c r="BL132" s="61">
        <v>-7.5265605666254176</v>
      </c>
      <c r="BM132" s="61">
        <v>6.5401829558369524</v>
      </c>
      <c r="BN132" s="61">
        <v>-6.0301507537688259</v>
      </c>
      <c r="BO132" s="61">
        <f t="shared" si="84"/>
        <v>6218456817.3994217</v>
      </c>
      <c r="BP132" s="61">
        <f t="shared" si="59"/>
        <v>6.5401829558369524</v>
      </c>
      <c r="BQ132" s="61">
        <f t="shared" si="60"/>
        <v>105713700493.89719</v>
      </c>
      <c r="BR132" s="61">
        <f t="shared" si="61"/>
        <v>17</v>
      </c>
      <c r="BS132" s="61">
        <f t="array" ref="BS132">SUM(IF($AW132:$BN132&lt;0,1,0))</f>
        <v>4</v>
      </c>
      <c r="BT132" s="61">
        <f t="shared" si="62"/>
        <v>23.529411764705884</v>
      </c>
      <c r="BU132" s="61">
        <f t="array" ref="BU132">SUM(IF($AW132:$BN132&gt;20,1,0))</f>
        <v>6</v>
      </c>
      <c r="BV132" s="61">
        <f t="shared" si="63"/>
        <v>35.294117647058826</v>
      </c>
      <c r="BW132" s="61">
        <f t="array" ref="BW132">SUM(IF(AW132:BN132&gt;40,1,0))</f>
        <v>5</v>
      </c>
      <c r="BX132" s="61">
        <f t="shared" si="85"/>
        <v>29.411764705882355</v>
      </c>
      <c r="BY132" s="61">
        <v>-1.719114219114227</v>
      </c>
      <c r="BZ132" s="61"/>
      <c r="CA132" s="61">
        <v>20.322229091370239</v>
      </c>
      <c r="CB132" s="61">
        <v>1.2741556841923258</v>
      </c>
      <c r="CC132" s="61">
        <v>0.92201656891161399</v>
      </c>
      <c r="CD132" s="61"/>
      <c r="CE132" s="61"/>
      <c r="CF132" s="61"/>
      <c r="CG132" s="61"/>
      <c r="CH132" s="61"/>
      <c r="CI132" s="61"/>
      <c r="CJ132" s="61">
        <v>-10.224274406332457</v>
      </c>
      <c r="CK132" s="61"/>
      <c r="CL132" s="61"/>
      <c r="CM132" s="61"/>
      <c r="CN132" s="61">
        <v>-5.1824870466321205</v>
      </c>
      <c r="CO132" s="61">
        <v>-3.1341107871719993</v>
      </c>
      <c r="CP132" s="61">
        <v>-0.68686136952874699</v>
      </c>
      <c r="CQ132" s="61">
        <f t="shared" si="86"/>
        <v>0.19644418946182868</v>
      </c>
      <c r="CR132" s="61">
        <f t="shared" si="64"/>
        <v>-1.2029877943214871</v>
      </c>
      <c r="CS132" s="61">
        <f t="shared" si="65"/>
        <v>20.322229091370239</v>
      </c>
      <c r="CT132" s="61">
        <f t="shared" si="66"/>
        <v>8</v>
      </c>
      <c r="CU132" s="61">
        <f t="array" ref="CU132">SUM(IF($BY132:$CP132&lt;0,1,0))</f>
        <v>5</v>
      </c>
      <c r="CV132" s="61">
        <f t="shared" si="67"/>
        <v>62.5</v>
      </c>
      <c r="CW132" s="61">
        <f t="array" ref="CW132">SUM(IF($BY132:$CP132&gt;20,1,0))</f>
        <v>1</v>
      </c>
      <c r="CX132" s="61">
        <f t="shared" si="68"/>
        <v>12.5</v>
      </c>
      <c r="CY132" s="61">
        <f t="array" ref="CY132">SUM(IF(BY132:CP132&gt;40,1,0))</f>
        <v>0</v>
      </c>
      <c r="CZ132" s="61">
        <f t="shared" si="87"/>
        <v>0</v>
      </c>
      <c r="DA132" s="61">
        <v>0.54240345749042274</v>
      </c>
      <c r="DB132" s="61">
        <v>2.1222879684418201</v>
      </c>
      <c r="DC132" s="61">
        <f t="shared" si="88"/>
        <v>1.3323457129661214</v>
      </c>
      <c r="DD132" s="61">
        <f t="shared" si="69"/>
        <v>1.3323457129661214</v>
      </c>
      <c r="DE132" s="61">
        <f t="shared" si="70"/>
        <v>2.1222879684418201</v>
      </c>
      <c r="DF132" s="61">
        <f t="shared" si="71"/>
        <v>2</v>
      </c>
      <c r="DG132" s="61">
        <f t="array" ref="DG132">SUM(IF($DA132:$DB132&lt;0,1,0))</f>
        <v>0</v>
      </c>
      <c r="DH132" s="61">
        <f t="shared" si="72"/>
        <v>0</v>
      </c>
      <c r="DI132" s="61">
        <f t="array" ref="DI132">SUM(IF($DA132:$DB132&gt;20,1,0))</f>
        <v>0</v>
      </c>
      <c r="DJ132" s="61">
        <f t="shared" si="73"/>
        <v>0</v>
      </c>
      <c r="DK132" s="61">
        <f t="array" ref="DK132">SUM(IF(DA132:DB132&gt;40,1,0))</f>
        <v>0</v>
      </c>
      <c r="DL132" s="61">
        <f t="shared" si="89"/>
        <v>0</v>
      </c>
      <c r="DM132" s="61">
        <v>18.599982619033081</v>
      </c>
      <c r="DN132" s="61">
        <v>-1.927284155517067</v>
      </c>
      <c r="DO132" s="61">
        <f t="shared" si="99"/>
        <v>8.3363492317580068</v>
      </c>
      <c r="DP132" s="61">
        <f t="shared" si="94"/>
        <v>8.3363492317580068</v>
      </c>
      <c r="DQ132" s="61">
        <f t="shared" si="95"/>
        <v>18.599982619033081</v>
      </c>
      <c r="DR132" s="61">
        <f t="shared" si="96"/>
        <v>2</v>
      </c>
      <c r="DS132" s="61">
        <f t="array" ref="DS132">SUM(IF($DM132:$DN132&lt;0,1,0))</f>
        <v>1</v>
      </c>
      <c r="DT132" s="61">
        <f t="shared" si="97"/>
        <v>50</v>
      </c>
      <c r="DU132" s="61">
        <f t="array" ref="DU132">SUM(IF($DM132:$DN132&gt;20,1,0))</f>
        <v>0</v>
      </c>
      <c r="DV132" s="61">
        <f t="shared" si="98"/>
        <v>0</v>
      </c>
      <c r="DW132" s="61">
        <f t="array" ref="DW132">SUM(IF(DM132:DN132&gt;40,1,0))</f>
        <v>0</v>
      </c>
      <c r="DX132" s="61">
        <f t="shared" si="100"/>
        <v>0</v>
      </c>
      <c r="DY132" s="61">
        <f t="shared" si="91"/>
        <v>2578384535.7023783</v>
      </c>
      <c r="DZ132" s="61">
        <f t="shared" si="74"/>
        <v>0.92201656891161399</v>
      </c>
      <c r="EA132" s="61">
        <f t="shared" si="75"/>
        <v>105713700493.89719</v>
      </c>
      <c r="EB132" s="61">
        <f t="shared" si="92"/>
        <v>6.2115188303057023</v>
      </c>
      <c r="EC132" s="61">
        <f t="shared" si="76"/>
        <v>16509706033.682381</v>
      </c>
      <c r="ED132" s="61">
        <f t="shared" si="77"/>
        <v>41</v>
      </c>
      <c r="EE132" s="61">
        <f t="shared" si="77"/>
        <v>16</v>
      </c>
      <c r="EF132" s="61">
        <f t="shared" si="78"/>
        <v>39.024390243902438</v>
      </c>
      <c r="EG132" s="61">
        <f t="shared" si="79"/>
        <v>8</v>
      </c>
      <c r="EH132" s="100">
        <f t="shared" si="80"/>
        <v>19.512195121951219</v>
      </c>
      <c r="EI132" s="61">
        <f t="shared" si="93"/>
        <v>29.070252240983947</v>
      </c>
      <c r="EJ132" s="61">
        <f t="shared" si="81"/>
        <v>6</v>
      </c>
      <c r="EK132" s="61">
        <f t="shared" si="90"/>
        <v>14.634146341463413</v>
      </c>
      <c r="EL132" s="84"/>
      <c r="EM132" s="84"/>
      <c r="EN132" s="84"/>
      <c r="EO132" s="84"/>
    </row>
    <row r="133" spans="2:145" x14ac:dyDescent="0.4">
      <c r="B133" s="88">
        <v>1924</v>
      </c>
      <c r="C133" s="61"/>
      <c r="D133" s="61">
        <v>126.74418604651163</v>
      </c>
      <c r="E133" s="61"/>
      <c r="F133" s="61"/>
      <c r="G133" s="61">
        <v>7.2012667638854868</v>
      </c>
      <c r="H133" s="61"/>
      <c r="I133" s="61"/>
      <c r="J133" s="61"/>
      <c r="K133" s="61"/>
      <c r="L133" s="61"/>
      <c r="M133" s="61">
        <v>0</v>
      </c>
      <c r="N133" s="61"/>
      <c r="O133" s="61"/>
      <c r="P133" s="61" t="s">
        <v>25</v>
      </c>
      <c r="Q133" s="61">
        <f t="shared" si="53"/>
        <v>44.648484270132371</v>
      </c>
      <c r="R133" s="61">
        <f t="shared" ref="R133:R196" si="101">MEDIAN($C133:$P133)</f>
        <v>7.2012667638854868</v>
      </c>
      <c r="S133" s="61">
        <f t="shared" ref="S133:S196" si="102">MAX($C133:$P133)</f>
        <v>126.74418604651163</v>
      </c>
      <c r="T133" s="61">
        <f t="shared" ref="T133:T196" si="103">COUNTA(C133:P133)</f>
        <v>4</v>
      </c>
      <c r="U133" s="61">
        <f t="array" ref="U133">SUM(IF($C133:$P133&lt;0,1,0))</f>
        <v>0</v>
      </c>
      <c r="V133" s="61">
        <f t="shared" ref="V133:V196" si="104">100*U133/T133</f>
        <v>0</v>
      </c>
      <c r="W133" s="61">
        <f t="array" ref="W133">SUM(IF($C133:$P133&gt;20,1,0))</f>
        <v>2</v>
      </c>
      <c r="X133" s="61">
        <f t="shared" ref="X133:X196" si="105">100*(W133/T133)</f>
        <v>50</v>
      </c>
      <c r="Y133" s="61">
        <f t="array" ref="Y133">SUM(IF(C133:P133&gt;40,1,0))</f>
        <v>2</v>
      </c>
      <c r="Z133" s="61">
        <f t="shared" ref="Z133:Z196" si="106">100*(Y133/T133)</f>
        <v>50</v>
      </c>
      <c r="AA133" s="61">
        <v>-4.7285541474829937</v>
      </c>
      <c r="AB133" s="61"/>
      <c r="AC133" s="61">
        <v>-1.2398430933034388</v>
      </c>
      <c r="AD133" s="61">
        <v>0.95056267192084665</v>
      </c>
      <c r="AE133" s="61">
        <v>1.9980413386351394</v>
      </c>
      <c r="AF133" s="61">
        <v>1.5933232169954348</v>
      </c>
      <c r="AG133" s="61"/>
      <c r="AH133" s="61">
        <v>6.0712886799843213</v>
      </c>
      <c r="AI133" s="61"/>
      <c r="AJ133" s="61"/>
      <c r="AK133" s="61">
        <v>6.7318435754189938</v>
      </c>
      <c r="AL133" s="61">
        <v>11.383285302593649</v>
      </c>
      <c r="AM133" s="61">
        <f t="shared" si="82"/>
        <v>2.8449934430952442</v>
      </c>
      <c r="AN133" s="61">
        <f t="shared" si="54"/>
        <v>1.795682277815287</v>
      </c>
      <c r="AO133" s="61">
        <f t="shared" si="55"/>
        <v>11.383285302593649</v>
      </c>
      <c r="AP133" s="61">
        <f t="shared" si="56"/>
        <v>8</v>
      </c>
      <c r="AQ133" s="61">
        <f t="array" ref="AQ133">SUM(IF($AA133:$AL133&lt;0,1,0))</f>
        <v>2</v>
      </c>
      <c r="AR133" s="61">
        <f t="shared" si="57"/>
        <v>25</v>
      </c>
      <c r="AS133" s="61">
        <f t="array" ref="AS133">SUM(IF($AA133:$AL133&gt;20,1,0))</f>
        <v>0</v>
      </c>
      <c r="AT133" s="61">
        <f t="shared" si="58"/>
        <v>0</v>
      </c>
      <c r="AU133" s="61">
        <f t="array" ref="AU133">SUM(IF(AA133:AL133&gt;40,1,0))</f>
        <v>0</v>
      </c>
      <c r="AV133" s="61">
        <f t="shared" si="83"/>
        <v>0</v>
      </c>
      <c r="AW133" s="61">
        <v>21.79598372139569</v>
      </c>
      <c r="AX133" s="61">
        <v>12.296797599944185</v>
      </c>
      <c r="AY133" s="61">
        <v>5.7409408034893934</v>
      </c>
      <c r="AZ133" s="61">
        <v>2.8788784134235157</v>
      </c>
      <c r="BA133" s="61">
        <v>14.035087719298245</v>
      </c>
      <c r="BB133" s="61">
        <v>18.120000000000026</v>
      </c>
      <c r="BC133" s="61">
        <v>10.393596475857937</v>
      </c>
      <c r="BD133" s="61">
        <v>324.49501524403041</v>
      </c>
      <c r="BE133" s="61">
        <v>14.759036144578319</v>
      </c>
      <c r="BF133" s="61">
        <v>1.8015056006530423</v>
      </c>
      <c r="BG133" s="61">
        <v>11.753814626597975</v>
      </c>
      <c r="BH133" s="61">
        <v>214.80655041723602</v>
      </c>
      <c r="BI133" s="61">
        <v>30.997574666121803</v>
      </c>
      <c r="BJ133" s="61">
        <v>638.95457373988802</v>
      </c>
      <c r="BK133" s="61">
        <v>5.6203536354975805</v>
      </c>
      <c r="BL133" s="61">
        <v>-1.914824897337708</v>
      </c>
      <c r="BM133" s="61">
        <v>8.2194870150046651</v>
      </c>
      <c r="BN133" s="61">
        <v>-0.53475935828876109</v>
      </c>
      <c r="BO133" s="61">
        <f t="shared" si="84"/>
        <v>74.12331175374392</v>
      </c>
      <c r="BP133" s="61">
        <f t="shared" si="59"/>
        <v>12.02530611327108</v>
      </c>
      <c r="BQ133" s="61">
        <f t="shared" si="60"/>
        <v>638.95457373988802</v>
      </c>
      <c r="BR133" s="61">
        <f t="shared" si="61"/>
        <v>18</v>
      </c>
      <c r="BS133" s="61">
        <f t="array" ref="BS133">SUM(IF($AW133:$BN133&lt;0,1,0))</f>
        <v>2</v>
      </c>
      <c r="BT133" s="61">
        <f t="shared" si="62"/>
        <v>11.111111111111111</v>
      </c>
      <c r="BU133" s="61">
        <f t="array" ref="BU133">SUM(IF($AW133:$BN133&gt;20,1,0))</f>
        <v>5</v>
      </c>
      <c r="BV133" s="61">
        <f t="shared" si="63"/>
        <v>27.777777777777779</v>
      </c>
      <c r="BW133" s="61">
        <f t="array" ref="BW133">SUM(IF(AW133:BN133&gt;40,1,0))</f>
        <v>3</v>
      </c>
      <c r="BX133" s="61">
        <f t="shared" si="85"/>
        <v>16.666666666666664</v>
      </c>
      <c r="BY133" s="61">
        <v>1.7496229260935228</v>
      </c>
      <c r="BZ133" s="61"/>
      <c r="CA133" s="61">
        <v>13.983632458591568</v>
      </c>
      <c r="CB133" s="61">
        <v>7.4798884374983583</v>
      </c>
      <c r="CC133" s="61">
        <v>8.614641452348188</v>
      </c>
      <c r="CD133" s="61"/>
      <c r="CE133" s="61"/>
      <c r="CF133" s="61"/>
      <c r="CG133" s="61"/>
      <c r="CH133" s="61"/>
      <c r="CI133" s="61"/>
      <c r="CJ133" s="61">
        <v>4.3350477590007319</v>
      </c>
      <c r="CK133" s="61"/>
      <c r="CL133" s="61"/>
      <c r="CM133" s="61"/>
      <c r="CN133" s="61">
        <v>4.311706783369802</v>
      </c>
      <c r="CO133" s="61">
        <v>-1.5048908954100828</v>
      </c>
      <c r="CP133" s="61">
        <v>7.0376999417196329</v>
      </c>
      <c r="CQ133" s="61">
        <f t="shared" si="86"/>
        <v>5.7509186079014638</v>
      </c>
      <c r="CR133" s="61">
        <f t="shared" si="64"/>
        <v>5.6863738503601819</v>
      </c>
      <c r="CS133" s="61">
        <f t="shared" si="65"/>
        <v>13.983632458591568</v>
      </c>
      <c r="CT133" s="61">
        <f t="shared" si="66"/>
        <v>8</v>
      </c>
      <c r="CU133" s="61">
        <f t="array" ref="CU133">SUM(IF($BY133:$CP133&lt;0,1,0))</f>
        <v>1</v>
      </c>
      <c r="CV133" s="61">
        <f t="shared" si="67"/>
        <v>12.5</v>
      </c>
      <c r="CW133" s="61">
        <f t="array" ref="CW133">SUM(IF($BY133:$CP133&gt;20,1,0))</f>
        <v>0</v>
      </c>
      <c r="CX133" s="61">
        <f t="shared" si="68"/>
        <v>0</v>
      </c>
      <c r="CY133" s="61">
        <f t="array" ref="CY133">SUM(IF(BY133:CP133&gt;40,1,0))</f>
        <v>0</v>
      </c>
      <c r="CZ133" s="61">
        <f t="shared" si="87"/>
        <v>0</v>
      </c>
      <c r="DA133" s="61">
        <v>-1.0076690872674208</v>
      </c>
      <c r="DB133" s="61">
        <v>0</v>
      </c>
      <c r="DC133" s="61">
        <f t="shared" si="88"/>
        <v>-0.50383454363371039</v>
      </c>
      <c r="DD133" s="61">
        <f t="shared" si="69"/>
        <v>-0.50383454363371039</v>
      </c>
      <c r="DE133" s="61">
        <f t="shared" si="70"/>
        <v>0</v>
      </c>
      <c r="DF133" s="61">
        <f t="shared" si="71"/>
        <v>2</v>
      </c>
      <c r="DG133" s="61">
        <f t="array" ref="DG133">SUM(IF($DA133:$DB133&lt;0,1,0))</f>
        <v>1</v>
      </c>
      <c r="DH133" s="61">
        <f t="shared" si="72"/>
        <v>50</v>
      </c>
      <c r="DI133" s="61">
        <f t="array" ref="DI133">SUM(IF($DA133:$DB133&gt;20,1,0))</f>
        <v>0</v>
      </c>
      <c r="DJ133" s="61">
        <f t="shared" si="73"/>
        <v>0</v>
      </c>
      <c r="DK133" s="61">
        <f t="array" ref="DK133">SUM(IF(DA133:DB133&gt;40,1,0))</f>
        <v>0</v>
      </c>
      <c r="DL133" s="61">
        <f t="shared" si="89"/>
        <v>0</v>
      </c>
      <c r="DM133" s="61">
        <v>-6.73604846769123</v>
      </c>
      <c r="DN133" s="61">
        <v>4.7001584417273277</v>
      </c>
      <c r="DO133" s="61">
        <f t="shared" si="99"/>
        <v>-1.0179450129819512</v>
      </c>
      <c r="DP133" s="61">
        <f t="shared" si="94"/>
        <v>-1.0179450129819507</v>
      </c>
      <c r="DQ133" s="61">
        <f t="shared" si="95"/>
        <v>4.7001584417273277</v>
      </c>
      <c r="DR133" s="61">
        <f t="shared" si="96"/>
        <v>2</v>
      </c>
      <c r="DS133" s="61">
        <f t="array" ref="DS133">SUM(IF($DM133:$DN133&lt;0,1,0))</f>
        <v>1</v>
      </c>
      <c r="DT133" s="61">
        <f t="shared" si="97"/>
        <v>50</v>
      </c>
      <c r="DU133" s="61">
        <f t="array" ref="DU133">SUM(IF($DM133:$DN133&gt;20,1,0))</f>
        <v>0</v>
      </c>
      <c r="DV133" s="61">
        <f t="shared" si="98"/>
        <v>0</v>
      </c>
      <c r="DW133" s="61">
        <f t="array" ref="DW133">SUM(IF(DM133:DN133&gt;40,1,0))</f>
        <v>0</v>
      </c>
      <c r="DX133" s="61">
        <f t="shared" si="100"/>
        <v>0</v>
      </c>
      <c r="DY133" s="61">
        <f t="shared" si="91"/>
        <v>37.411921992012928</v>
      </c>
      <c r="DZ133" s="61">
        <f t="shared" si="74"/>
        <v>6.0712886799843213</v>
      </c>
      <c r="EA133" s="61">
        <f t="shared" si="75"/>
        <v>638.95457373988802</v>
      </c>
      <c r="EB133" s="61">
        <f t="shared" si="92"/>
        <v>3.9713677566445518</v>
      </c>
      <c r="EC133" s="61">
        <f t="shared" si="76"/>
        <v>114.22407698864872</v>
      </c>
      <c r="ED133" s="61">
        <f t="shared" si="77"/>
        <v>42</v>
      </c>
      <c r="EE133" s="61">
        <f t="shared" si="77"/>
        <v>7</v>
      </c>
      <c r="EF133" s="61">
        <f t="shared" si="78"/>
        <v>16.666666666666668</v>
      </c>
      <c r="EG133" s="61">
        <f t="shared" si="79"/>
        <v>7</v>
      </c>
      <c r="EH133" s="100">
        <f t="shared" si="80"/>
        <v>16.666666666666664</v>
      </c>
      <c r="EI133" s="61">
        <f t="shared" si="93"/>
        <v>23.301021471753177</v>
      </c>
      <c r="EJ133" s="61">
        <f t="shared" si="81"/>
        <v>5</v>
      </c>
      <c r="EK133" s="61">
        <f t="shared" si="90"/>
        <v>11.904761904761903</v>
      </c>
      <c r="EL133" s="84"/>
      <c r="EM133" s="84"/>
      <c r="EN133" s="84"/>
      <c r="EO133" s="84"/>
    </row>
    <row r="134" spans="2:145" x14ac:dyDescent="0.4">
      <c r="B134" s="88">
        <v>1925</v>
      </c>
      <c r="C134" s="61"/>
      <c r="D134" s="61">
        <v>-27.179487179487182</v>
      </c>
      <c r="E134" s="61"/>
      <c r="F134" s="61"/>
      <c r="G134" s="61">
        <v>5.6821037853977003</v>
      </c>
      <c r="H134" s="61"/>
      <c r="I134" s="61"/>
      <c r="J134" s="61"/>
      <c r="K134" s="61"/>
      <c r="L134" s="61"/>
      <c r="M134" s="61">
        <v>-1.5057618437900062</v>
      </c>
      <c r="N134" s="61"/>
      <c r="O134" s="61"/>
      <c r="P134" s="61" t="s">
        <v>25</v>
      </c>
      <c r="Q134" s="61">
        <f t="shared" ref="Q134:Q197" si="107">AVERAGE(C134:P134)</f>
        <v>-7.6677150792931625</v>
      </c>
      <c r="R134" s="61">
        <f t="shared" si="101"/>
        <v>-1.5057618437900062</v>
      </c>
      <c r="S134" s="61">
        <f t="shared" si="102"/>
        <v>5.6821037853977003</v>
      </c>
      <c r="T134" s="61">
        <f t="shared" si="103"/>
        <v>4</v>
      </c>
      <c r="U134" s="61">
        <f t="array" ref="U134">SUM(IF($C134:$P134&lt;0,1,0))</f>
        <v>2</v>
      </c>
      <c r="V134" s="61">
        <f t="shared" si="104"/>
        <v>50</v>
      </c>
      <c r="W134" s="61">
        <f t="array" ref="W134">SUM(IF($C134:$P134&gt;20,1,0))</f>
        <v>1</v>
      </c>
      <c r="X134" s="61">
        <f t="shared" si="105"/>
        <v>25</v>
      </c>
      <c r="Y134" s="61">
        <f t="array" ref="Y134">SUM(IF(C134:P134&gt;40,1,0))</f>
        <v>1</v>
      </c>
      <c r="Z134" s="61">
        <f t="shared" si="106"/>
        <v>25</v>
      </c>
      <c r="AA134" s="61">
        <v>6.7839195979899403</v>
      </c>
      <c r="AB134" s="61"/>
      <c r="AC134" s="61">
        <v>4.7592027803390113</v>
      </c>
      <c r="AD134" s="61">
        <v>-3.4505797115041537</v>
      </c>
      <c r="AE134" s="61">
        <v>-1.4741104413734043</v>
      </c>
      <c r="AF134" s="61">
        <v>0.67214339059000761</v>
      </c>
      <c r="AG134" s="61"/>
      <c r="AH134" s="61">
        <v>5.7976366322008754</v>
      </c>
      <c r="AI134" s="61"/>
      <c r="AJ134" s="61"/>
      <c r="AK134" s="61">
        <v>4.2193403080499898</v>
      </c>
      <c r="AL134" s="61">
        <v>1.1642949547218784</v>
      </c>
      <c r="AM134" s="61">
        <f t="shared" si="82"/>
        <v>2.3089809388767679</v>
      </c>
      <c r="AN134" s="61">
        <f t="shared" si="54"/>
        <v>2.6918176313859341</v>
      </c>
      <c r="AO134" s="61">
        <f t="shared" si="55"/>
        <v>6.7839195979899403</v>
      </c>
      <c r="AP134" s="61">
        <f t="shared" si="56"/>
        <v>8</v>
      </c>
      <c r="AQ134" s="61">
        <f t="array" ref="AQ134">SUM(IF($AA134:$AL134&lt;0,1,0))</f>
        <v>2</v>
      </c>
      <c r="AR134" s="61">
        <f t="shared" si="57"/>
        <v>25</v>
      </c>
      <c r="AS134" s="61">
        <f t="array" ref="AS134">SUM(IF($AA134:$AL134&gt;20,1,0))</f>
        <v>0</v>
      </c>
      <c r="AT134" s="61">
        <f t="shared" si="58"/>
        <v>0</v>
      </c>
      <c r="AU134" s="61">
        <f t="array" ref="AU134">SUM(IF(AA134:AL134&gt;40,1,0))</f>
        <v>0</v>
      </c>
      <c r="AV134" s="61">
        <f t="shared" si="83"/>
        <v>0</v>
      </c>
      <c r="AW134" s="61">
        <v>0</v>
      </c>
      <c r="AX134" s="61">
        <v>4.3769997825479106</v>
      </c>
      <c r="AY134" s="61">
        <v>-12.217246416942764</v>
      </c>
      <c r="AZ134" s="61">
        <v>1.3101653391862182</v>
      </c>
      <c r="BA134" s="61">
        <v>6.1538461538461613</v>
      </c>
      <c r="BB134" s="61">
        <v>9.6385542168674565</v>
      </c>
      <c r="BC134" s="61">
        <v>8.0189759008250974</v>
      </c>
      <c r="BD134" s="61">
        <v>-14.069089552873711</v>
      </c>
      <c r="BE134" s="61">
        <v>13.385826771653544</v>
      </c>
      <c r="BF134" s="61">
        <v>-1.9912465336941714</v>
      </c>
      <c r="BG134" s="61">
        <v>-5.8281818526177886</v>
      </c>
      <c r="BH134" s="61">
        <v>12.998076649946308</v>
      </c>
      <c r="BI134" s="61">
        <v>-3.236719382739643</v>
      </c>
      <c r="BJ134" s="61" t="s">
        <v>25</v>
      </c>
      <c r="BK134" s="61">
        <v>2.1970482887248366</v>
      </c>
      <c r="BL134" s="61">
        <v>1.7122965471822571</v>
      </c>
      <c r="BM134" s="61">
        <v>8.5279010273014357</v>
      </c>
      <c r="BN134" s="61">
        <v>0</v>
      </c>
      <c r="BO134" s="61">
        <f t="shared" si="84"/>
        <v>1.8221886434831265</v>
      </c>
      <c r="BP134" s="61">
        <f t="shared" si="59"/>
        <v>1.7122965471822571</v>
      </c>
      <c r="BQ134" s="61">
        <f t="shared" si="60"/>
        <v>13.385826771653544</v>
      </c>
      <c r="BR134" s="61">
        <f t="shared" si="61"/>
        <v>18</v>
      </c>
      <c r="BS134" s="61">
        <f t="array" ref="BS134">SUM(IF($AW134:$BN134&lt;0,1,0))</f>
        <v>5</v>
      </c>
      <c r="BT134" s="61">
        <f t="shared" si="62"/>
        <v>27.777777777777779</v>
      </c>
      <c r="BU134" s="61">
        <f t="array" ref="BU134">SUM(IF($AW134:$BN134&gt;20,1,0))</f>
        <v>1</v>
      </c>
      <c r="BV134" s="61">
        <f t="shared" si="63"/>
        <v>5.5555555555555554</v>
      </c>
      <c r="BW134" s="61">
        <f t="array" ref="BW134">SUM(IF(AW134:BN134&gt;40,1,0))</f>
        <v>1</v>
      </c>
      <c r="BX134" s="61">
        <f t="shared" si="85"/>
        <v>5.5555555555555554</v>
      </c>
      <c r="BY134" s="61">
        <v>-2.9752654752654708</v>
      </c>
      <c r="BZ134" s="61"/>
      <c r="CA134" s="61">
        <v>12.735976776312837</v>
      </c>
      <c r="CB134" s="61">
        <v>6.2050295002505216</v>
      </c>
      <c r="CC134" s="61">
        <v>8.626335698238444</v>
      </c>
      <c r="CD134" s="61"/>
      <c r="CE134" s="61"/>
      <c r="CF134" s="61"/>
      <c r="CG134" s="61"/>
      <c r="CH134" s="61"/>
      <c r="CI134" s="61"/>
      <c r="CJ134" s="61">
        <v>14.718309859154921</v>
      </c>
      <c r="CK134" s="61"/>
      <c r="CL134" s="61"/>
      <c r="CM134" s="61"/>
      <c r="CN134" s="61">
        <v>7.6888738269030101</v>
      </c>
      <c r="CO134" s="61">
        <v>0.30557677616501577</v>
      </c>
      <c r="CP134" s="61">
        <v>4.575140916227685</v>
      </c>
      <c r="CQ134" s="61">
        <f t="shared" si="86"/>
        <v>6.4849972347483718</v>
      </c>
      <c r="CR134" s="61">
        <f t="shared" si="64"/>
        <v>6.9469516635767654</v>
      </c>
      <c r="CS134" s="61">
        <f t="shared" si="65"/>
        <v>14.718309859154921</v>
      </c>
      <c r="CT134" s="61">
        <f t="shared" si="66"/>
        <v>8</v>
      </c>
      <c r="CU134" s="61">
        <f t="array" ref="CU134">SUM(IF($BY134:$CP134&lt;0,1,0))</f>
        <v>1</v>
      </c>
      <c r="CV134" s="61">
        <f t="shared" si="67"/>
        <v>12.5</v>
      </c>
      <c r="CW134" s="61">
        <f t="array" ref="CW134">SUM(IF($BY134:$CP134&gt;20,1,0))</f>
        <v>0</v>
      </c>
      <c r="CX134" s="61">
        <f t="shared" si="68"/>
        <v>0</v>
      </c>
      <c r="CY134" s="61">
        <f t="array" ref="CY134">SUM(IF(BY134:CP134&gt;40,1,0))</f>
        <v>0</v>
      </c>
      <c r="CZ134" s="61">
        <f t="shared" si="87"/>
        <v>0</v>
      </c>
      <c r="DA134" s="61">
        <v>2.703887972344333</v>
      </c>
      <c r="DB134" s="61">
        <v>3.1164615210245903</v>
      </c>
      <c r="DC134" s="61">
        <f t="shared" si="88"/>
        <v>2.9101747466844614</v>
      </c>
      <c r="DD134" s="61">
        <f t="shared" si="69"/>
        <v>2.9101747466844614</v>
      </c>
      <c r="DE134" s="61">
        <f t="shared" si="70"/>
        <v>3.1164615210245903</v>
      </c>
      <c r="DF134" s="61">
        <f t="shared" si="71"/>
        <v>2</v>
      </c>
      <c r="DG134" s="61">
        <f t="array" ref="DG134">SUM(IF($DA134:$DB134&lt;0,1,0))</f>
        <v>0</v>
      </c>
      <c r="DH134" s="61">
        <f t="shared" si="72"/>
        <v>0</v>
      </c>
      <c r="DI134" s="61">
        <f t="array" ref="DI134">SUM(IF($DA134:$DB134&gt;20,1,0))</f>
        <v>0</v>
      </c>
      <c r="DJ134" s="61">
        <f t="shared" si="73"/>
        <v>0</v>
      </c>
      <c r="DK134" s="61">
        <f t="array" ref="DK134">SUM(IF(DA134:DB134&gt;40,1,0))</f>
        <v>0</v>
      </c>
      <c r="DL134" s="61">
        <f t="shared" si="89"/>
        <v>0</v>
      </c>
      <c r="DM134" s="61">
        <v>2.4063932081341246</v>
      </c>
      <c r="DN134" s="61">
        <v>1.2500403290853344</v>
      </c>
      <c r="DO134" s="61">
        <f t="shared" si="99"/>
        <v>1.8282167686097295</v>
      </c>
      <c r="DP134" s="61">
        <f t="shared" si="94"/>
        <v>1.8282167686097295</v>
      </c>
      <c r="DQ134" s="61">
        <f t="shared" si="95"/>
        <v>2.4063932081341246</v>
      </c>
      <c r="DR134" s="61">
        <f t="shared" si="96"/>
        <v>2</v>
      </c>
      <c r="DS134" s="61">
        <f t="array" ref="DS134">SUM(IF($DM134:$DN134&lt;0,1,0))</f>
        <v>0</v>
      </c>
      <c r="DT134" s="61">
        <f t="shared" si="97"/>
        <v>0</v>
      </c>
      <c r="DU134" s="61">
        <f t="array" ref="DU134">SUM(IF($DM134:$DN134&gt;20,1,0))</f>
        <v>0</v>
      </c>
      <c r="DV134" s="61">
        <f t="shared" si="98"/>
        <v>0</v>
      </c>
      <c r="DW134" s="61">
        <f t="array" ref="DW134">SUM(IF(DM134:DN134&gt;40,1,0))</f>
        <v>0</v>
      </c>
      <c r="DX134" s="61">
        <f t="shared" si="100"/>
        <v>0</v>
      </c>
      <c r="DY134" s="61">
        <f t="shared" si="91"/>
        <v>2.1950667530230783</v>
      </c>
      <c r="DZ134" s="61">
        <f t="shared" si="74"/>
        <v>2.5551405902392288</v>
      </c>
      <c r="EA134" s="61">
        <f t="shared" si="75"/>
        <v>14.718309859154921</v>
      </c>
      <c r="EB134" s="61">
        <f t="shared" si="92"/>
        <v>2.1282121415299042</v>
      </c>
      <c r="EC134" s="61">
        <f t="shared" si="76"/>
        <v>7.7819913196148844</v>
      </c>
      <c r="ED134" s="61">
        <f t="shared" si="77"/>
        <v>42</v>
      </c>
      <c r="EE134" s="61">
        <f t="shared" si="77"/>
        <v>10</v>
      </c>
      <c r="EF134" s="61">
        <f t="shared" si="78"/>
        <v>23.80952380952381</v>
      </c>
      <c r="EG134" s="61">
        <f t="shared" si="79"/>
        <v>2</v>
      </c>
      <c r="EH134" s="100">
        <f t="shared" si="80"/>
        <v>4.7619047619047619</v>
      </c>
      <c r="EI134" s="61">
        <f t="shared" si="93"/>
        <v>17.684415855147563</v>
      </c>
      <c r="EJ134" s="61">
        <f t="shared" si="81"/>
        <v>2</v>
      </c>
      <c r="EK134" s="61">
        <f t="shared" si="90"/>
        <v>4.7619047619047619</v>
      </c>
      <c r="EL134" s="84"/>
      <c r="EM134" s="84"/>
      <c r="EN134" s="84"/>
      <c r="EO134" s="84"/>
    </row>
    <row r="135" spans="2:145" x14ac:dyDescent="0.4">
      <c r="B135" s="88">
        <v>1926</v>
      </c>
      <c r="C135" s="61"/>
      <c r="D135" s="61">
        <v>-7.0422535211267618</v>
      </c>
      <c r="E135" s="61"/>
      <c r="F135" s="61"/>
      <c r="G135" s="61">
        <v>-11.354795350511903</v>
      </c>
      <c r="H135" s="61"/>
      <c r="I135" s="61"/>
      <c r="J135" s="61"/>
      <c r="K135" s="61"/>
      <c r="L135" s="61"/>
      <c r="M135" s="61">
        <v>-1.5235817170194013</v>
      </c>
      <c r="N135" s="61"/>
      <c r="O135" s="61"/>
      <c r="P135" s="61" t="s">
        <v>25</v>
      </c>
      <c r="Q135" s="61">
        <f t="shared" si="107"/>
        <v>-6.640210196219356</v>
      </c>
      <c r="R135" s="61">
        <f t="shared" si="101"/>
        <v>-7.0422535211267618</v>
      </c>
      <c r="S135" s="61">
        <f t="shared" si="102"/>
        <v>-1.5235817170194013</v>
      </c>
      <c r="T135" s="61">
        <f t="shared" si="103"/>
        <v>4</v>
      </c>
      <c r="U135" s="61">
        <f t="array" ref="U135">SUM(IF($C135:$P135&lt;0,1,0))</f>
        <v>3</v>
      </c>
      <c r="V135" s="61">
        <f t="shared" si="104"/>
        <v>75</v>
      </c>
      <c r="W135" s="61">
        <f t="array" ref="W135">SUM(IF($C135:$P135&gt;20,1,0))</f>
        <v>1</v>
      </c>
      <c r="X135" s="61">
        <f t="shared" si="105"/>
        <v>25</v>
      </c>
      <c r="Y135" s="61">
        <f t="array" ref="Y135">SUM(IF(C135:P135&gt;40,1,0))</f>
        <v>1</v>
      </c>
      <c r="Z135" s="61">
        <f t="shared" si="106"/>
        <v>25</v>
      </c>
      <c r="AA135" s="61">
        <v>44</v>
      </c>
      <c r="AB135" s="61"/>
      <c r="AC135" s="61">
        <v>1.9160460392687817</v>
      </c>
      <c r="AD135" s="61">
        <v>-2.5188297296663276E-2</v>
      </c>
      <c r="AE135" s="61">
        <v>-9.2564972281572757</v>
      </c>
      <c r="AF135" s="61">
        <v>-5.3412462908011937</v>
      </c>
      <c r="AG135" s="61"/>
      <c r="AH135" s="61">
        <v>-5.0261780104711935</v>
      </c>
      <c r="AI135" s="61"/>
      <c r="AJ135" s="61"/>
      <c r="AK135" s="61">
        <v>-2.8795986622073553</v>
      </c>
      <c r="AL135" s="61">
        <v>3.772378516624042</v>
      </c>
      <c r="AM135" s="61">
        <f t="shared" si="82"/>
        <v>3.3949645083698923</v>
      </c>
      <c r="AN135" s="61">
        <f t="shared" si="54"/>
        <v>-1.4523934797520093</v>
      </c>
      <c r="AO135" s="61">
        <f t="shared" si="55"/>
        <v>44</v>
      </c>
      <c r="AP135" s="61">
        <f t="shared" si="56"/>
        <v>8</v>
      </c>
      <c r="AQ135" s="61">
        <f t="array" ref="AQ135">SUM(IF($AA135:$AL135&lt;0,1,0))</f>
        <v>5</v>
      </c>
      <c r="AR135" s="61">
        <f t="shared" si="57"/>
        <v>62.5</v>
      </c>
      <c r="AS135" s="61">
        <f t="array" ref="AS135">SUM(IF($AA135:$AL135&gt;20,1,0))</f>
        <v>1</v>
      </c>
      <c r="AT135" s="61">
        <f t="shared" si="58"/>
        <v>12.5</v>
      </c>
      <c r="AU135" s="61">
        <f t="array" ref="AU135">SUM(IF(AA135:AL135&gt;40,1,0))</f>
        <v>1</v>
      </c>
      <c r="AV135" s="61">
        <f t="shared" si="83"/>
        <v>12.5</v>
      </c>
      <c r="AW135" s="61">
        <v>9.4763365468886978</v>
      </c>
      <c r="AX135" s="61">
        <v>39.163690476190496</v>
      </c>
      <c r="AY135" s="61">
        <v>-6.7015467618073963</v>
      </c>
      <c r="AZ135" s="61">
        <v>-1.2290284822473645</v>
      </c>
      <c r="BA135" s="61">
        <v>30.434782608695627</v>
      </c>
      <c r="BB135" s="61">
        <v>1.0989010989011172</v>
      </c>
      <c r="BC135" s="61">
        <v>14.449599115706313</v>
      </c>
      <c r="BD135" s="61">
        <v>2.9412238751672195</v>
      </c>
      <c r="BE135" s="61">
        <v>1.1574074074074083</v>
      </c>
      <c r="BF135" s="61">
        <v>-5.3042440770410684</v>
      </c>
      <c r="BG135" s="61">
        <v>-12.684472220000551</v>
      </c>
      <c r="BH135" s="61">
        <v>15.028949943439246</v>
      </c>
      <c r="BI135" s="61">
        <v>-3.4570724841660958</v>
      </c>
      <c r="BJ135" s="61" t="s">
        <v>25</v>
      </c>
      <c r="BK135" s="61">
        <v>-1.7384513979127749</v>
      </c>
      <c r="BL135" s="61">
        <v>-4.5046711682545588</v>
      </c>
      <c r="BM135" s="61">
        <v>7.5595578612311236</v>
      </c>
      <c r="BN135" s="61">
        <v>-0.53763440860218337</v>
      </c>
      <c r="BO135" s="61">
        <f t="shared" si="84"/>
        <v>5.0090192902114854</v>
      </c>
      <c r="BP135" s="61">
        <f t="shared" si="59"/>
        <v>1.0989010989011172</v>
      </c>
      <c r="BQ135" s="61">
        <f t="shared" si="60"/>
        <v>39.163690476190496</v>
      </c>
      <c r="BR135" s="61">
        <f t="shared" si="61"/>
        <v>18</v>
      </c>
      <c r="BS135" s="61">
        <f t="array" ref="BS135">SUM(IF($AW135:$BN135&lt;0,1,0))</f>
        <v>8</v>
      </c>
      <c r="BT135" s="61">
        <f t="shared" si="62"/>
        <v>44.444444444444443</v>
      </c>
      <c r="BU135" s="61">
        <f t="array" ref="BU135">SUM(IF($AW135:$BN135&gt;20,1,0))</f>
        <v>3</v>
      </c>
      <c r="BV135" s="61">
        <f t="shared" si="63"/>
        <v>16.666666666666664</v>
      </c>
      <c r="BW135" s="61">
        <f t="array" ref="BW135">SUM(IF(AW135:BN135&gt;40,1,0))</f>
        <v>1</v>
      </c>
      <c r="BX135" s="61">
        <f t="shared" si="85"/>
        <v>5.5555555555555554</v>
      </c>
      <c r="BY135" s="61">
        <v>-3.0665352164343487</v>
      </c>
      <c r="BZ135" s="61"/>
      <c r="CA135" s="61">
        <v>-7.5092721070877024</v>
      </c>
      <c r="CB135" s="61">
        <v>-7.0050920992039689</v>
      </c>
      <c r="CC135" s="61">
        <v>22.631481716362348</v>
      </c>
      <c r="CD135" s="61"/>
      <c r="CE135" s="61"/>
      <c r="CF135" s="61"/>
      <c r="CG135" s="61"/>
      <c r="CH135" s="61"/>
      <c r="CI135" s="61"/>
      <c r="CJ135" s="61">
        <v>0.61387354205033606</v>
      </c>
      <c r="CK135" s="61"/>
      <c r="CL135" s="61"/>
      <c r="CM135" s="61"/>
      <c r="CN135" s="61">
        <v>-1.8381213872832287</v>
      </c>
      <c r="CO135" s="61">
        <v>0</v>
      </c>
      <c r="CP135" s="61">
        <v>4.7498758780214017</v>
      </c>
      <c r="CQ135" s="61">
        <f t="shared" si="86"/>
        <v>1.0720262908031046</v>
      </c>
      <c r="CR135" s="61">
        <f t="shared" si="64"/>
        <v>-0.91906069364161436</v>
      </c>
      <c r="CS135" s="61">
        <f t="shared" si="65"/>
        <v>22.631481716362348</v>
      </c>
      <c r="CT135" s="61">
        <f t="shared" si="66"/>
        <v>8</v>
      </c>
      <c r="CU135" s="61">
        <f t="array" ref="CU135">SUM(IF($BY135:$CP135&lt;0,1,0))</f>
        <v>4</v>
      </c>
      <c r="CV135" s="61">
        <f t="shared" si="67"/>
        <v>50</v>
      </c>
      <c r="CW135" s="61">
        <f t="array" ref="CW135">SUM(IF($BY135:$CP135&gt;20,1,0))</f>
        <v>1</v>
      </c>
      <c r="CX135" s="61">
        <f t="shared" si="68"/>
        <v>12.5</v>
      </c>
      <c r="CY135" s="61">
        <f t="array" ref="CY135">SUM(IF(BY135:CP135&gt;40,1,0))</f>
        <v>0</v>
      </c>
      <c r="CZ135" s="61">
        <f t="shared" si="87"/>
        <v>0</v>
      </c>
      <c r="DA135" s="61">
        <v>-0.81465404512368655</v>
      </c>
      <c r="DB135" s="61">
        <v>-5.3709319854573355E-2</v>
      </c>
      <c r="DC135" s="61">
        <f t="shared" si="88"/>
        <v>-0.43418168248912997</v>
      </c>
      <c r="DD135" s="61">
        <f t="shared" si="69"/>
        <v>-0.43418168248912997</v>
      </c>
      <c r="DE135" s="61">
        <f t="shared" si="70"/>
        <v>-5.3709319854573355E-2</v>
      </c>
      <c r="DF135" s="61">
        <f t="shared" si="71"/>
        <v>2</v>
      </c>
      <c r="DG135" s="61">
        <f t="array" ref="DG135">SUM(IF($DA135:$DB135&lt;0,1,0))</f>
        <v>2</v>
      </c>
      <c r="DH135" s="61">
        <f t="shared" si="72"/>
        <v>100</v>
      </c>
      <c r="DI135" s="61">
        <f t="array" ref="DI135">SUM(IF($DA135:$DB135&gt;20,1,0))</f>
        <v>0</v>
      </c>
      <c r="DJ135" s="61">
        <f t="shared" si="73"/>
        <v>0</v>
      </c>
      <c r="DK135" s="61">
        <f t="array" ref="DK135">SUM(IF(DA135:DB135&gt;40,1,0))</f>
        <v>0</v>
      </c>
      <c r="DL135" s="61">
        <f t="shared" si="89"/>
        <v>0</v>
      </c>
      <c r="DM135" s="61">
        <v>4.5332474069078454</v>
      </c>
      <c r="DN135" s="61">
        <v>-0.30484829980579065</v>
      </c>
      <c r="DO135" s="61">
        <f t="shared" si="99"/>
        <v>2.1141995535510274</v>
      </c>
      <c r="DP135" s="61">
        <f t="shared" si="94"/>
        <v>2.1141995535510274</v>
      </c>
      <c r="DQ135" s="61">
        <f t="shared" si="95"/>
        <v>4.5332474069078454</v>
      </c>
      <c r="DR135" s="61">
        <f t="shared" si="96"/>
        <v>2</v>
      </c>
      <c r="DS135" s="61">
        <f t="array" ref="DS135">SUM(IF($DM135:$DN135&lt;0,1,0))</f>
        <v>1</v>
      </c>
      <c r="DT135" s="61">
        <f t="shared" si="97"/>
        <v>50</v>
      </c>
      <c r="DU135" s="61">
        <f t="array" ref="DU135">SUM(IF($DM135:$DN135&gt;20,1,0))</f>
        <v>0</v>
      </c>
      <c r="DV135" s="61">
        <f t="shared" si="98"/>
        <v>0</v>
      </c>
      <c r="DW135" s="61">
        <f t="array" ref="DW135">SUM(IF(DM135:DN135&gt;40,1,0))</f>
        <v>0</v>
      </c>
      <c r="DX135" s="61">
        <f t="shared" si="100"/>
        <v>0</v>
      </c>
      <c r="DY135" s="61">
        <f t="shared" si="91"/>
        <v>2.6082164870111249</v>
      </c>
      <c r="DZ135" s="61">
        <f t="shared" si="74"/>
        <v>-0.42124135420398701</v>
      </c>
      <c r="EA135" s="61">
        <f t="shared" si="75"/>
        <v>44</v>
      </c>
      <c r="EB135" s="61">
        <f t="shared" si="92"/>
        <v>-0.47484266576569301</v>
      </c>
      <c r="EC135" s="61">
        <f t="shared" si="76"/>
        <v>12.412732751665883</v>
      </c>
      <c r="ED135" s="61">
        <f t="shared" si="77"/>
        <v>42</v>
      </c>
      <c r="EE135" s="61">
        <f t="shared" si="77"/>
        <v>23</v>
      </c>
      <c r="EF135" s="61">
        <f t="shared" si="78"/>
        <v>54.761904761904759</v>
      </c>
      <c r="EG135" s="61">
        <f t="shared" si="79"/>
        <v>6</v>
      </c>
      <c r="EH135" s="100">
        <f t="shared" si="80"/>
        <v>14.285714285714285</v>
      </c>
      <c r="EI135" s="61">
        <f t="shared" si="93"/>
        <v>14.082462253193958</v>
      </c>
      <c r="EJ135" s="61">
        <f t="shared" si="81"/>
        <v>3</v>
      </c>
      <c r="EK135" s="61">
        <f t="shared" si="90"/>
        <v>7.1428571428571423</v>
      </c>
      <c r="EL135" s="84"/>
      <c r="EM135" s="84"/>
      <c r="EN135" s="84"/>
      <c r="EO135" s="84"/>
    </row>
    <row r="136" spans="2:145" x14ac:dyDescent="0.4">
      <c r="B136" s="88">
        <v>1927</v>
      </c>
      <c r="C136" s="61"/>
      <c r="D136" s="61">
        <v>-17.424242424242419</v>
      </c>
      <c r="E136" s="61"/>
      <c r="F136" s="61"/>
      <c r="G136" s="61">
        <v>-8.356955721873641</v>
      </c>
      <c r="H136" s="61"/>
      <c r="I136" s="61"/>
      <c r="J136" s="61"/>
      <c r="K136" s="61"/>
      <c r="L136" s="61"/>
      <c r="M136" s="61">
        <v>2.32337100010561</v>
      </c>
      <c r="N136" s="61"/>
      <c r="O136" s="61"/>
      <c r="P136" s="61">
        <v>0.84745762711864181</v>
      </c>
      <c r="Q136" s="61">
        <f t="shared" si="107"/>
        <v>-5.652592379722952</v>
      </c>
      <c r="R136" s="61">
        <f t="shared" si="101"/>
        <v>-3.7547490473774996</v>
      </c>
      <c r="S136" s="61">
        <f t="shared" si="102"/>
        <v>2.32337100010561</v>
      </c>
      <c r="T136" s="61">
        <f t="shared" si="103"/>
        <v>4</v>
      </c>
      <c r="U136" s="61">
        <f t="array" ref="U136">SUM(IF($C136:$P136&lt;0,1,0))</f>
        <v>2</v>
      </c>
      <c r="V136" s="61">
        <f t="shared" si="104"/>
        <v>50</v>
      </c>
      <c r="W136" s="61">
        <f t="array" ref="W136">SUM(IF($C136:$P136&gt;20,1,0))</f>
        <v>0</v>
      </c>
      <c r="X136" s="61">
        <f t="shared" si="105"/>
        <v>0</v>
      </c>
      <c r="Y136" s="61">
        <f t="array" ref="Y136">SUM(IF(C136:P136&gt;40,1,0))</f>
        <v>0</v>
      </c>
      <c r="Z136" s="61">
        <f t="shared" si="106"/>
        <v>0</v>
      </c>
      <c r="AA136" s="61">
        <v>-8.6540855007218696</v>
      </c>
      <c r="AB136" s="61"/>
      <c r="AC136" s="61">
        <v>-3.2883810536105673</v>
      </c>
      <c r="AD136" s="61">
        <v>-5.364601910576944</v>
      </c>
      <c r="AE136" s="61">
        <v>-2.6070030457323452</v>
      </c>
      <c r="AF136" s="61">
        <v>-5.094043887147337</v>
      </c>
      <c r="AG136" s="61"/>
      <c r="AH136" s="61">
        <v>-5.1451672179345875</v>
      </c>
      <c r="AI136" s="61"/>
      <c r="AJ136" s="61"/>
      <c r="AK136" s="61">
        <v>-6.1882263254469887</v>
      </c>
      <c r="AL136" s="61">
        <v>-7.3937153419593393</v>
      </c>
      <c r="AM136" s="61">
        <f t="shared" si="82"/>
        <v>-5.4669030353912476</v>
      </c>
      <c r="AN136" s="61">
        <f t="shared" si="54"/>
        <v>-5.2548845642557662</v>
      </c>
      <c r="AO136" s="61">
        <f t="shared" si="55"/>
        <v>-2.6070030457323452</v>
      </c>
      <c r="AP136" s="61">
        <f t="shared" si="56"/>
        <v>8</v>
      </c>
      <c r="AQ136" s="61">
        <f t="array" ref="AQ136">SUM(IF($AA136:$AL136&lt;0,1,0))</f>
        <v>8</v>
      </c>
      <c r="AR136" s="61">
        <f t="shared" si="57"/>
        <v>100</v>
      </c>
      <c r="AS136" s="61">
        <f t="array" ref="AS136">SUM(IF($AA136:$AL136&gt;20,1,0))</f>
        <v>0</v>
      </c>
      <c r="AT136" s="61">
        <f t="shared" si="58"/>
        <v>0</v>
      </c>
      <c r="AU136" s="61">
        <f t="array" ref="AU136">SUM(IF(AA136:AL136&gt;40,1,0))</f>
        <v>0</v>
      </c>
      <c r="AV136" s="61">
        <f t="shared" si="83"/>
        <v>0</v>
      </c>
      <c r="AW136" s="61">
        <v>2.8820174121885369</v>
      </c>
      <c r="AX136" s="61">
        <v>4.0184777262131339</v>
      </c>
      <c r="AY136" s="61">
        <v>-2.7619414034719387</v>
      </c>
      <c r="AZ136" s="61">
        <v>2.7310987936094029</v>
      </c>
      <c r="BA136" s="61">
        <v>4.4444444444444615</v>
      </c>
      <c r="BB136" s="61">
        <v>4.3478260869565188</v>
      </c>
      <c r="BC136" s="61">
        <v>12.77548635258794</v>
      </c>
      <c r="BD136" s="61">
        <v>7.6190550747847627</v>
      </c>
      <c r="BE136" s="61">
        <v>-19.107551487414192</v>
      </c>
      <c r="BF136" s="61">
        <v>1.0127554387607003</v>
      </c>
      <c r="BG136" s="61">
        <v>-8.6304131815334895</v>
      </c>
      <c r="BH136" s="61">
        <v>4.7753457280048304</v>
      </c>
      <c r="BI136" s="61">
        <v>5.9979101358411802</v>
      </c>
      <c r="BJ136" s="61" t="s">
        <v>25</v>
      </c>
      <c r="BK136" s="61">
        <v>3.3487658759642502</v>
      </c>
      <c r="BL136" s="61">
        <v>-2.2036032545524997</v>
      </c>
      <c r="BM136" s="61">
        <v>4.941486969742396</v>
      </c>
      <c r="BN136" s="61">
        <v>-2.7027027027027084</v>
      </c>
      <c r="BO136" s="61">
        <f t="shared" si="84"/>
        <v>1.3816740005543107</v>
      </c>
      <c r="BP136" s="61">
        <f t="shared" si="59"/>
        <v>3.3487658759642502</v>
      </c>
      <c r="BQ136" s="61">
        <f t="shared" si="60"/>
        <v>12.77548635258794</v>
      </c>
      <c r="BR136" s="61">
        <f t="shared" si="61"/>
        <v>18</v>
      </c>
      <c r="BS136" s="61">
        <f t="array" ref="BS136">SUM(IF($AW136:$BN136&lt;0,1,0))</f>
        <v>5</v>
      </c>
      <c r="BT136" s="61">
        <f t="shared" si="62"/>
        <v>27.777777777777779</v>
      </c>
      <c r="BU136" s="61">
        <f t="array" ref="BU136">SUM(IF($AW136:$BN136&gt;20,1,0))</f>
        <v>1</v>
      </c>
      <c r="BV136" s="61">
        <f t="shared" si="63"/>
        <v>5.5555555555555554</v>
      </c>
      <c r="BW136" s="61">
        <f t="array" ref="BW136">SUM(IF(AW136:BN136&gt;40,1,0))</f>
        <v>1</v>
      </c>
      <c r="BX136" s="61">
        <f t="shared" si="85"/>
        <v>5.5555555555555554</v>
      </c>
      <c r="BY136" s="61">
        <v>-0.52950075642964356</v>
      </c>
      <c r="BZ136" s="61"/>
      <c r="CA136" s="61">
        <v>0.16535971939716387</v>
      </c>
      <c r="CB136" s="61">
        <v>-1.5816650285934717</v>
      </c>
      <c r="CC136" s="61">
        <v>-9.9824259441901564</v>
      </c>
      <c r="CD136" s="61"/>
      <c r="CE136" s="61"/>
      <c r="CF136" s="61"/>
      <c r="CG136" s="61"/>
      <c r="CH136" s="61"/>
      <c r="CI136" s="61"/>
      <c r="CJ136" s="61">
        <v>-6.8944478340451472</v>
      </c>
      <c r="CK136" s="61"/>
      <c r="CL136" s="61"/>
      <c r="CM136" s="61"/>
      <c r="CN136" s="61">
        <v>-5.3088554216867445</v>
      </c>
      <c r="CO136" s="61">
        <v>-4.1888804265041992</v>
      </c>
      <c r="CP136" s="61">
        <v>-4.6557065435932667</v>
      </c>
      <c r="CQ136" s="61">
        <f t="shared" si="86"/>
        <v>-4.1220152794556828</v>
      </c>
      <c r="CR136" s="61">
        <f t="shared" si="64"/>
        <v>-4.4222934850487334</v>
      </c>
      <c r="CS136" s="61">
        <f t="shared" si="65"/>
        <v>0.16535971939716387</v>
      </c>
      <c r="CT136" s="61">
        <f t="shared" si="66"/>
        <v>8</v>
      </c>
      <c r="CU136" s="61">
        <f t="array" ref="CU136">SUM(IF($BY136:$CP136&lt;0,1,0))</f>
        <v>7</v>
      </c>
      <c r="CV136" s="61">
        <f t="shared" si="67"/>
        <v>87.5</v>
      </c>
      <c r="CW136" s="61">
        <f t="array" ref="CW136">SUM(IF($BY136:$CP136&gt;20,1,0))</f>
        <v>0</v>
      </c>
      <c r="CX136" s="61">
        <f t="shared" si="68"/>
        <v>0</v>
      </c>
      <c r="CY136" s="61">
        <f t="array" ref="CY136">SUM(IF(BY136:CP136&gt;40,1,0))</f>
        <v>0</v>
      </c>
      <c r="CZ136" s="61">
        <f t="shared" si="87"/>
        <v>0</v>
      </c>
      <c r="DA136" s="61">
        <v>-1.5033776328005775</v>
      </c>
      <c r="DB136" s="61">
        <v>-1.7005626511723406</v>
      </c>
      <c r="DC136" s="61">
        <f t="shared" si="88"/>
        <v>-1.6019701419864592</v>
      </c>
      <c r="DD136" s="61">
        <f t="shared" si="69"/>
        <v>-1.6019701419864592</v>
      </c>
      <c r="DE136" s="61">
        <f t="shared" si="70"/>
        <v>-1.5033776328005775</v>
      </c>
      <c r="DF136" s="61">
        <f t="shared" si="71"/>
        <v>2</v>
      </c>
      <c r="DG136" s="61">
        <f t="array" ref="DG136">SUM(IF($DA136:$DB136&lt;0,1,0))</f>
        <v>2</v>
      </c>
      <c r="DH136" s="61">
        <f t="shared" si="72"/>
        <v>100</v>
      </c>
      <c r="DI136" s="61">
        <f t="array" ref="DI136">SUM(IF($DA136:$DB136&gt;20,1,0))</f>
        <v>0</v>
      </c>
      <c r="DJ136" s="61">
        <f t="shared" si="73"/>
        <v>0</v>
      </c>
      <c r="DK136" s="61">
        <f t="array" ref="DK136">SUM(IF(DA136:DB136&gt;40,1,0))</f>
        <v>0</v>
      </c>
      <c r="DL136" s="61">
        <f t="shared" si="89"/>
        <v>0</v>
      </c>
      <c r="DM136" s="61">
        <v>-0.50440105174082361</v>
      </c>
      <c r="DN136" s="61">
        <v>-0.61359504943596643</v>
      </c>
      <c r="DO136" s="61">
        <f t="shared" si="99"/>
        <v>-0.55899805058839502</v>
      </c>
      <c r="DP136" s="61">
        <f t="shared" si="94"/>
        <v>-0.55899805058839502</v>
      </c>
      <c r="DQ136" s="61">
        <f t="shared" si="95"/>
        <v>-0.50440105174082361</v>
      </c>
      <c r="DR136" s="61">
        <f t="shared" si="96"/>
        <v>2</v>
      </c>
      <c r="DS136" s="61">
        <f t="array" ref="DS136">SUM(IF($DM136:$DN136&lt;0,1,0))</f>
        <v>2</v>
      </c>
      <c r="DT136" s="61">
        <f t="shared" si="97"/>
        <v>100</v>
      </c>
      <c r="DU136" s="61">
        <f t="array" ref="DU136">SUM(IF($DM136:$DN136&gt;20,1,0))</f>
        <v>0</v>
      </c>
      <c r="DV136" s="61">
        <f t="shared" si="98"/>
        <v>0</v>
      </c>
      <c r="DW136" s="61">
        <f t="array" ref="DW136">SUM(IF(DM136:DN136&gt;40,1,0))</f>
        <v>0</v>
      </c>
      <c r="DX136" s="61">
        <f t="shared" si="100"/>
        <v>0</v>
      </c>
      <c r="DY136" s="61">
        <f t="shared" si="91"/>
        <v>-1.9550047417900895</v>
      </c>
      <c r="DZ136" s="61">
        <f t="shared" si="74"/>
        <v>-1.7005626511723406</v>
      </c>
      <c r="EA136" s="61">
        <f t="shared" si="75"/>
        <v>12.77548635258794</v>
      </c>
      <c r="EB136" s="61">
        <f t="shared" si="92"/>
        <v>0.57857459058550109</v>
      </c>
      <c r="EC136" s="61">
        <f t="shared" si="76"/>
        <v>6.243682265027239</v>
      </c>
      <c r="ED136" s="61">
        <f t="shared" si="77"/>
        <v>42</v>
      </c>
      <c r="EE136" s="61">
        <f t="shared" si="77"/>
        <v>26</v>
      </c>
      <c r="EF136" s="61">
        <f t="shared" si="78"/>
        <v>61.904761904761905</v>
      </c>
      <c r="EG136" s="61">
        <f t="shared" si="79"/>
        <v>1</v>
      </c>
      <c r="EH136" s="100">
        <f t="shared" si="80"/>
        <v>2.3809523809523809</v>
      </c>
      <c r="EI136" s="61">
        <f t="shared" si="93"/>
        <v>12.040263259775452</v>
      </c>
      <c r="EJ136" s="61">
        <f t="shared" si="81"/>
        <v>1</v>
      </c>
      <c r="EK136" s="61">
        <f t="shared" si="90"/>
        <v>2.3809523809523809</v>
      </c>
      <c r="EL136" s="84"/>
      <c r="EM136" s="84"/>
      <c r="EN136" s="84"/>
      <c r="EO136" s="84"/>
    </row>
    <row r="137" spans="2:145" x14ac:dyDescent="0.4">
      <c r="B137" s="88">
        <v>1928</v>
      </c>
      <c r="C137" s="61"/>
      <c r="D137" s="61">
        <v>-9.1743119266055047</v>
      </c>
      <c r="E137" s="61"/>
      <c r="F137" s="61"/>
      <c r="G137" s="61">
        <v>4.5057024001366752</v>
      </c>
      <c r="H137" s="61"/>
      <c r="I137" s="61"/>
      <c r="J137" s="61"/>
      <c r="K137" s="61"/>
      <c r="L137" s="61"/>
      <c r="M137" s="61">
        <v>-0.75859221797914833</v>
      </c>
      <c r="N137" s="61"/>
      <c r="O137" s="61"/>
      <c r="P137" s="61">
        <v>0.84033613445377853</v>
      </c>
      <c r="Q137" s="61">
        <f t="shared" si="107"/>
        <v>-1.1467164024985499</v>
      </c>
      <c r="R137" s="61">
        <f t="shared" si="101"/>
        <v>4.0871958237315043E-2</v>
      </c>
      <c r="S137" s="61">
        <f t="shared" si="102"/>
        <v>4.5057024001366752</v>
      </c>
      <c r="T137" s="61">
        <f t="shared" si="103"/>
        <v>4</v>
      </c>
      <c r="U137" s="61">
        <f t="array" ref="U137">SUM(IF($C137:$P137&lt;0,1,0))</f>
        <v>2</v>
      </c>
      <c r="V137" s="61">
        <f t="shared" si="104"/>
        <v>50</v>
      </c>
      <c r="W137" s="61">
        <f t="array" ref="W137">SUM(IF($C137:$P137&gt;20,1,0))</f>
        <v>0</v>
      </c>
      <c r="X137" s="61">
        <f t="shared" si="105"/>
        <v>0</v>
      </c>
      <c r="Y137" s="61">
        <f t="array" ref="Y137">SUM(IF(C137:P137&gt;40,1,0))</f>
        <v>0</v>
      </c>
      <c r="Z137" s="61">
        <f t="shared" si="106"/>
        <v>0</v>
      </c>
      <c r="AA137" s="61">
        <v>-10.235618115055084</v>
      </c>
      <c r="AB137" s="61"/>
      <c r="AC137" s="61">
        <v>-1.6966616293446868</v>
      </c>
      <c r="AD137" s="61">
        <v>-1.8321971179645236</v>
      </c>
      <c r="AE137" s="61">
        <v>-1.0250531722341458</v>
      </c>
      <c r="AF137" s="61">
        <v>-2.229562345169267</v>
      </c>
      <c r="AG137" s="61"/>
      <c r="AH137" s="61">
        <v>-4.6106160402944685</v>
      </c>
      <c r="AI137" s="61"/>
      <c r="AJ137" s="61"/>
      <c r="AK137" s="61">
        <v>2.0154913830440879</v>
      </c>
      <c r="AL137" s="61">
        <v>1.1976047904191489</v>
      </c>
      <c r="AM137" s="61">
        <f t="shared" si="82"/>
        <v>-2.3020765308248681</v>
      </c>
      <c r="AN137" s="61">
        <f t="shared" ref="AN137:AN200" si="108">MEDIAN($AA137:$AL137)</f>
        <v>-1.7644293736546053</v>
      </c>
      <c r="AO137" s="61">
        <f t="shared" ref="AO137:AO200" si="109">MAX($AA137:$AL137)</f>
        <v>2.0154913830440879</v>
      </c>
      <c r="AP137" s="61">
        <f t="shared" ref="AP137:AP200" si="110">COUNTA(AA137:AL137)</f>
        <v>8</v>
      </c>
      <c r="AQ137" s="61">
        <f t="array" ref="AQ137">SUM(IF($AA137:$AL137&lt;0,1,0))</f>
        <v>6</v>
      </c>
      <c r="AR137" s="61">
        <f t="shared" ref="AR137:AR200" si="111">100*AQ137/AP137</f>
        <v>75</v>
      </c>
      <c r="AS137" s="61">
        <f t="array" ref="AS137">SUM(IF($AA137:$AL137&gt;20,1,0))</f>
        <v>0</v>
      </c>
      <c r="AT137" s="61">
        <f t="shared" ref="AT137:AT200" si="112">100*(AS137/$AP137)</f>
        <v>0</v>
      </c>
      <c r="AU137" s="61">
        <f t="array" ref="AU137">SUM(IF(AA137:AL137&gt;40,1,0))</f>
        <v>0</v>
      </c>
      <c r="AV137" s="61">
        <f t="shared" si="83"/>
        <v>0</v>
      </c>
      <c r="AW137" s="61">
        <v>1.872385954673669</v>
      </c>
      <c r="AX137" s="61">
        <v>4.3484518277889714</v>
      </c>
      <c r="AY137" s="61">
        <v>-2.2732722651191839</v>
      </c>
      <c r="AZ137" s="61">
        <v>1.8596655669514854</v>
      </c>
      <c r="BA137" s="61">
        <v>0</v>
      </c>
      <c r="BB137" s="61">
        <v>3.125</v>
      </c>
      <c r="BC137" s="61">
        <v>-0.15943610125204177</v>
      </c>
      <c r="BD137" s="61">
        <v>4.0707975637357974</v>
      </c>
      <c r="BE137" s="61">
        <v>1.2729844413012703</v>
      </c>
      <c r="BF137" s="61">
        <v>-0.94320571150261301</v>
      </c>
      <c r="BG137" s="61">
        <v>-5.6432464216645748</v>
      </c>
      <c r="BH137" s="61">
        <v>3.216374269005859</v>
      </c>
      <c r="BI137" s="61">
        <v>-3.5272797110214054</v>
      </c>
      <c r="BJ137" s="61">
        <v>6.6605839416058243</v>
      </c>
      <c r="BK137" s="61">
        <v>-4.1278966833676023</v>
      </c>
      <c r="BL137" s="61">
        <v>1.2132917347595695</v>
      </c>
      <c r="BM137" s="61">
        <v>6.8220540343607983</v>
      </c>
      <c r="BN137" s="61">
        <v>0</v>
      </c>
      <c r="BO137" s="61">
        <f t="shared" si="84"/>
        <v>0.9881806911253237</v>
      </c>
      <c r="BP137" s="61">
        <f t="shared" ref="BP137:BP200" si="113">MEDIAN($AW137:$BN137)</f>
        <v>1.2431380880304199</v>
      </c>
      <c r="BQ137" s="61">
        <f t="shared" ref="BQ137:BQ200" si="114">MAX($AW137:$BN137)</f>
        <v>6.8220540343607983</v>
      </c>
      <c r="BR137" s="61">
        <f t="shared" ref="BR137:BR200" si="115">COUNTA(AW137:BN137)</f>
        <v>18</v>
      </c>
      <c r="BS137" s="61">
        <f t="array" ref="BS137">SUM(IF($AW137:$BN137&lt;0,1,0))</f>
        <v>6</v>
      </c>
      <c r="BT137" s="61">
        <f t="shared" ref="BT137:BT200" si="116">100*BS137/BR137</f>
        <v>33.333333333333336</v>
      </c>
      <c r="BU137" s="61">
        <f t="array" ref="BU137">SUM(IF($AW137:$BN137&gt;20,1,0))</f>
        <v>0</v>
      </c>
      <c r="BV137" s="61">
        <f t="shared" ref="BV137:BV200" si="117">100*(BU137/$BR137)</f>
        <v>0</v>
      </c>
      <c r="BW137" s="61">
        <f t="array" ref="BW137">SUM(IF(AW137:BN137&gt;40,1,0))</f>
        <v>0</v>
      </c>
      <c r="BX137" s="61">
        <f t="shared" si="85"/>
        <v>0</v>
      </c>
      <c r="BY137" s="61">
        <v>-5.9127453881819152</v>
      </c>
      <c r="BZ137" s="61"/>
      <c r="CA137" s="61">
        <v>5.1172294955836932</v>
      </c>
      <c r="CB137" s="61">
        <v>4.2335079689708586</v>
      </c>
      <c r="CC137" s="61">
        <v>0.32770912397625107</v>
      </c>
      <c r="CD137" s="61"/>
      <c r="CE137" s="61"/>
      <c r="CF137" s="61"/>
      <c r="CG137" s="61"/>
      <c r="CH137" s="61"/>
      <c r="CI137" s="61"/>
      <c r="CJ137" s="61">
        <v>-10.22280471821756</v>
      </c>
      <c r="CK137" s="61"/>
      <c r="CL137" s="61"/>
      <c r="CM137" s="61"/>
      <c r="CN137" s="61">
        <v>-5.5203721682847915</v>
      </c>
      <c r="CO137" s="61">
        <v>0.95389507154213271</v>
      </c>
      <c r="CP137" s="61">
        <v>-0.57521857534967735</v>
      </c>
      <c r="CQ137" s="61">
        <f t="shared" si="86"/>
        <v>-1.449849898745126</v>
      </c>
      <c r="CR137" s="61">
        <f t="shared" ref="CR137:CR200" si="118">MEDIAN($BY137:$CP137)</f>
        <v>-0.12375472568671314</v>
      </c>
      <c r="CS137" s="61">
        <f t="shared" ref="CS137:CS200" si="119">MAX($BY137:$CP137)</f>
        <v>5.1172294955836932</v>
      </c>
      <c r="CT137" s="61">
        <f t="shared" ref="CT137:CT200" si="120">COUNTA(BY137:CP137)</f>
        <v>8</v>
      </c>
      <c r="CU137" s="61">
        <f t="array" ref="CU137">SUM(IF($BY137:$CP137&lt;0,1,0))</f>
        <v>4</v>
      </c>
      <c r="CV137" s="61">
        <f t="shared" ref="CV137:CV200" si="121">100*CU137/CT137</f>
        <v>50</v>
      </c>
      <c r="CW137" s="61">
        <f t="array" ref="CW137">SUM(IF($BY137:$CP137&gt;20,1,0))</f>
        <v>0</v>
      </c>
      <c r="CX137" s="61">
        <f t="shared" ref="CX137:CX200" si="122">100*(CW137/$CT137)</f>
        <v>0</v>
      </c>
      <c r="CY137" s="61">
        <f t="array" ref="CY137">SUM(IF(BY137:CP137&gt;40,1,0))</f>
        <v>0</v>
      </c>
      <c r="CZ137" s="61">
        <f t="shared" si="87"/>
        <v>0</v>
      </c>
      <c r="DA137" s="61">
        <v>-0.13650073220641515</v>
      </c>
      <c r="DB137" s="61">
        <v>-1.3461256854898433</v>
      </c>
      <c r="DC137" s="61">
        <f t="shared" si="88"/>
        <v>-0.74131320884812923</v>
      </c>
      <c r="DD137" s="61">
        <f t="shared" ref="DD137:DD200" si="123">MEDIAN($DA137:$DB137)</f>
        <v>-0.74131320884812923</v>
      </c>
      <c r="DE137" s="61">
        <f t="shared" ref="DE137:DE200" si="124">MAX($DA137:$DB137)</f>
        <v>-0.13650073220641515</v>
      </c>
      <c r="DF137" s="61">
        <f t="shared" ref="DF137:DF200" si="125">COUNTA(DA137:DB137)</f>
        <v>2</v>
      </c>
      <c r="DG137" s="61">
        <f t="array" ref="DG137">SUM(IF($DA137:$DB137&lt;0,1,0))</f>
        <v>2</v>
      </c>
      <c r="DH137" s="61">
        <f t="shared" ref="DH137:DH200" si="126">100*DG137/DF137</f>
        <v>100</v>
      </c>
      <c r="DI137" s="61">
        <f t="array" ref="DI137">SUM(IF($DA137:$DB137&gt;20,1,0))</f>
        <v>0</v>
      </c>
      <c r="DJ137" s="61">
        <f t="shared" ref="DJ137:DJ200" si="127">100*(DI137/$DF137)</f>
        <v>0</v>
      </c>
      <c r="DK137" s="61">
        <f t="array" ref="DK137">SUM(IF(DA137:DB137&gt;40,1,0))</f>
        <v>0</v>
      </c>
      <c r="DL137" s="61">
        <f t="shared" si="89"/>
        <v>0</v>
      </c>
      <c r="DM137" s="61">
        <v>-1.8703416215677737</v>
      </c>
      <c r="DN137" s="61">
        <v>0.31052913394915427</v>
      </c>
      <c r="DO137" s="61">
        <f t="shared" si="99"/>
        <v>-0.77990624380930973</v>
      </c>
      <c r="DP137" s="61">
        <f t="shared" si="94"/>
        <v>-0.77990624380930984</v>
      </c>
      <c r="DQ137" s="61">
        <f t="shared" si="95"/>
        <v>0.31052913394915427</v>
      </c>
      <c r="DR137" s="61">
        <f t="shared" si="96"/>
        <v>2</v>
      </c>
      <c r="DS137" s="61">
        <f t="array" ref="DS137">SUM(IF($DM137:$DN137&lt;0,1,0))</f>
        <v>1</v>
      </c>
      <c r="DT137" s="61">
        <f t="shared" si="97"/>
        <v>50</v>
      </c>
      <c r="DU137" s="61">
        <f t="array" ref="DU137">SUM(IF($DM137:$DN137&gt;20,1,0))</f>
        <v>0</v>
      </c>
      <c r="DV137" s="61">
        <f t="shared" si="98"/>
        <v>0</v>
      </c>
      <c r="DW137" s="61">
        <f t="array" ref="DW137">SUM(IF(DM137:DN137&gt;40,1,0))</f>
        <v>0</v>
      </c>
      <c r="DX137" s="61">
        <f t="shared" si="100"/>
        <v>0</v>
      </c>
      <c r="DY137" s="61">
        <f t="shared" si="91"/>
        <v>-0.4727967502765047</v>
      </c>
      <c r="DZ137" s="61">
        <f t="shared" ref="DZ137:DZ200" si="128">MEDIAN($C137:$P137,$AA137:$AL137,$AW137:$BN137,$BY137:$CP137,$DA137:$DB137,$DM137:$DN137)</f>
        <v>-6.8250366103207574E-2</v>
      </c>
      <c r="EA137" s="61">
        <f t="shared" ref="EA137:EA200" si="129">MAX($C137:$P137,$AA137:$AL137,$AW137:$BN137,$BY137:$CP137,$DA137:$DB137,$DM137:$DN137)</f>
        <v>6.8220540343607983</v>
      </c>
      <c r="EB137" s="61">
        <f t="shared" si="92"/>
        <v>1.2263985779426048</v>
      </c>
      <c r="EC137" s="61">
        <f t="shared" ref="EC137:EC200" si="130">STDEV($C137:$P137,$AA137:$AL137,$AW137:$BN137,$BY137:$CP137,$DA137:$DB137,$DM137:$DN137)</f>
        <v>4.0872398354773116</v>
      </c>
      <c r="ED137" s="61">
        <f t="shared" ref="ED137:EE200" si="131">T137+AP137+BR137+CT137+DF137+DR137</f>
        <v>42</v>
      </c>
      <c r="EE137" s="61">
        <f t="shared" si="131"/>
        <v>21</v>
      </c>
      <c r="EF137" s="61">
        <f t="shared" ref="EF137:EF200" si="132">100*EE137/ED137</f>
        <v>50</v>
      </c>
      <c r="EG137" s="61">
        <f t="shared" ref="EG137:EG200" si="133">W137+AS137+BU137+CW137+DI137+DU137</f>
        <v>0</v>
      </c>
      <c r="EH137" s="100">
        <f t="shared" ref="EH137:EH200" si="134">100*(EG137/$ED137)</f>
        <v>0</v>
      </c>
      <c r="EI137" s="61">
        <f t="shared" si="93"/>
        <v>9.6012388695315511</v>
      </c>
      <c r="EJ137" s="61">
        <f t="shared" ref="EJ137:EJ200" si="135">Y137+AU137+BW137+CY137+DK137+DW137</f>
        <v>0</v>
      </c>
      <c r="EK137" s="61">
        <f t="shared" si="90"/>
        <v>0</v>
      </c>
      <c r="EL137" s="84"/>
      <c r="EM137" s="84"/>
      <c r="EN137" s="84"/>
      <c r="EO137" s="84"/>
    </row>
    <row r="138" spans="2:145" x14ac:dyDescent="0.4">
      <c r="B138" s="88">
        <v>1929</v>
      </c>
      <c r="C138" s="61"/>
      <c r="D138" s="61">
        <v>-5.0505050505050502</v>
      </c>
      <c r="E138" s="61"/>
      <c r="F138" s="61"/>
      <c r="G138" s="61">
        <v>-3.3396603422542688</v>
      </c>
      <c r="H138" s="61"/>
      <c r="I138" s="61"/>
      <c r="J138" s="61"/>
      <c r="K138" s="61"/>
      <c r="L138" s="61"/>
      <c r="M138" s="61">
        <v>-1.5235817170194013</v>
      </c>
      <c r="N138" s="61"/>
      <c r="O138" s="61"/>
      <c r="P138" s="61">
        <v>0</v>
      </c>
      <c r="Q138" s="61">
        <f t="shared" si="107"/>
        <v>-2.4784367774446796</v>
      </c>
      <c r="R138" s="61">
        <f t="shared" si="101"/>
        <v>-2.431621029636835</v>
      </c>
      <c r="S138" s="61">
        <f t="shared" si="102"/>
        <v>0</v>
      </c>
      <c r="T138" s="61">
        <f t="shared" si="103"/>
        <v>4</v>
      </c>
      <c r="U138" s="61">
        <f t="array" ref="U138">SUM(IF($C138:$P138&lt;0,1,0))</f>
        <v>3</v>
      </c>
      <c r="V138" s="61">
        <f t="shared" si="104"/>
        <v>75</v>
      </c>
      <c r="W138" s="61">
        <f t="array" ref="W138">SUM(IF($C138:$P138&gt;20,1,0))</f>
        <v>0</v>
      </c>
      <c r="X138" s="61">
        <f t="shared" si="105"/>
        <v>0</v>
      </c>
      <c r="Y138" s="61">
        <f t="array" ref="Y138">SUM(IF(C138:P138&gt;40,1,0))</f>
        <v>0</v>
      </c>
      <c r="Z138" s="61">
        <f t="shared" si="106"/>
        <v>0</v>
      </c>
      <c r="AA138" s="61">
        <v>18.059918889587024</v>
      </c>
      <c r="AB138" s="61"/>
      <c r="AC138" s="61">
        <v>-3.7034449025225569</v>
      </c>
      <c r="AD138" s="61">
        <v>2.1739623070944569</v>
      </c>
      <c r="AE138" s="61">
        <v>-5.4990820534884568</v>
      </c>
      <c r="AF138" s="61">
        <v>0</v>
      </c>
      <c r="AG138" s="61"/>
      <c r="AH138" s="61">
        <v>-3.2493907392363908</v>
      </c>
      <c r="AI138" s="61"/>
      <c r="AJ138" s="61"/>
      <c r="AK138" s="61">
        <v>0.85266591175247042</v>
      </c>
      <c r="AL138" s="61">
        <v>3.8132807363576715</v>
      </c>
      <c r="AM138" s="61">
        <f t="shared" ref="AM138:AM201" si="136">AVERAGE(AA138:AL138)</f>
        <v>1.5559887686930272</v>
      </c>
      <c r="AN138" s="61">
        <f t="shared" si="108"/>
        <v>0.42633295587623521</v>
      </c>
      <c r="AO138" s="61">
        <f t="shared" si="109"/>
        <v>18.059918889587024</v>
      </c>
      <c r="AP138" s="61">
        <f t="shared" si="110"/>
        <v>8</v>
      </c>
      <c r="AQ138" s="61">
        <f t="array" ref="AQ138">SUM(IF($AA138:$AL138&lt;0,1,0))</f>
        <v>3</v>
      </c>
      <c r="AR138" s="61">
        <f t="shared" si="111"/>
        <v>37.5</v>
      </c>
      <c r="AS138" s="61">
        <f t="array" ref="AS138">SUM(IF($AA138:$AL138&gt;20,1,0))</f>
        <v>0</v>
      </c>
      <c r="AT138" s="61">
        <f t="shared" si="112"/>
        <v>0</v>
      </c>
      <c r="AU138" s="61">
        <f t="array" ref="AU138">SUM(IF(AA138:AL138&gt;40,1,0))</f>
        <v>0</v>
      </c>
      <c r="AV138" s="61">
        <f t="shared" ref="AV138:AV201" si="137">100*(AU138/AP138)</f>
        <v>0</v>
      </c>
      <c r="AW138" s="61">
        <v>3.6663961426457239</v>
      </c>
      <c r="AX138" s="61">
        <v>5.5563217937855898</v>
      </c>
      <c r="AY138" s="61">
        <v>0</v>
      </c>
      <c r="AZ138" s="61">
        <v>-1.9236295898113203</v>
      </c>
      <c r="BA138" s="61">
        <v>6.3829787234042268</v>
      </c>
      <c r="BB138" s="61">
        <v>1.0101010101009944</v>
      </c>
      <c r="BC138" s="61">
        <v>-8.0044549885915472</v>
      </c>
      <c r="BD138" s="61">
        <v>-4.3367423357358179</v>
      </c>
      <c r="BE138" s="61">
        <v>2.0949720670391079</v>
      </c>
      <c r="BF138" s="61">
        <v>-0.29860769664334741</v>
      </c>
      <c r="BG138" s="61">
        <v>-3.2791680790678015</v>
      </c>
      <c r="BH138" s="61">
        <v>0.94428706326723322</v>
      </c>
      <c r="BI138" s="61">
        <v>3.2671260640454105</v>
      </c>
      <c r="BJ138" s="61">
        <v>0</v>
      </c>
      <c r="BK138" s="61">
        <v>0.55669528612678831</v>
      </c>
      <c r="BL138" s="61">
        <v>-2.4415304824346729</v>
      </c>
      <c r="BM138" s="61">
        <v>7.47691549204729</v>
      </c>
      <c r="BN138" s="61">
        <v>-1.1111111111111072</v>
      </c>
      <c r="BO138" s="61">
        <f t="shared" ref="BO138:BO201" si="138">AVERAGE(AW138:BN138)</f>
        <v>0.53114163105926393</v>
      </c>
      <c r="BP138" s="61">
        <f t="shared" si="113"/>
        <v>0.27834764306339416</v>
      </c>
      <c r="BQ138" s="61">
        <f t="shared" si="114"/>
        <v>7.47691549204729</v>
      </c>
      <c r="BR138" s="61">
        <f t="shared" si="115"/>
        <v>18</v>
      </c>
      <c r="BS138" s="61">
        <f t="array" ref="BS138">SUM(IF($AW138:$BN138&lt;0,1,0))</f>
        <v>7</v>
      </c>
      <c r="BT138" s="61">
        <f t="shared" si="116"/>
        <v>38.888888888888886</v>
      </c>
      <c r="BU138" s="61">
        <f t="array" ref="BU138">SUM(IF($AW138:$BN138&gt;20,1,0))</f>
        <v>0</v>
      </c>
      <c r="BV138" s="61">
        <f t="shared" si="117"/>
        <v>0</v>
      </c>
      <c r="BW138" s="61">
        <f t="array" ref="BW138">SUM(IF(AW138:BN138&gt;40,1,0))</f>
        <v>0</v>
      </c>
      <c r="BX138" s="61">
        <f t="shared" ref="BX138:BX201" si="139">100*(BW138/BR138)</f>
        <v>0</v>
      </c>
      <c r="BY138" s="61">
        <v>6.6326601914611212</v>
      </c>
      <c r="BZ138" s="61"/>
      <c r="CA138" s="61">
        <v>-2.2067014107152896</v>
      </c>
      <c r="CB138" s="61">
        <v>7.3822558759653383</v>
      </c>
      <c r="CC138" s="61">
        <v>4.3737479087744573</v>
      </c>
      <c r="CD138" s="61"/>
      <c r="CE138" s="61"/>
      <c r="CF138" s="61"/>
      <c r="CG138" s="61"/>
      <c r="CH138" s="61"/>
      <c r="CI138" s="61"/>
      <c r="CJ138" s="61">
        <v>1.3868613138686259</v>
      </c>
      <c r="CK138" s="61"/>
      <c r="CL138" s="61"/>
      <c r="CM138" s="61"/>
      <c r="CN138" s="61">
        <v>-1.7949717514124277</v>
      </c>
      <c r="CO138" s="61">
        <v>3.0708661417322878</v>
      </c>
      <c r="CP138" s="61">
        <v>-4.5520780931585003</v>
      </c>
      <c r="CQ138" s="61">
        <f t="shared" ref="CQ138:CQ201" si="140">AVERAGE(BY138:CP138)</f>
        <v>1.7865800220644514</v>
      </c>
      <c r="CR138" s="61">
        <f t="shared" si="118"/>
        <v>2.2288637278004568</v>
      </c>
      <c r="CS138" s="61">
        <f t="shared" si="119"/>
        <v>7.3822558759653383</v>
      </c>
      <c r="CT138" s="61">
        <f t="shared" si="120"/>
        <v>8</v>
      </c>
      <c r="CU138" s="61">
        <f t="array" ref="CU138">SUM(IF($BY138:$CP138&lt;0,1,0))</f>
        <v>3</v>
      </c>
      <c r="CV138" s="61">
        <f t="shared" si="121"/>
        <v>37.5</v>
      </c>
      <c r="CW138" s="61">
        <f t="array" ref="CW138">SUM(IF($BY138:$CP138&gt;20,1,0))</f>
        <v>0</v>
      </c>
      <c r="CX138" s="61">
        <f t="shared" si="122"/>
        <v>0</v>
      </c>
      <c r="CY138" s="61">
        <f t="array" ref="CY138">SUM(IF(BY138:CP138&gt;40,1,0))</f>
        <v>0</v>
      </c>
      <c r="CZ138" s="61">
        <f t="shared" ref="CZ138:CZ201" si="141">100*(CY138/CT138)</f>
        <v>0</v>
      </c>
      <c r="DA138" s="61">
        <v>1.0877682588387778</v>
      </c>
      <c r="DB138" s="61">
        <v>7.5120049446108448</v>
      </c>
      <c r="DC138" s="61">
        <f t="shared" ref="DC138:DC201" si="142">AVERAGE(DA138:DB138)</f>
        <v>4.2998866017248112</v>
      </c>
      <c r="DD138" s="61">
        <f t="shared" si="123"/>
        <v>4.2998866017248112</v>
      </c>
      <c r="DE138" s="61">
        <f t="shared" si="124"/>
        <v>7.5120049446108448</v>
      </c>
      <c r="DF138" s="61">
        <f t="shared" si="125"/>
        <v>2</v>
      </c>
      <c r="DG138" s="61">
        <f t="array" ref="DG138">SUM(IF($DA138:$DB138&lt;0,1,0))</f>
        <v>0</v>
      </c>
      <c r="DH138" s="61">
        <f t="shared" si="126"/>
        <v>0</v>
      </c>
      <c r="DI138" s="61">
        <f t="array" ref="DI138">SUM(IF($DA138:$DB138&gt;20,1,0))</f>
        <v>0</v>
      </c>
      <c r="DJ138" s="61">
        <f t="shared" si="127"/>
        <v>0</v>
      </c>
      <c r="DK138" s="61">
        <f t="array" ref="DK138">SUM(IF(DA138:DB138&gt;40,1,0))</f>
        <v>0</v>
      </c>
      <c r="DL138" s="61">
        <f t="shared" ref="DL138:DL201" si="143">100*(DK138/DF138)</f>
        <v>0</v>
      </c>
      <c r="DM138" s="61">
        <v>3.3886292649634089</v>
      </c>
      <c r="DN138" s="61">
        <v>-0.30861247068420478</v>
      </c>
      <c r="DO138" s="61">
        <f t="shared" si="99"/>
        <v>1.5400083971396021</v>
      </c>
      <c r="DP138" s="61">
        <f t="shared" si="94"/>
        <v>1.5400083971396019</v>
      </c>
      <c r="DQ138" s="61">
        <f t="shared" si="95"/>
        <v>3.3886292649634089</v>
      </c>
      <c r="DR138" s="61">
        <f t="shared" si="96"/>
        <v>2</v>
      </c>
      <c r="DS138" s="61">
        <f t="array" ref="DS138">SUM(IF($DM138:$DN138&lt;0,1,0))</f>
        <v>1</v>
      </c>
      <c r="DT138" s="61">
        <f t="shared" si="97"/>
        <v>50</v>
      </c>
      <c r="DU138" s="61">
        <f t="array" ref="DU138">SUM(IF($DM138:$DN138&gt;20,1,0))</f>
        <v>0</v>
      </c>
      <c r="DV138" s="61">
        <f t="shared" si="98"/>
        <v>0</v>
      </c>
      <c r="DW138" s="61">
        <f t="array" ref="DW138">SUM(IF(DM138:DN138&gt;40,1,0))</f>
        <v>0</v>
      </c>
      <c r="DX138" s="61">
        <f t="shared" si="100"/>
        <v>0</v>
      </c>
      <c r="DY138" s="61">
        <f t="shared" si="91"/>
        <v>0.90636053745420686</v>
      </c>
      <c r="DZ138" s="61">
        <f t="shared" si="128"/>
        <v>0.27834764306339416</v>
      </c>
      <c r="EA138" s="61">
        <f t="shared" si="129"/>
        <v>18.059918889587024</v>
      </c>
      <c r="EB138" s="61">
        <f t="shared" si="92"/>
        <v>1.1191204236345682</v>
      </c>
      <c r="EC138" s="61">
        <f t="shared" si="130"/>
        <v>4.6721530862275573</v>
      </c>
      <c r="ED138" s="61">
        <f t="shared" si="131"/>
        <v>42</v>
      </c>
      <c r="EE138" s="61">
        <f t="shared" si="131"/>
        <v>17</v>
      </c>
      <c r="EF138" s="61">
        <f t="shared" si="132"/>
        <v>40.476190476190474</v>
      </c>
      <c r="EG138" s="61">
        <f t="shared" si="133"/>
        <v>0</v>
      </c>
      <c r="EH138" s="100">
        <f t="shared" si="134"/>
        <v>0</v>
      </c>
      <c r="EI138" s="61">
        <f t="shared" si="93"/>
        <v>6.349206349206348</v>
      </c>
      <c r="EJ138" s="61">
        <f t="shared" si="135"/>
        <v>0</v>
      </c>
      <c r="EK138" s="61">
        <f t="shared" ref="EK138:EK201" si="144">100*(EJ138/ED138)</f>
        <v>0</v>
      </c>
      <c r="EL138" s="84"/>
      <c r="EM138" s="84"/>
      <c r="EN138" s="84"/>
      <c r="EO138" s="84"/>
    </row>
    <row r="139" spans="2:145" x14ac:dyDescent="0.4">
      <c r="B139" s="88">
        <v>1930</v>
      </c>
      <c r="C139" s="61"/>
      <c r="D139" s="61">
        <v>-5.3191489361702153</v>
      </c>
      <c r="E139" s="61"/>
      <c r="F139" s="61"/>
      <c r="G139" s="61">
        <v>-6.9222948589414468</v>
      </c>
      <c r="H139" s="61"/>
      <c r="I139" s="61"/>
      <c r="J139" s="61"/>
      <c r="K139" s="61"/>
      <c r="L139" s="61"/>
      <c r="M139" s="61">
        <v>-2.3286513887422129</v>
      </c>
      <c r="N139" s="61"/>
      <c r="O139" s="61"/>
      <c r="P139" s="61">
        <v>-5</v>
      </c>
      <c r="Q139" s="61">
        <f t="shared" si="107"/>
        <v>-4.8925237959634682</v>
      </c>
      <c r="R139" s="61">
        <f t="shared" si="101"/>
        <v>-5.1595744680851077</v>
      </c>
      <c r="S139" s="61">
        <f t="shared" si="102"/>
        <v>-2.3286513887422129</v>
      </c>
      <c r="T139" s="61">
        <f t="shared" si="103"/>
        <v>4</v>
      </c>
      <c r="U139" s="61">
        <f t="array" ref="U139">SUM(IF($C139:$P139&lt;0,1,0))</f>
        <v>4</v>
      </c>
      <c r="V139" s="61">
        <f t="shared" si="104"/>
        <v>100</v>
      </c>
      <c r="W139" s="61">
        <f t="array" ref="W139">SUM(IF($C139:$P139&gt;20,1,0))</f>
        <v>0</v>
      </c>
      <c r="X139" s="61">
        <f t="shared" si="105"/>
        <v>0</v>
      </c>
      <c r="Y139" s="61">
        <f t="array" ref="Y139">SUM(IF(C139:P139&gt;40,1,0))</f>
        <v>0</v>
      </c>
      <c r="Z139" s="61">
        <f t="shared" si="106"/>
        <v>0</v>
      </c>
      <c r="AA139" s="61">
        <v>17.208791208791219</v>
      </c>
      <c r="AB139" s="61"/>
      <c r="AC139" s="61">
        <v>-17.691023873448952</v>
      </c>
      <c r="AD139" s="61">
        <v>-2.7611370884814246</v>
      </c>
      <c r="AE139" s="61">
        <v>-14.550179041867255</v>
      </c>
      <c r="AF139" s="61">
        <v>-9.2905405405405368</v>
      </c>
      <c r="AG139" s="61"/>
      <c r="AH139" s="61">
        <v>-6.0453400503778232</v>
      </c>
      <c r="AI139" s="61"/>
      <c r="AJ139" s="61"/>
      <c r="AK139" s="61">
        <v>-12.644159403189587</v>
      </c>
      <c r="AL139" s="61">
        <v>-18.302723242558582</v>
      </c>
      <c r="AM139" s="61">
        <f t="shared" si="136"/>
        <v>-8.0095390039591177</v>
      </c>
      <c r="AN139" s="61">
        <f t="shared" si="108"/>
        <v>-10.967349971865062</v>
      </c>
      <c r="AO139" s="61">
        <f t="shared" si="109"/>
        <v>17.208791208791219</v>
      </c>
      <c r="AP139" s="61">
        <f t="shared" si="110"/>
        <v>8</v>
      </c>
      <c r="AQ139" s="61">
        <f t="array" ref="AQ139">SUM(IF($AA139:$AL139&lt;0,1,0))</f>
        <v>7</v>
      </c>
      <c r="AR139" s="61">
        <f t="shared" si="111"/>
        <v>87.5</v>
      </c>
      <c r="AS139" s="61">
        <f t="array" ref="AS139">SUM(IF($AA139:$AL139&gt;20,1,0))</f>
        <v>0</v>
      </c>
      <c r="AT139" s="61">
        <f t="shared" si="112"/>
        <v>0</v>
      </c>
      <c r="AU139" s="61">
        <f t="array" ref="AU139">SUM(IF(AA139:AL139&gt;40,1,0))</f>
        <v>0</v>
      </c>
      <c r="AV139" s="61">
        <f t="shared" si="137"/>
        <v>0</v>
      </c>
      <c r="AW139" s="61">
        <v>-4.4255123186737206</v>
      </c>
      <c r="AX139" s="61">
        <v>-2.1932689974427526</v>
      </c>
      <c r="AY139" s="61">
        <v>-5.6730627668449793</v>
      </c>
      <c r="AZ139" s="61">
        <v>-9.6563623554381692</v>
      </c>
      <c r="BA139" s="61">
        <v>0.999999999999999</v>
      </c>
      <c r="BB139" s="61">
        <v>-3.9999999999999813</v>
      </c>
      <c r="BC139" s="61">
        <v>-13</v>
      </c>
      <c r="BD139" s="61">
        <v>-11.377768035614567</v>
      </c>
      <c r="BE139" s="61">
        <v>-11.217510259917919</v>
      </c>
      <c r="BF139" s="61">
        <v>-6.4507204888258149</v>
      </c>
      <c r="BG139" s="61">
        <v>-3.5998072579862992</v>
      </c>
      <c r="BH139" s="61">
        <v>-6.6417212347988848</v>
      </c>
      <c r="BI139" s="61">
        <v>-4.1031432335780105</v>
      </c>
      <c r="BJ139" s="61">
        <v>23.781009409751942</v>
      </c>
      <c r="BK139" s="61">
        <v>2.9623424482846406</v>
      </c>
      <c r="BL139" s="61">
        <v>-3.1847133757961776</v>
      </c>
      <c r="BM139" s="61">
        <v>0.6541672973798125</v>
      </c>
      <c r="BN139" s="61">
        <v>-2.8089887640449507</v>
      </c>
      <c r="BO139" s="61">
        <f t="shared" si="138"/>
        <v>-3.3297255518636564</v>
      </c>
      <c r="BP139" s="61">
        <f t="shared" si="113"/>
        <v>-4.0515716167889959</v>
      </c>
      <c r="BQ139" s="61">
        <f t="shared" si="114"/>
        <v>23.781009409751942</v>
      </c>
      <c r="BR139" s="61">
        <f t="shared" si="115"/>
        <v>18</v>
      </c>
      <c r="BS139" s="61">
        <f t="array" ref="BS139">SUM(IF($AW139:$BN139&lt;0,1,0))</f>
        <v>14</v>
      </c>
      <c r="BT139" s="61">
        <f t="shared" si="116"/>
        <v>77.777777777777771</v>
      </c>
      <c r="BU139" s="61">
        <f t="array" ref="BU139">SUM(IF($AW139:$BN139&gt;20,1,0))</f>
        <v>1</v>
      </c>
      <c r="BV139" s="61">
        <f t="shared" si="117"/>
        <v>5.5555555555555554</v>
      </c>
      <c r="BW139" s="61">
        <f t="array" ref="BW139">SUM(IF(AW139:BN139&gt;40,1,0))</f>
        <v>0</v>
      </c>
      <c r="BX139" s="61">
        <f t="shared" si="139"/>
        <v>0</v>
      </c>
      <c r="BY139" s="61">
        <v>1.3416198086218736</v>
      </c>
      <c r="BZ139" s="61"/>
      <c r="CA139" s="61">
        <v>-10.743001331285932</v>
      </c>
      <c r="CB139" s="61">
        <v>-5.1788002697353281</v>
      </c>
      <c r="CC139" s="61">
        <v>-21.560514086781534</v>
      </c>
      <c r="CD139" s="61"/>
      <c r="CE139" s="61"/>
      <c r="CF139" s="61"/>
      <c r="CG139" s="61"/>
      <c r="CH139" s="61"/>
      <c r="CI139" s="61"/>
      <c r="CJ139" s="61">
        <v>1.871850251979823</v>
      </c>
      <c r="CK139" s="61"/>
      <c r="CL139" s="61"/>
      <c r="CM139" s="61"/>
      <c r="CN139" s="61">
        <v>-5.1285714285714299</v>
      </c>
      <c r="CO139" s="61">
        <v>0</v>
      </c>
      <c r="CP139" s="61">
        <v>-7.1944006096454132</v>
      </c>
      <c r="CQ139" s="61">
        <f t="shared" si="140"/>
        <v>-5.8239772081772436</v>
      </c>
      <c r="CR139" s="61">
        <f t="shared" si="118"/>
        <v>-5.153685849153379</v>
      </c>
      <c r="CS139" s="61">
        <f t="shared" si="119"/>
        <v>1.871850251979823</v>
      </c>
      <c r="CT139" s="61">
        <f t="shared" si="120"/>
        <v>8</v>
      </c>
      <c r="CU139" s="61">
        <f t="array" ref="CU139">SUM(IF($BY139:$CP139&lt;0,1,0))</f>
        <v>5</v>
      </c>
      <c r="CV139" s="61">
        <f t="shared" si="121"/>
        <v>62.5</v>
      </c>
      <c r="CW139" s="61">
        <f t="array" ref="CW139">SUM(IF($BY139:$CP139&gt;20,1,0))</f>
        <v>0</v>
      </c>
      <c r="CX139" s="61">
        <f t="shared" si="122"/>
        <v>0</v>
      </c>
      <c r="CY139" s="61">
        <f t="array" ref="CY139">SUM(IF(BY139:CP139&gt;40,1,0))</f>
        <v>0</v>
      </c>
      <c r="CZ139" s="61">
        <f t="shared" si="141"/>
        <v>0</v>
      </c>
      <c r="DA139" s="61">
        <v>-5.428403148138579</v>
      </c>
      <c r="DB139" s="61">
        <v>-9.6117829457364206</v>
      </c>
      <c r="DC139" s="61">
        <f t="shared" si="142"/>
        <v>-7.5200930469375002</v>
      </c>
      <c r="DD139" s="61">
        <f t="shared" si="123"/>
        <v>-7.5200930469375002</v>
      </c>
      <c r="DE139" s="61">
        <f t="shared" si="124"/>
        <v>-5.428403148138579</v>
      </c>
      <c r="DF139" s="61">
        <f t="shared" si="125"/>
        <v>2</v>
      </c>
      <c r="DG139" s="61">
        <f t="array" ref="DG139">SUM(IF($DA139:$DB139&lt;0,1,0))</f>
        <v>2</v>
      </c>
      <c r="DH139" s="61">
        <f t="shared" si="126"/>
        <v>100</v>
      </c>
      <c r="DI139" s="61">
        <f t="array" ref="DI139">SUM(IF($DA139:$DB139&gt;20,1,0))</f>
        <v>0</v>
      </c>
      <c r="DJ139" s="61">
        <f t="shared" si="127"/>
        <v>0</v>
      </c>
      <c r="DK139" s="61">
        <f t="array" ref="DK139">SUM(IF(DA139:DB139&gt;40,1,0))</f>
        <v>0</v>
      </c>
      <c r="DL139" s="61">
        <f t="shared" si="143"/>
        <v>0</v>
      </c>
      <c r="DM139" s="61">
        <v>-7.3179929417659029</v>
      </c>
      <c r="DN139" s="61">
        <v>-3.8765435827305961</v>
      </c>
      <c r="DO139" s="61">
        <f t="shared" si="99"/>
        <v>-5.5972682622482495</v>
      </c>
      <c r="DP139" s="61">
        <f t="shared" si="94"/>
        <v>-5.5972682622482495</v>
      </c>
      <c r="DQ139" s="61">
        <f t="shared" si="95"/>
        <v>-3.8765435827305961</v>
      </c>
      <c r="DR139" s="61">
        <f t="shared" si="96"/>
        <v>2</v>
      </c>
      <c r="DS139" s="61">
        <f t="array" ref="DS139">SUM(IF($DM139:$DN139&lt;0,1,0))</f>
        <v>2</v>
      </c>
      <c r="DT139" s="61">
        <f t="shared" si="97"/>
        <v>100</v>
      </c>
      <c r="DU139" s="61">
        <f t="array" ref="DU139">SUM(IF($DM139:$DN139&gt;20,1,0))</f>
        <v>0</v>
      </c>
      <c r="DV139" s="61">
        <f t="shared" si="98"/>
        <v>0</v>
      </c>
      <c r="DW139" s="61">
        <f t="array" ref="DW139">SUM(IF(DM139:DN139&gt;40,1,0))</f>
        <v>0</v>
      </c>
      <c r="DX139" s="61">
        <f t="shared" si="100"/>
        <v>0</v>
      </c>
      <c r="DY139" s="61">
        <f t="shared" ref="DY139:DY202" si="145">AVERAGE(C139:P139,AA139:AL139,AW139:BN139,BY139:CP139,DA139:DB139,DM139:DN139)</f>
        <v>-5.1525716055443365</v>
      </c>
      <c r="DZ139" s="61">
        <f t="shared" si="128"/>
        <v>-5.2489746029527717</v>
      </c>
      <c r="EA139" s="61">
        <f t="shared" si="129"/>
        <v>23.781009409751942</v>
      </c>
      <c r="EB139" s="61">
        <f t="shared" si="92"/>
        <v>-0.76759012352161404</v>
      </c>
      <c r="EC139" s="61">
        <f t="shared" si="130"/>
        <v>7.9909053057172867</v>
      </c>
      <c r="ED139" s="61">
        <f t="shared" si="131"/>
        <v>42</v>
      </c>
      <c r="EE139" s="61">
        <f t="shared" si="131"/>
        <v>34</v>
      </c>
      <c r="EF139" s="61">
        <f t="shared" si="132"/>
        <v>80.952380952380949</v>
      </c>
      <c r="EG139" s="61">
        <f t="shared" si="133"/>
        <v>1</v>
      </c>
      <c r="EH139" s="100">
        <f t="shared" si="134"/>
        <v>2.3809523809523809</v>
      </c>
      <c r="EI139" s="61">
        <f t="shared" si="93"/>
        <v>3.9682539682539679</v>
      </c>
      <c r="EJ139" s="61">
        <f t="shared" si="135"/>
        <v>0</v>
      </c>
      <c r="EK139" s="61">
        <f t="shared" si="144"/>
        <v>0</v>
      </c>
      <c r="EL139" s="84"/>
      <c r="EM139" s="84"/>
      <c r="EN139" s="84"/>
      <c r="EO139" s="84"/>
    </row>
    <row r="140" spans="2:145" x14ac:dyDescent="0.4">
      <c r="B140" s="88">
        <v>1931</v>
      </c>
      <c r="C140" s="61"/>
      <c r="D140" s="61">
        <v>0</v>
      </c>
      <c r="E140" s="61"/>
      <c r="F140" s="61"/>
      <c r="G140" s="61">
        <v>-5.0202311538206708</v>
      </c>
      <c r="H140" s="61"/>
      <c r="I140" s="61"/>
      <c r="J140" s="61"/>
      <c r="K140" s="61"/>
      <c r="L140" s="61"/>
      <c r="M140" s="61">
        <v>-3.9682110612531711</v>
      </c>
      <c r="N140" s="61"/>
      <c r="O140" s="61"/>
      <c r="P140" s="61">
        <v>-6.0282340671210903</v>
      </c>
      <c r="Q140" s="61">
        <f t="shared" si="107"/>
        <v>-3.7541690705487332</v>
      </c>
      <c r="R140" s="61">
        <f t="shared" si="101"/>
        <v>-4.4942211075369212</v>
      </c>
      <c r="S140" s="61">
        <f t="shared" si="102"/>
        <v>0</v>
      </c>
      <c r="T140" s="61">
        <f t="shared" si="103"/>
        <v>4</v>
      </c>
      <c r="U140" s="61">
        <f t="array" ref="U140">SUM(IF($C140:$P140&lt;0,1,0))</f>
        <v>3</v>
      </c>
      <c r="V140" s="61">
        <f t="shared" si="104"/>
        <v>75</v>
      </c>
      <c r="W140" s="61">
        <f t="array" ref="W140">SUM(IF($C140:$P140&gt;20,1,0))</f>
        <v>0</v>
      </c>
      <c r="X140" s="61">
        <f t="shared" si="105"/>
        <v>0</v>
      </c>
      <c r="Y140" s="61">
        <f t="array" ref="Y140">SUM(IF(C140:P140&gt;40,1,0))</f>
        <v>0</v>
      </c>
      <c r="Z140" s="61">
        <f t="shared" si="106"/>
        <v>0</v>
      </c>
      <c r="AA140" s="61">
        <v>-10.846471949186242</v>
      </c>
      <c r="AB140" s="61"/>
      <c r="AC140" s="61">
        <v>-13.082958652913689</v>
      </c>
      <c r="AD140" s="61">
        <v>-22.513677980892147</v>
      </c>
      <c r="AE140" s="61">
        <v>-8.5887127364972784</v>
      </c>
      <c r="AF140" s="61">
        <v>-14.897579143389194</v>
      </c>
      <c r="AG140" s="61"/>
      <c r="AH140" s="61">
        <v>-11.930294906166228</v>
      </c>
      <c r="AI140" s="61"/>
      <c r="AJ140" s="61"/>
      <c r="AK140" s="61">
        <v>-9.6837747518579427</v>
      </c>
      <c r="AL140" s="61">
        <v>-42.015503875968996</v>
      </c>
      <c r="AM140" s="61">
        <f t="shared" si="136"/>
        <v>-16.694871749608964</v>
      </c>
      <c r="AN140" s="61">
        <f t="shared" si="108"/>
        <v>-12.506626779539959</v>
      </c>
      <c r="AO140" s="61">
        <f t="shared" si="109"/>
        <v>-8.5887127364972784</v>
      </c>
      <c r="AP140" s="61">
        <f t="shared" si="110"/>
        <v>8</v>
      </c>
      <c r="AQ140" s="61">
        <f t="array" ref="AQ140">SUM(IF($AA140:$AL140&lt;0,1,0))</f>
        <v>8</v>
      </c>
      <c r="AR140" s="61">
        <f t="shared" si="111"/>
        <v>100</v>
      </c>
      <c r="AS140" s="61">
        <f t="array" ref="AS140">SUM(IF($AA140:$AL140&gt;20,1,0))</f>
        <v>0</v>
      </c>
      <c r="AT140" s="61">
        <f t="shared" si="112"/>
        <v>0</v>
      </c>
      <c r="AU140" s="61">
        <f t="array" ref="AU140">SUM(IF(AA140:AL140&gt;40,1,0))</f>
        <v>0</v>
      </c>
      <c r="AV140" s="61">
        <f t="shared" si="137"/>
        <v>0</v>
      </c>
      <c r="AW140" s="61">
        <v>0</v>
      </c>
      <c r="AX140" s="61">
        <v>-13.452803542119918</v>
      </c>
      <c r="AY140" s="61">
        <v>-3.2607564642838467</v>
      </c>
      <c r="AZ140" s="61">
        <v>-5.598501407894835</v>
      </c>
      <c r="BA140" s="61">
        <v>-3.9603960396039377</v>
      </c>
      <c r="BB140" s="61">
        <v>-8.333333333333325</v>
      </c>
      <c r="BC140" s="61">
        <v>0</v>
      </c>
      <c r="BD140" s="61">
        <v>0.20058136795785961</v>
      </c>
      <c r="BE140" s="61">
        <v>-3.6979969183359005</v>
      </c>
      <c r="BF140" s="61">
        <v>-7.2799742847958884</v>
      </c>
      <c r="BG140" s="61">
        <v>-5.3060762927449154</v>
      </c>
      <c r="BH140" s="61">
        <v>-17.034068136272545</v>
      </c>
      <c r="BI140" s="61">
        <v>-10.917142095217493</v>
      </c>
      <c r="BJ140" s="61">
        <v>36.143745680718723</v>
      </c>
      <c r="BK140" s="61">
        <v>2.6178721498484609</v>
      </c>
      <c r="BL140" s="61">
        <v>-5.118110236220474</v>
      </c>
      <c r="BM140" s="61">
        <v>4.0071932491466349</v>
      </c>
      <c r="BN140" s="61">
        <v>-4.0462427745664549</v>
      </c>
      <c r="BO140" s="61">
        <f t="shared" si="138"/>
        <v>-2.5020005043176585</v>
      </c>
      <c r="BP140" s="61">
        <f t="shared" si="113"/>
        <v>-4.0033194070851961</v>
      </c>
      <c r="BQ140" s="61">
        <f t="shared" si="114"/>
        <v>36.143745680718723</v>
      </c>
      <c r="BR140" s="61">
        <f t="shared" si="115"/>
        <v>18</v>
      </c>
      <c r="BS140" s="61">
        <f t="array" ref="BS140">SUM(IF($AW140:$BN140&lt;0,1,0))</f>
        <v>12</v>
      </c>
      <c r="BT140" s="61">
        <f t="shared" si="116"/>
        <v>66.666666666666671</v>
      </c>
      <c r="BU140" s="61">
        <f t="array" ref="BU140">SUM(IF($AW140:$BN140&gt;20,1,0))</f>
        <v>1</v>
      </c>
      <c r="BV140" s="61">
        <f t="shared" si="117"/>
        <v>5.5555555555555554</v>
      </c>
      <c r="BW140" s="61">
        <f t="array" ref="BW140">SUM(IF(AW140:BN140&gt;40,1,0))</f>
        <v>0</v>
      </c>
      <c r="BX140" s="61">
        <f t="shared" si="139"/>
        <v>0</v>
      </c>
      <c r="BY140" s="61">
        <v>-13.87508104603414</v>
      </c>
      <c r="BZ140" s="61"/>
      <c r="CA140" s="61">
        <v>-1.1303088267908545</v>
      </c>
      <c r="CB140" s="61">
        <v>0</v>
      </c>
      <c r="CC140" s="61">
        <v>-12.164291057188697</v>
      </c>
      <c r="CD140" s="61"/>
      <c r="CE140" s="61"/>
      <c r="CF140" s="61"/>
      <c r="CG140" s="61"/>
      <c r="CH140" s="61"/>
      <c r="CI140" s="61"/>
      <c r="CJ140" s="61">
        <v>-12.01413427561836</v>
      </c>
      <c r="CK140" s="61"/>
      <c r="CL140" s="61"/>
      <c r="CM140" s="61"/>
      <c r="CN140" s="61">
        <v>-5.7088807785888083</v>
      </c>
      <c r="CO140" s="61">
        <v>0</v>
      </c>
      <c r="CP140" s="61">
        <v>-4.2024233589702868</v>
      </c>
      <c r="CQ140" s="61">
        <f t="shared" si="140"/>
        <v>-6.1368899178988929</v>
      </c>
      <c r="CR140" s="61">
        <f t="shared" si="118"/>
        <v>-4.955652068779548</v>
      </c>
      <c r="CS140" s="61">
        <f t="shared" si="119"/>
        <v>0</v>
      </c>
      <c r="CT140" s="61">
        <f t="shared" si="120"/>
        <v>8</v>
      </c>
      <c r="CU140" s="61">
        <f t="array" ref="CU140">SUM(IF($BY140:$CP140&lt;0,1,0))</f>
        <v>6</v>
      </c>
      <c r="CV140" s="61">
        <f t="shared" si="121"/>
        <v>75</v>
      </c>
      <c r="CW140" s="61">
        <f t="array" ref="CW140">SUM(IF($BY140:$CP140&gt;20,1,0))</f>
        <v>0</v>
      </c>
      <c r="CX140" s="61">
        <f t="shared" si="122"/>
        <v>0</v>
      </c>
      <c r="CY140" s="61">
        <f t="array" ref="CY140">SUM(IF(BY140:CP140&gt;40,1,0))</f>
        <v>0</v>
      </c>
      <c r="CZ140" s="61">
        <f t="shared" si="141"/>
        <v>0</v>
      </c>
      <c r="DA140" s="61">
        <v>-12.535426388393617</v>
      </c>
      <c r="DB140" s="61">
        <v>-9.1055900621118031</v>
      </c>
      <c r="DC140" s="61">
        <f t="shared" si="142"/>
        <v>-10.820508225252709</v>
      </c>
      <c r="DD140" s="61">
        <f t="shared" si="123"/>
        <v>-10.820508225252709</v>
      </c>
      <c r="DE140" s="61">
        <f t="shared" si="124"/>
        <v>-9.1055900621118031</v>
      </c>
      <c r="DF140" s="61">
        <f t="shared" si="125"/>
        <v>2</v>
      </c>
      <c r="DG140" s="61">
        <f t="array" ref="DG140">SUM(IF($DA140:$DB140&lt;0,1,0))</f>
        <v>2</v>
      </c>
      <c r="DH140" s="61">
        <f t="shared" si="126"/>
        <v>100</v>
      </c>
      <c r="DI140" s="61">
        <f t="array" ref="DI140">SUM(IF($DA140:$DB140&gt;20,1,0))</f>
        <v>0</v>
      </c>
      <c r="DJ140" s="61">
        <f t="shared" si="127"/>
        <v>0</v>
      </c>
      <c r="DK140" s="61">
        <f t="array" ref="DK140">SUM(IF(DA140:DB140&gt;40,1,0))</f>
        <v>0</v>
      </c>
      <c r="DL140" s="61">
        <f t="shared" si="143"/>
        <v>0</v>
      </c>
      <c r="DM140" s="61">
        <v>3.9027635961437035</v>
      </c>
      <c r="DN140" s="61">
        <v>-7.2437733753796376</v>
      </c>
      <c r="DO140" s="61">
        <f t="shared" si="99"/>
        <v>-1.6705048896179671</v>
      </c>
      <c r="DP140" s="61">
        <f t="shared" si="94"/>
        <v>-1.6705048896179671</v>
      </c>
      <c r="DQ140" s="61">
        <f t="shared" si="95"/>
        <v>3.9027635961437035</v>
      </c>
      <c r="DR140" s="61">
        <f t="shared" si="96"/>
        <v>2</v>
      </c>
      <c r="DS140" s="61">
        <f t="array" ref="DS140">SUM(IF($DM140:$DN140&lt;0,1,0))</f>
        <v>1</v>
      </c>
      <c r="DT140" s="61">
        <f t="shared" si="97"/>
        <v>50</v>
      </c>
      <c r="DU140" s="61">
        <f t="array" ref="DU140">SUM(IF($DM140:$DN140&gt;20,1,0))</f>
        <v>0</v>
      </c>
      <c r="DV140" s="61">
        <f t="shared" si="98"/>
        <v>0</v>
      </c>
      <c r="DW140" s="61">
        <f t="array" ref="DW140">SUM(IF(DM140:DN140&gt;40,1,0))</f>
        <v>0</v>
      </c>
      <c r="DX140" s="61">
        <f t="shared" si="100"/>
        <v>0</v>
      </c>
      <c r="DY140" s="61">
        <f t="shared" si="145"/>
        <v>-6.3735429745170711</v>
      </c>
      <c r="DZ140" s="61">
        <f t="shared" si="128"/>
        <v>-5.6536910932418216</v>
      </c>
      <c r="EA140" s="61">
        <f t="shared" si="129"/>
        <v>36.143745680718723</v>
      </c>
      <c r="EB140" s="61">
        <f t="shared" si="92"/>
        <v>-2.1357287374351226</v>
      </c>
      <c r="EC140" s="61">
        <f t="shared" si="130"/>
        <v>10.467375365522143</v>
      </c>
      <c r="ED140" s="61">
        <f t="shared" si="131"/>
        <v>42</v>
      </c>
      <c r="EE140" s="61">
        <f t="shared" si="131"/>
        <v>32</v>
      </c>
      <c r="EF140" s="61">
        <f t="shared" si="132"/>
        <v>76.19047619047619</v>
      </c>
      <c r="EG140" s="61">
        <f t="shared" si="133"/>
        <v>1</v>
      </c>
      <c r="EH140" s="100">
        <f t="shared" si="134"/>
        <v>2.3809523809523809</v>
      </c>
      <c r="EI140" s="61">
        <f t="shared" si="93"/>
        <v>3.5714285714285707</v>
      </c>
      <c r="EJ140" s="61">
        <f t="shared" si="135"/>
        <v>0</v>
      </c>
      <c r="EK140" s="61">
        <f t="shared" si="144"/>
        <v>0</v>
      </c>
      <c r="EL140" s="84"/>
      <c r="EM140" s="84"/>
      <c r="EN140" s="84"/>
      <c r="EO140" s="84"/>
    </row>
    <row r="141" spans="2:145" x14ac:dyDescent="0.4">
      <c r="B141" s="88">
        <v>1932</v>
      </c>
      <c r="C141" s="61"/>
      <c r="D141" s="61">
        <v>-2.2471910112359605</v>
      </c>
      <c r="E141" s="61"/>
      <c r="F141" s="61"/>
      <c r="G141" s="61">
        <v>-10.848239946778367</v>
      </c>
      <c r="H141" s="61"/>
      <c r="I141" s="61"/>
      <c r="J141" s="61"/>
      <c r="K141" s="61"/>
      <c r="L141" s="61"/>
      <c r="M141" s="61">
        <v>-5.4326408827337742</v>
      </c>
      <c r="N141" s="61"/>
      <c r="O141" s="61"/>
      <c r="P141" s="61">
        <v>-4.5362185968158855</v>
      </c>
      <c r="Q141" s="61">
        <f t="shared" si="107"/>
        <v>-5.7660726093909966</v>
      </c>
      <c r="R141" s="61">
        <f t="shared" si="101"/>
        <v>-4.9844297397748303</v>
      </c>
      <c r="S141" s="61">
        <f t="shared" si="102"/>
        <v>-2.2471910112359605</v>
      </c>
      <c r="T141" s="61">
        <f t="shared" si="103"/>
        <v>4</v>
      </c>
      <c r="U141" s="61">
        <f t="array" ref="U141">SUM(IF($C141:$P141&lt;0,1,0))</f>
        <v>4</v>
      </c>
      <c r="V141" s="61">
        <f t="shared" si="104"/>
        <v>100</v>
      </c>
      <c r="W141" s="61">
        <f t="array" ref="W141">SUM(IF($C141:$P141&gt;20,1,0))</f>
        <v>0</v>
      </c>
      <c r="X141" s="61">
        <f t="shared" si="105"/>
        <v>0</v>
      </c>
      <c r="Y141" s="61">
        <f t="array" ref="Y141">SUM(IF(C141:P141&gt;40,1,0))</f>
        <v>0</v>
      </c>
      <c r="Z141" s="61">
        <f t="shared" si="106"/>
        <v>0</v>
      </c>
      <c r="AA141" s="61">
        <v>-9.2054638014751546</v>
      </c>
      <c r="AB141" s="61"/>
      <c r="AC141" s="61">
        <v>-6.0959529364032816</v>
      </c>
      <c r="AD141" s="61">
        <v>-17.325322074636411</v>
      </c>
      <c r="AE141" s="61">
        <v>-4.6857162058706452</v>
      </c>
      <c r="AF141" s="61">
        <v>2.5164113785558051</v>
      </c>
      <c r="AG141" s="61"/>
      <c r="AH141" s="61">
        <v>-7.2772303666319536</v>
      </c>
      <c r="AI141" s="61"/>
      <c r="AJ141" s="61"/>
      <c r="AK141" s="61">
        <v>-1.4109697933227416</v>
      </c>
      <c r="AL141" s="61">
        <v>-3.074866310160429</v>
      </c>
      <c r="AM141" s="61">
        <f t="shared" si="136"/>
        <v>-5.8198887637431023</v>
      </c>
      <c r="AN141" s="61">
        <f t="shared" si="108"/>
        <v>-5.3908345711369634</v>
      </c>
      <c r="AO141" s="61">
        <f t="shared" si="109"/>
        <v>2.5164113785558051</v>
      </c>
      <c r="AP141" s="61">
        <f t="shared" si="110"/>
        <v>8</v>
      </c>
      <c r="AQ141" s="61">
        <f t="array" ref="AQ141">SUM(IF($AA141:$AL141&lt;0,1,0))</f>
        <v>7</v>
      </c>
      <c r="AR141" s="61">
        <f t="shared" si="111"/>
        <v>87.5</v>
      </c>
      <c r="AS141" s="61">
        <f t="array" ref="AS141">SUM(IF($AA141:$AL141&gt;20,1,0))</f>
        <v>0</v>
      </c>
      <c r="AT141" s="61">
        <f t="shared" si="112"/>
        <v>0</v>
      </c>
      <c r="AU141" s="61">
        <f t="array" ref="AU141">SUM(IF(AA141:AL141&gt;40,1,0))</f>
        <v>0</v>
      </c>
      <c r="AV141" s="61">
        <f t="shared" si="137"/>
        <v>0</v>
      </c>
      <c r="AW141" s="61">
        <v>-0.92512286788089559</v>
      </c>
      <c r="AX141" s="61">
        <v>-2.6196829037024019</v>
      </c>
      <c r="AY141" s="61">
        <v>0.67359533189022924</v>
      </c>
      <c r="AZ141" s="61">
        <v>-1.7187348900399169</v>
      </c>
      <c r="BA141" s="61">
        <v>-9.2783505154639059</v>
      </c>
      <c r="BB141" s="61">
        <v>-11.363636363636376</v>
      </c>
      <c r="BC141" s="61">
        <v>5.7471264367816133</v>
      </c>
      <c r="BD141" s="61">
        <v>-5.1051149888037903</v>
      </c>
      <c r="BE141" s="61">
        <v>-1.92</v>
      </c>
      <c r="BF141" s="61">
        <v>-3.4432071887177007</v>
      </c>
      <c r="BG141" s="61">
        <v>-1.601365852234558</v>
      </c>
      <c r="BH141" s="61">
        <v>-12.077294685990339</v>
      </c>
      <c r="BI141" s="61">
        <v>0.82351375062859733</v>
      </c>
      <c r="BJ141" s="61">
        <v>84.771573604060919</v>
      </c>
      <c r="BK141" s="61">
        <v>-5.9353587451198786</v>
      </c>
      <c r="BL141" s="61">
        <v>-2.3039965057872869</v>
      </c>
      <c r="BM141" s="61">
        <v>3.3563087127725937</v>
      </c>
      <c r="BN141" s="61">
        <v>-2.4096385542168863</v>
      </c>
      <c r="BO141" s="61">
        <f t="shared" si="138"/>
        <v>1.926145209696668</v>
      </c>
      <c r="BP141" s="61">
        <f t="shared" si="113"/>
        <v>-2.1119982528936436</v>
      </c>
      <c r="BQ141" s="61">
        <f t="shared" si="114"/>
        <v>84.771573604060919</v>
      </c>
      <c r="BR141" s="61">
        <f t="shared" si="115"/>
        <v>18</v>
      </c>
      <c r="BS141" s="61">
        <f t="array" ref="BS141">SUM(IF($AW141:$BN141&lt;0,1,0))</f>
        <v>13</v>
      </c>
      <c r="BT141" s="61">
        <f t="shared" si="116"/>
        <v>72.222222222222229</v>
      </c>
      <c r="BU141" s="61">
        <f t="array" ref="BU141">SUM(IF($AW141:$BN141&gt;20,1,0))</f>
        <v>1</v>
      </c>
      <c r="BV141" s="61">
        <f t="shared" si="117"/>
        <v>5.5555555555555554</v>
      </c>
      <c r="BW141" s="61">
        <f t="array" ref="BW141">SUM(IF(AW141:BN141&gt;40,1,0))</f>
        <v>1</v>
      </c>
      <c r="BX141" s="61">
        <f t="shared" si="139"/>
        <v>5.5555555555555554</v>
      </c>
      <c r="BY141" s="61">
        <v>-10.931429681429691</v>
      </c>
      <c r="BZ141" s="61"/>
      <c r="CA141" s="61">
        <v>0.83514842212781115</v>
      </c>
      <c r="CB141" s="61">
        <v>23.644296649969373</v>
      </c>
      <c r="CC141" s="61">
        <v>-20.06145065286567</v>
      </c>
      <c r="CD141" s="61"/>
      <c r="CE141" s="61"/>
      <c r="CF141" s="61"/>
      <c r="CG141" s="61"/>
      <c r="CH141" s="61"/>
      <c r="CI141" s="61"/>
      <c r="CJ141" s="61">
        <v>-11.566265060240966</v>
      </c>
      <c r="CK141" s="61"/>
      <c r="CL141" s="61"/>
      <c r="CM141" s="61"/>
      <c r="CN141" s="61">
        <v>-3.5922580645161331</v>
      </c>
      <c r="CO141" s="61">
        <v>-1.9864420128631615</v>
      </c>
      <c r="CP141" s="61">
        <v>-6.7114197324399756</v>
      </c>
      <c r="CQ141" s="61">
        <f t="shared" si="140"/>
        <v>-3.7962275165323014</v>
      </c>
      <c r="CR141" s="61">
        <f t="shared" si="118"/>
        <v>-5.1518388984780543</v>
      </c>
      <c r="CS141" s="61">
        <f t="shared" si="119"/>
        <v>23.644296649969373</v>
      </c>
      <c r="CT141" s="61">
        <f t="shared" si="120"/>
        <v>8</v>
      </c>
      <c r="CU141" s="61">
        <f t="array" ref="CU141">SUM(IF($BY141:$CP141&lt;0,1,0))</f>
        <v>6</v>
      </c>
      <c r="CV141" s="61">
        <f t="shared" si="121"/>
        <v>75</v>
      </c>
      <c r="CW141" s="61">
        <f t="array" ref="CW141">SUM(IF($BY141:$CP141&gt;20,1,0))</f>
        <v>1</v>
      </c>
      <c r="CX141" s="61">
        <f t="shared" si="122"/>
        <v>12.5</v>
      </c>
      <c r="CY141" s="61">
        <f t="array" ref="CY141">SUM(IF(BY141:CP141&gt;40,1,0))</f>
        <v>0</v>
      </c>
      <c r="CZ141" s="61">
        <f t="shared" si="141"/>
        <v>0</v>
      </c>
      <c r="DA141" s="61">
        <v>-8.1400966183574717</v>
      </c>
      <c r="DB141" s="61">
        <v>-10.384511014100063</v>
      </c>
      <c r="DC141" s="61">
        <f t="shared" si="142"/>
        <v>-9.2623038162287674</v>
      </c>
      <c r="DD141" s="61">
        <f t="shared" si="123"/>
        <v>-9.2623038162287674</v>
      </c>
      <c r="DE141" s="61">
        <f t="shared" si="124"/>
        <v>-8.1400966183574717</v>
      </c>
      <c r="DF141" s="61">
        <f t="shared" si="125"/>
        <v>2</v>
      </c>
      <c r="DG141" s="61">
        <f t="array" ref="DG141">SUM(IF($DA141:$DB141&lt;0,1,0))</f>
        <v>2</v>
      </c>
      <c r="DH141" s="61">
        <f t="shared" si="126"/>
        <v>100</v>
      </c>
      <c r="DI141" s="61">
        <f t="array" ref="DI141">SUM(IF($DA141:$DB141&gt;20,1,0))</f>
        <v>0</v>
      </c>
      <c r="DJ141" s="61">
        <f t="shared" si="127"/>
        <v>0</v>
      </c>
      <c r="DK141" s="61">
        <f t="array" ref="DK141">SUM(IF(DA141:DB141&gt;40,1,0))</f>
        <v>0</v>
      </c>
      <c r="DL141" s="61">
        <f t="shared" si="143"/>
        <v>0</v>
      </c>
      <c r="DM141" s="61">
        <v>-4.7406368182916916</v>
      </c>
      <c r="DN141" s="61">
        <v>-9.9385498135948982</v>
      </c>
      <c r="DO141" s="61">
        <f t="shared" si="99"/>
        <v>-7.3395933159432953</v>
      </c>
      <c r="DP141" s="61">
        <f t="shared" si="94"/>
        <v>-7.3395933159432953</v>
      </c>
      <c r="DQ141" s="61">
        <f t="shared" si="95"/>
        <v>-4.7406368182916916</v>
      </c>
      <c r="DR141" s="61">
        <f t="shared" si="96"/>
        <v>2</v>
      </c>
      <c r="DS141" s="61">
        <f t="array" ref="DS141">SUM(IF($DM141:$DN141&lt;0,1,0))</f>
        <v>2</v>
      </c>
      <c r="DT141" s="61">
        <f t="shared" si="97"/>
        <v>100</v>
      </c>
      <c r="DU141" s="61">
        <f t="array" ref="DU141">SUM(IF($DM141:$DN141&gt;20,1,0))</f>
        <v>0</v>
      </c>
      <c r="DV141" s="61">
        <f t="shared" si="98"/>
        <v>0</v>
      </c>
      <c r="DW141" s="61">
        <f t="array" ref="DW141">SUM(IF(DM141:DN141&gt;40,1,0))</f>
        <v>0</v>
      </c>
      <c r="DX141" s="61">
        <f t="shared" si="100"/>
        <v>0</v>
      </c>
      <c r="DY141" s="61">
        <f t="shared" si="145"/>
        <v>-2.3458666945136026</v>
      </c>
      <c r="DZ141" s="61">
        <f t="shared" si="128"/>
        <v>-4.0642383306660097</v>
      </c>
      <c r="EA141" s="61">
        <f t="shared" si="129"/>
        <v>84.771573604060919</v>
      </c>
      <c r="EB141" s="61">
        <f t="shared" ref="EB141:EB204" si="146">AVERAGE(DZ136:DZ141)</f>
        <v>-2.742894900178793</v>
      </c>
      <c r="EC141" s="61">
        <f t="shared" si="130"/>
        <v>15.399631319323518</v>
      </c>
      <c r="ED141" s="61">
        <f t="shared" si="131"/>
        <v>42</v>
      </c>
      <c r="EE141" s="61">
        <f t="shared" si="131"/>
        <v>34</v>
      </c>
      <c r="EF141" s="61">
        <f t="shared" si="132"/>
        <v>80.952380952380949</v>
      </c>
      <c r="EG141" s="61">
        <f t="shared" si="133"/>
        <v>2</v>
      </c>
      <c r="EH141" s="100">
        <f t="shared" si="134"/>
        <v>4.7619047619047619</v>
      </c>
      <c r="EI141" s="61">
        <f t="shared" ref="EI141:EI204" si="147">AVERAGE(EH136:EH141)</f>
        <v>1.9841269841269842</v>
      </c>
      <c r="EJ141" s="61">
        <f t="shared" si="135"/>
        <v>1</v>
      </c>
      <c r="EK141" s="61">
        <f t="shared" si="144"/>
        <v>2.3809523809523809</v>
      </c>
      <c r="EL141" s="84"/>
      <c r="EM141" s="84"/>
      <c r="EN141" s="84"/>
      <c r="EO141" s="84"/>
    </row>
    <row r="142" spans="2:145" x14ac:dyDescent="0.4">
      <c r="B142" s="88">
        <v>1933</v>
      </c>
      <c r="C142" s="61"/>
      <c r="D142" s="61">
        <v>2.2988505747126409</v>
      </c>
      <c r="E142" s="61"/>
      <c r="F142" s="61"/>
      <c r="G142" s="61">
        <v>-9.7931273995949564</v>
      </c>
      <c r="H142" s="61"/>
      <c r="I142" s="61"/>
      <c r="J142" s="61"/>
      <c r="K142" s="61"/>
      <c r="L142" s="61"/>
      <c r="M142" s="61">
        <v>2.3990951303726638</v>
      </c>
      <c r="N142" s="61"/>
      <c r="O142" s="61"/>
      <c r="P142" s="61">
        <v>-2.9264786893745431</v>
      </c>
      <c r="Q142" s="61">
        <f t="shared" si="107"/>
        <v>-2.0054150959710486</v>
      </c>
      <c r="R142" s="61">
        <f t="shared" si="101"/>
        <v>-0.31381405733095091</v>
      </c>
      <c r="S142" s="61">
        <f t="shared" si="102"/>
        <v>2.3990951303726638</v>
      </c>
      <c r="T142" s="61">
        <f t="shared" si="103"/>
        <v>4</v>
      </c>
      <c r="U142" s="61">
        <f t="array" ref="U142">SUM(IF($C142:$P142&lt;0,1,0))</f>
        <v>2</v>
      </c>
      <c r="V142" s="61">
        <f t="shared" si="104"/>
        <v>50</v>
      </c>
      <c r="W142" s="61">
        <f t="array" ref="W142">SUM(IF($C142:$P142&gt;20,1,0))</f>
        <v>0</v>
      </c>
      <c r="X142" s="61">
        <f t="shared" si="105"/>
        <v>0</v>
      </c>
      <c r="Y142" s="61">
        <f t="array" ref="Y142">SUM(IF(C142:P142&gt;40,1,0))</f>
        <v>0</v>
      </c>
      <c r="Z142" s="61">
        <f t="shared" si="106"/>
        <v>0</v>
      </c>
      <c r="AA142" s="61">
        <v>-17.00997415283129</v>
      </c>
      <c r="AB142" s="61"/>
      <c r="AC142" s="61">
        <v>-6.4916828688701855</v>
      </c>
      <c r="AD142" s="61">
        <v>-15.357013410656039</v>
      </c>
      <c r="AE142" s="61">
        <v>5.7470016252627696</v>
      </c>
      <c r="AF142" s="61">
        <v>-0.85378868729989454</v>
      </c>
      <c r="AG142" s="61"/>
      <c r="AH142" s="61">
        <v>-9.6704135010586612</v>
      </c>
      <c r="AI142" s="61"/>
      <c r="AJ142" s="61"/>
      <c r="AK142" s="61">
        <v>5.3803689665476657</v>
      </c>
      <c r="AL142" s="61">
        <v>-11.448275862068957</v>
      </c>
      <c r="AM142" s="61">
        <f t="shared" si="136"/>
        <v>-6.2129722363718241</v>
      </c>
      <c r="AN142" s="61">
        <f t="shared" si="108"/>
        <v>-8.0810481849644233</v>
      </c>
      <c r="AO142" s="61">
        <f t="shared" si="109"/>
        <v>5.7470016252627696</v>
      </c>
      <c r="AP142" s="61">
        <f t="shared" si="110"/>
        <v>8</v>
      </c>
      <c r="AQ142" s="61">
        <f t="array" ref="AQ142">SUM(IF($AA142:$AL142&lt;0,1,0))</f>
        <v>6</v>
      </c>
      <c r="AR142" s="61">
        <f t="shared" si="111"/>
        <v>75</v>
      </c>
      <c r="AS142" s="61">
        <f t="array" ref="AS142">SUM(IF($AA142:$AL142&gt;20,1,0))</f>
        <v>0</v>
      </c>
      <c r="AT142" s="61">
        <f t="shared" si="112"/>
        <v>0</v>
      </c>
      <c r="AU142" s="61">
        <f t="array" ref="AU142">SUM(IF(AA142:AL142&gt;40,1,0))</f>
        <v>0</v>
      </c>
      <c r="AV142" s="61">
        <f t="shared" si="137"/>
        <v>0</v>
      </c>
      <c r="AW142" s="61">
        <v>-0.72463768115941607</v>
      </c>
      <c r="AX142" s="61">
        <v>-2.4569190009284267</v>
      </c>
      <c r="AY142" s="61">
        <v>5.0215016426720842</v>
      </c>
      <c r="AZ142" s="61">
        <v>-2.9544695046133365</v>
      </c>
      <c r="BA142" s="61">
        <v>-3.4090909090909047</v>
      </c>
      <c r="BB142" s="61">
        <v>-1.2820512820512775</v>
      </c>
      <c r="BC142" s="61">
        <v>7.6086956521739024</v>
      </c>
      <c r="BD142" s="61">
        <v>-7.3839594502194972</v>
      </c>
      <c r="BE142" s="61">
        <v>-3.4257748776508929</v>
      </c>
      <c r="BF142" s="61">
        <v>1.6400976590550091</v>
      </c>
      <c r="BG142" s="61">
        <v>-1.1034642460242923</v>
      </c>
      <c r="BH142" s="61">
        <v>-3.983516483516472</v>
      </c>
      <c r="BI142" s="61">
        <v>-1.1362954608664175</v>
      </c>
      <c r="BJ142" s="61">
        <v>49.72527472527473</v>
      </c>
      <c r="BK142" s="61">
        <v>-2.8417725135249428</v>
      </c>
      <c r="BL142" s="61">
        <v>-1.4082932826645855</v>
      </c>
      <c r="BM142" s="61">
        <v>1.7703440047943735</v>
      </c>
      <c r="BN142" s="61">
        <v>-2.4691358024691357</v>
      </c>
      <c r="BO142" s="61">
        <f t="shared" si="138"/>
        <v>1.7325851771772498</v>
      </c>
      <c r="BP142" s="61">
        <f t="shared" si="113"/>
        <v>-1.3451722823579315</v>
      </c>
      <c r="BQ142" s="61">
        <f t="shared" si="114"/>
        <v>49.72527472527473</v>
      </c>
      <c r="BR142" s="61">
        <f t="shared" si="115"/>
        <v>18</v>
      </c>
      <c r="BS142" s="61">
        <f t="array" ref="BS142">SUM(IF($AW142:$BN142&lt;0,1,0))</f>
        <v>13</v>
      </c>
      <c r="BT142" s="61">
        <f t="shared" si="116"/>
        <v>72.222222222222229</v>
      </c>
      <c r="BU142" s="61">
        <f t="array" ref="BU142">SUM(IF($AW142:$BN142&gt;20,1,0))</f>
        <v>1</v>
      </c>
      <c r="BV142" s="61">
        <f t="shared" si="117"/>
        <v>5.5555555555555554</v>
      </c>
      <c r="BW142" s="61">
        <f t="array" ref="BW142">SUM(IF(AW142:BN142&gt;40,1,0))</f>
        <v>1</v>
      </c>
      <c r="BX142" s="61">
        <f t="shared" si="139"/>
        <v>5.5555555555555554</v>
      </c>
      <c r="BY142" s="61">
        <v>9.491307541625865</v>
      </c>
      <c r="BZ142" s="61"/>
      <c r="CA142" s="61">
        <v>0.30287793908625293</v>
      </c>
      <c r="CB142" s="61">
        <v>4.4246153957324674</v>
      </c>
      <c r="CC142" s="61">
        <v>26.527177311906893</v>
      </c>
      <c r="CD142" s="61"/>
      <c r="CE142" s="61"/>
      <c r="CF142" s="61"/>
      <c r="CG142" s="61"/>
      <c r="CH142" s="61"/>
      <c r="CI142" s="61"/>
      <c r="CJ142" s="61">
        <v>7.0844686648501298</v>
      </c>
      <c r="CK142" s="61"/>
      <c r="CL142" s="61"/>
      <c r="CM142" s="61"/>
      <c r="CN142" s="61">
        <v>-1.8178853754940738</v>
      </c>
      <c r="CO142" s="61">
        <v>-5.2078218982027602</v>
      </c>
      <c r="CP142" s="61">
        <v>-10.663387508431521</v>
      </c>
      <c r="CQ142" s="61">
        <f t="shared" si="140"/>
        <v>3.7676690088841571</v>
      </c>
      <c r="CR142" s="61">
        <f t="shared" si="118"/>
        <v>2.3637466674093601</v>
      </c>
      <c r="CS142" s="61">
        <f t="shared" si="119"/>
        <v>26.527177311906893</v>
      </c>
      <c r="CT142" s="61">
        <f t="shared" si="120"/>
        <v>8</v>
      </c>
      <c r="CU142" s="61">
        <f t="array" ref="CU142">SUM(IF($BY142:$CP142&lt;0,1,0))</f>
        <v>3</v>
      </c>
      <c r="CV142" s="61">
        <f t="shared" si="121"/>
        <v>37.5</v>
      </c>
      <c r="CW142" s="61">
        <f t="array" ref="CW142">SUM(IF($BY142:$CP142&gt;20,1,0))</f>
        <v>1</v>
      </c>
      <c r="CX142" s="61">
        <f t="shared" si="122"/>
        <v>12.5</v>
      </c>
      <c r="CY142" s="61">
        <f t="array" ref="CY142">SUM(IF(BY142:CP142&gt;40,1,0))</f>
        <v>0</v>
      </c>
      <c r="CZ142" s="61">
        <f t="shared" si="141"/>
        <v>0</v>
      </c>
      <c r="DA142" s="61">
        <v>-1.9078255272057094</v>
      </c>
      <c r="DB142" s="61">
        <v>-3.0182055604989153</v>
      </c>
      <c r="DC142" s="61">
        <f t="shared" si="142"/>
        <v>-2.4630155438523125</v>
      </c>
      <c r="DD142" s="61">
        <f t="shared" si="123"/>
        <v>-2.4630155438523125</v>
      </c>
      <c r="DE142" s="61">
        <f t="shared" si="124"/>
        <v>-1.9078255272057094</v>
      </c>
      <c r="DF142" s="61">
        <f t="shared" si="125"/>
        <v>2</v>
      </c>
      <c r="DG142" s="61">
        <f t="array" ref="DG142">SUM(IF($DA142:$DB142&lt;0,1,0))</f>
        <v>2</v>
      </c>
      <c r="DH142" s="61">
        <f t="shared" si="126"/>
        <v>100</v>
      </c>
      <c r="DI142" s="61">
        <f t="array" ref="DI142">SUM(IF($DA142:$DB142&gt;20,1,0))</f>
        <v>0</v>
      </c>
      <c r="DJ142" s="61">
        <f t="shared" si="127"/>
        <v>0</v>
      </c>
      <c r="DK142" s="61">
        <f t="array" ref="DK142">SUM(IF(DA142:DB142&gt;40,1,0))</f>
        <v>0</v>
      </c>
      <c r="DL142" s="61">
        <f t="shared" si="143"/>
        <v>0</v>
      </c>
      <c r="DM142" s="61">
        <v>-8.3491032995734766</v>
      </c>
      <c r="DN142" s="61">
        <v>-2.3736027497804</v>
      </c>
      <c r="DO142" s="61">
        <f t="shared" si="99"/>
        <v>-5.3613530246769381</v>
      </c>
      <c r="DP142" s="61">
        <f t="shared" si="94"/>
        <v>-5.3613530246769381</v>
      </c>
      <c r="DQ142" s="61">
        <f t="shared" si="95"/>
        <v>-2.3736027497804</v>
      </c>
      <c r="DR142" s="61">
        <f t="shared" si="96"/>
        <v>2</v>
      </c>
      <c r="DS142" s="61">
        <f t="array" ref="DS142">SUM(IF($DM142:$DN142&lt;0,1,0))</f>
        <v>2</v>
      </c>
      <c r="DT142" s="61">
        <f t="shared" si="97"/>
        <v>100</v>
      </c>
      <c r="DU142" s="61">
        <f t="array" ref="DU142">SUM(IF($DM142:$DN142&gt;20,1,0))</f>
        <v>0</v>
      </c>
      <c r="DV142" s="61">
        <f t="shared" si="98"/>
        <v>0</v>
      </c>
      <c r="DW142" s="61">
        <f t="array" ref="DW142">SUM(IF(DM142:DN142&gt;40,1,0))</f>
        <v>0</v>
      </c>
      <c r="DX142" s="61">
        <f t="shared" si="100"/>
        <v>0</v>
      </c>
      <c r="DY142" s="61">
        <f t="shared" si="145"/>
        <v>-0.28681643218222674</v>
      </c>
      <c r="DZ142" s="61">
        <f t="shared" si="128"/>
        <v>-1.8628554513498916</v>
      </c>
      <c r="EA142" s="61">
        <f t="shared" si="129"/>
        <v>49.72527472527473</v>
      </c>
      <c r="EB142" s="61">
        <f t="shared" si="146"/>
        <v>-2.7699437002083847</v>
      </c>
      <c r="EC142" s="61">
        <f t="shared" si="130"/>
        <v>10.767386452209083</v>
      </c>
      <c r="ED142" s="61">
        <f t="shared" si="131"/>
        <v>42</v>
      </c>
      <c r="EE142" s="61">
        <f t="shared" si="131"/>
        <v>28</v>
      </c>
      <c r="EF142" s="61">
        <f t="shared" si="132"/>
        <v>66.666666666666671</v>
      </c>
      <c r="EG142" s="61">
        <f t="shared" si="133"/>
        <v>2</v>
      </c>
      <c r="EH142" s="100">
        <f t="shared" si="134"/>
        <v>4.7619047619047619</v>
      </c>
      <c r="EI142" s="61">
        <f t="shared" si="147"/>
        <v>2.3809523809523809</v>
      </c>
      <c r="EJ142" s="61">
        <f t="shared" si="135"/>
        <v>1</v>
      </c>
      <c r="EK142" s="61">
        <f t="shared" si="144"/>
        <v>2.3809523809523809</v>
      </c>
      <c r="EL142" s="84"/>
      <c r="EM142" s="84"/>
      <c r="EN142" s="84"/>
      <c r="EO142" s="84"/>
    </row>
    <row r="143" spans="2:145" x14ac:dyDescent="0.4">
      <c r="B143" s="88">
        <v>1934</v>
      </c>
      <c r="C143" s="61"/>
      <c r="D143" s="61">
        <v>3.3707865168539408</v>
      </c>
      <c r="E143" s="61"/>
      <c r="F143" s="61"/>
      <c r="G143" s="61">
        <v>23.969254785842079</v>
      </c>
      <c r="H143" s="61"/>
      <c r="I143" s="61"/>
      <c r="J143" s="61"/>
      <c r="K143" s="61"/>
      <c r="L143" s="61"/>
      <c r="M143" s="61">
        <v>-1.4534038718679094</v>
      </c>
      <c r="N143" s="61"/>
      <c r="O143" s="61"/>
      <c r="P143" s="61">
        <v>-0.85359553220458961</v>
      </c>
      <c r="Q143" s="61">
        <f t="shared" si="107"/>
        <v>6.2582604746558799</v>
      </c>
      <c r="R143" s="61">
        <f t="shared" si="101"/>
        <v>1.2585954923246754</v>
      </c>
      <c r="S143" s="61">
        <f t="shared" si="102"/>
        <v>23.969254785842079</v>
      </c>
      <c r="T143" s="61">
        <f t="shared" si="103"/>
        <v>4</v>
      </c>
      <c r="U143" s="61">
        <f t="array" ref="U143">SUM(IF($C143:$P143&lt;0,1,0))</f>
        <v>2</v>
      </c>
      <c r="V143" s="61">
        <f t="shared" si="104"/>
        <v>50</v>
      </c>
      <c r="W143" s="61">
        <f t="array" ref="W143">SUM(IF($C143:$P143&gt;20,1,0))</f>
        <v>1</v>
      </c>
      <c r="X143" s="61">
        <f t="shared" si="105"/>
        <v>25</v>
      </c>
      <c r="Y143" s="61">
        <f t="array" ref="Y143">SUM(IF(C143:P143&gt;40,1,0))</f>
        <v>0</v>
      </c>
      <c r="Z143" s="61">
        <f t="shared" si="106"/>
        <v>0</v>
      </c>
      <c r="AA143" s="61">
        <v>17.523508128319609</v>
      </c>
      <c r="AB143" s="61"/>
      <c r="AC143" s="61">
        <v>2.4488852951368933</v>
      </c>
      <c r="AD143" s="61">
        <v>-5.5028779329921393</v>
      </c>
      <c r="AE143" s="61">
        <v>1.756394524598643</v>
      </c>
      <c r="AF143" s="61">
        <v>2.152852529601712</v>
      </c>
      <c r="AG143" s="61"/>
      <c r="AH143" s="61">
        <v>-7.0189334656640066</v>
      </c>
      <c r="AI143" s="61"/>
      <c r="AJ143" s="61"/>
      <c r="AK143" s="61">
        <v>2.4982650936849482</v>
      </c>
      <c r="AL143" s="61">
        <v>-2.3364485981308358</v>
      </c>
      <c r="AM143" s="61">
        <f t="shared" si="136"/>
        <v>1.4402056968193533</v>
      </c>
      <c r="AN143" s="61">
        <f t="shared" si="108"/>
        <v>1.9546235271001775</v>
      </c>
      <c r="AO143" s="61">
        <f t="shared" si="109"/>
        <v>17.523508128319609</v>
      </c>
      <c r="AP143" s="61">
        <f t="shared" si="110"/>
        <v>8</v>
      </c>
      <c r="AQ143" s="61">
        <f t="array" ref="AQ143">SUM(IF($AA143:$AL143&lt;0,1,0))</f>
        <v>3</v>
      </c>
      <c r="AR143" s="61">
        <f t="shared" si="111"/>
        <v>37.5</v>
      </c>
      <c r="AS143" s="61">
        <f t="array" ref="AS143">SUM(IF($AA143:$AL143&gt;20,1,0))</f>
        <v>0</v>
      </c>
      <c r="AT143" s="61">
        <f t="shared" si="112"/>
        <v>0</v>
      </c>
      <c r="AU143" s="61">
        <f t="array" ref="AU143">SUM(IF(AA143:AL143&gt;40,1,0))</f>
        <v>0</v>
      </c>
      <c r="AV143" s="61">
        <f t="shared" si="137"/>
        <v>0</v>
      </c>
      <c r="AW143" s="61">
        <v>-1.4647528535737049</v>
      </c>
      <c r="AX143" s="61">
        <v>-4.7961742037329351</v>
      </c>
      <c r="AY143" s="61">
        <v>4.0400315369159872</v>
      </c>
      <c r="AZ143" s="61">
        <v>-7.7923641997866278E-3</v>
      </c>
      <c r="BA143" s="61">
        <v>-3.5294117647058774</v>
      </c>
      <c r="BB143" s="61">
        <v>2.5974025974025983</v>
      </c>
      <c r="BC143" s="61">
        <v>2.0202020202019888</v>
      </c>
      <c r="BD143" s="61">
        <v>0.45553455763260436</v>
      </c>
      <c r="BE143" s="61">
        <v>-6.5878378378378386</v>
      </c>
      <c r="BF143" s="61">
        <v>-2.5970722884756769</v>
      </c>
      <c r="BG143" s="61">
        <v>0.81962892683955058</v>
      </c>
      <c r="BH143" s="61">
        <v>-9.1559370529327673</v>
      </c>
      <c r="BI143" s="61">
        <v>1.2140120062023083</v>
      </c>
      <c r="BJ143" s="61">
        <v>17.981651376146779</v>
      </c>
      <c r="BK143" s="61">
        <v>2.8412996879050705</v>
      </c>
      <c r="BL143" s="61">
        <v>1.6891508899217866</v>
      </c>
      <c r="BM143" s="61">
        <v>2.4833825340149338</v>
      </c>
      <c r="BN143" s="61">
        <v>0</v>
      </c>
      <c r="BO143" s="61">
        <f t="shared" si="138"/>
        <v>0.44462876487361236</v>
      </c>
      <c r="BP143" s="61">
        <f t="shared" si="113"/>
        <v>0.63758174223607744</v>
      </c>
      <c r="BQ143" s="61">
        <f t="shared" si="114"/>
        <v>17.981651376146779</v>
      </c>
      <c r="BR143" s="61">
        <f t="shared" si="115"/>
        <v>18</v>
      </c>
      <c r="BS143" s="61">
        <f t="array" ref="BS143">SUM(IF($AW143:$BN143&lt;0,1,0))</f>
        <v>7</v>
      </c>
      <c r="BT143" s="61">
        <f t="shared" si="116"/>
        <v>38.888888888888886</v>
      </c>
      <c r="BU143" s="61">
        <f t="array" ref="BU143">SUM(IF($AW143:$BN143&gt;20,1,0))</f>
        <v>0</v>
      </c>
      <c r="BV143" s="61">
        <f t="shared" si="117"/>
        <v>0</v>
      </c>
      <c r="BW143" s="61">
        <f t="array" ref="BW143">SUM(IF(AW143:BN143&gt;40,1,0))</f>
        <v>0</v>
      </c>
      <c r="BX143" s="61">
        <f t="shared" si="139"/>
        <v>0</v>
      </c>
      <c r="BY143" s="61">
        <v>-7.608047563073888</v>
      </c>
      <c r="BZ143" s="61"/>
      <c r="CA143" s="61">
        <v>4.4953673846015096</v>
      </c>
      <c r="CB143" s="61">
        <v>4.2300614193189814</v>
      </c>
      <c r="CC143" s="61">
        <v>26.597588810523138</v>
      </c>
      <c r="CD143" s="61"/>
      <c r="CE143" s="61"/>
      <c r="CF143" s="61"/>
      <c r="CG143" s="61"/>
      <c r="CH143" s="61"/>
      <c r="CI143" s="61"/>
      <c r="CJ143" s="61">
        <v>2.2052586938083207</v>
      </c>
      <c r="CK143" s="61"/>
      <c r="CL143" s="61"/>
      <c r="CM143" s="61"/>
      <c r="CN143" s="61">
        <v>1.6050000000000115</v>
      </c>
      <c r="CO143" s="61">
        <v>0</v>
      </c>
      <c r="CP143" s="61">
        <v>-9.6579001352621017</v>
      </c>
      <c r="CQ143" s="61">
        <f t="shared" si="140"/>
        <v>2.7334160762394966</v>
      </c>
      <c r="CR143" s="61">
        <f t="shared" si="118"/>
        <v>1.9051293469041661</v>
      </c>
      <c r="CS143" s="61">
        <f t="shared" si="119"/>
        <v>26.597588810523138</v>
      </c>
      <c r="CT143" s="61">
        <f t="shared" si="120"/>
        <v>8</v>
      </c>
      <c r="CU143" s="61">
        <f t="array" ref="CU143">SUM(IF($BY143:$CP143&lt;0,1,0))</f>
        <v>2</v>
      </c>
      <c r="CV143" s="61">
        <f t="shared" si="121"/>
        <v>25</v>
      </c>
      <c r="CW143" s="61">
        <f t="array" ref="CW143">SUM(IF($BY143:$CP143&gt;20,1,0))</f>
        <v>1</v>
      </c>
      <c r="CX143" s="61">
        <f t="shared" si="122"/>
        <v>12.5</v>
      </c>
      <c r="CY143" s="61">
        <f t="array" ref="CY143">SUM(IF(BY143:CP143&gt;40,1,0))</f>
        <v>0</v>
      </c>
      <c r="CZ143" s="61">
        <f t="shared" si="141"/>
        <v>0</v>
      </c>
      <c r="DA143" s="61">
        <v>2.9582641599736559</v>
      </c>
      <c r="DB143" s="61">
        <v>2.6569859889214746</v>
      </c>
      <c r="DC143" s="61">
        <f t="shared" si="142"/>
        <v>2.8076250744475653</v>
      </c>
      <c r="DD143" s="61">
        <f t="shared" si="123"/>
        <v>2.8076250744475653</v>
      </c>
      <c r="DE143" s="61">
        <f t="shared" si="124"/>
        <v>2.9582641599736559</v>
      </c>
      <c r="DF143" s="61">
        <f t="shared" si="125"/>
        <v>2</v>
      </c>
      <c r="DG143" s="61">
        <f t="array" ref="DG143">SUM(IF($DA143:$DB143&lt;0,1,0))</f>
        <v>0</v>
      </c>
      <c r="DH143" s="61">
        <f t="shared" si="126"/>
        <v>0</v>
      </c>
      <c r="DI143" s="61">
        <f t="array" ref="DI143">SUM(IF($DA143:$DB143&gt;20,1,0))</f>
        <v>0</v>
      </c>
      <c r="DJ143" s="61">
        <f t="shared" si="127"/>
        <v>0</v>
      </c>
      <c r="DK143" s="61">
        <f t="array" ref="DK143">SUM(IF(DA143:DB143&gt;40,1,0))</f>
        <v>0</v>
      </c>
      <c r="DL143" s="61">
        <f t="shared" si="143"/>
        <v>0</v>
      </c>
      <c r="DM143" s="61">
        <v>6.5380380510120997</v>
      </c>
      <c r="DN143" s="61">
        <v>2.9616358072085238</v>
      </c>
      <c r="DO143" s="61">
        <f t="shared" si="99"/>
        <v>4.7498369291103115</v>
      </c>
      <c r="DP143" s="61">
        <f t="shared" si="94"/>
        <v>4.7498369291103115</v>
      </c>
      <c r="DQ143" s="61">
        <f t="shared" si="95"/>
        <v>6.5380380510120997</v>
      </c>
      <c r="DR143" s="61">
        <f t="shared" si="96"/>
        <v>2</v>
      </c>
      <c r="DS143" s="61">
        <f t="array" ref="DS143">SUM(IF($DM143:$DN143&lt;0,1,0))</f>
        <v>0</v>
      </c>
      <c r="DT143" s="61">
        <f t="shared" si="97"/>
        <v>0</v>
      </c>
      <c r="DU143" s="61">
        <f t="array" ref="DU143">SUM(IF($DM143:$DN143&gt;20,1,0))</f>
        <v>0</v>
      </c>
      <c r="DV143" s="61">
        <f t="shared" si="98"/>
        <v>0</v>
      </c>
      <c r="DW143" s="61">
        <f t="array" ref="DW143">SUM(IF(DM143:DN143&gt;40,1,0))</f>
        <v>0</v>
      </c>
      <c r="DX143" s="61">
        <f t="shared" si="100"/>
        <v>0</v>
      </c>
      <c r="DY143" s="61">
        <f t="shared" si="145"/>
        <v>1.941434710903216</v>
      </c>
      <c r="DZ143" s="61">
        <f t="shared" si="128"/>
        <v>1.7227727072602148</v>
      </c>
      <c r="EA143" s="61">
        <f t="shared" si="129"/>
        <v>26.597588810523138</v>
      </c>
      <c r="EB143" s="61">
        <f t="shared" si="146"/>
        <v>-2.471439854647814</v>
      </c>
      <c r="EC143" s="61">
        <f t="shared" si="130"/>
        <v>7.5795554039569986</v>
      </c>
      <c r="ED143" s="61">
        <f t="shared" si="131"/>
        <v>42</v>
      </c>
      <c r="EE143" s="61">
        <f t="shared" si="131"/>
        <v>14</v>
      </c>
      <c r="EF143" s="61">
        <f t="shared" si="132"/>
        <v>33.333333333333336</v>
      </c>
      <c r="EG143" s="61">
        <f t="shared" si="133"/>
        <v>2</v>
      </c>
      <c r="EH143" s="100">
        <f t="shared" si="134"/>
        <v>4.7619047619047619</v>
      </c>
      <c r="EI143" s="61">
        <f t="shared" si="147"/>
        <v>3.1746031746031744</v>
      </c>
      <c r="EJ143" s="61">
        <f t="shared" si="135"/>
        <v>0</v>
      </c>
      <c r="EK143" s="61">
        <f t="shared" si="144"/>
        <v>0</v>
      </c>
      <c r="EL143" s="84"/>
      <c r="EM143" s="84"/>
      <c r="EN143" s="84"/>
      <c r="EO143" s="84"/>
    </row>
    <row r="144" spans="2:145" x14ac:dyDescent="0.4">
      <c r="B144" s="88">
        <v>1935</v>
      </c>
      <c r="C144" s="61"/>
      <c r="D144" s="61">
        <v>5.4347826086956541</v>
      </c>
      <c r="E144" s="61"/>
      <c r="F144" s="61"/>
      <c r="G144" s="61">
        <v>5.6485704266349099</v>
      </c>
      <c r="H144" s="61"/>
      <c r="I144" s="61"/>
      <c r="J144" s="61"/>
      <c r="K144" s="61"/>
      <c r="L144" s="61"/>
      <c r="M144" s="61">
        <v>-0.44835112972686281</v>
      </c>
      <c r="N144" s="61"/>
      <c r="O144" s="61"/>
      <c r="P144" s="61">
        <v>-0.17141457840176236</v>
      </c>
      <c r="Q144" s="61">
        <f t="shared" si="107"/>
        <v>2.6158968318004847</v>
      </c>
      <c r="R144" s="61">
        <f t="shared" si="101"/>
        <v>2.6316840151469458</v>
      </c>
      <c r="S144" s="61">
        <f t="shared" si="102"/>
        <v>5.6485704266349099</v>
      </c>
      <c r="T144" s="61">
        <f t="shared" si="103"/>
        <v>4</v>
      </c>
      <c r="U144" s="61">
        <f t="array" ref="U144">SUM(IF($C144:$P144&lt;0,1,0))</f>
        <v>2</v>
      </c>
      <c r="V144" s="61">
        <f t="shared" si="104"/>
        <v>50</v>
      </c>
      <c r="W144" s="61">
        <f t="array" ref="W144">SUM(IF($C144:$P144&gt;20,1,0))</f>
        <v>0</v>
      </c>
      <c r="X144" s="61">
        <f t="shared" si="105"/>
        <v>0</v>
      </c>
      <c r="Y144" s="61">
        <f t="array" ref="Y144">SUM(IF(C144:P144&gt;40,1,0))</f>
        <v>0</v>
      </c>
      <c r="Z144" s="61">
        <f t="shared" si="106"/>
        <v>0</v>
      </c>
      <c r="AA144" s="61">
        <v>9.4109908201589043</v>
      </c>
      <c r="AB144" s="61"/>
      <c r="AC144" s="61">
        <v>5.5812380200699119</v>
      </c>
      <c r="AD144" s="61">
        <v>-2.2525289822318664</v>
      </c>
      <c r="AE144" s="61">
        <v>2.8377102191586037</v>
      </c>
      <c r="AF144" s="61">
        <v>4.8472075869335995</v>
      </c>
      <c r="AG144" s="61"/>
      <c r="AH144" s="61">
        <v>-4.208877092088775</v>
      </c>
      <c r="AI144" s="61"/>
      <c r="AJ144" s="61"/>
      <c r="AK144" s="61">
        <v>6.3061970046238152</v>
      </c>
      <c r="AL144" s="61">
        <v>23.923444976076546</v>
      </c>
      <c r="AM144" s="61">
        <f t="shared" si="136"/>
        <v>5.8056728190875919</v>
      </c>
      <c r="AN144" s="61">
        <f t="shared" si="108"/>
        <v>5.2142228035017553</v>
      </c>
      <c r="AO144" s="61">
        <f t="shared" si="109"/>
        <v>23.923444976076546</v>
      </c>
      <c r="AP144" s="61">
        <f t="shared" si="110"/>
        <v>8</v>
      </c>
      <c r="AQ144" s="61">
        <f t="array" ref="AQ144">SUM(IF($AA144:$AL144&lt;0,1,0))</f>
        <v>2</v>
      </c>
      <c r="AR144" s="61">
        <f t="shared" si="111"/>
        <v>25</v>
      </c>
      <c r="AS144" s="61">
        <f t="array" ref="AS144">SUM(IF($AA144:$AL144&gt;20,1,0))</f>
        <v>1</v>
      </c>
      <c r="AT144" s="61">
        <f t="shared" si="112"/>
        <v>12.5</v>
      </c>
      <c r="AU144" s="61">
        <f t="array" ref="AU144">SUM(IF(AA144:AL144&gt;40,1,0))</f>
        <v>0</v>
      </c>
      <c r="AV144" s="61">
        <f t="shared" si="137"/>
        <v>0</v>
      </c>
      <c r="AW144" s="61">
        <v>0.74574922939246913</v>
      </c>
      <c r="AX144" s="61">
        <v>6.9275786393562662</v>
      </c>
      <c r="AY144" s="61">
        <v>2.4518731283994337</v>
      </c>
      <c r="AZ144" s="61">
        <v>1.0603156548343309</v>
      </c>
      <c r="BA144" s="61">
        <v>-8.5365853658536466</v>
      </c>
      <c r="BB144" s="61">
        <v>1.2658227848101333</v>
      </c>
      <c r="BC144" s="61">
        <v>0.99009900990099098</v>
      </c>
      <c r="BD144" s="61">
        <v>5.7823269635560788</v>
      </c>
      <c r="BE144" s="61">
        <v>8.3182640144665463</v>
      </c>
      <c r="BF144" s="61">
        <v>-1.5130414599471871</v>
      </c>
      <c r="BG144" s="61">
        <v>2.44083441670641</v>
      </c>
      <c r="BH144" s="61">
        <v>-3.7795275590551158</v>
      </c>
      <c r="BI144" s="61">
        <v>0.27174568466649501</v>
      </c>
      <c r="BJ144" s="61">
        <v>29.393468118195965</v>
      </c>
      <c r="BK144" s="61">
        <v>-1.3454696619642375</v>
      </c>
      <c r="BL144" s="61">
        <v>1.1649944258639966</v>
      </c>
      <c r="BM144" s="61">
        <v>6.2678817126048507</v>
      </c>
      <c r="BN144" s="61">
        <v>0.63291139240506666</v>
      </c>
      <c r="BO144" s="61">
        <f t="shared" si="138"/>
        <v>2.9188467293521581</v>
      </c>
      <c r="BP144" s="61">
        <f t="shared" si="113"/>
        <v>1.1126550403491637</v>
      </c>
      <c r="BQ144" s="61">
        <f t="shared" si="114"/>
        <v>29.393468118195965</v>
      </c>
      <c r="BR144" s="61">
        <f t="shared" si="115"/>
        <v>18</v>
      </c>
      <c r="BS144" s="61">
        <f t="array" ref="BS144">SUM(IF($AW144:$BN144&lt;0,1,0))</f>
        <v>4</v>
      </c>
      <c r="BT144" s="61">
        <f t="shared" si="116"/>
        <v>22.222222222222221</v>
      </c>
      <c r="BU144" s="61">
        <f t="array" ref="BU144">SUM(IF($AW144:$BN144&gt;20,1,0))</f>
        <v>1</v>
      </c>
      <c r="BV144" s="61">
        <f t="shared" si="117"/>
        <v>5.5555555555555554</v>
      </c>
      <c r="BW144" s="61">
        <f t="array" ref="BW144">SUM(IF(AW144:BN144&gt;40,1,0))</f>
        <v>0</v>
      </c>
      <c r="BX144" s="61">
        <f t="shared" si="139"/>
        <v>0</v>
      </c>
      <c r="BY144" s="61">
        <v>10.472925703092214</v>
      </c>
      <c r="BZ144" s="61"/>
      <c r="CA144" s="61">
        <v>3.8880763314909599</v>
      </c>
      <c r="CB144" s="61">
        <v>-1.357888040822262</v>
      </c>
      <c r="CC144" s="61">
        <v>-7.2432295173265146E-2</v>
      </c>
      <c r="CD144" s="61"/>
      <c r="CE144" s="61"/>
      <c r="CF144" s="61"/>
      <c r="CG144" s="61"/>
      <c r="CH144" s="61"/>
      <c r="CI144" s="61"/>
      <c r="CJ144" s="61">
        <v>2.2406639004149298</v>
      </c>
      <c r="CK144" s="61"/>
      <c r="CL144" s="61"/>
      <c r="CM144" s="61"/>
      <c r="CN144" s="61">
        <v>2.5186561264822149</v>
      </c>
      <c r="CO144" s="61">
        <v>3.1389363925860163</v>
      </c>
      <c r="CP144" s="61">
        <v>-2.7611259292622923</v>
      </c>
      <c r="CQ144" s="61">
        <f t="shared" si="140"/>
        <v>2.2584765236010647</v>
      </c>
      <c r="CR144" s="61">
        <f t="shared" si="118"/>
        <v>2.3796600134485724</v>
      </c>
      <c r="CS144" s="61">
        <f t="shared" si="119"/>
        <v>10.472925703092214</v>
      </c>
      <c r="CT144" s="61">
        <f t="shared" si="120"/>
        <v>8</v>
      </c>
      <c r="CU144" s="61">
        <f t="array" ref="CU144">SUM(IF($BY144:$CP144&lt;0,1,0))</f>
        <v>3</v>
      </c>
      <c r="CV144" s="61">
        <f t="shared" si="121"/>
        <v>37.5</v>
      </c>
      <c r="CW144" s="61">
        <f t="array" ref="CW144">SUM(IF($BY144:$CP144&gt;20,1,0))</f>
        <v>0</v>
      </c>
      <c r="CX144" s="61">
        <f t="shared" si="122"/>
        <v>0</v>
      </c>
      <c r="CY144" s="61">
        <f t="array" ref="CY144">SUM(IF(BY144:CP144&gt;40,1,0))</f>
        <v>0</v>
      </c>
      <c r="CZ144" s="61">
        <f t="shared" si="141"/>
        <v>0</v>
      </c>
      <c r="DA144" s="61">
        <v>1.3004974481449245</v>
      </c>
      <c r="DB144" s="61">
        <v>2.661691542288545</v>
      </c>
      <c r="DC144" s="61">
        <f t="shared" si="142"/>
        <v>1.9810944952167349</v>
      </c>
      <c r="DD144" s="61">
        <f t="shared" si="123"/>
        <v>1.9810944952167349</v>
      </c>
      <c r="DE144" s="61">
        <f t="shared" si="124"/>
        <v>2.661691542288545</v>
      </c>
      <c r="DF144" s="61">
        <f t="shared" si="125"/>
        <v>2</v>
      </c>
      <c r="DG144" s="61">
        <f t="array" ref="DG144">SUM(IF($DA144:$DB144&lt;0,1,0))</f>
        <v>0</v>
      </c>
      <c r="DH144" s="61">
        <f t="shared" si="126"/>
        <v>0</v>
      </c>
      <c r="DI144" s="61">
        <f t="array" ref="DI144">SUM(IF($DA144:$DB144&gt;20,1,0))</f>
        <v>0</v>
      </c>
      <c r="DJ144" s="61">
        <f t="shared" si="127"/>
        <v>0</v>
      </c>
      <c r="DK144" s="61">
        <f t="array" ref="DK144">SUM(IF(DA144:DB144&gt;40,1,0))</f>
        <v>0</v>
      </c>
      <c r="DL144" s="61">
        <f t="shared" si="143"/>
        <v>0</v>
      </c>
      <c r="DM144" s="61">
        <v>5.8824643316376122</v>
      </c>
      <c r="DN144" s="61">
        <v>3.9111404097485138</v>
      </c>
      <c r="DO144" s="61">
        <f t="shared" si="99"/>
        <v>4.896802370693063</v>
      </c>
      <c r="DP144" s="61">
        <f t="shared" si="94"/>
        <v>4.896802370693063</v>
      </c>
      <c r="DQ144" s="61">
        <f t="shared" si="95"/>
        <v>5.8824643316376122</v>
      </c>
      <c r="DR144" s="61">
        <f t="shared" si="96"/>
        <v>2</v>
      </c>
      <c r="DS144" s="61">
        <f t="array" ref="DS144">SUM(IF($DM144:$DN144&lt;0,1,0))</f>
        <v>0</v>
      </c>
      <c r="DT144" s="61">
        <f t="shared" si="97"/>
        <v>0</v>
      </c>
      <c r="DU144" s="61">
        <f t="array" ref="DU144">SUM(IF($DM144:$DN144&gt;20,1,0))</f>
        <v>0</v>
      </c>
      <c r="DV144" s="61">
        <f t="shared" si="98"/>
        <v>0</v>
      </c>
      <c r="DW144" s="61">
        <f t="array" ref="DW144">SUM(IF(DM144:DN144&gt;40,1,0))</f>
        <v>0</v>
      </c>
      <c r="DX144" s="61">
        <f t="shared" si="100"/>
        <v>0</v>
      </c>
      <c r="DY144" s="61">
        <f t="shared" si="145"/>
        <v>3.3636146887826097</v>
      </c>
      <c r="DZ144" s="61">
        <f t="shared" si="128"/>
        <v>2.4463537725529219</v>
      </c>
      <c r="EA144" s="61">
        <f t="shared" si="129"/>
        <v>29.393468118195965</v>
      </c>
      <c r="EB144" s="61">
        <f t="shared" si="146"/>
        <v>-2.1101054997328927</v>
      </c>
      <c r="EC144" s="61">
        <f t="shared" si="130"/>
        <v>6.5332402486275516</v>
      </c>
      <c r="ED144" s="61">
        <f t="shared" si="131"/>
        <v>42</v>
      </c>
      <c r="EE144" s="61">
        <f t="shared" si="131"/>
        <v>11</v>
      </c>
      <c r="EF144" s="61">
        <f t="shared" si="132"/>
        <v>26.19047619047619</v>
      </c>
      <c r="EG144" s="61">
        <f t="shared" si="133"/>
        <v>2</v>
      </c>
      <c r="EH144" s="100">
        <f t="shared" si="134"/>
        <v>4.7619047619047619</v>
      </c>
      <c r="EI144" s="61">
        <f t="shared" si="147"/>
        <v>3.9682539682539684</v>
      </c>
      <c r="EJ144" s="61">
        <f t="shared" si="135"/>
        <v>0</v>
      </c>
      <c r="EK144" s="61">
        <f t="shared" si="144"/>
        <v>0</v>
      </c>
      <c r="EL144" s="84"/>
      <c r="EM144" s="84"/>
      <c r="EN144" s="84"/>
      <c r="EO144" s="84"/>
    </row>
    <row r="145" spans="2:145" x14ac:dyDescent="0.4">
      <c r="B145" s="88">
        <v>1936</v>
      </c>
      <c r="C145" s="61"/>
      <c r="D145" s="61">
        <v>-1.0309278350515427</v>
      </c>
      <c r="E145" s="61"/>
      <c r="F145" s="61"/>
      <c r="G145" s="61">
        <v>-7.2497270683760373</v>
      </c>
      <c r="H145" s="61"/>
      <c r="I145" s="61"/>
      <c r="J145" s="61"/>
      <c r="K145" s="61"/>
      <c r="L145" s="61"/>
      <c r="M145" s="61">
        <v>0.90666666666667206</v>
      </c>
      <c r="N145" s="61"/>
      <c r="O145" s="61"/>
      <c r="P145" s="61">
        <v>-0.80097318639144244</v>
      </c>
      <c r="Q145" s="61">
        <f t="shared" si="107"/>
        <v>-2.0437403557880875</v>
      </c>
      <c r="R145" s="61">
        <f t="shared" si="101"/>
        <v>-0.91595051072149258</v>
      </c>
      <c r="S145" s="61">
        <f t="shared" si="102"/>
        <v>0.90666666666667206</v>
      </c>
      <c r="T145" s="61">
        <f t="shared" si="103"/>
        <v>4</v>
      </c>
      <c r="U145" s="61">
        <f t="array" ref="U145">SUM(IF($C145:$P145&lt;0,1,0))</f>
        <v>3</v>
      </c>
      <c r="V145" s="61">
        <f t="shared" si="104"/>
        <v>75</v>
      </c>
      <c r="W145" s="61">
        <f t="array" ref="W145">SUM(IF($C145:$P145&gt;20,1,0))</f>
        <v>0</v>
      </c>
      <c r="X145" s="61">
        <f t="shared" si="105"/>
        <v>0</v>
      </c>
      <c r="Y145" s="61">
        <f t="array" ref="Y145">SUM(IF(C145:P145&gt;40,1,0))</f>
        <v>0</v>
      </c>
      <c r="Z145" s="61">
        <f t="shared" si="106"/>
        <v>0</v>
      </c>
      <c r="AA145" s="61">
        <v>7.5024679170779818</v>
      </c>
      <c r="AB145" s="61"/>
      <c r="AC145" s="61">
        <v>-2.2639897479709736</v>
      </c>
      <c r="AD145" s="61">
        <v>-4.5503837673056768</v>
      </c>
      <c r="AE145" s="61">
        <v>1.5799569952124042</v>
      </c>
      <c r="AF145" s="61">
        <v>6.1306532663316426</v>
      </c>
      <c r="AG145" s="61"/>
      <c r="AH145" s="61">
        <v>2.316686436369797</v>
      </c>
      <c r="AI145" s="61"/>
      <c r="AJ145" s="61"/>
      <c r="AK145" s="61">
        <v>6.1826033018417821</v>
      </c>
      <c r="AL145" s="61">
        <v>1.8018018018017834</v>
      </c>
      <c r="AM145" s="61">
        <f t="shared" si="136"/>
        <v>2.3374745254198426</v>
      </c>
      <c r="AN145" s="61">
        <f t="shared" si="108"/>
        <v>2.0592441190857902</v>
      </c>
      <c r="AO145" s="61">
        <f t="shared" si="109"/>
        <v>7.5024679170779818</v>
      </c>
      <c r="AP145" s="61">
        <f t="shared" si="110"/>
        <v>8</v>
      </c>
      <c r="AQ145" s="61">
        <f t="array" ref="AQ145">SUM(IF($AA145:$AL145&lt;0,1,0))</f>
        <v>2</v>
      </c>
      <c r="AR145" s="61">
        <f t="shared" si="111"/>
        <v>25</v>
      </c>
      <c r="AS145" s="61">
        <f t="array" ref="AS145">SUM(IF($AA145:$AL145&gt;20,1,0))</f>
        <v>0</v>
      </c>
      <c r="AT145" s="61">
        <f t="shared" si="112"/>
        <v>0</v>
      </c>
      <c r="AU145" s="61">
        <f t="array" ref="AU145">SUM(IF(AA145:AL145&gt;40,1,0))</f>
        <v>0</v>
      </c>
      <c r="AV145" s="61">
        <f t="shared" si="137"/>
        <v>0</v>
      </c>
      <c r="AW145" s="61">
        <v>-0.42439794709832135</v>
      </c>
      <c r="AX145" s="61">
        <v>3.8858862967777212</v>
      </c>
      <c r="AY145" s="61">
        <v>1.3946385750587695</v>
      </c>
      <c r="AZ145" s="61">
        <v>0.29876638396299071</v>
      </c>
      <c r="BA145" s="61">
        <v>6.6666666666666572</v>
      </c>
      <c r="BB145" s="61">
        <v>1.2499999999999956</v>
      </c>
      <c r="BC145" s="61">
        <v>2.9411764705882248</v>
      </c>
      <c r="BD145" s="61">
        <v>4.715995620052106</v>
      </c>
      <c r="BE145" s="61">
        <v>5.3422370617696187</v>
      </c>
      <c r="BF145" s="61">
        <v>-2.4141638803375987</v>
      </c>
      <c r="BG145" s="61">
        <v>2.5633383816369992</v>
      </c>
      <c r="BH145" s="61">
        <v>2.1276595744680806</v>
      </c>
      <c r="BI145" s="61">
        <v>1.9643019008373519</v>
      </c>
      <c r="BJ145" s="61">
        <v>13.221153846153854</v>
      </c>
      <c r="BK145" s="61">
        <v>0.43180068024924517</v>
      </c>
      <c r="BL145" s="61">
        <v>0.52344481789630137</v>
      </c>
      <c r="BM145" s="61">
        <v>-1.529134771382588</v>
      </c>
      <c r="BN145" s="61">
        <v>0.62893081761006275</v>
      </c>
      <c r="BO145" s="61">
        <f t="shared" si="138"/>
        <v>2.4215722497171925</v>
      </c>
      <c r="BP145" s="61">
        <f t="shared" si="113"/>
        <v>1.6794702379480606</v>
      </c>
      <c r="BQ145" s="61">
        <f t="shared" si="114"/>
        <v>13.221153846153854</v>
      </c>
      <c r="BR145" s="61">
        <f t="shared" si="115"/>
        <v>18</v>
      </c>
      <c r="BS145" s="61">
        <f t="array" ref="BS145">SUM(IF($AW145:$BN145&lt;0,1,0))</f>
        <v>3</v>
      </c>
      <c r="BT145" s="61">
        <f t="shared" si="116"/>
        <v>16.666666666666668</v>
      </c>
      <c r="BU145" s="61">
        <f t="array" ref="BU145">SUM(IF($AW145:$BN145&gt;20,1,0))</f>
        <v>0</v>
      </c>
      <c r="BV145" s="61">
        <f t="shared" si="117"/>
        <v>0</v>
      </c>
      <c r="BW145" s="61">
        <f t="array" ref="BW145">SUM(IF(AW145:BN145&gt;40,1,0))</f>
        <v>0</v>
      </c>
      <c r="BX145" s="61">
        <f t="shared" si="139"/>
        <v>0</v>
      </c>
      <c r="BY145" s="61">
        <v>4.7291092745638181</v>
      </c>
      <c r="BZ145" s="61"/>
      <c r="CA145" s="61">
        <v>7.6389500520975471</v>
      </c>
      <c r="CB145" s="61">
        <v>12.335885804958011</v>
      </c>
      <c r="CC145" s="61">
        <v>10.003190935409162</v>
      </c>
      <c r="CD145" s="61"/>
      <c r="CE145" s="61"/>
      <c r="CF145" s="61"/>
      <c r="CG145" s="61"/>
      <c r="CH145" s="61"/>
      <c r="CI145" s="61"/>
      <c r="CJ145" s="61">
        <v>8.4415584415584277</v>
      </c>
      <c r="CK145" s="61"/>
      <c r="CL145" s="61"/>
      <c r="CM145" s="61"/>
      <c r="CN145" s="61">
        <v>4.8328498727735312</v>
      </c>
      <c r="CO145" s="61">
        <v>-0.49811663106639986</v>
      </c>
      <c r="CP145" s="61">
        <v>7.3979558610550802</v>
      </c>
      <c r="CQ145" s="61">
        <f t="shared" si="140"/>
        <v>6.8601729514186474</v>
      </c>
      <c r="CR145" s="61">
        <f t="shared" si="118"/>
        <v>7.5184529565763132</v>
      </c>
      <c r="CS145" s="61">
        <f t="shared" si="119"/>
        <v>12.335885804958011</v>
      </c>
      <c r="CT145" s="61">
        <f t="shared" si="120"/>
        <v>8</v>
      </c>
      <c r="CU145" s="61">
        <f t="array" ref="CU145">SUM(IF($BY145:$CP145&lt;0,1,0))</f>
        <v>1</v>
      </c>
      <c r="CV145" s="61">
        <f t="shared" si="121"/>
        <v>12.5</v>
      </c>
      <c r="CW145" s="61">
        <f t="array" ref="CW145">SUM(IF($BY145:$CP145&gt;20,1,0))</f>
        <v>0</v>
      </c>
      <c r="CX145" s="61">
        <f t="shared" si="122"/>
        <v>0</v>
      </c>
      <c r="CY145" s="61">
        <f t="array" ref="CY145">SUM(IF(BY145:CP145&gt;40,1,0))</f>
        <v>0</v>
      </c>
      <c r="CZ145" s="61">
        <f t="shared" si="141"/>
        <v>0</v>
      </c>
      <c r="DA145" s="61">
        <v>1.8462419881820331</v>
      </c>
      <c r="DB145" s="61">
        <v>1.3346376811594172</v>
      </c>
      <c r="DC145" s="61">
        <f t="shared" si="142"/>
        <v>1.5904398346707251</v>
      </c>
      <c r="DD145" s="61">
        <f t="shared" si="123"/>
        <v>1.5904398346707251</v>
      </c>
      <c r="DE145" s="61">
        <f t="shared" si="124"/>
        <v>1.8462419881820331</v>
      </c>
      <c r="DF145" s="61">
        <f t="shared" si="125"/>
        <v>2</v>
      </c>
      <c r="DG145" s="61">
        <f t="array" ref="DG145">SUM(IF($DA145:$DB145&lt;0,1,0))</f>
        <v>0</v>
      </c>
      <c r="DH145" s="61">
        <f t="shared" si="126"/>
        <v>0</v>
      </c>
      <c r="DI145" s="61">
        <f t="array" ref="DI145">SUM(IF($DA145:$DB145&gt;20,1,0))</f>
        <v>0</v>
      </c>
      <c r="DJ145" s="61">
        <f t="shared" si="127"/>
        <v>0</v>
      </c>
      <c r="DK145" s="61">
        <f t="array" ref="DK145">SUM(IF(DA145:DB145&gt;40,1,0))</f>
        <v>0</v>
      </c>
      <c r="DL145" s="61">
        <f t="shared" si="143"/>
        <v>0</v>
      </c>
      <c r="DM145" s="61">
        <v>-1.8297129328462096</v>
      </c>
      <c r="DN145" s="61">
        <v>2.4348028978189848</v>
      </c>
      <c r="DO145" s="61">
        <f t="shared" si="99"/>
        <v>0.30254498248638761</v>
      </c>
      <c r="DP145" s="61">
        <f t="shared" si="94"/>
        <v>0.30254498248638773</v>
      </c>
      <c r="DQ145" s="61">
        <f t="shared" si="95"/>
        <v>2.4348028978189848</v>
      </c>
      <c r="DR145" s="61">
        <f t="shared" si="96"/>
        <v>2</v>
      </c>
      <c r="DS145" s="61">
        <f t="array" ref="DS145">SUM(IF($DM145:$DN145&lt;0,1,0))</f>
        <v>1</v>
      </c>
      <c r="DT145" s="61">
        <f t="shared" si="97"/>
        <v>50</v>
      </c>
      <c r="DU145" s="61">
        <f t="array" ref="DU145">SUM(IF($DM145:$DN145&gt;20,1,0))</f>
        <v>0</v>
      </c>
      <c r="DV145" s="61">
        <f t="shared" si="98"/>
        <v>0</v>
      </c>
      <c r="DW145" s="61">
        <f t="array" ref="DW145">SUM(IF(DM145:DN145&gt;40,1,0))</f>
        <v>0</v>
      </c>
      <c r="DX145" s="61">
        <f t="shared" si="100"/>
        <v>0</v>
      </c>
      <c r="DY145" s="61">
        <f t="shared" si="145"/>
        <v>2.6852497266852211</v>
      </c>
      <c r="DZ145" s="61">
        <f t="shared" si="128"/>
        <v>1.9052719445096926</v>
      </c>
      <c r="EA145" s="61">
        <f t="shared" si="129"/>
        <v>13.221153846153854</v>
      </c>
      <c r="EB145" s="61">
        <f t="shared" si="146"/>
        <v>-0.91773107515581565</v>
      </c>
      <c r="EC145" s="61">
        <f t="shared" si="130"/>
        <v>4.2478827446166854</v>
      </c>
      <c r="ED145" s="61">
        <f t="shared" si="131"/>
        <v>42</v>
      </c>
      <c r="EE145" s="61">
        <f t="shared" si="131"/>
        <v>10</v>
      </c>
      <c r="EF145" s="61">
        <f t="shared" si="132"/>
        <v>23.80952380952381</v>
      </c>
      <c r="EG145" s="61">
        <f t="shared" si="133"/>
        <v>0</v>
      </c>
      <c r="EH145" s="100">
        <f t="shared" si="134"/>
        <v>0</v>
      </c>
      <c r="EI145" s="61">
        <f t="shared" si="147"/>
        <v>3.5714285714285716</v>
      </c>
      <c r="EJ145" s="61">
        <f t="shared" si="135"/>
        <v>0</v>
      </c>
      <c r="EK145" s="61">
        <f t="shared" si="144"/>
        <v>0</v>
      </c>
      <c r="EL145" s="84"/>
      <c r="EM145" s="84"/>
      <c r="EN145" s="84"/>
      <c r="EO145" s="84"/>
    </row>
    <row r="146" spans="2:145" x14ac:dyDescent="0.4">
      <c r="B146" s="88">
        <v>1937</v>
      </c>
      <c r="C146" s="61"/>
      <c r="D146" s="61">
        <v>2.0833333333333259</v>
      </c>
      <c r="E146" s="61"/>
      <c r="F146" s="61"/>
      <c r="G146" s="61">
        <v>-1.022813275079256</v>
      </c>
      <c r="H146" s="61"/>
      <c r="I146" s="61"/>
      <c r="J146" s="61"/>
      <c r="K146" s="61"/>
      <c r="L146" s="61"/>
      <c r="M146" s="61">
        <v>5.6377730796335364</v>
      </c>
      <c r="N146" s="61"/>
      <c r="O146" s="61"/>
      <c r="P146" s="61">
        <v>4.616922572546299</v>
      </c>
      <c r="Q146" s="61">
        <f t="shared" si="107"/>
        <v>2.8288039276084764</v>
      </c>
      <c r="R146" s="61">
        <f t="shared" si="101"/>
        <v>3.3501279529398125</v>
      </c>
      <c r="S146" s="61">
        <f t="shared" si="102"/>
        <v>5.6377730796335364</v>
      </c>
      <c r="T146" s="61">
        <f t="shared" si="103"/>
        <v>4</v>
      </c>
      <c r="U146" s="61">
        <f t="array" ref="U146">SUM(IF($C146:$P146&lt;0,1,0))</f>
        <v>1</v>
      </c>
      <c r="V146" s="61">
        <f t="shared" si="104"/>
        <v>25</v>
      </c>
      <c r="W146" s="61">
        <f t="array" ref="W146">SUM(IF($C146:$P146&gt;20,1,0))</f>
        <v>0</v>
      </c>
      <c r="X146" s="61">
        <f t="shared" si="105"/>
        <v>0</v>
      </c>
      <c r="Y146" s="61">
        <f t="array" ref="Y146">SUM(IF(C146:P146&gt;40,1,0))</f>
        <v>0</v>
      </c>
      <c r="Z146" s="61">
        <f t="shared" si="106"/>
        <v>0</v>
      </c>
      <c r="AA146" s="61">
        <v>42.33241505968779</v>
      </c>
      <c r="AB146" s="61"/>
      <c r="AC146" s="61">
        <v>1.9340034965035002</v>
      </c>
      <c r="AD146" s="61">
        <v>15.765324214792297</v>
      </c>
      <c r="AE146" s="61">
        <v>10.527422986033107</v>
      </c>
      <c r="AF146" s="61">
        <v>8.7121212121212146</v>
      </c>
      <c r="AG146" s="61"/>
      <c r="AH146" s="61">
        <v>3.3163580246913682</v>
      </c>
      <c r="AI146" s="61"/>
      <c r="AJ146" s="61"/>
      <c r="AK146" s="61">
        <v>6.4781311496222909</v>
      </c>
      <c r="AL146" s="61">
        <v>10.998735777496837</v>
      </c>
      <c r="AM146" s="61">
        <f t="shared" si="136"/>
        <v>12.508063990118549</v>
      </c>
      <c r="AN146" s="61">
        <f t="shared" si="108"/>
        <v>9.61977209907716</v>
      </c>
      <c r="AO146" s="61">
        <f t="shared" si="109"/>
        <v>42.33241505968779</v>
      </c>
      <c r="AP146" s="61">
        <f t="shared" si="110"/>
        <v>8</v>
      </c>
      <c r="AQ146" s="61">
        <f t="array" ref="AQ146">SUM(IF($AA146:$AL146&lt;0,1,0))</f>
        <v>0</v>
      </c>
      <c r="AR146" s="61">
        <f t="shared" si="111"/>
        <v>0</v>
      </c>
      <c r="AS146" s="61">
        <f t="array" ref="AS146">SUM(IF($AA146:$AL146&gt;20,1,0))</f>
        <v>1</v>
      </c>
      <c r="AT146" s="61">
        <f t="shared" si="112"/>
        <v>12.5</v>
      </c>
      <c r="AU146" s="61">
        <f t="array" ref="AU146">SUM(IF(AA146:AL146&gt;40,1,0))</f>
        <v>1</v>
      </c>
      <c r="AV146" s="61">
        <f t="shared" si="137"/>
        <v>12.5</v>
      </c>
      <c r="AW146" s="61">
        <v>-0.31717712359994749</v>
      </c>
      <c r="AX146" s="61">
        <v>8.0518055098232804</v>
      </c>
      <c r="AY146" s="61">
        <v>4.7193787504412228</v>
      </c>
      <c r="AZ146" s="61">
        <v>6.1168607448817287</v>
      </c>
      <c r="BA146" s="61">
        <v>26.249999999999986</v>
      </c>
      <c r="BB146" s="61">
        <v>0</v>
      </c>
      <c r="BC146" s="61">
        <v>6.6666666666666874</v>
      </c>
      <c r="BD146" s="61">
        <v>6.25</v>
      </c>
      <c r="BE146" s="61">
        <v>14.4215530903328</v>
      </c>
      <c r="BF146" s="61">
        <v>4.4028859506128057</v>
      </c>
      <c r="BG146" s="61">
        <v>8.194784633447636</v>
      </c>
      <c r="BH146" s="61">
        <v>-0.9615384615384639</v>
      </c>
      <c r="BI146" s="61">
        <v>4.0007041932914618</v>
      </c>
      <c r="BJ146" s="61">
        <v>6.1571125265392768</v>
      </c>
      <c r="BK146" s="61">
        <v>10.812539987204103</v>
      </c>
      <c r="BL146" s="61">
        <v>6.8296426222319573</v>
      </c>
      <c r="BM146" s="61">
        <v>1.653745891148761</v>
      </c>
      <c r="BN146" s="61">
        <v>3.7500000000000089</v>
      </c>
      <c r="BO146" s="61">
        <f t="shared" si="138"/>
        <v>6.4999424989712944</v>
      </c>
      <c r="BP146" s="61">
        <f t="shared" si="113"/>
        <v>6.1369866357105032</v>
      </c>
      <c r="BQ146" s="61">
        <f t="shared" si="114"/>
        <v>26.249999999999986</v>
      </c>
      <c r="BR146" s="61">
        <f t="shared" si="115"/>
        <v>18</v>
      </c>
      <c r="BS146" s="61">
        <f t="array" ref="BS146">SUM(IF($AW146:$BN146&lt;0,1,0))</f>
        <v>2</v>
      </c>
      <c r="BT146" s="61">
        <f t="shared" si="116"/>
        <v>11.111111111111111</v>
      </c>
      <c r="BU146" s="61">
        <f t="array" ref="BU146">SUM(IF($AW146:$BN146&gt;20,1,0))</f>
        <v>1</v>
      </c>
      <c r="BV146" s="61">
        <f t="shared" si="117"/>
        <v>5.5555555555555554</v>
      </c>
      <c r="BW146" s="61">
        <f t="array" ref="BW146">SUM(IF(AW146:BN146&gt;40,1,0))</f>
        <v>0</v>
      </c>
      <c r="BX146" s="61">
        <f t="shared" si="139"/>
        <v>0</v>
      </c>
      <c r="BY146" s="61">
        <v>2.0254074784276161</v>
      </c>
      <c r="BZ146" s="61">
        <v>72.093023255813975</v>
      </c>
      <c r="CA146" s="61">
        <v>4.4020928449915893</v>
      </c>
      <c r="CB146" s="61">
        <v>9.7497092670890311</v>
      </c>
      <c r="CC146" s="61">
        <v>-1.9408284599678314</v>
      </c>
      <c r="CD146" s="61">
        <v>6.4623032311516102</v>
      </c>
      <c r="CE146" s="61"/>
      <c r="CF146" s="61"/>
      <c r="CG146" s="61"/>
      <c r="CH146" s="61"/>
      <c r="CI146" s="61">
        <v>-6.6632364291227102</v>
      </c>
      <c r="CJ146" s="61">
        <v>23.577844311377238</v>
      </c>
      <c r="CK146" s="61"/>
      <c r="CL146" s="61"/>
      <c r="CM146" s="61"/>
      <c r="CN146" s="61">
        <v>6.7145121951219506</v>
      </c>
      <c r="CO146" s="61">
        <v>2.7966727383120875</v>
      </c>
      <c r="CP146" s="61">
        <v>3.5253071863698771</v>
      </c>
      <c r="CQ146" s="61">
        <f t="shared" si="140"/>
        <v>11.158437056324038</v>
      </c>
      <c r="CR146" s="61">
        <f t="shared" si="118"/>
        <v>4.4020928449915893</v>
      </c>
      <c r="CS146" s="61">
        <f t="shared" si="119"/>
        <v>72.093023255813975</v>
      </c>
      <c r="CT146" s="61">
        <f t="shared" si="120"/>
        <v>11</v>
      </c>
      <c r="CU146" s="61">
        <f t="array" ref="CU146">SUM(IF($BY146:$CP146&lt;0,1,0))</f>
        <v>2</v>
      </c>
      <c r="CV146" s="61">
        <f t="shared" si="121"/>
        <v>18.181818181818183</v>
      </c>
      <c r="CW146" s="61">
        <f t="array" ref="CW146">SUM(IF($BY146:$CP146&gt;20,1,0))</f>
        <v>2</v>
      </c>
      <c r="CX146" s="61">
        <f t="shared" si="122"/>
        <v>18.181818181818183</v>
      </c>
      <c r="CY146" s="61">
        <f t="array" ref="CY146">SUM(IF(BY146:CP146&gt;40,1,0))</f>
        <v>1</v>
      </c>
      <c r="CZ146" s="61">
        <f t="shared" si="141"/>
        <v>9.0909090909090917</v>
      </c>
      <c r="DA146" s="61">
        <v>6.6064881952568015</v>
      </c>
      <c r="DB146" s="61">
        <v>3.2335714285714312</v>
      </c>
      <c r="DC146" s="61">
        <f t="shared" si="142"/>
        <v>4.9200298119141159</v>
      </c>
      <c r="DD146" s="61">
        <f t="shared" si="123"/>
        <v>4.9200298119141159</v>
      </c>
      <c r="DE146" s="61">
        <f t="shared" si="124"/>
        <v>6.6064881952568015</v>
      </c>
      <c r="DF146" s="61">
        <f t="shared" si="125"/>
        <v>2</v>
      </c>
      <c r="DG146" s="61">
        <f t="array" ref="DG146">SUM(IF($DA146:$DB146&lt;0,1,0))</f>
        <v>0</v>
      </c>
      <c r="DH146" s="61">
        <f t="shared" si="126"/>
        <v>0</v>
      </c>
      <c r="DI146" s="61">
        <f t="array" ref="DI146">SUM(IF($DA146:$DB146&gt;20,1,0))</f>
        <v>0</v>
      </c>
      <c r="DJ146" s="61">
        <f t="shared" si="127"/>
        <v>0</v>
      </c>
      <c r="DK146" s="61">
        <f t="array" ref="DK146">SUM(IF(DA146:DB146&gt;40,1,0))</f>
        <v>0</v>
      </c>
      <c r="DL146" s="61">
        <f t="shared" si="143"/>
        <v>0</v>
      </c>
      <c r="DM146" s="61">
        <v>1.6129968399986709</v>
      </c>
      <c r="DN146" s="61">
        <v>7.3569446357762924</v>
      </c>
      <c r="DO146" s="61">
        <f t="shared" si="99"/>
        <v>4.4849707378874815</v>
      </c>
      <c r="DP146" s="61">
        <f t="shared" si="94"/>
        <v>4.4849707378874815</v>
      </c>
      <c r="DQ146" s="61">
        <f t="shared" si="95"/>
        <v>7.3569446357762924</v>
      </c>
      <c r="DR146" s="61">
        <f t="shared" si="96"/>
        <v>2</v>
      </c>
      <c r="DS146" s="61">
        <f t="array" ref="DS146">SUM(IF($DM146:$DN146&lt;0,1,0))</f>
        <v>0</v>
      </c>
      <c r="DT146" s="61">
        <f t="shared" si="97"/>
        <v>0</v>
      </c>
      <c r="DU146" s="61">
        <f t="array" ref="DU146">SUM(IF($DM146:$DN146&gt;20,1,0))</f>
        <v>0</v>
      </c>
      <c r="DV146" s="61">
        <f t="shared" si="98"/>
        <v>0</v>
      </c>
      <c r="DW146" s="61">
        <f t="array" ref="DW146">SUM(IF(DM146:DN146&gt;40,1,0))</f>
        <v>0</v>
      </c>
      <c r="DX146" s="61">
        <f t="shared" si="100"/>
        <v>0</v>
      </c>
      <c r="DY146" s="61">
        <f t="shared" si="145"/>
        <v>8.2207000296007404</v>
      </c>
      <c r="DZ146" s="61">
        <f t="shared" si="128"/>
        <v>6.1168607448817287</v>
      </c>
      <c r="EA146" s="61">
        <f t="shared" si="129"/>
        <v>72.093023255813975</v>
      </c>
      <c r="EB146" s="61">
        <f t="shared" si="146"/>
        <v>1.0440275645314427</v>
      </c>
      <c r="EC146" s="61">
        <f t="shared" si="130"/>
        <v>12.601608306608231</v>
      </c>
      <c r="ED146" s="61">
        <f t="shared" si="131"/>
        <v>45</v>
      </c>
      <c r="EE146" s="61">
        <f t="shared" si="131"/>
        <v>5</v>
      </c>
      <c r="EF146" s="61">
        <f t="shared" si="132"/>
        <v>11.111111111111111</v>
      </c>
      <c r="EG146" s="61">
        <f t="shared" si="133"/>
        <v>4</v>
      </c>
      <c r="EH146" s="100">
        <f t="shared" si="134"/>
        <v>8.8888888888888893</v>
      </c>
      <c r="EI146" s="61">
        <f t="shared" si="147"/>
        <v>4.6560846560846558</v>
      </c>
      <c r="EJ146" s="61">
        <f t="shared" si="135"/>
        <v>2</v>
      </c>
      <c r="EK146" s="61">
        <f t="shared" si="144"/>
        <v>4.4444444444444446</v>
      </c>
      <c r="EL146" s="84"/>
      <c r="EM146" s="84"/>
      <c r="EN146" s="84"/>
      <c r="EO146" s="84"/>
    </row>
    <row r="147" spans="2:145" x14ac:dyDescent="0.4">
      <c r="B147" s="88">
        <v>1938</v>
      </c>
      <c r="C147" s="61"/>
      <c r="D147" s="61">
        <v>2.0408163265306145</v>
      </c>
      <c r="E147" s="61"/>
      <c r="F147" s="61"/>
      <c r="G147" s="61">
        <v>11.433142809541886</v>
      </c>
      <c r="H147" s="61"/>
      <c r="I147" s="61"/>
      <c r="J147" s="61"/>
      <c r="K147" s="61"/>
      <c r="L147" s="61"/>
      <c r="M147" s="61">
        <v>-0.32243718034245206</v>
      </c>
      <c r="N147" s="61"/>
      <c r="O147" s="61"/>
      <c r="P147" s="61">
        <v>-0.4329656204495107</v>
      </c>
      <c r="Q147" s="61">
        <f t="shared" si="107"/>
        <v>3.1796390838201347</v>
      </c>
      <c r="R147" s="61">
        <f t="shared" si="101"/>
        <v>0.85918957309408117</v>
      </c>
      <c r="S147" s="61">
        <f t="shared" si="102"/>
        <v>11.433142809541886</v>
      </c>
      <c r="T147" s="61">
        <f t="shared" si="103"/>
        <v>4</v>
      </c>
      <c r="U147" s="61">
        <f t="array" ref="U147">SUM(IF($C147:$P147&lt;0,1,0))</f>
        <v>2</v>
      </c>
      <c r="V147" s="61">
        <f t="shared" si="104"/>
        <v>50</v>
      </c>
      <c r="W147" s="61">
        <f t="array" ref="W147">SUM(IF($C147:$P147&gt;20,1,0))</f>
        <v>0</v>
      </c>
      <c r="X147" s="61">
        <f t="shared" si="105"/>
        <v>0</v>
      </c>
      <c r="Y147" s="61">
        <f t="array" ref="Y147">SUM(IF(C147:P147&gt;40,1,0))</f>
        <v>0</v>
      </c>
      <c r="Z147" s="61">
        <f t="shared" si="106"/>
        <v>0</v>
      </c>
      <c r="AA147" s="61">
        <v>-13.548387096774183</v>
      </c>
      <c r="AB147" s="61"/>
      <c r="AC147" s="61">
        <v>-2.2724836531246573</v>
      </c>
      <c r="AD147" s="61">
        <v>2.0013598614031181</v>
      </c>
      <c r="AE147" s="61">
        <v>13.548332438152514</v>
      </c>
      <c r="AF147" s="61">
        <v>11.933797909407673</v>
      </c>
      <c r="AG147" s="61"/>
      <c r="AH147" s="61">
        <v>2.5363602832160437</v>
      </c>
      <c r="AI147" s="61">
        <v>3.6069986541049861</v>
      </c>
      <c r="AJ147" s="61"/>
      <c r="AK147" s="61">
        <v>5.5127846211272864</v>
      </c>
      <c r="AL147" s="61">
        <v>-8.3143507972665116</v>
      </c>
      <c r="AM147" s="61">
        <f t="shared" si="136"/>
        <v>1.6671569133606965</v>
      </c>
      <c r="AN147" s="61">
        <f t="shared" si="108"/>
        <v>2.5363602832160437</v>
      </c>
      <c r="AO147" s="61">
        <f t="shared" si="109"/>
        <v>13.548332438152514</v>
      </c>
      <c r="AP147" s="61">
        <f t="shared" si="110"/>
        <v>9</v>
      </c>
      <c r="AQ147" s="61">
        <f t="array" ref="AQ147">SUM(IF($AA147:$AL147&lt;0,1,0))</f>
        <v>3</v>
      </c>
      <c r="AR147" s="61">
        <f t="shared" si="111"/>
        <v>33.333333333333336</v>
      </c>
      <c r="AS147" s="61">
        <f t="array" ref="AS147">SUM(IF($AA147:$AL147&gt;20,1,0))</f>
        <v>0</v>
      </c>
      <c r="AT147" s="61">
        <f t="shared" si="112"/>
        <v>0</v>
      </c>
      <c r="AU147" s="61">
        <f t="array" ref="AU147">SUM(IF(AA147:AL147&gt;40,1,0))</f>
        <v>0</v>
      </c>
      <c r="AV147" s="61">
        <f t="shared" si="137"/>
        <v>0</v>
      </c>
      <c r="AW147" s="61">
        <v>-0.84518245997813102</v>
      </c>
      <c r="AX147" s="61">
        <v>-0.62978688824329465</v>
      </c>
      <c r="AY147" s="61">
        <v>-0.46965764429613466</v>
      </c>
      <c r="AZ147" s="61">
        <v>1.2045500056056206</v>
      </c>
      <c r="BA147" s="61">
        <v>13.861386138613883</v>
      </c>
      <c r="BB147" s="61">
        <v>1.2345679012345734</v>
      </c>
      <c r="BC147" s="61">
        <v>0.89285714285713969</v>
      </c>
      <c r="BD147" s="61">
        <v>-1.5837104072398251</v>
      </c>
      <c r="BE147" s="61">
        <v>1.6620498614958539</v>
      </c>
      <c r="BF147" s="61">
        <v>-0.72286718038427367</v>
      </c>
      <c r="BG147" s="61">
        <v>1.4294816952184812</v>
      </c>
      <c r="BH147" s="61">
        <v>-2.1035598705501575</v>
      </c>
      <c r="BI147" s="61">
        <v>-5.1020466692296544</v>
      </c>
      <c r="BJ147" s="61">
        <v>0</v>
      </c>
      <c r="BK147" s="61">
        <v>12.471131639722872</v>
      </c>
      <c r="BL147" s="61">
        <v>1.0826064648537859</v>
      </c>
      <c r="BM147" s="61">
        <v>-0.60096307027083451</v>
      </c>
      <c r="BN147" s="61">
        <v>1.2048192771084265</v>
      </c>
      <c r="BO147" s="61">
        <f t="shared" si="138"/>
        <v>1.2769819964732407</v>
      </c>
      <c r="BP147" s="61">
        <f t="shared" si="113"/>
        <v>0.44642857142856984</v>
      </c>
      <c r="BQ147" s="61">
        <f t="shared" si="114"/>
        <v>13.861386138613883</v>
      </c>
      <c r="BR147" s="61">
        <f t="shared" si="115"/>
        <v>18</v>
      </c>
      <c r="BS147" s="61">
        <f t="array" ref="BS147">SUM(IF($AW147:$BN147&lt;0,1,0))</f>
        <v>8</v>
      </c>
      <c r="BT147" s="61">
        <f t="shared" si="116"/>
        <v>44.444444444444443</v>
      </c>
      <c r="BU147" s="61">
        <f t="array" ref="BU147">SUM(IF($AW147:$BN147&gt;20,1,0))</f>
        <v>0</v>
      </c>
      <c r="BV147" s="61">
        <f t="shared" si="117"/>
        <v>0</v>
      </c>
      <c r="BW147" s="61">
        <f t="array" ref="BW147">SUM(IF(AW147:BN147&gt;40,1,0))</f>
        <v>0</v>
      </c>
      <c r="BX147" s="61">
        <f t="shared" si="139"/>
        <v>0</v>
      </c>
      <c r="BY147" s="61">
        <v>-0.57424118129614665</v>
      </c>
      <c r="BZ147" s="61">
        <v>40.540540540540533</v>
      </c>
      <c r="CA147" s="61">
        <v>6.2507724632307404</v>
      </c>
      <c r="CB147" s="61">
        <v>2.2261305966498606</v>
      </c>
      <c r="CC147" s="61">
        <v>13.105725144971863</v>
      </c>
      <c r="CD147" s="61">
        <v>0.27663648419545261</v>
      </c>
      <c r="CE147" s="61"/>
      <c r="CF147" s="61"/>
      <c r="CG147" s="61">
        <v>-11.516256457003937</v>
      </c>
      <c r="CH147" s="61">
        <v>-4.5977011494252924</v>
      </c>
      <c r="CI147" s="61">
        <v>2.0396912899669273</v>
      </c>
      <c r="CJ147" s="61">
        <v>5.5723803755299839</v>
      </c>
      <c r="CK147" s="61">
        <v>51.488616462346769</v>
      </c>
      <c r="CL147" s="61"/>
      <c r="CM147" s="61"/>
      <c r="CN147" s="61">
        <v>-1.4946254256526712</v>
      </c>
      <c r="CO147" s="61">
        <v>7.3624300982757782E-2</v>
      </c>
      <c r="CP147" s="61">
        <v>-4.7936671101598884</v>
      </c>
      <c r="CQ147" s="61">
        <f t="shared" si="140"/>
        <v>7.0426875953483536</v>
      </c>
      <c r="CR147" s="61">
        <f t="shared" si="118"/>
        <v>1.1581638870811899</v>
      </c>
      <c r="CS147" s="61">
        <f t="shared" si="119"/>
        <v>51.488616462346769</v>
      </c>
      <c r="CT147" s="61">
        <f t="shared" si="120"/>
        <v>14</v>
      </c>
      <c r="CU147" s="61">
        <f t="array" ref="CU147">SUM(IF($BY147:$CP147&lt;0,1,0))</f>
        <v>5</v>
      </c>
      <c r="CV147" s="61">
        <f t="shared" si="121"/>
        <v>35.714285714285715</v>
      </c>
      <c r="CW147" s="61">
        <f t="array" ref="CW147">SUM(IF($BY147:$CP147&gt;20,1,0))</f>
        <v>2</v>
      </c>
      <c r="CX147" s="61">
        <f t="shared" si="122"/>
        <v>14.285714285714285</v>
      </c>
      <c r="CY147" s="61">
        <f t="array" ref="CY147">SUM(IF(BY147:CP147&gt;40,1,0))</f>
        <v>2</v>
      </c>
      <c r="CZ147" s="61">
        <f t="shared" si="141"/>
        <v>14.285714285714285</v>
      </c>
      <c r="DA147" s="61">
        <v>-2.1947825325027162</v>
      </c>
      <c r="DB147" s="61">
        <v>-2.2588888888888938</v>
      </c>
      <c r="DC147" s="61">
        <f t="shared" si="142"/>
        <v>-2.2268357106958048</v>
      </c>
      <c r="DD147" s="61">
        <f t="shared" si="123"/>
        <v>-2.2268357106958048</v>
      </c>
      <c r="DE147" s="61">
        <f t="shared" si="124"/>
        <v>-2.1947825325027162</v>
      </c>
      <c r="DF147" s="61">
        <f t="shared" si="125"/>
        <v>2</v>
      </c>
      <c r="DG147" s="61">
        <f t="array" ref="DG147">SUM(IF($DA147:$DB147&lt;0,1,0))</f>
        <v>2</v>
      </c>
      <c r="DH147" s="61">
        <f t="shared" si="126"/>
        <v>100</v>
      </c>
      <c r="DI147" s="61">
        <f t="array" ref="DI147">SUM(IF($DA147:$DB147&gt;20,1,0))</f>
        <v>0</v>
      </c>
      <c r="DJ147" s="61">
        <f t="shared" si="127"/>
        <v>0</v>
      </c>
      <c r="DK147" s="61">
        <f t="array" ref="DK147">SUM(IF(DA147:DB147&gt;40,1,0))</f>
        <v>0</v>
      </c>
      <c r="DL147" s="61">
        <f t="shared" si="143"/>
        <v>0</v>
      </c>
      <c r="DM147" s="61">
        <v>10.181455408897484</v>
      </c>
      <c r="DN147" s="61">
        <v>2.7379329483821522</v>
      </c>
      <c r="DO147" s="61">
        <f t="shared" si="99"/>
        <v>6.4596941786398183</v>
      </c>
      <c r="DP147" s="61">
        <f t="shared" si="94"/>
        <v>6.4596941786398183</v>
      </c>
      <c r="DQ147" s="61">
        <f t="shared" si="95"/>
        <v>10.181455408897484</v>
      </c>
      <c r="DR147" s="61">
        <f t="shared" si="96"/>
        <v>2</v>
      </c>
      <c r="DS147" s="61">
        <f t="array" ref="DS147">SUM(IF($DM147:$DN147&lt;0,1,0))</f>
        <v>0</v>
      </c>
      <c r="DT147" s="61">
        <f t="shared" si="97"/>
        <v>0</v>
      </c>
      <c r="DU147" s="61">
        <f t="array" ref="DU147">SUM(IF($DM147:$DN147&gt;20,1,0))</f>
        <v>0</v>
      </c>
      <c r="DV147" s="61">
        <f t="shared" si="98"/>
        <v>0</v>
      </c>
      <c r="DW147" s="61">
        <f t="array" ref="DW147">SUM(IF(DM147:DN147&gt;40,1,0))</f>
        <v>0</v>
      </c>
      <c r="DX147" s="61">
        <f t="shared" si="100"/>
        <v>0</v>
      </c>
      <c r="DY147" s="61">
        <f t="shared" si="145"/>
        <v>3.2198364849553083</v>
      </c>
      <c r="DZ147" s="61">
        <f t="shared" si="128"/>
        <v>1.0826064648537859</v>
      </c>
      <c r="EA147" s="61">
        <f t="shared" si="129"/>
        <v>51.488616462346769</v>
      </c>
      <c r="EB147" s="61">
        <f t="shared" si="146"/>
        <v>1.9018350304514087</v>
      </c>
      <c r="EC147" s="61">
        <f t="shared" si="130"/>
        <v>10.709189747853696</v>
      </c>
      <c r="ED147" s="61">
        <f t="shared" si="131"/>
        <v>49</v>
      </c>
      <c r="EE147" s="61">
        <f t="shared" si="131"/>
        <v>20</v>
      </c>
      <c r="EF147" s="61">
        <f t="shared" si="132"/>
        <v>40.816326530612244</v>
      </c>
      <c r="EG147" s="61">
        <f t="shared" si="133"/>
        <v>2</v>
      </c>
      <c r="EH147" s="100">
        <f t="shared" si="134"/>
        <v>4.0816326530612246</v>
      </c>
      <c r="EI147" s="61">
        <f t="shared" si="147"/>
        <v>4.5427059712773996</v>
      </c>
      <c r="EJ147" s="61">
        <f t="shared" si="135"/>
        <v>2</v>
      </c>
      <c r="EK147" s="61">
        <f t="shared" si="144"/>
        <v>4.0816326530612246</v>
      </c>
      <c r="EL147" s="84"/>
      <c r="EM147" s="84"/>
      <c r="EN147" s="84"/>
      <c r="EO147" s="84"/>
    </row>
    <row r="148" spans="2:145" x14ac:dyDescent="0.4">
      <c r="B148" s="88">
        <v>1939</v>
      </c>
      <c r="C148" s="61">
        <v>9.7560975609756184</v>
      </c>
      <c r="D148" s="61">
        <v>1</v>
      </c>
      <c r="E148" s="61"/>
      <c r="F148" s="61"/>
      <c r="G148" s="61">
        <v>-1.435148114575012</v>
      </c>
      <c r="H148" s="61"/>
      <c r="I148" s="61"/>
      <c r="J148" s="61"/>
      <c r="K148" s="61"/>
      <c r="L148" s="61"/>
      <c r="M148" s="61">
        <v>0.85889570552147698</v>
      </c>
      <c r="N148" s="61"/>
      <c r="O148" s="61"/>
      <c r="P148" s="61">
        <v>2.7432824191149403</v>
      </c>
      <c r="Q148" s="61">
        <f t="shared" si="107"/>
        <v>2.5846255142074046</v>
      </c>
      <c r="R148" s="61">
        <f t="shared" si="101"/>
        <v>1</v>
      </c>
      <c r="S148" s="61">
        <f t="shared" si="102"/>
        <v>9.7560975609756184</v>
      </c>
      <c r="T148" s="61">
        <f t="shared" si="103"/>
        <v>5</v>
      </c>
      <c r="U148" s="61">
        <f t="array" ref="U148">SUM(IF($C148:$P148&lt;0,1,0))</f>
        <v>1</v>
      </c>
      <c r="V148" s="61">
        <f t="shared" si="104"/>
        <v>20</v>
      </c>
      <c r="W148" s="61">
        <f t="array" ref="W148">SUM(IF($C148:$P148&gt;20,1,0))</f>
        <v>0</v>
      </c>
      <c r="X148" s="61">
        <f t="shared" si="105"/>
        <v>0</v>
      </c>
      <c r="Y148" s="61">
        <f t="array" ref="Y148">SUM(IF(C148:P148&gt;40,1,0))</f>
        <v>0</v>
      </c>
      <c r="Z148" s="61">
        <f t="shared" si="106"/>
        <v>0</v>
      </c>
      <c r="AA148" s="61">
        <v>103.05970149253731</v>
      </c>
      <c r="AB148" s="61"/>
      <c r="AC148" s="61">
        <v>5.8133157837007898</v>
      </c>
      <c r="AD148" s="61">
        <v>12.750436236399027</v>
      </c>
      <c r="AE148" s="61">
        <v>12.604113954573013</v>
      </c>
      <c r="AF148" s="61">
        <v>9.9610894941634331</v>
      </c>
      <c r="AG148" s="61"/>
      <c r="AH148" s="61">
        <v>2.5482093663911853</v>
      </c>
      <c r="AI148" s="61">
        <v>0.68027210884353817</v>
      </c>
      <c r="AJ148" s="61"/>
      <c r="AK148" s="61">
        <v>12.321877619446786</v>
      </c>
      <c r="AL148" s="61">
        <v>-4.4720496894409827</v>
      </c>
      <c r="AM148" s="61">
        <f t="shared" si="136"/>
        <v>17.251885151846011</v>
      </c>
      <c r="AN148" s="61">
        <f t="shared" si="108"/>
        <v>9.9610894941634331</v>
      </c>
      <c r="AO148" s="61">
        <f t="shared" si="109"/>
        <v>103.05970149253731</v>
      </c>
      <c r="AP148" s="61">
        <f t="shared" si="110"/>
        <v>9</v>
      </c>
      <c r="AQ148" s="61">
        <f t="array" ref="AQ148">SUM(IF($AA148:$AL148&lt;0,1,0))</f>
        <v>1</v>
      </c>
      <c r="AR148" s="61">
        <f t="shared" si="111"/>
        <v>11.111111111111111</v>
      </c>
      <c r="AS148" s="61">
        <f t="array" ref="AS148">SUM(IF($AA148:$AL148&gt;20,1,0))</f>
        <v>1</v>
      </c>
      <c r="AT148" s="61">
        <f t="shared" si="112"/>
        <v>11.111111111111111</v>
      </c>
      <c r="AU148" s="61">
        <f t="array" ref="AU148">SUM(IF(AA148:AL148&gt;40,1,0))</f>
        <v>1</v>
      </c>
      <c r="AV148" s="61">
        <f t="shared" si="137"/>
        <v>11.111111111111111</v>
      </c>
      <c r="AW148" s="61" t="s">
        <v>25</v>
      </c>
      <c r="AX148" s="61">
        <v>2.4288021589352571</v>
      </c>
      <c r="AY148" s="61">
        <v>10.944537891017465</v>
      </c>
      <c r="AZ148" s="61">
        <v>3.5731574112903917</v>
      </c>
      <c r="BA148" s="61">
        <v>6.0869565217391379</v>
      </c>
      <c r="BB148" s="61">
        <v>0</v>
      </c>
      <c r="BC148" s="61">
        <v>-0.88495575221239076</v>
      </c>
      <c r="BD148" s="61">
        <v>0.11494252873562566</v>
      </c>
      <c r="BE148" s="61">
        <v>3.1335149863760168</v>
      </c>
      <c r="BF148" s="61">
        <v>5.5833054216604285</v>
      </c>
      <c r="BG148" s="61">
        <v>4.12899513233058</v>
      </c>
      <c r="BH148" s="61">
        <v>2.9752066115702429</v>
      </c>
      <c r="BI148" s="61">
        <v>0.34077755046237801</v>
      </c>
      <c r="BJ148" s="61">
        <v>2</v>
      </c>
      <c r="BK148" s="61">
        <v>14.117043121149905</v>
      </c>
      <c r="BL148" s="61">
        <v>0.45682960255823968</v>
      </c>
      <c r="BM148" s="61">
        <v>4.0004278934415023</v>
      </c>
      <c r="BN148" s="61">
        <v>2.9761904761904656</v>
      </c>
      <c r="BO148" s="61">
        <f t="shared" si="138"/>
        <v>3.6456312679556029</v>
      </c>
      <c r="BP148" s="61">
        <f t="shared" si="113"/>
        <v>2.9761904761904656</v>
      </c>
      <c r="BQ148" s="61">
        <f t="shared" si="114"/>
        <v>14.117043121149905</v>
      </c>
      <c r="BR148" s="61">
        <f t="shared" si="115"/>
        <v>18</v>
      </c>
      <c r="BS148" s="61">
        <f t="array" ref="BS148">SUM(IF($AW148:$BN148&lt;0,1,0))</f>
        <v>1</v>
      </c>
      <c r="BT148" s="61">
        <f t="shared" si="116"/>
        <v>5.5555555555555554</v>
      </c>
      <c r="BU148" s="61">
        <f t="array" ref="BU148">SUM(IF($AW148:$BN148&gt;20,1,0))</f>
        <v>1</v>
      </c>
      <c r="BV148" s="61">
        <f t="shared" si="117"/>
        <v>5.5555555555555554</v>
      </c>
      <c r="BW148" s="61">
        <f t="array" ref="BW148">SUM(IF(AW148:BN148&gt;40,1,0))</f>
        <v>1</v>
      </c>
      <c r="BX148" s="61">
        <f t="shared" si="139"/>
        <v>5.5555555555555554</v>
      </c>
      <c r="BY148" s="61">
        <v>1.4581058455266769</v>
      </c>
      <c r="BZ148" s="61">
        <v>28.522336769759463</v>
      </c>
      <c r="CA148" s="61">
        <v>1.5383720592084267</v>
      </c>
      <c r="CB148" s="61">
        <v>7.6033530264639229</v>
      </c>
      <c r="CC148" s="61">
        <v>2.8561997414291098</v>
      </c>
      <c r="CD148" s="61">
        <v>-0.51807506332028597</v>
      </c>
      <c r="CE148" s="61"/>
      <c r="CF148" s="61">
        <v>52.953367875647658</v>
      </c>
      <c r="CG148" s="61">
        <v>-6.009615384615385</v>
      </c>
      <c r="CH148" s="61">
        <v>-3.551046290424853</v>
      </c>
      <c r="CI148" s="61">
        <v>0</v>
      </c>
      <c r="CJ148" s="61">
        <v>1.4916810097532984</v>
      </c>
      <c r="CK148" s="61">
        <v>47.976878612716753</v>
      </c>
      <c r="CL148" s="61"/>
      <c r="CM148" s="61"/>
      <c r="CN148" s="61">
        <v>1.4422432113341215</v>
      </c>
      <c r="CO148" s="61">
        <v>6.1170114472246624</v>
      </c>
      <c r="CP148" s="61">
        <v>2.7500730932103443</v>
      </c>
      <c r="CQ148" s="61">
        <f t="shared" si="140"/>
        <v>9.642059063594262</v>
      </c>
      <c r="CR148" s="61">
        <f t="shared" si="118"/>
        <v>1.5383720592084267</v>
      </c>
      <c r="CS148" s="61">
        <f t="shared" si="119"/>
        <v>52.953367875647658</v>
      </c>
      <c r="CT148" s="61">
        <f t="shared" si="120"/>
        <v>15</v>
      </c>
      <c r="CU148" s="61">
        <f t="array" ref="CU148">SUM(IF($BY148:$CP148&lt;0,1,0))</f>
        <v>3</v>
      </c>
      <c r="CV148" s="61">
        <f t="shared" si="121"/>
        <v>20</v>
      </c>
      <c r="CW148" s="61">
        <f t="array" ref="CW148">SUM(IF($BY148:$CP148&gt;20,1,0))</f>
        <v>3</v>
      </c>
      <c r="CX148" s="61">
        <f t="shared" si="122"/>
        <v>20</v>
      </c>
      <c r="CY148" s="61">
        <f t="array" ref="CY148">SUM(IF(BY148:CP148&gt;40,1,0))</f>
        <v>2</v>
      </c>
      <c r="CZ148" s="61">
        <f t="shared" si="141"/>
        <v>13.333333333333334</v>
      </c>
      <c r="DA148" s="61">
        <v>-0.4724519837375783</v>
      </c>
      <c r="DB148" s="61">
        <v>-0.8899999999999908</v>
      </c>
      <c r="DC148" s="61">
        <f t="shared" si="142"/>
        <v>-0.68122599186878452</v>
      </c>
      <c r="DD148" s="61">
        <f t="shared" si="123"/>
        <v>-0.68122599186878452</v>
      </c>
      <c r="DE148" s="61">
        <f t="shared" si="124"/>
        <v>-0.4724519837375783</v>
      </c>
      <c r="DF148" s="61">
        <f t="shared" si="125"/>
        <v>2</v>
      </c>
      <c r="DG148" s="61">
        <f t="array" ref="DG148">SUM(IF($DA148:$DB148&lt;0,1,0))</f>
        <v>2</v>
      </c>
      <c r="DH148" s="61">
        <f t="shared" si="126"/>
        <v>100</v>
      </c>
      <c r="DI148" s="61">
        <f t="array" ref="DI148">SUM(IF($DA148:$DB148&gt;20,1,0))</f>
        <v>0</v>
      </c>
      <c r="DJ148" s="61">
        <f t="shared" si="127"/>
        <v>0</v>
      </c>
      <c r="DK148" s="61">
        <f t="array" ref="DK148">SUM(IF(DA148:DB148&gt;40,1,0))</f>
        <v>0</v>
      </c>
      <c r="DL148" s="61">
        <f t="shared" si="143"/>
        <v>0</v>
      </c>
      <c r="DM148" s="61">
        <v>-2.3448054157420479</v>
      </c>
      <c r="DN148" s="61">
        <v>4.320222316736527</v>
      </c>
      <c r="DO148" s="61">
        <f t="shared" si="99"/>
        <v>0.98770845049723954</v>
      </c>
      <c r="DP148" s="61">
        <f t="shared" si="94"/>
        <v>0.98770845049723954</v>
      </c>
      <c r="DQ148" s="61">
        <f t="shared" si="95"/>
        <v>4.320222316736527</v>
      </c>
      <c r="DR148" s="61">
        <f t="shared" si="96"/>
        <v>2</v>
      </c>
      <c r="DS148" s="61">
        <f t="array" ref="DS148">SUM(IF($DM148:$DN148&lt;0,1,0))</f>
        <v>1</v>
      </c>
      <c r="DT148" s="61">
        <f t="shared" si="97"/>
        <v>50</v>
      </c>
      <c r="DU148" s="61">
        <f t="array" ref="DU148">SUM(IF($DM148:$DN148&gt;20,1,0))</f>
        <v>0</v>
      </c>
      <c r="DV148" s="61">
        <f t="shared" si="98"/>
        <v>0</v>
      </c>
      <c r="DW148" s="61">
        <f t="array" ref="DW148">SUM(IF(DM148:DN148&gt;40,1,0))</f>
        <v>0</v>
      </c>
      <c r="DX148" s="61">
        <f t="shared" si="100"/>
        <v>0</v>
      </c>
      <c r="DY148" s="61">
        <f t="shared" si="145"/>
        <v>7.5081935272813451</v>
      </c>
      <c r="DZ148" s="61">
        <f t="shared" si="128"/>
        <v>2.7466777561626423</v>
      </c>
      <c r="EA148" s="61">
        <f t="shared" si="129"/>
        <v>103.05970149253731</v>
      </c>
      <c r="EB148" s="61">
        <f t="shared" si="146"/>
        <v>2.6700905650368312</v>
      </c>
      <c r="EC148" s="61">
        <f t="shared" si="130"/>
        <v>17.570468238280863</v>
      </c>
      <c r="ED148" s="61">
        <f t="shared" si="131"/>
        <v>51</v>
      </c>
      <c r="EE148" s="61">
        <f t="shared" si="131"/>
        <v>9</v>
      </c>
      <c r="EF148" s="61">
        <f t="shared" si="132"/>
        <v>17.647058823529413</v>
      </c>
      <c r="EG148" s="61">
        <f t="shared" si="133"/>
        <v>5</v>
      </c>
      <c r="EH148" s="100">
        <f t="shared" si="134"/>
        <v>9.8039215686274517</v>
      </c>
      <c r="EI148" s="61">
        <f t="shared" si="147"/>
        <v>5.3830421057311808</v>
      </c>
      <c r="EJ148" s="61">
        <f t="shared" si="135"/>
        <v>4</v>
      </c>
      <c r="EK148" s="61">
        <f t="shared" si="144"/>
        <v>7.8431372549019605</v>
      </c>
      <c r="EL148" s="84"/>
      <c r="EM148" s="84"/>
      <c r="EN148" s="84"/>
      <c r="EO148" s="84"/>
    </row>
    <row r="149" spans="2:145" x14ac:dyDescent="0.4">
      <c r="B149" s="88">
        <v>1940</v>
      </c>
      <c r="C149" s="61">
        <v>22.222222222222232</v>
      </c>
      <c r="D149" s="61">
        <v>13.861386138613852</v>
      </c>
      <c r="E149" s="61"/>
      <c r="F149" s="61"/>
      <c r="G149" s="61">
        <v>10.383620419813408</v>
      </c>
      <c r="H149" s="61"/>
      <c r="I149" s="61"/>
      <c r="J149" s="61"/>
      <c r="K149" s="61">
        <v>25</v>
      </c>
      <c r="L149" s="61"/>
      <c r="M149" s="61">
        <v>3.9261225392612222</v>
      </c>
      <c r="N149" s="61">
        <v>22.013001569154898</v>
      </c>
      <c r="O149" s="61"/>
      <c r="P149" s="61">
        <v>2.0447187088447443</v>
      </c>
      <c r="Q149" s="61">
        <f t="shared" si="107"/>
        <v>14.207295942558622</v>
      </c>
      <c r="R149" s="61">
        <f t="shared" si="101"/>
        <v>13.861386138613852</v>
      </c>
      <c r="S149" s="61">
        <f t="shared" si="102"/>
        <v>25</v>
      </c>
      <c r="T149" s="61">
        <f t="shared" si="103"/>
        <v>7</v>
      </c>
      <c r="U149" s="61">
        <f t="array" ref="U149">SUM(IF($C149:$P149&lt;0,1,0))</f>
        <v>0</v>
      </c>
      <c r="V149" s="61">
        <f t="shared" si="104"/>
        <v>0</v>
      </c>
      <c r="W149" s="61">
        <f t="array" ref="W149">SUM(IF($C149:$P149&gt;20,1,0))</f>
        <v>3</v>
      </c>
      <c r="X149" s="61">
        <f t="shared" si="105"/>
        <v>42.857142857142854</v>
      </c>
      <c r="Y149" s="61">
        <f t="array" ref="Y149">SUM(IF(C149:P149&gt;40,1,0))</f>
        <v>0</v>
      </c>
      <c r="Z149" s="61">
        <f t="shared" si="106"/>
        <v>0</v>
      </c>
      <c r="AA149" s="61">
        <v>77.140757074604906</v>
      </c>
      <c r="AB149" s="61"/>
      <c r="AC149" s="61">
        <v>1.8244013683009985</v>
      </c>
      <c r="AD149" s="61">
        <v>-7.5875912707173256</v>
      </c>
      <c r="AE149" s="61">
        <v>12.464481818155765</v>
      </c>
      <c r="AF149" s="61" t="s">
        <v>25</v>
      </c>
      <c r="AG149" s="61"/>
      <c r="AH149" s="61">
        <v>7.3172293276690716</v>
      </c>
      <c r="AI149" s="61">
        <v>4.7297297297297147</v>
      </c>
      <c r="AJ149" s="61"/>
      <c r="AK149" s="61" t="s">
        <v>25</v>
      </c>
      <c r="AL149" s="61">
        <v>29.128738621586471</v>
      </c>
      <c r="AM149" s="61">
        <f t="shared" si="136"/>
        <v>17.859678095618513</v>
      </c>
      <c r="AN149" s="61">
        <f t="shared" si="108"/>
        <v>7.3172293276690716</v>
      </c>
      <c r="AO149" s="61">
        <f t="shared" si="109"/>
        <v>77.140757074604906</v>
      </c>
      <c r="AP149" s="61">
        <f t="shared" si="110"/>
        <v>9</v>
      </c>
      <c r="AQ149" s="61">
        <f t="array" ref="AQ149">SUM(IF($AA149:$AL149&lt;0,1,0))</f>
        <v>1</v>
      </c>
      <c r="AR149" s="61">
        <f t="shared" si="111"/>
        <v>11.111111111111111</v>
      </c>
      <c r="AS149" s="61">
        <f t="array" ref="AS149">SUM(IF($AA149:$AL149&gt;20,1,0))</f>
        <v>4</v>
      </c>
      <c r="AT149" s="61">
        <f t="shared" si="112"/>
        <v>44.444444444444443</v>
      </c>
      <c r="AU149" s="61">
        <f t="array" ref="AU149">SUM(IF(AA149:AL149&gt;40,1,0))</f>
        <v>3</v>
      </c>
      <c r="AV149" s="61">
        <f t="shared" si="137"/>
        <v>33.333333333333329</v>
      </c>
      <c r="AW149" s="61" t="s">
        <v>25</v>
      </c>
      <c r="AX149" s="61">
        <v>4.5348396239595985</v>
      </c>
      <c r="AY149" s="61">
        <v>27.720344329351427</v>
      </c>
      <c r="AZ149" s="61">
        <v>21.321071800722407</v>
      </c>
      <c r="BA149" s="61">
        <v>18.85245901639346</v>
      </c>
      <c r="BB149" s="61">
        <v>3.6585365853658347</v>
      </c>
      <c r="BC149" s="61">
        <v>10.714285714285698</v>
      </c>
      <c r="BD149" s="61">
        <v>14.92537313432836</v>
      </c>
      <c r="BE149" s="61">
        <v>17.305151915455745</v>
      </c>
      <c r="BF149" s="61">
        <v>14.593878873977634</v>
      </c>
      <c r="BG149" s="61">
        <v>19.563148644453783</v>
      </c>
      <c r="BH149" s="61" t="s">
        <v>25</v>
      </c>
      <c r="BI149" s="61">
        <v>8.3052785460503582</v>
      </c>
      <c r="BJ149" s="61">
        <v>23.529411764705888</v>
      </c>
      <c r="BK149" s="61">
        <v>21.82279408800909</v>
      </c>
      <c r="BL149" s="61">
        <v>16.901621949370927</v>
      </c>
      <c r="BM149" s="61">
        <v>14.093130208526594</v>
      </c>
      <c r="BN149" s="61">
        <v>16.763005780346816</v>
      </c>
      <c r="BO149" s="61">
        <f t="shared" si="138"/>
        <v>15.912770748456476</v>
      </c>
      <c r="BP149" s="61">
        <f t="shared" si="113"/>
        <v>16.832313864858872</v>
      </c>
      <c r="BQ149" s="61">
        <f t="shared" si="114"/>
        <v>27.720344329351427</v>
      </c>
      <c r="BR149" s="61">
        <f t="shared" si="115"/>
        <v>18</v>
      </c>
      <c r="BS149" s="61">
        <f t="array" ref="BS149">SUM(IF($AW149:$BN149&lt;0,1,0))</f>
        <v>0</v>
      </c>
      <c r="BT149" s="61">
        <f t="shared" si="116"/>
        <v>0</v>
      </c>
      <c r="BU149" s="61">
        <f t="array" ref="BU149">SUM(IF($AW149:$BN149&gt;20,1,0))</f>
        <v>6</v>
      </c>
      <c r="BV149" s="61">
        <f t="shared" si="117"/>
        <v>33.333333333333329</v>
      </c>
      <c r="BW149" s="61">
        <f t="array" ref="BW149">SUM(IF(AW149:BN149&gt;40,1,0))</f>
        <v>2</v>
      </c>
      <c r="BX149" s="61">
        <f t="shared" si="139"/>
        <v>11.111111111111111</v>
      </c>
      <c r="BY149" s="61">
        <v>1.1484823625922875</v>
      </c>
      <c r="BZ149" s="61">
        <v>35</v>
      </c>
      <c r="CA149" s="61">
        <v>6.8192232787260787</v>
      </c>
      <c r="CB149" s="61">
        <v>9.1063652669379067</v>
      </c>
      <c r="CC149" s="61">
        <v>-3.1806307369746443</v>
      </c>
      <c r="CD149" s="61">
        <v>-1.9787395291177119</v>
      </c>
      <c r="CE149" s="61"/>
      <c r="CF149" s="61">
        <v>2.7100271002710064</v>
      </c>
      <c r="CG149" s="61">
        <v>3.2151991231275101</v>
      </c>
      <c r="CH149" s="61">
        <v>-1.1176857330703616</v>
      </c>
      <c r="CI149" s="61">
        <v>1.9989195029713525</v>
      </c>
      <c r="CJ149" s="61">
        <v>2.9395138496325579</v>
      </c>
      <c r="CK149" s="61">
        <v>22.265625</v>
      </c>
      <c r="CL149" s="61">
        <v>15.229471084585299</v>
      </c>
      <c r="CM149" s="61">
        <v>3.6868686868686882</v>
      </c>
      <c r="CN149" s="61">
        <v>8.792539503386001</v>
      </c>
      <c r="CO149" s="61">
        <v>3.9839797619444273</v>
      </c>
      <c r="CP149" s="61">
        <v>-1.1617758515087393</v>
      </c>
      <c r="CQ149" s="61">
        <f t="shared" si="140"/>
        <v>6.4386695688453921</v>
      </c>
      <c r="CR149" s="61">
        <f t="shared" si="118"/>
        <v>3.2151991231275101</v>
      </c>
      <c r="CS149" s="61">
        <f t="shared" si="119"/>
        <v>35</v>
      </c>
      <c r="CT149" s="61">
        <f t="shared" si="120"/>
        <v>17</v>
      </c>
      <c r="CU149" s="61">
        <f t="array" ref="CU149">SUM(IF($BY149:$CP149&lt;0,1,0))</f>
        <v>4</v>
      </c>
      <c r="CV149" s="61">
        <f t="shared" si="121"/>
        <v>23.529411764705884</v>
      </c>
      <c r="CW149" s="61">
        <f t="array" ref="CW149">SUM(IF($BY149:$CP149&gt;20,1,0))</f>
        <v>2</v>
      </c>
      <c r="CX149" s="61">
        <f t="shared" si="122"/>
        <v>11.76470588235294</v>
      </c>
      <c r="CY149" s="61">
        <f t="array" ref="CY149">SUM(IF(BY149:CP149&gt;40,1,0))</f>
        <v>0</v>
      </c>
      <c r="CZ149" s="61">
        <f t="shared" si="141"/>
        <v>0</v>
      </c>
      <c r="DA149" s="61">
        <v>6.0470673223861411</v>
      </c>
      <c r="DB149" s="61">
        <v>0.95714285714285641</v>
      </c>
      <c r="DC149" s="61">
        <f t="shared" si="142"/>
        <v>3.5021050897644987</v>
      </c>
      <c r="DD149" s="61">
        <f t="shared" si="123"/>
        <v>3.5021050897644987</v>
      </c>
      <c r="DE149" s="61">
        <f t="shared" si="124"/>
        <v>6.0470673223861411</v>
      </c>
      <c r="DF149" s="61">
        <f t="shared" si="125"/>
        <v>2</v>
      </c>
      <c r="DG149" s="61">
        <f t="array" ref="DG149">SUM(IF($DA149:$DB149&lt;0,1,0))</f>
        <v>0</v>
      </c>
      <c r="DH149" s="61">
        <f t="shared" si="126"/>
        <v>0</v>
      </c>
      <c r="DI149" s="61">
        <f t="array" ref="DI149">SUM(IF($DA149:$DB149&gt;20,1,0))</f>
        <v>0</v>
      </c>
      <c r="DJ149" s="61">
        <f t="shared" si="127"/>
        <v>0</v>
      </c>
      <c r="DK149" s="61">
        <f t="array" ref="DK149">SUM(IF(DA149:DB149&gt;40,1,0))</f>
        <v>0</v>
      </c>
      <c r="DL149" s="61">
        <f t="shared" si="143"/>
        <v>0</v>
      </c>
      <c r="DM149" s="61">
        <v>6.618949258246082</v>
      </c>
      <c r="DN149" s="61">
        <v>5.1102534021337487</v>
      </c>
      <c r="DO149" s="61">
        <f t="shared" si="99"/>
        <v>5.8646013301899149</v>
      </c>
      <c r="DP149" s="61">
        <f t="shared" si="94"/>
        <v>5.8646013301899149</v>
      </c>
      <c r="DQ149" s="61">
        <f t="shared" si="95"/>
        <v>6.618949258246082</v>
      </c>
      <c r="DR149" s="61">
        <f t="shared" si="96"/>
        <v>2</v>
      </c>
      <c r="DS149" s="61">
        <f t="array" ref="DS149">SUM(IF($DM149:$DN149&lt;0,1,0))</f>
        <v>0</v>
      </c>
      <c r="DT149" s="61">
        <f t="shared" si="97"/>
        <v>0</v>
      </c>
      <c r="DU149" s="61">
        <f t="array" ref="DU149">SUM(IF($DM149:$DN149&gt;20,1,0))</f>
        <v>0</v>
      </c>
      <c r="DV149" s="61">
        <f t="shared" si="98"/>
        <v>0</v>
      </c>
      <c r="DW149" s="61">
        <f t="array" ref="DW149">SUM(IF(DM149:DN149&gt;40,1,0))</f>
        <v>0</v>
      </c>
      <c r="DX149" s="61">
        <f t="shared" si="100"/>
        <v>0</v>
      </c>
      <c r="DY149" s="61">
        <f t="shared" si="145"/>
        <v>11.907136191231846</v>
      </c>
      <c r="DZ149" s="61">
        <f t="shared" si="128"/>
        <v>8.792539503386001</v>
      </c>
      <c r="EA149" s="61">
        <f t="shared" si="129"/>
        <v>77.140757074604906</v>
      </c>
      <c r="EB149" s="61">
        <f t="shared" si="146"/>
        <v>3.8483850310577949</v>
      </c>
      <c r="EC149" s="61">
        <f t="shared" si="130"/>
        <v>13.294607923114359</v>
      </c>
      <c r="ED149" s="61">
        <f t="shared" si="131"/>
        <v>55</v>
      </c>
      <c r="EE149" s="61">
        <f t="shared" si="131"/>
        <v>5</v>
      </c>
      <c r="EF149" s="61">
        <f t="shared" si="132"/>
        <v>9.0909090909090917</v>
      </c>
      <c r="EG149" s="61">
        <f t="shared" si="133"/>
        <v>15</v>
      </c>
      <c r="EH149" s="100">
        <f t="shared" si="134"/>
        <v>27.27272727272727</v>
      </c>
      <c r="EI149" s="61">
        <f t="shared" si="147"/>
        <v>9.1348458575349323</v>
      </c>
      <c r="EJ149" s="61">
        <f t="shared" si="135"/>
        <v>5</v>
      </c>
      <c r="EK149" s="61">
        <f t="shared" si="144"/>
        <v>9.0909090909090917</v>
      </c>
      <c r="EL149" s="84"/>
      <c r="EM149" s="84"/>
      <c r="EN149" s="84"/>
      <c r="EO149" s="84"/>
    </row>
    <row r="150" spans="2:145" x14ac:dyDescent="0.4">
      <c r="B150" s="88">
        <v>1941</v>
      </c>
      <c r="C150" s="61">
        <v>16.363636363636381</v>
      </c>
      <c r="D150" s="61">
        <v>16.521739130434774</v>
      </c>
      <c r="E150" s="61"/>
      <c r="F150" s="61"/>
      <c r="G150" s="61">
        <v>24.188188354428057</v>
      </c>
      <c r="H150" s="61"/>
      <c r="I150" s="61"/>
      <c r="J150" s="61"/>
      <c r="K150" s="61">
        <v>32</v>
      </c>
      <c r="L150" s="61"/>
      <c r="M150" s="61">
        <v>6.0285197403426602</v>
      </c>
      <c r="N150" s="61">
        <v>24.582031967664896</v>
      </c>
      <c r="O150" s="61"/>
      <c r="P150" s="61">
        <v>5.0944185159223858</v>
      </c>
      <c r="Q150" s="61">
        <f t="shared" si="107"/>
        <v>17.82550486748988</v>
      </c>
      <c r="R150" s="61">
        <f t="shared" si="101"/>
        <v>16.521739130434774</v>
      </c>
      <c r="S150" s="61">
        <f t="shared" si="102"/>
        <v>32</v>
      </c>
      <c r="T150" s="61">
        <f t="shared" si="103"/>
        <v>7</v>
      </c>
      <c r="U150" s="61">
        <f t="array" ref="U150">SUM(IF($C150:$P150&lt;0,1,0))</f>
        <v>0</v>
      </c>
      <c r="V150" s="61">
        <f t="shared" si="104"/>
        <v>0</v>
      </c>
      <c r="W150" s="61">
        <f t="array" ref="W150">SUM(IF($C150:$P150&gt;20,1,0))</f>
        <v>3</v>
      </c>
      <c r="X150" s="61">
        <f t="shared" si="105"/>
        <v>42.857142857142854</v>
      </c>
      <c r="Y150" s="61">
        <f t="array" ref="Y150">SUM(IF(C150:P150&gt;40,1,0))</f>
        <v>0</v>
      </c>
      <c r="Z150" s="61">
        <f t="shared" si="106"/>
        <v>0</v>
      </c>
      <c r="AA150" s="61">
        <v>211.20331950207469</v>
      </c>
      <c r="AB150" s="61"/>
      <c r="AC150" s="61">
        <v>13.315687671790698</v>
      </c>
      <c r="AD150" s="61">
        <v>10.433884297520656</v>
      </c>
      <c r="AE150" s="61">
        <v>1.957794583765414</v>
      </c>
      <c r="AF150" s="61" t="s">
        <v>25</v>
      </c>
      <c r="AG150" s="61"/>
      <c r="AH150" s="61" t="s">
        <v>25</v>
      </c>
      <c r="AI150" s="61">
        <v>1.935483870967758</v>
      </c>
      <c r="AJ150" s="61"/>
      <c r="AK150" s="61" t="s">
        <v>25</v>
      </c>
      <c r="AL150" s="61">
        <v>65.256797583081564</v>
      </c>
      <c r="AM150" s="61">
        <f t="shared" si="136"/>
        <v>50.68382791820013</v>
      </c>
      <c r="AN150" s="61">
        <f t="shared" si="108"/>
        <v>11.874785984655677</v>
      </c>
      <c r="AO150" s="61">
        <f t="shared" si="109"/>
        <v>211.20331950207469</v>
      </c>
      <c r="AP150" s="61">
        <f t="shared" si="110"/>
        <v>9</v>
      </c>
      <c r="AQ150" s="61">
        <f t="array" ref="AQ150">SUM(IF($AA150:$AL150&lt;0,1,0))</f>
        <v>0</v>
      </c>
      <c r="AR150" s="61">
        <f t="shared" si="111"/>
        <v>0</v>
      </c>
      <c r="AS150" s="61">
        <f t="array" ref="AS150">SUM(IF($AA150:$AL150&gt;20,1,0))</f>
        <v>5</v>
      </c>
      <c r="AT150" s="61">
        <f t="shared" si="112"/>
        <v>55.555555555555557</v>
      </c>
      <c r="AU150" s="61">
        <f t="array" ref="AU150">SUM(IF(AA150:AL150&gt;40,1,0))</f>
        <v>5</v>
      </c>
      <c r="AV150" s="61">
        <f t="shared" si="137"/>
        <v>55.555555555555557</v>
      </c>
      <c r="AW150" s="61" t="s">
        <v>25</v>
      </c>
      <c r="AX150" s="61"/>
      <c r="AY150" s="61">
        <v>7.5230439528047119</v>
      </c>
      <c r="AZ150" s="61">
        <v>16.963671213229631</v>
      </c>
      <c r="BA150" s="61">
        <v>17.241379310344836</v>
      </c>
      <c r="BB150" s="61">
        <v>2.3529411764705799</v>
      </c>
      <c r="BC150" s="61">
        <v>147.29999999999998</v>
      </c>
      <c r="BD150" s="61">
        <v>19.580419580419591</v>
      </c>
      <c r="BE150" s="61">
        <v>15.540540540540531</v>
      </c>
      <c r="BF150" s="61">
        <v>7.3684463916036735</v>
      </c>
      <c r="BG150" s="61">
        <v>13.678306719192864</v>
      </c>
      <c r="BH150" s="61" t="s">
        <v>25</v>
      </c>
      <c r="BI150" s="61">
        <v>12.40652046615093</v>
      </c>
      <c r="BJ150" s="61" t="s">
        <v>26</v>
      </c>
      <c r="BK150" s="61">
        <v>23.450057957100213</v>
      </c>
      <c r="BL150" s="61">
        <v>12.171507607192256</v>
      </c>
      <c r="BM150" s="61">
        <v>24.271468422339794</v>
      </c>
      <c r="BN150" s="61">
        <v>10.891089108910901</v>
      </c>
      <c r="BO150" s="61">
        <f t="shared" si="138"/>
        <v>23.624242317592891</v>
      </c>
      <c r="BP150" s="61">
        <f t="shared" si="113"/>
        <v>14.609423629866697</v>
      </c>
      <c r="BQ150" s="61">
        <f t="shared" si="114"/>
        <v>147.29999999999998</v>
      </c>
      <c r="BR150" s="61">
        <f t="shared" si="115"/>
        <v>17</v>
      </c>
      <c r="BS150" s="61">
        <f t="array" ref="BS150">SUM(IF($AW150:$BN150&lt;0,1,0))</f>
        <v>0</v>
      </c>
      <c r="BT150" s="61">
        <f t="shared" si="116"/>
        <v>0</v>
      </c>
      <c r="BU150" s="61">
        <f t="array" ref="BU150">SUM(IF($AW150:$BN150&gt;20,1,0))</f>
        <v>6</v>
      </c>
      <c r="BV150" s="61">
        <f t="shared" si="117"/>
        <v>35.294117647058826</v>
      </c>
      <c r="BW150" s="61">
        <f t="array" ref="BW150">SUM(IF(AW150:BN150&gt;40,1,0))</f>
        <v>4</v>
      </c>
      <c r="BX150" s="61">
        <f t="shared" si="139"/>
        <v>23.52941176470588</v>
      </c>
      <c r="BY150" s="61">
        <v>10.344827586206909</v>
      </c>
      <c r="BZ150" s="61">
        <v>32.52873563218391</v>
      </c>
      <c r="CA150" s="61">
        <v>12.055929431321569</v>
      </c>
      <c r="CB150" s="61">
        <v>23.135249579810601</v>
      </c>
      <c r="CC150" s="61">
        <v>2.1276595744680846</v>
      </c>
      <c r="CD150" s="61">
        <v>6.1723164474214416</v>
      </c>
      <c r="CE150" s="61"/>
      <c r="CF150" s="61">
        <v>2.4817839195979907</v>
      </c>
      <c r="CG150" s="61">
        <v>12.353982300884958</v>
      </c>
      <c r="CH150" s="61">
        <v>-4.3882978723404182</v>
      </c>
      <c r="CI150" s="61">
        <v>4.8993644067796716</v>
      </c>
      <c r="CJ150" s="61">
        <v>2.9126213592233219</v>
      </c>
      <c r="CK150" s="61">
        <v>-1.6613418530351476</v>
      </c>
      <c r="CL150" s="61">
        <v>15.217003036256482</v>
      </c>
      <c r="CM150" s="61">
        <v>12.762292514876282</v>
      </c>
      <c r="CN150" s="61">
        <v>9.5702479338842963</v>
      </c>
      <c r="CO150" s="61">
        <v>-2.1810506566604024</v>
      </c>
      <c r="CP150" s="61">
        <v>1.4308694234784396</v>
      </c>
      <c r="CQ150" s="61">
        <f t="shared" si="140"/>
        <v>8.2213054567269399</v>
      </c>
      <c r="CR150" s="61">
        <f t="shared" si="118"/>
        <v>6.1723164474214416</v>
      </c>
      <c r="CS150" s="61">
        <f t="shared" si="119"/>
        <v>32.52873563218391</v>
      </c>
      <c r="CT150" s="61">
        <f t="shared" si="120"/>
        <v>17</v>
      </c>
      <c r="CU150" s="61">
        <f t="array" ref="CU150">SUM(IF($BY150:$CP150&lt;0,1,0))</f>
        <v>3</v>
      </c>
      <c r="CV150" s="61">
        <f t="shared" si="121"/>
        <v>17.647058823529413</v>
      </c>
      <c r="CW150" s="61">
        <f t="array" ref="CW150">SUM(IF($BY150:$CP150&gt;20,1,0))</f>
        <v>2</v>
      </c>
      <c r="CX150" s="61">
        <f t="shared" si="122"/>
        <v>11.76470588235294</v>
      </c>
      <c r="CY150" s="61">
        <f t="array" ref="CY150">SUM(IF(BY150:CP150&gt;40,1,0))</f>
        <v>0</v>
      </c>
      <c r="CZ150" s="61">
        <f t="shared" si="141"/>
        <v>0</v>
      </c>
      <c r="DA150" s="61">
        <v>6.628268675176991</v>
      </c>
      <c r="DB150" s="61">
        <v>7.3445390070922043</v>
      </c>
      <c r="DC150" s="61">
        <f t="shared" si="142"/>
        <v>6.9864038411345977</v>
      </c>
      <c r="DD150" s="61">
        <f t="shared" si="123"/>
        <v>6.9864038411345977</v>
      </c>
      <c r="DE150" s="61">
        <f t="shared" si="124"/>
        <v>7.3445390070922043</v>
      </c>
      <c r="DF150" s="61">
        <f t="shared" si="125"/>
        <v>2</v>
      </c>
      <c r="DG150" s="61">
        <f t="array" ref="DG150">SUM(IF($DA150:$DB150&lt;0,1,0))</f>
        <v>0</v>
      </c>
      <c r="DH150" s="61">
        <f t="shared" si="126"/>
        <v>0</v>
      </c>
      <c r="DI150" s="61">
        <f t="array" ref="DI150">SUM(IF($DA150:$DB150&gt;20,1,0))</f>
        <v>0</v>
      </c>
      <c r="DJ150" s="61">
        <f t="shared" si="127"/>
        <v>0</v>
      </c>
      <c r="DK150" s="61">
        <f t="array" ref="DK150">SUM(IF(DA150:DB150&gt;40,1,0))</f>
        <v>0</v>
      </c>
      <c r="DL150" s="61">
        <f t="shared" si="143"/>
        <v>0</v>
      </c>
      <c r="DM150" s="61">
        <v>5.2521829223530698</v>
      </c>
      <c r="DN150" s="61">
        <v>3.8028296173601897</v>
      </c>
      <c r="DO150" s="61">
        <f t="shared" si="99"/>
        <v>4.5275062698566302</v>
      </c>
      <c r="DP150" s="61">
        <f t="shared" si="94"/>
        <v>4.5275062698566302</v>
      </c>
      <c r="DQ150" s="61">
        <f t="shared" si="95"/>
        <v>5.2521829223530698</v>
      </c>
      <c r="DR150" s="61">
        <f t="shared" si="96"/>
        <v>2</v>
      </c>
      <c r="DS150" s="61">
        <f t="array" ref="DS150">SUM(IF($DM150:$DN150&lt;0,1,0))</f>
        <v>0</v>
      </c>
      <c r="DT150" s="61">
        <f t="shared" si="97"/>
        <v>0</v>
      </c>
      <c r="DU150" s="61">
        <f t="array" ref="DU150">SUM(IF($DM150:$DN150&gt;20,1,0))</f>
        <v>0</v>
      </c>
      <c r="DV150" s="61">
        <f t="shared" si="98"/>
        <v>0</v>
      </c>
      <c r="DW150" s="61">
        <f t="array" ref="DW150">SUM(IF(DM150:DN150&gt;40,1,0))</f>
        <v>0</v>
      </c>
      <c r="DX150" s="61">
        <f t="shared" si="100"/>
        <v>0</v>
      </c>
      <c r="DY150" s="61">
        <f t="shared" si="145"/>
        <v>19.216893896130639</v>
      </c>
      <c r="DZ150" s="61">
        <f t="shared" si="128"/>
        <v>11.473509270116235</v>
      </c>
      <c r="EA150" s="61">
        <f t="shared" si="129"/>
        <v>211.20331950207469</v>
      </c>
      <c r="EB150" s="61">
        <f t="shared" si="146"/>
        <v>5.3529109473183469</v>
      </c>
      <c r="EC150" s="61">
        <f t="shared" si="130"/>
        <v>36.24807126913192</v>
      </c>
      <c r="ED150" s="61">
        <f t="shared" si="131"/>
        <v>54</v>
      </c>
      <c r="EE150" s="61">
        <f t="shared" si="131"/>
        <v>3</v>
      </c>
      <c r="EF150" s="61">
        <f t="shared" si="132"/>
        <v>5.5555555555555554</v>
      </c>
      <c r="EG150" s="61">
        <f t="shared" si="133"/>
        <v>16</v>
      </c>
      <c r="EH150" s="100">
        <f t="shared" si="134"/>
        <v>29.629629629629626</v>
      </c>
      <c r="EI150" s="61">
        <f t="shared" si="147"/>
        <v>13.279466668822408</v>
      </c>
      <c r="EJ150" s="61">
        <f t="shared" si="135"/>
        <v>9</v>
      </c>
      <c r="EK150" s="61">
        <f t="shared" si="144"/>
        <v>16.666666666666664</v>
      </c>
      <c r="EL150" s="84"/>
      <c r="EM150" s="84"/>
      <c r="EN150" s="84"/>
      <c r="EO150" s="84"/>
    </row>
    <row r="151" spans="2:145" x14ac:dyDescent="0.4">
      <c r="B151" s="88">
        <v>1942</v>
      </c>
      <c r="C151" s="61">
        <v>28.125</v>
      </c>
      <c r="D151" s="61">
        <v>17.910447761194035</v>
      </c>
      <c r="E151" s="61"/>
      <c r="F151" s="61"/>
      <c r="G151" s="61">
        <v>40.76638414706936</v>
      </c>
      <c r="H151" s="61"/>
      <c r="I151" s="61"/>
      <c r="J151" s="61"/>
      <c r="K151" s="61">
        <v>38.193529497877307</v>
      </c>
      <c r="L151" s="61"/>
      <c r="M151" s="61">
        <v>8.6716515280774988</v>
      </c>
      <c r="N151" s="61">
        <v>24.996313228137439</v>
      </c>
      <c r="O151" s="61"/>
      <c r="P151" s="61">
        <v>5.3504212728476102</v>
      </c>
      <c r="Q151" s="61">
        <f t="shared" si="107"/>
        <v>23.430535347886178</v>
      </c>
      <c r="R151" s="61">
        <f t="shared" si="101"/>
        <v>24.996313228137439</v>
      </c>
      <c r="S151" s="61">
        <f t="shared" si="102"/>
        <v>40.76638414706936</v>
      </c>
      <c r="T151" s="61">
        <f t="shared" si="103"/>
        <v>7</v>
      </c>
      <c r="U151" s="61">
        <f t="array" ref="U151">SUM(IF($C151:$P151&lt;0,1,0))</f>
        <v>0</v>
      </c>
      <c r="V151" s="61">
        <f t="shared" si="104"/>
        <v>0</v>
      </c>
      <c r="W151" s="61">
        <f t="array" ref="W151">SUM(IF($C151:$P151&gt;20,1,0))</f>
        <v>4</v>
      </c>
      <c r="X151" s="61">
        <f t="shared" si="105"/>
        <v>57.142857142857139</v>
      </c>
      <c r="Y151" s="61">
        <f t="array" ref="Y151">SUM(IF(C151:P151&gt;40,1,0))</f>
        <v>1</v>
      </c>
      <c r="Z151" s="61">
        <f t="shared" si="106"/>
        <v>14.285714285714285</v>
      </c>
      <c r="AA151" s="61">
        <v>123.73333333333333</v>
      </c>
      <c r="AB151" s="61"/>
      <c r="AC151" s="61">
        <v>35.549366633725633</v>
      </c>
      <c r="AD151" s="61">
        <v>42.913938260056142</v>
      </c>
      <c r="AE151" s="61">
        <v>2.4485983965679607</v>
      </c>
      <c r="AF151" s="61" t="s">
        <v>25</v>
      </c>
      <c r="AG151" s="61"/>
      <c r="AH151" s="61" t="s">
        <v>25</v>
      </c>
      <c r="AI151" s="61">
        <v>60.759493670886044</v>
      </c>
      <c r="AJ151" s="61"/>
      <c r="AK151" s="61" t="s">
        <v>25</v>
      </c>
      <c r="AL151" s="61" t="s">
        <v>25</v>
      </c>
      <c r="AM151" s="61">
        <f t="shared" si="136"/>
        <v>53.080946058913824</v>
      </c>
      <c r="AN151" s="61">
        <f t="shared" si="108"/>
        <v>42.913938260056142</v>
      </c>
      <c r="AO151" s="61">
        <f t="shared" si="109"/>
        <v>123.73333333333333</v>
      </c>
      <c r="AP151" s="61">
        <f t="shared" si="110"/>
        <v>9</v>
      </c>
      <c r="AQ151" s="61">
        <f t="array" ref="AQ151">SUM(IF($AA151:$AL151&lt;0,1,0))</f>
        <v>0</v>
      </c>
      <c r="AR151" s="61">
        <f t="shared" si="111"/>
        <v>0</v>
      </c>
      <c r="AS151" s="61">
        <f t="array" ref="AS151">SUM(IF($AA151:$AL151&gt;20,1,0))</f>
        <v>8</v>
      </c>
      <c r="AT151" s="61">
        <f t="shared" si="112"/>
        <v>88.888888888888886</v>
      </c>
      <c r="AU151" s="61">
        <f t="array" ref="AU151">SUM(IF(AA151:AL151&gt;40,1,0))</f>
        <v>7</v>
      </c>
      <c r="AV151" s="61">
        <f t="shared" si="137"/>
        <v>77.777777777777786</v>
      </c>
      <c r="AW151" s="61" t="s">
        <v>25</v>
      </c>
      <c r="AX151" s="61"/>
      <c r="AY151" s="61">
        <v>2.787409975993604</v>
      </c>
      <c r="AZ151" s="61">
        <v>19.111397907986305</v>
      </c>
      <c r="BA151" s="61">
        <v>20.588235294117631</v>
      </c>
      <c r="BB151" s="61">
        <v>2.2988505747126187</v>
      </c>
      <c r="BC151" s="61">
        <v>3358.5523655479178</v>
      </c>
      <c r="BD151" s="61">
        <v>9.1896407685881254</v>
      </c>
      <c r="BE151" s="61">
        <v>15.692007797270961</v>
      </c>
      <c r="BF151" s="61">
        <v>3.9223819025626065</v>
      </c>
      <c r="BG151" s="61">
        <v>4.7157175729378924</v>
      </c>
      <c r="BH151" s="61" t="s">
        <v>25</v>
      </c>
      <c r="BI151" s="61">
        <v>13.304627509963586</v>
      </c>
      <c r="BJ151" s="61" t="s">
        <v>25</v>
      </c>
      <c r="BK151" s="61">
        <v>1.8511480484393923</v>
      </c>
      <c r="BL151" s="61">
        <v>8.5504007398273565</v>
      </c>
      <c r="BM151" s="61">
        <v>115.92039800995029</v>
      </c>
      <c r="BN151" s="61">
        <v>7.1428571428571619</v>
      </c>
      <c r="BO151" s="61">
        <f t="shared" si="138"/>
        <v>255.97338848522324</v>
      </c>
      <c r="BP151" s="61">
        <f t="shared" si="113"/>
        <v>8.8700207542077401</v>
      </c>
      <c r="BQ151" s="61">
        <f t="shared" si="114"/>
        <v>3358.5523655479178</v>
      </c>
      <c r="BR151" s="61">
        <f t="shared" si="115"/>
        <v>17</v>
      </c>
      <c r="BS151" s="61">
        <f t="array" ref="BS151">SUM(IF($AW151:$BN151&lt;0,1,0))</f>
        <v>0</v>
      </c>
      <c r="BT151" s="61">
        <f t="shared" si="116"/>
        <v>0</v>
      </c>
      <c r="BU151" s="61">
        <f t="array" ref="BU151">SUM(IF($AW151:$BN151&gt;20,1,0))</f>
        <v>6</v>
      </c>
      <c r="BV151" s="61">
        <f t="shared" si="117"/>
        <v>35.294117647058826</v>
      </c>
      <c r="BW151" s="61">
        <f t="array" ref="BW151">SUM(IF(AW151:BN151&gt;40,1,0))</f>
        <v>5</v>
      </c>
      <c r="BX151" s="61">
        <f t="shared" si="139"/>
        <v>29.411764705882355</v>
      </c>
      <c r="BY151" s="61">
        <v>1.5624999999999905</v>
      </c>
      <c r="BZ151" s="61">
        <v>30.065466448445179</v>
      </c>
      <c r="CA151" s="61">
        <v>17.088781748357995</v>
      </c>
      <c r="CB151" s="61">
        <v>25.52415852593068</v>
      </c>
      <c r="CC151" s="61">
        <v>10.807778608825727</v>
      </c>
      <c r="CD151" s="61">
        <v>26.006293527331994</v>
      </c>
      <c r="CE151" s="61"/>
      <c r="CF151" s="61">
        <v>21.217429880312167</v>
      </c>
      <c r="CG151" s="61">
        <v>1.8273471959672438</v>
      </c>
      <c r="CH151" s="61">
        <v>22.253129346314317</v>
      </c>
      <c r="CI151" s="61">
        <v>0.93410754859883927</v>
      </c>
      <c r="CJ151" s="61">
        <v>16.03773584905661</v>
      </c>
      <c r="CK151" s="61">
        <v>34.827810266406757</v>
      </c>
      <c r="CL151" s="61">
        <v>15.237947605022484</v>
      </c>
      <c r="CM151" s="61">
        <v>12.894088669950756</v>
      </c>
      <c r="CN151" s="61">
        <v>10.450051353874883</v>
      </c>
      <c r="CO151" s="61">
        <v>2.9656862745097978</v>
      </c>
      <c r="CP151" s="61">
        <v>8.912197696331658</v>
      </c>
      <c r="CQ151" s="61">
        <f t="shared" si="140"/>
        <v>15.212500620308065</v>
      </c>
      <c r="CR151" s="61">
        <f t="shared" si="118"/>
        <v>15.237947605022484</v>
      </c>
      <c r="CS151" s="61">
        <f t="shared" si="119"/>
        <v>34.827810266406757</v>
      </c>
      <c r="CT151" s="61">
        <f t="shared" si="120"/>
        <v>17</v>
      </c>
      <c r="CU151" s="61">
        <f t="array" ref="CU151">SUM(IF($BY151:$CP151&lt;0,1,0))</f>
        <v>0</v>
      </c>
      <c r="CV151" s="61">
        <f t="shared" si="121"/>
        <v>0</v>
      </c>
      <c r="CW151" s="61">
        <f t="array" ref="CW151">SUM(IF($BY151:$CP151&gt;20,1,0))</f>
        <v>6</v>
      </c>
      <c r="CX151" s="61">
        <f t="shared" si="122"/>
        <v>35.294117647058826</v>
      </c>
      <c r="CY151" s="61">
        <f t="array" ref="CY151">SUM(IF(BY151:CP151&gt;40,1,0))</f>
        <v>0</v>
      </c>
      <c r="CZ151" s="61">
        <f t="shared" si="141"/>
        <v>0</v>
      </c>
      <c r="DA151" s="61">
        <v>4.2632766012199204</v>
      </c>
      <c r="DB151" s="61">
        <v>9.9161290322580662</v>
      </c>
      <c r="DC151" s="61">
        <f t="shared" si="142"/>
        <v>7.0897028167389937</v>
      </c>
      <c r="DD151" s="61">
        <f t="shared" si="123"/>
        <v>7.0897028167389937</v>
      </c>
      <c r="DE151" s="61">
        <f t="shared" si="124"/>
        <v>9.9161290322580662</v>
      </c>
      <c r="DF151" s="61">
        <f t="shared" si="125"/>
        <v>2</v>
      </c>
      <c r="DG151" s="61">
        <f t="array" ref="DG151">SUM(IF($DA151:$DB151&lt;0,1,0))</f>
        <v>0</v>
      </c>
      <c r="DH151" s="61">
        <f t="shared" si="126"/>
        <v>0</v>
      </c>
      <c r="DI151" s="61">
        <f t="array" ref="DI151">SUM(IF($DA151:$DB151&gt;20,1,0))</f>
        <v>0</v>
      </c>
      <c r="DJ151" s="61">
        <f t="shared" si="127"/>
        <v>0</v>
      </c>
      <c r="DK151" s="61">
        <f t="array" ref="DK151">SUM(IF(DA151:DB151&gt;40,1,0))</f>
        <v>0</v>
      </c>
      <c r="DL151" s="61">
        <f t="shared" si="143"/>
        <v>0</v>
      </c>
      <c r="DM151" s="61">
        <v>9.5679369472691764</v>
      </c>
      <c r="DN151" s="61">
        <v>2.7923881117339846</v>
      </c>
      <c r="DO151" s="61">
        <f t="shared" si="99"/>
        <v>6.1801625295015805</v>
      </c>
      <c r="DP151" s="61">
        <f t="shared" si="94"/>
        <v>6.1801625295015805</v>
      </c>
      <c r="DQ151" s="61">
        <f t="shared" si="95"/>
        <v>9.5679369472691764</v>
      </c>
      <c r="DR151" s="61">
        <f t="shared" si="96"/>
        <v>2</v>
      </c>
      <c r="DS151" s="61">
        <f t="array" ref="DS151">SUM(IF($DM151:$DN151&lt;0,1,0))</f>
        <v>0</v>
      </c>
      <c r="DT151" s="61">
        <f t="shared" si="97"/>
        <v>0</v>
      </c>
      <c r="DU151" s="61">
        <f t="array" ref="DU151">SUM(IF($DM151:$DN151&gt;20,1,0))</f>
        <v>0</v>
      </c>
      <c r="DV151" s="61">
        <f t="shared" si="98"/>
        <v>0</v>
      </c>
      <c r="DW151" s="61">
        <f t="array" ref="DW151">SUM(IF(DM151:DN151&gt;40,1,0))</f>
        <v>0</v>
      </c>
      <c r="DX151" s="61">
        <f t="shared" si="100"/>
        <v>0</v>
      </c>
      <c r="DY151" s="61">
        <f t="shared" si="145"/>
        <v>91.451024633204625</v>
      </c>
      <c r="DZ151" s="61">
        <f t="shared" si="128"/>
        <v>13.304627509963586</v>
      </c>
      <c r="EA151" s="61">
        <f t="shared" si="129"/>
        <v>3358.5523655479178</v>
      </c>
      <c r="EB151" s="61">
        <f t="shared" si="146"/>
        <v>7.2528035415606631</v>
      </c>
      <c r="EC151" s="61">
        <f t="shared" si="130"/>
        <v>487.55513805722188</v>
      </c>
      <c r="ED151" s="61">
        <f t="shared" si="131"/>
        <v>54</v>
      </c>
      <c r="EE151" s="61">
        <f t="shared" si="131"/>
        <v>0</v>
      </c>
      <c r="EF151" s="61">
        <f t="shared" si="132"/>
        <v>0</v>
      </c>
      <c r="EG151" s="61">
        <f t="shared" si="133"/>
        <v>24</v>
      </c>
      <c r="EH151" s="100">
        <f t="shared" si="134"/>
        <v>44.444444444444443</v>
      </c>
      <c r="EI151" s="61">
        <f t="shared" si="147"/>
        <v>20.686874076229817</v>
      </c>
      <c r="EJ151" s="61">
        <f t="shared" si="135"/>
        <v>13</v>
      </c>
      <c r="EK151" s="61">
        <f t="shared" si="144"/>
        <v>24.074074074074073</v>
      </c>
      <c r="EL151" s="84"/>
      <c r="EM151" s="84"/>
      <c r="EN151" s="84"/>
      <c r="EO151" s="84"/>
    </row>
    <row r="152" spans="2:145" x14ac:dyDescent="0.4">
      <c r="B152" s="88">
        <v>1943</v>
      </c>
      <c r="C152" s="61">
        <v>46.341463414634163</v>
      </c>
      <c r="D152" s="61">
        <v>13.924050632911399</v>
      </c>
      <c r="E152" s="61"/>
      <c r="F152" s="61"/>
      <c r="G152" s="61">
        <v>17.486431478968786</v>
      </c>
      <c r="H152" s="61"/>
      <c r="I152" s="61"/>
      <c r="J152" s="61"/>
      <c r="K152" s="61">
        <v>28.506355932203402</v>
      </c>
      <c r="L152" s="61"/>
      <c r="M152" s="61">
        <v>4.9642114984991883</v>
      </c>
      <c r="N152" s="61">
        <v>72.109485606418133</v>
      </c>
      <c r="O152" s="61">
        <v>2.857142857142847</v>
      </c>
      <c r="P152" s="61">
        <v>5.9638804107351682</v>
      </c>
      <c r="Q152" s="61">
        <f t="shared" si="107"/>
        <v>24.019127728939132</v>
      </c>
      <c r="R152" s="61">
        <f t="shared" si="101"/>
        <v>15.705241055940093</v>
      </c>
      <c r="S152" s="61">
        <f t="shared" si="102"/>
        <v>72.109485606418133</v>
      </c>
      <c r="T152" s="61">
        <f t="shared" si="103"/>
        <v>8</v>
      </c>
      <c r="U152" s="61">
        <f t="array" ref="U152">SUM(IF($C152:$P152&lt;0,1,0))</f>
        <v>0</v>
      </c>
      <c r="V152" s="61">
        <f t="shared" si="104"/>
        <v>0</v>
      </c>
      <c r="W152" s="61">
        <f t="array" ref="W152">SUM(IF($C152:$P152&gt;20,1,0))</f>
        <v>3</v>
      </c>
      <c r="X152" s="61">
        <f t="shared" si="105"/>
        <v>37.5</v>
      </c>
      <c r="Y152" s="61">
        <f t="array" ref="Y152">SUM(IF(C152:P152&gt;40,1,0))</f>
        <v>2</v>
      </c>
      <c r="Z152" s="61">
        <f t="shared" si="106"/>
        <v>25</v>
      </c>
      <c r="AA152" s="61">
        <v>166.44815256257451</v>
      </c>
      <c r="AB152" s="61"/>
      <c r="AC152" s="61">
        <v>76.113467656415708</v>
      </c>
      <c r="AD152" s="61">
        <v>-6.4392079855997375</v>
      </c>
      <c r="AE152" s="61">
        <v>7.1366961634076747</v>
      </c>
      <c r="AF152" s="61" t="s">
        <v>25</v>
      </c>
      <c r="AG152" s="61"/>
      <c r="AH152" s="61" t="s">
        <v>25</v>
      </c>
      <c r="AI152" s="61">
        <v>141.73228346456693</v>
      </c>
      <c r="AJ152" s="61"/>
      <c r="AK152" s="61" t="s">
        <v>25</v>
      </c>
      <c r="AL152" s="61" t="s">
        <v>25</v>
      </c>
      <c r="AM152" s="61">
        <f t="shared" si="136"/>
        <v>76.998278372273006</v>
      </c>
      <c r="AN152" s="61">
        <f t="shared" si="108"/>
        <v>76.113467656415708</v>
      </c>
      <c r="AO152" s="61">
        <f t="shared" si="109"/>
        <v>166.44815256257451</v>
      </c>
      <c r="AP152" s="61">
        <f t="shared" si="110"/>
        <v>9</v>
      </c>
      <c r="AQ152" s="61">
        <f t="array" ref="AQ152">SUM(IF($AA152:$AL152&lt;0,1,0))</f>
        <v>1</v>
      </c>
      <c r="AR152" s="61">
        <f t="shared" si="111"/>
        <v>11.111111111111111</v>
      </c>
      <c r="AS152" s="61">
        <f t="array" ref="AS152">SUM(IF($AA152:$AL152&gt;20,1,0))</f>
        <v>7</v>
      </c>
      <c r="AT152" s="61">
        <f t="shared" si="112"/>
        <v>77.777777777777786</v>
      </c>
      <c r="AU152" s="61">
        <f t="array" ref="AU152">SUM(IF(AA152:AL152&gt;40,1,0))</f>
        <v>7</v>
      </c>
      <c r="AV152" s="61">
        <f t="shared" si="137"/>
        <v>77.777777777777786</v>
      </c>
      <c r="AW152" s="61" t="s">
        <v>25</v>
      </c>
      <c r="AX152" s="61"/>
      <c r="AY152" s="61">
        <v>0</v>
      </c>
      <c r="AZ152" s="61">
        <v>11.176663533853532</v>
      </c>
      <c r="BA152" s="61">
        <v>23.902439024390219</v>
      </c>
      <c r="BB152" s="61">
        <v>1.1235955056179803</v>
      </c>
      <c r="BC152" s="61">
        <v>108.34794808839004</v>
      </c>
      <c r="BD152" s="61">
        <v>30.680948737566965</v>
      </c>
      <c r="BE152" s="61">
        <v>67.396798652064021</v>
      </c>
      <c r="BF152" s="61">
        <v>2.8294051022059192</v>
      </c>
      <c r="BG152" s="61">
        <v>2.2624010156257692</v>
      </c>
      <c r="BH152" s="61" t="s">
        <v>25</v>
      </c>
      <c r="BI152" s="61">
        <v>10.873558166859453</v>
      </c>
      <c r="BJ152" s="61" t="s">
        <v>25</v>
      </c>
      <c r="BK152" s="61">
        <v>0.60718331644936097</v>
      </c>
      <c r="BL152" s="61">
        <v>2.9143445387100231</v>
      </c>
      <c r="BM152" s="61">
        <v>-0.11520737327189803</v>
      </c>
      <c r="BN152" s="61">
        <v>3.3333333333333215</v>
      </c>
      <c r="BO152" s="61">
        <f t="shared" si="138"/>
        <v>18.952386545842476</v>
      </c>
      <c r="BP152" s="61">
        <f t="shared" si="113"/>
        <v>3.1238389360216723</v>
      </c>
      <c r="BQ152" s="61">
        <f t="shared" si="114"/>
        <v>108.34794808839004</v>
      </c>
      <c r="BR152" s="61">
        <f t="shared" si="115"/>
        <v>17</v>
      </c>
      <c r="BS152" s="61">
        <f t="array" ref="BS152">SUM(IF($AW152:$BN152&lt;0,1,0))</f>
        <v>1</v>
      </c>
      <c r="BT152" s="61">
        <f t="shared" si="116"/>
        <v>5.882352941176471</v>
      </c>
      <c r="BU152" s="61">
        <f t="array" ref="BU152">SUM(IF($AW152:$BN152&gt;20,1,0))</f>
        <v>7</v>
      </c>
      <c r="BV152" s="61">
        <f t="shared" si="117"/>
        <v>41.17647058823529</v>
      </c>
      <c r="BW152" s="61">
        <f t="array" ref="BW152">SUM(IF(AW152:BN152&gt;40,1,0))</f>
        <v>5</v>
      </c>
      <c r="BX152" s="61">
        <f t="shared" si="139"/>
        <v>29.411764705882355</v>
      </c>
      <c r="BY152" s="61">
        <v>-3.0769230769230718</v>
      </c>
      <c r="BZ152" s="61">
        <v>18.817724458204321</v>
      </c>
      <c r="CA152" s="61">
        <v>4.3250809739350711</v>
      </c>
      <c r="CB152" s="61">
        <v>7.8278531718725493</v>
      </c>
      <c r="CC152" s="61">
        <v>18.141695702671317</v>
      </c>
      <c r="CD152" s="61">
        <v>19.923526170015847</v>
      </c>
      <c r="CE152" s="61">
        <v>20.011226494527069</v>
      </c>
      <c r="CF152" s="61">
        <v>17.984238964804323</v>
      </c>
      <c r="CG152" s="61">
        <v>10.829207920792072</v>
      </c>
      <c r="CH152" s="61">
        <v>4.3799772468714693</v>
      </c>
      <c r="CI152" s="61">
        <v>8.3291645822911597</v>
      </c>
      <c r="CJ152" s="61">
        <v>30.894308943089378</v>
      </c>
      <c r="CK152" s="61">
        <v>32.096385542168669</v>
      </c>
      <c r="CL152" s="61">
        <v>1.9639494215765385</v>
      </c>
      <c r="CM152" s="61">
        <v>22.461107353367467</v>
      </c>
      <c r="CN152" s="61">
        <v>10.632893379191749</v>
      </c>
      <c r="CO152" s="61">
        <v>5.0803375332331555</v>
      </c>
      <c r="CP152" s="61">
        <v>4.4363839285714262</v>
      </c>
      <c r="CQ152" s="61">
        <f t="shared" si="140"/>
        <v>13.05878548390336</v>
      </c>
      <c r="CR152" s="61">
        <f t="shared" si="118"/>
        <v>10.731050649991911</v>
      </c>
      <c r="CS152" s="61">
        <f t="shared" si="119"/>
        <v>32.096385542168669</v>
      </c>
      <c r="CT152" s="61">
        <f t="shared" si="120"/>
        <v>18</v>
      </c>
      <c r="CU152" s="61">
        <f t="array" ref="CU152">SUM(IF($BY152:$CP152&lt;0,1,0))</f>
        <v>1</v>
      </c>
      <c r="CV152" s="61">
        <f t="shared" si="121"/>
        <v>5.5555555555555554</v>
      </c>
      <c r="CW152" s="61">
        <f t="array" ref="CW152">SUM(IF($BY152:$CP152&gt;20,1,0))</f>
        <v>4</v>
      </c>
      <c r="CX152" s="61">
        <f t="shared" si="122"/>
        <v>22.222222222222221</v>
      </c>
      <c r="CY152" s="61">
        <f t="array" ref="CY152">SUM(IF(BY152:CP152&gt;40,1,0))</f>
        <v>0</v>
      </c>
      <c r="CZ152" s="61">
        <f t="shared" si="141"/>
        <v>0</v>
      </c>
      <c r="DA152" s="61">
        <v>2.6559490477722494</v>
      </c>
      <c r="DB152" s="61">
        <v>4.5542899408284079</v>
      </c>
      <c r="DC152" s="61">
        <f t="shared" si="142"/>
        <v>3.6051194943003289</v>
      </c>
      <c r="DD152" s="61">
        <f t="shared" si="123"/>
        <v>3.6051194943003289</v>
      </c>
      <c r="DE152" s="61">
        <f t="shared" si="124"/>
        <v>4.5542899408284079</v>
      </c>
      <c r="DF152" s="61">
        <f t="shared" si="125"/>
        <v>2</v>
      </c>
      <c r="DG152" s="61">
        <f t="array" ref="DG152">SUM(IF($DA152:$DB152&lt;0,1,0))</f>
        <v>0</v>
      </c>
      <c r="DH152" s="61">
        <f t="shared" si="126"/>
        <v>0</v>
      </c>
      <c r="DI152" s="61">
        <f t="array" ref="DI152">SUM(IF($DA152:$DB152&gt;20,1,0))</f>
        <v>0</v>
      </c>
      <c r="DJ152" s="61">
        <f t="shared" si="127"/>
        <v>0</v>
      </c>
      <c r="DK152" s="61">
        <f t="array" ref="DK152">SUM(IF(DA152:DB152&gt;40,1,0))</f>
        <v>0</v>
      </c>
      <c r="DL152" s="61">
        <f t="shared" si="143"/>
        <v>0</v>
      </c>
      <c r="DM152" s="61">
        <v>-2.9375809110022701</v>
      </c>
      <c r="DN152" s="61">
        <v>1.3452293507159905</v>
      </c>
      <c r="DO152" s="61">
        <f t="shared" si="99"/>
        <v>-0.79617578014313983</v>
      </c>
      <c r="DP152" s="61">
        <f t="shared" si="94"/>
        <v>-0.79617578014313972</v>
      </c>
      <c r="DQ152" s="61">
        <f t="shared" si="95"/>
        <v>1.3452293507159905</v>
      </c>
      <c r="DR152" s="61">
        <f t="shared" si="96"/>
        <v>2</v>
      </c>
      <c r="DS152" s="61">
        <f t="array" ref="DS152">SUM(IF($DM152:$DN152&lt;0,1,0))</f>
        <v>1</v>
      </c>
      <c r="DT152" s="61">
        <f t="shared" si="97"/>
        <v>50</v>
      </c>
      <c r="DU152" s="61">
        <f t="array" ref="DU152">SUM(IF($DM152:$DN152&gt;20,1,0))</f>
        <v>0</v>
      </c>
      <c r="DV152" s="61">
        <f t="shared" si="98"/>
        <v>0</v>
      </c>
      <c r="DW152" s="61">
        <f t="array" ref="DW152">SUM(IF(DM152:DN152&gt;40,1,0))</f>
        <v>0</v>
      </c>
      <c r="DX152" s="61">
        <f t="shared" si="100"/>
        <v>0</v>
      </c>
      <c r="DY152" s="61">
        <f t="shared" si="145"/>
        <v>22.105180642311176</v>
      </c>
      <c r="DZ152" s="61">
        <f t="shared" si="128"/>
        <v>8.3291645822911597</v>
      </c>
      <c r="EA152" s="61">
        <f t="shared" si="129"/>
        <v>166.44815256257451</v>
      </c>
      <c r="EB152" s="61">
        <f t="shared" si="146"/>
        <v>7.6215208477955683</v>
      </c>
      <c r="EC152" s="61">
        <f t="shared" si="130"/>
        <v>35.743360933774284</v>
      </c>
      <c r="ED152" s="61">
        <f t="shared" si="131"/>
        <v>56</v>
      </c>
      <c r="EE152" s="61">
        <f t="shared" si="131"/>
        <v>4</v>
      </c>
      <c r="EF152" s="61">
        <f t="shared" si="132"/>
        <v>7.1428571428571432</v>
      </c>
      <c r="EG152" s="61">
        <f t="shared" si="133"/>
        <v>21</v>
      </c>
      <c r="EH152" s="100">
        <f t="shared" si="134"/>
        <v>37.5</v>
      </c>
      <c r="EI152" s="61">
        <f t="shared" si="147"/>
        <v>25.455392594748332</v>
      </c>
      <c r="EJ152" s="61">
        <f t="shared" si="135"/>
        <v>14</v>
      </c>
      <c r="EK152" s="61">
        <f t="shared" si="144"/>
        <v>25</v>
      </c>
      <c r="EL152" s="84"/>
      <c r="EM152" s="84"/>
      <c r="EN152" s="84"/>
      <c r="EO152" s="84"/>
    </row>
    <row r="153" spans="2:145" x14ac:dyDescent="0.4">
      <c r="B153" s="88">
        <v>1944</v>
      </c>
      <c r="C153" s="61">
        <v>41.666666666666671</v>
      </c>
      <c r="D153" s="61">
        <v>7.7777777777777724</v>
      </c>
      <c r="E153" s="61"/>
      <c r="F153" s="61"/>
      <c r="G153" s="61">
        <v>11.379385015158082</v>
      </c>
      <c r="H153" s="61"/>
      <c r="I153" s="61"/>
      <c r="J153" s="61"/>
      <c r="K153" s="61">
        <v>34.811639601022165</v>
      </c>
      <c r="L153" s="61"/>
      <c r="M153" s="61">
        <v>3.8847338319401592</v>
      </c>
      <c r="N153" s="61">
        <v>37.613106663010676</v>
      </c>
      <c r="O153" s="61">
        <v>2.7777777777777679</v>
      </c>
      <c r="P153" s="61">
        <v>2.415538362346874</v>
      </c>
      <c r="Q153" s="61">
        <f t="shared" si="107"/>
        <v>17.79082821196252</v>
      </c>
      <c r="R153" s="61">
        <f t="shared" si="101"/>
        <v>9.5785813964679267</v>
      </c>
      <c r="S153" s="61">
        <f t="shared" si="102"/>
        <v>41.666666666666671</v>
      </c>
      <c r="T153" s="61">
        <f t="shared" si="103"/>
        <v>8</v>
      </c>
      <c r="U153" s="61">
        <f t="array" ref="U153">SUM(IF($C153:$P153&lt;0,1,0))</f>
        <v>0</v>
      </c>
      <c r="V153" s="61">
        <f t="shared" si="104"/>
        <v>0</v>
      </c>
      <c r="W153" s="61">
        <f t="array" ref="W153">SUM(IF($C153:$P153&gt;20,1,0))</f>
        <v>3</v>
      </c>
      <c r="X153" s="61">
        <f t="shared" si="105"/>
        <v>37.5</v>
      </c>
      <c r="Y153" s="61">
        <f t="array" ref="Y153">SUM(IF(C153:P153&gt;40,1,0))</f>
        <v>1</v>
      </c>
      <c r="Z153" s="61">
        <f t="shared" si="106"/>
        <v>12.5</v>
      </c>
      <c r="AA153" s="61">
        <v>125.7884142250056</v>
      </c>
      <c r="AB153" s="61"/>
      <c r="AC153" s="61">
        <v>-2.2580159566460867</v>
      </c>
      <c r="AD153" s="61">
        <v>49.383471797114133</v>
      </c>
      <c r="AE153" s="61">
        <v>26.573761384480459</v>
      </c>
      <c r="AF153" s="61" t="s">
        <v>25</v>
      </c>
      <c r="AG153" s="61"/>
      <c r="AH153" s="61" t="s">
        <v>25</v>
      </c>
      <c r="AI153" s="61">
        <v>33.848083461266178</v>
      </c>
      <c r="AJ153" s="61"/>
      <c r="AK153" s="61" t="s">
        <v>25</v>
      </c>
      <c r="AL153" s="61" t="s">
        <v>25</v>
      </c>
      <c r="AM153" s="61">
        <f t="shared" si="136"/>
        <v>46.667142982244059</v>
      </c>
      <c r="AN153" s="61">
        <f t="shared" si="108"/>
        <v>33.848083461266178</v>
      </c>
      <c r="AO153" s="61">
        <f t="shared" si="109"/>
        <v>125.7884142250056</v>
      </c>
      <c r="AP153" s="61">
        <f t="shared" si="110"/>
        <v>9</v>
      </c>
      <c r="AQ153" s="61">
        <f t="array" ref="AQ153">SUM(IF($AA153:$AL153&lt;0,1,0))</f>
        <v>1</v>
      </c>
      <c r="AR153" s="61">
        <f t="shared" si="111"/>
        <v>11.111111111111111</v>
      </c>
      <c r="AS153" s="61">
        <f t="array" ref="AS153">SUM(IF($AA153:$AL153&gt;20,1,0))</f>
        <v>8</v>
      </c>
      <c r="AT153" s="61">
        <f t="shared" si="112"/>
        <v>88.888888888888886</v>
      </c>
      <c r="AU153" s="61">
        <f t="array" ref="AU153">SUM(IF(AA153:AL153&gt;40,1,0))</f>
        <v>6</v>
      </c>
      <c r="AV153" s="61">
        <f t="shared" si="137"/>
        <v>66.666666666666657</v>
      </c>
      <c r="AW153" s="61" t="s">
        <v>25</v>
      </c>
      <c r="AX153" s="61"/>
      <c r="AY153" s="61">
        <v>1.2038118305148264</v>
      </c>
      <c r="AZ153" s="61">
        <v>4.3249165844311168</v>
      </c>
      <c r="BA153" s="61">
        <v>22.440944881889777</v>
      </c>
      <c r="BB153" s="61">
        <v>2.2222222222222143</v>
      </c>
      <c r="BC153" s="61">
        <v>61986.980920314258</v>
      </c>
      <c r="BD153" s="61">
        <v>0</v>
      </c>
      <c r="BE153" s="61">
        <v>491.44438852541521</v>
      </c>
      <c r="BF153" s="61">
        <v>9.254363880496804</v>
      </c>
      <c r="BG153" s="61">
        <v>0.97016817850705694</v>
      </c>
      <c r="BH153" s="61" t="s">
        <v>25</v>
      </c>
      <c r="BI153" s="61">
        <v>6.1042281010884558</v>
      </c>
      <c r="BJ153" s="61" t="s">
        <v>25</v>
      </c>
      <c r="BK153" s="61">
        <v>4.8525663170280477</v>
      </c>
      <c r="BL153" s="61">
        <v>1.3486479028697484</v>
      </c>
      <c r="BM153" s="61">
        <v>2.037677816224539</v>
      </c>
      <c r="BN153" s="61">
        <v>2.8225806451612989</v>
      </c>
      <c r="BO153" s="61">
        <f t="shared" si="138"/>
        <v>4466.8576740857225</v>
      </c>
      <c r="BP153" s="61">
        <f t="shared" si="113"/>
        <v>3.5737486147962079</v>
      </c>
      <c r="BQ153" s="61">
        <f t="shared" si="114"/>
        <v>61986.980920314258</v>
      </c>
      <c r="BR153" s="61">
        <f t="shared" si="115"/>
        <v>17</v>
      </c>
      <c r="BS153" s="61">
        <f t="array" ref="BS153">SUM(IF($AW153:$BN153&lt;0,1,0))</f>
        <v>0</v>
      </c>
      <c r="BT153" s="61">
        <f t="shared" si="116"/>
        <v>0</v>
      </c>
      <c r="BU153" s="61">
        <f t="array" ref="BU153">SUM(IF($AW153:$BN153&gt;20,1,0))</f>
        <v>6</v>
      </c>
      <c r="BV153" s="61">
        <f t="shared" si="117"/>
        <v>35.294117647058826</v>
      </c>
      <c r="BW153" s="61">
        <f t="array" ref="BW153">SUM(IF(AW153:BN153&gt;40,1,0))</f>
        <v>5</v>
      </c>
      <c r="BX153" s="61">
        <f t="shared" si="139"/>
        <v>29.411764705882355</v>
      </c>
      <c r="BY153" s="61">
        <v>4.7619047619047601</v>
      </c>
      <c r="BZ153" s="61">
        <v>12.890301188173536</v>
      </c>
      <c r="CA153" s="61">
        <v>14.08269999216486</v>
      </c>
      <c r="CB153" s="61">
        <v>15.006209786759035</v>
      </c>
      <c r="CC153" s="61">
        <v>19.832871012482659</v>
      </c>
      <c r="CD153" s="61">
        <v>9.139602370955787</v>
      </c>
      <c r="CE153" s="61">
        <v>25</v>
      </c>
      <c r="CF153" s="61">
        <v>18.731317271816028</v>
      </c>
      <c r="CG153" s="61">
        <v>30.067001675041883</v>
      </c>
      <c r="CH153" s="61">
        <v>17.111716621253393</v>
      </c>
      <c r="CI153" s="61">
        <v>13.691987993534971</v>
      </c>
      <c r="CJ153" s="61">
        <v>25.465838509316761</v>
      </c>
      <c r="CK153" s="61">
        <v>69.682597592119649</v>
      </c>
      <c r="CL153" s="61">
        <v>1.9129287598944611</v>
      </c>
      <c r="CM153" s="61">
        <v>9.6391752577319636</v>
      </c>
      <c r="CN153" s="61">
        <v>13.82342266462482</v>
      </c>
      <c r="CO153" s="61">
        <v>5.7446585672392079</v>
      </c>
      <c r="CP153" s="61">
        <v>12.240048508197255</v>
      </c>
      <c r="CQ153" s="61">
        <f t="shared" si="140"/>
        <v>17.712460140733945</v>
      </c>
      <c r="CR153" s="61">
        <f t="shared" si="118"/>
        <v>13.95306132839484</v>
      </c>
      <c r="CS153" s="61">
        <f t="shared" si="119"/>
        <v>69.682597592119649</v>
      </c>
      <c r="CT153" s="61">
        <f t="shared" si="120"/>
        <v>18</v>
      </c>
      <c r="CU153" s="61">
        <f t="array" ref="CU153">SUM(IF($BY153:$CP153&lt;0,1,0))</f>
        <v>0</v>
      </c>
      <c r="CV153" s="61">
        <f t="shared" si="121"/>
        <v>0</v>
      </c>
      <c r="CW153" s="61">
        <f t="array" ref="CW153">SUM(IF($BY153:$CP153&gt;20,1,0))</f>
        <v>4</v>
      </c>
      <c r="CX153" s="61">
        <f t="shared" si="122"/>
        <v>22.222222222222221</v>
      </c>
      <c r="CY153" s="61">
        <f t="array" ref="CY153">SUM(IF(BY153:CP153&gt;40,1,0))</f>
        <v>1</v>
      </c>
      <c r="CZ153" s="61">
        <f t="shared" si="141"/>
        <v>5.5555555555555554</v>
      </c>
      <c r="DA153" s="61">
        <v>9.2604557005638188E-2</v>
      </c>
      <c r="DB153" s="61">
        <v>1.874425287356337</v>
      </c>
      <c r="DC153" s="61">
        <f t="shared" si="142"/>
        <v>0.98351492218098757</v>
      </c>
      <c r="DD153" s="61">
        <f t="shared" si="123"/>
        <v>0.98351492218098757</v>
      </c>
      <c r="DE153" s="61">
        <f t="shared" si="124"/>
        <v>1.874425287356337</v>
      </c>
      <c r="DF153" s="61">
        <f t="shared" si="125"/>
        <v>2</v>
      </c>
      <c r="DG153" s="61">
        <f t="array" ref="DG153">SUM(IF($DA153:$DB153&lt;0,1,0))</f>
        <v>0</v>
      </c>
      <c r="DH153" s="61">
        <f t="shared" si="126"/>
        <v>0</v>
      </c>
      <c r="DI153" s="61">
        <f t="array" ref="DI153">SUM(IF($DA153:$DB153&gt;20,1,0))</f>
        <v>0</v>
      </c>
      <c r="DJ153" s="61">
        <f t="shared" si="127"/>
        <v>0</v>
      </c>
      <c r="DK153" s="61">
        <f t="array" ref="DK153">SUM(IF(DA153:DB153&gt;40,1,0))</f>
        <v>0</v>
      </c>
      <c r="DL153" s="61">
        <f t="shared" si="143"/>
        <v>0</v>
      </c>
      <c r="DM153" s="61">
        <v>-5.1691004312457576</v>
      </c>
      <c r="DN153" s="61">
        <v>0</v>
      </c>
      <c r="DO153" s="61">
        <f t="shared" si="99"/>
        <v>-2.5845502156228788</v>
      </c>
      <c r="DP153" s="61">
        <f t="shared" si="94"/>
        <v>-2.5845502156228788</v>
      </c>
      <c r="DQ153" s="61">
        <f t="shared" si="95"/>
        <v>0</v>
      </c>
      <c r="DR153" s="61">
        <f t="shared" si="96"/>
        <v>2</v>
      </c>
      <c r="DS153" s="61">
        <f t="array" ref="DS153">SUM(IF($DM153:$DN153&lt;0,1,0))</f>
        <v>1</v>
      </c>
      <c r="DT153" s="61">
        <f t="shared" si="97"/>
        <v>50</v>
      </c>
      <c r="DU153" s="61">
        <f t="array" ref="DU153">SUM(IF($DM153:$DN153&gt;20,1,0))</f>
        <v>0</v>
      </c>
      <c r="DV153" s="61">
        <f t="shared" si="98"/>
        <v>0</v>
      </c>
      <c r="DW153" s="61">
        <f t="array" ref="DW153">SUM(IF(DM153:DN153&gt;40,1,0))</f>
        <v>0</v>
      </c>
      <c r="DX153" s="61">
        <f t="shared" si="100"/>
        <v>0</v>
      </c>
      <c r="DY153" s="61">
        <f t="shared" si="145"/>
        <v>1290.3528977500682</v>
      </c>
      <c r="DZ153" s="61">
        <f t="shared" si="128"/>
        <v>9.6391752577319636</v>
      </c>
      <c r="EA153" s="61">
        <f t="shared" si="129"/>
        <v>61986.980920314258</v>
      </c>
      <c r="EB153" s="61">
        <f t="shared" si="146"/>
        <v>9.0476156466085982</v>
      </c>
      <c r="EC153" s="61">
        <f t="shared" si="130"/>
        <v>8851.8790917180122</v>
      </c>
      <c r="ED153" s="61">
        <f t="shared" si="131"/>
        <v>56</v>
      </c>
      <c r="EE153" s="61">
        <f t="shared" si="131"/>
        <v>2</v>
      </c>
      <c r="EF153" s="61">
        <f t="shared" si="132"/>
        <v>3.5714285714285716</v>
      </c>
      <c r="EG153" s="61">
        <f t="shared" si="133"/>
        <v>21</v>
      </c>
      <c r="EH153" s="100">
        <f t="shared" si="134"/>
        <v>37.5</v>
      </c>
      <c r="EI153" s="61">
        <f t="shared" si="147"/>
        <v>31.025120485904797</v>
      </c>
      <c r="EJ153" s="61">
        <f t="shared" si="135"/>
        <v>13</v>
      </c>
      <c r="EK153" s="61">
        <f t="shared" si="144"/>
        <v>23.214285714285715</v>
      </c>
      <c r="EL153" s="84"/>
      <c r="EM153" s="84"/>
      <c r="EN153" s="84"/>
      <c r="EO153" s="84"/>
    </row>
    <row r="154" spans="2:145" x14ac:dyDescent="0.4">
      <c r="B154" s="88">
        <v>1945</v>
      </c>
      <c r="C154" s="61">
        <v>29.411764705882359</v>
      </c>
      <c r="D154" s="61">
        <v>5.1546391752577359</v>
      </c>
      <c r="E154" s="61"/>
      <c r="F154" s="61"/>
      <c r="G154" s="61">
        <v>0</v>
      </c>
      <c r="H154" s="61"/>
      <c r="I154" s="61"/>
      <c r="J154" s="61"/>
      <c r="K154" s="61">
        <v>18.986180750886632</v>
      </c>
      <c r="L154" s="61"/>
      <c r="M154" s="61">
        <v>0.76229195781985515</v>
      </c>
      <c r="N154" s="61">
        <v>13.778331257783321</v>
      </c>
      <c r="O154" s="61">
        <v>2.7027027027026973</v>
      </c>
      <c r="P154" s="61">
        <v>3.7757517602235571</v>
      </c>
      <c r="Q154" s="61">
        <f t="shared" si="107"/>
        <v>9.3214577888195205</v>
      </c>
      <c r="R154" s="61">
        <f t="shared" si="101"/>
        <v>4.4651954677406467</v>
      </c>
      <c r="S154" s="61">
        <f t="shared" si="102"/>
        <v>29.411764705882359</v>
      </c>
      <c r="T154" s="61">
        <f t="shared" si="103"/>
        <v>8</v>
      </c>
      <c r="U154" s="61">
        <f t="array" ref="U154">SUM(IF($C154:$P154&lt;0,1,0))</f>
        <v>0</v>
      </c>
      <c r="V154" s="61">
        <f t="shared" si="104"/>
        <v>0</v>
      </c>
      <c r="W154" s="61">
        <f t="array" ref="W154">SUM(IF($C154:$P154&gt;20,1,0))</f>
        <v>1</v>
      </c>
      <c r="X154" s="61">
        <f t="shared" si="105"/>
        <v>12.5</v>
      </c>
      <c r="Y154" s="61">
        <f t="array" ref="Y154">SUM(IF(C154:P154&gt;40,1,0))</f>
        <v>0</v>
      </c>
      <c r="Z154" s="61">
        <f t="shared" si="106"/>
        <v>0</v>
      </c>
      <c r="AA154" s="61">
        <v>345.3888063397722</v>
      </c>
      <c r="AB154" s="61"/>
      <c r="AC154" s="61">
        <v>0.26952102263975153</v>
      </c>
      <c r="AD154" s="61">
        <v>40.17679428638332</v>
      </c>
      <c r="AE154" s="61">
        <v>568.00067165567714</v>
      </c>
      <c r="AF154" s="61" t="s">
        <v>25</v>
      </c>
      <c r="AG154" s="61"/>
      <c r="AH154" s="61" t="s">
        <v>25</v>
      </c>
      <c r="AI154" s="61">
        <v>33.848083461266157</v>
      </c>
      <c r="AJ154" s="61"/>
      <c r="AK154" s="61" t="s">
        <v>25</v>
      </c>
      <c r="AL154" s="61" t="s">
        <v>25</v>
      </c>
      <c r="AM154" s="61">
        <f t="shared" si="136"/>
        <v>197.5367753531477</v>
      </c>
      <c r="AN154" s="61">
        <f t="shared" si="108"/>
        <v>40.17679428638332</v>
      </c>
      <c r="AO154" s="61">
        <f t="shared" si="109"/>
        <v>568.00067165567714</v>
      </c>
      <c r="AP154" s="61">
        <f t="shared" si="110"/>
        <v>9</v>
      </c>
      <c r="AQ154" s="61">
        <f t="array" ref="AQ154">SUM(IF($AA154:$AL154&lt;0,1,0))</f>
        <v>0</v>
      </c>
      <c r="AR154" s="61">
        <f t="shared" si="111"/>
        <v>0</v>
      </c>
      <c r="AS154" s="61">
        <f t="array" ref="AS154">SUM(IF($AA154:$AL154&gt;20,1,0))</f>
        <v>8</v>
      </c>
      <c r="AT154" s="61">
        <f t="shared" si="112"/>
        <v>88.888888888888886</v>
      </c>
      <c r="AU154" s="61">
        <f t="array" ref="AU154">SUM(IF(AA154:AL154&gt;40,1,0))</f>
        <v>7</v>
      </c>
      <c r="AV154" s="61">
        <f t="shared" si="137"/>
        <v>77.777777777777786</v>
      </c>
      <c r="AW154" s="61">
        <v>0</v>
      </c>
      <c r="AX154" s="61"/>
      <c r="AY154" s="61">
        <v>0.63249665232627073</v>
      </c>
      <c r="AZ154" s="61">
        <v>82.525531580354681</v>
      </c>
      <c r="BA154" s="61">
        <v>48.231511254019317</v>
      </c>
      <c r="BB154" s="61">
        <v>4.7120418848167533</v>
      </c>
      <c r="BC154" s="61">
        <v>549986794.31393981</v>
      </c>
      <c r="BD154" s="61">
        <v>24184.543325526927</v>
      </c>
      <c r="BE154" s="61">
        <v>96.170864533696403</v>
      </c>
      <c r="BF154" s="61">
        <v>17.546807489198279</v>
      </c>
      <c r="BG154" s="61">
        <v>1.9812710445002821</v>
      </c>
      <c r="BH154" s="61" t="s">
        <v>25</v>
      </c>
      <c r="BI154" s="61">
        <v>8.6901671148573136</v>
      </c>
      <c r="BJ154" s="61">
        <v>12.751677852348987</v>
      </c>
      <c r="BK154" s="61">
        <v>9.4156224386724929</v>
      </c>
      <c r="BL154" s="61">
        <v>1.2115849300616155</v>
      </c>
      <c r="BM154" s="61">
        <v>3.2027128862094765</v>
      </c>
      <c r="BN154" s="61">
        <v>2.7450980392156987</v>
      </c>
      <c r="BO154" s="61">
        <f t="shared" si="138"/>
        <v>34375704.292165816</v>
      </c>
      <c r="BP154" s="61">
        <f t="shared" si="113"/>
        <v>9.0528947767649033</v>
      </c>
      <c r="BQ154" s="61">
        <f t="shared" si="114"/>
        <v>549986794.31393981</v>
      </c>
      <c r="BR154" s="61">
        <f t="shared" si="115"/>
        <v>17</v>
      </c>
      <c r="BS154" s="61">
        <f t="array" ref="BS154">SUM(IF($AW154:$BN154&lt;0,1,0))</f>
        <v>0</v>
      </c>
      <c r="BT154" s="61">
        <f t="shared" si="116"/>
        <v>0</v>
      </c>
      <c r="BU154" s="61">
        <f t="array" ref="BU154">SUM(IF($AW154:$BN154&gt;20,1,0))</f>
        <v>6</v>
      </c>
      <c r="BV154" s="61">
        <f t="shared" si="117"/>
        <v>35.294117647058826</v>
      </c>
      <c r="BW154" s="61">
        <f t="array" ref="BW154">SUM(IF(AW154:BN154&gt;40,1,0))</f>
        <v>6</v>
      </c>
      <c r="BX154" s="61">
        <f t="shared" si="139"/>
        <v>35.294117647058826</v>
      </c>
      <c r="BY154" s="61">
        <v>19.69696969696971</v>
      </c>
      <c r="BZ154" s="61">
        <v>7.6597131681877535</v>
      </c>
      <c r="CA154" s="61">
        <v>8.2355365160581275</v>
      </c>
      <c r="CB154" s="61">
        <v>7.7065890109928308</v>
      </c>
      <c r="CC154" s="61">
        <v>6.145561672945048</v>
      </c>
      <c r="CD154" s="61">
        <v>2.169891031678441</v>
      </c>
      <c r="CE154" s="61">
        <v>15.996258185219837</v>
      </c>
      <c r="CF154" s="61">
        <v>21.527293174085649</v>
      </c>
      <c r="CG154" s="61">
        <v>12.513414895900411</v>
      </c>
      <c r="CH154" s="61">
        <v>25.38389948813402</v>
      </c>
      <c r="CI154" s="61">
        <v>9.0170593013809928</v>
      </c>
      <c r="CJ154" s="61">
        <v>7.4257425742574323</v>
      </c>
      <c r="CK154" s="61">
        <v>17.480111803913132</v>
      </c>
      <c r="CL154" s="61">
        <v>1.8899676375404351</v>
      </c>
      <c r="CM154" s="61">
        <v>12.859133790737552</v>
      </c>
      <c r="CN154" s="61">
        <v>11.20780487804878</v>
      </c>
      <c r="CO154" s="61">
        <v>12.151898734177218</v>
      </c>
      <c r="CP154" s="61">
        <v>3.9983211634082303</v>
      </c>
      <c r="CQ154" s="61">
        <f t="shared" si="140"/>
        <v>11.281398151313091</v>
      </c>
      <c r="CR154" s="61">
        <f t="shared" si="118"/>
        <v>10.112432089714886</v>
      </c>
      <c r="CS154" s="61">
        <f t="shared" si="119"/>
        <v>25.38389948813402</v>
      </c>
      <c r="CT154" s="61">
        <f t="shared" si="120"/>
        <v>18</v>
      </c>
      <c r="CU154" s="61">
        <f t="array" ref="CU154">SUM(IF($BY154:$CP154&lt;0,1,0))</f>
        <v>0</v>
      </c>
      <c r="CV154" s="61">
        <f t="shared" si="121"/>
        <v>0</v>
      </c>
      <c r="CW154" s="61">
        <f t="array" ref="CW154">SUM(IF($BY154:$CP154&gt;20,1,0))</f>
        <v>2</v>
      </c>
      <c r="CX154" s="61">
        <f t="shared" si="122"/>
        <v>11.111111111111111</v>
      </c>
      <c r="CY154" s="61">
        <f t="array" ref="CY154">SUM(IF(BY154:CP154&gt;40,1,0))</f>
        <v>0</v>
      </c>
      <c r="CZ154" s="61">
        <f t="shared" si="141"/>
        <v>0</v>
      </c>
      <c r="DA154" s="61">
        <v>1.0061947219536715</v>
      </c>
      <c r="DB154" s="61">
        <v>2.3135955056179758</v>
      </c>
      <c r="DC154" s="61">
        <f t="shared" si="142"/>
        <v>1.6598951137858236</v>
      </c>
      <c r="DD154" s="61">
        <f t="shared" si="123"/>
        <v>1.6598951137858236</v>
      </c>
      <c r="DE154" s="61">
        <f t="shared" si="124"/>
        <v>2.3135955056179758</v>
      </c>
      <c r="DF154" s="61">
        <f t="shared" si="125"/>
        <v>2</v>
      </c>
      <c r="DG154" s="61">
        <f t="array" ref="DG154">SUM(IF($DA154:$DB154&lt;0,1,0))</f>
        <v>0</v>
      </c>
      <c r="DH154" s="61">
        <f t="shared" si="126"/>
        <v>0</v>
      </c>
      <c r="DI154" s="61">
        <f t="array" ref="DI154">SUM(IF($DA154:$DB154&gt;20,1,0))</f>
        <v>0</v>
      </c>
      <c r="DJ154" s="61">
        <f t="shared" si="127"/>
        <v>0</v>
      </c>
      <c r="DK154" s="61">
        <f t="array" ref="DK154">SUM(IF(DA154:DB154&gt;40,1,0))</f>
        <v>0</v>
      </c>
      <c r="DL154" s="61">
        <f t="shared" si="143"/>
        <v>0</v>
      </c>
      <c r="DM154" s="61">
        <v>0.5771450215109315</v>
      </c>
      <c r="DN154" s="61">
        <v>1.4285714285714346</v>
      </c>
      <c r="DO154" s="61">
        <f t="shared" si="99"/>
        <v>1.002858225041183</v>
      </c>
      <c r="DP154" s="61">
        <f t="shared" si="94"/>
        <v>1.002858225041183</v>
      </c>
      <c r="DQ154" s="61">
        <f t="shared" si="95"/>
        <v>1.4285714285714346</v>
      </c>
      <c r="DR154" s="61">
        <f t="shared" si="96"/>
        <v>2</v>
      </c>
      <c r="DS154" s="61">
        <f t="array" ref="DS154">SUM(IF($DM154:$DN154&lt;0,1,0))</f>
        <v>0</v>
      </c>
      <c r="DT154" s="61">
        <f t="shared" si="97"/>
        <v>0</v>
      </c>
      <c r="DU154" s="61">
        <f t="array" ref="DU154">SUM(IF($DM154:$DN154&gt;20,1,0))</f>
        <v>0</v>
      </c>
      <c r="DV154" s="61">
        <f t="shared" si="98"/>
        <v>0</v>
      </c>
      <c r="DW154" s="61">
        <f t="array" ref="DW154">SUM(IF(DM154:DN154&gt;40,1,0))</f>
        <v>0</v>
      </c>
      <c r="DX154" s="61">
        <f t="shared" si="100"/>
        <v>0</v>
      </c>
      <c r="DY154" s="61">
        <f t="shared" si="145"/>
        <v>10784559.594526779</v>
      </c>
      <c r="DZ154" s="61">
        <f t="shared" si="128"/>
        <v>8.6901671148573136</v>
      </c>
      <c r="EA154" s="61">
        <f t="shared" si="129"/>
        <v>549986794.31393981</v>
      </c>
      <c r="EB154" s="61">
        <f t="shared" si="146"/>
        <v>10.038197206391045</v>
      </c>
      <c r="EC154" s="61">
        <f t="shared" si="130"/>
        <v>77013483.429467261</v>
      </c>
      <c r="ED154" s="61">
        <f t="shared" si="131"/>
        <v>56</v>
      </c>
      <c r="EE154" s="61">
        <f t="shared" si="131"/>
        <v>0</v>
      </c>
      <c r="EF154" s="61">
        <f t="shared" si="132"/>
        <v>0</v>
      </c>
      <c r="EG154" s="61">
        <f t="shared" si="133"/>
        <v>17</v>
      </c>
      <c r="EH154" s="100">
        <f t="shared" si="134"/>
        <v>30.357142857142854</v>
      </c>
      <c r="EI154" s="61">
        <f t="shared" si="147"/>
        <v>34.450657367324034</v>
      </c>
      <c r="EJ154" s="61">
        <f t="shared" si="135"/>
        <v>13</v>
      </c>
      <c r="EK154" s="61">
        <f t="shared" si="144"/>
        <v>23.214285714285715</v>
      </c>
      <c r="EL154" s="84"/>
      <c r="EM154" s="84"/>
      <c r="EN154" s="84"/>
      <c r="EO154" s="84"/>
    </row>
    <row r="155" spans="2:145" x14ac:dyDescent="0.4">
      <c r="B155" s="88">
        <v>1946</v>
      </c>
      <c r="C155" s="61">
        <v>18.181818181818187</v>
      </c>
      <c r="D155" s="61">
        <v>4.9019607843137303</v>
      </c>
      <c r="E155" s="61"/>
      <c r="F155" s="61"/>
      <c r="G155" s="61">
        <v>2.1191795470010661</v>
      </c>
      <c r="H155" s="61"/>
      <c r="I155" s="61"/>
      <c r="J155" s="61"/>
      <c r="K155" s="61">
        <v>56.755228942905603</v>
      </c>
      <c r="L155" s="61"/>
      <c r="M155" s="61">
        <v>6.0606060606060463</v>
      </c>
      <c r="N155" s="61">
        <v>49.612538855566747</v>
      </c>
      <c r="O155" s="61">
        <v>7.8947368421052655</v>
      </c>
      <c r="P155" s="61">
        <v>4.5382935195472509</v>
      </c>
      <c r="Q155" s="61">
        <f t="shared" si="107"/>
        <v>18.758045341732984</v>
      </c>
      <c r="R155" s="61">
        <f t="shared" si="101"/>
        <v>6.9776714513556559</v>
      </c>
      <c r="S155" s="61">
        <f t="shared" si="102"/>
        <v>56.755228942905603</v>
      </c>
      <c r="T155" s="61">
        <f t="shared" si="103"/>
        <v>8</v>
      </c>
      <c r="U155" s="61">
        <f t="array" ref="U155">SUM(IF($C155:$P155&lt;0,1,0))</f>
        <v>0</v>
      </c>
      <c r="V155" s="61">
        <f t="shared" si="104"/>
        <v>0</v>
      </c>
      <c r="W155" s="61">
        <f t="array" ref="W155">SUM(IF($C155:$P155&gt;20,1,0))</f>
        <v>2</v>
      </c>
      <c r="X155" s="61">
        <f t="shared" si="105"/>
        <v>25</v>
      </c>
      <c r="Y155" s="61">
        <f t="array" ref="Y155">SUM(IF(C155:P155&gt;40,1,0))</f>
        <v>2</v>
      </c>
      <c r="Z155" s="61">
        <f t="shared" si="106"/>
        <v>25</v>
      </c>
      <c r="AA155" s="61">
        <v>647.85151906054</v>
      </c>
      <c r="AB155" s="61"/>
      <c r="AC155" s="61">
        <v>7.7375009599877087</v>
      </c>
      <c r="AD155" s="61">
        <v>72.795990812278148</v>
      </c>
      <c r="AE155" s="61">
        <v>203.89532652531869</v>
      </c>
      <c r="AF155" s="61" t="s">
        <v>25</v>
      </c>
      <c r="AG155" s="61"/>
      <c r="AH155" s="61" t="s">
        <v>25</v>
      </c>
      <c r="AI155" s="61">
        <v>-24.999999999999989</v>
      </c>
      <c r="AJ155" s="61"/>
      <c r="AK155" s="61" t="s">
        <v>25</v>
      </c>
      <c r="AL155" s="61" t="s">
        <v>25</v>
      </c>
      <c r="AM155" s="61">
        <f t="shared" si="136"/>
        <v>181.45606747162492</v>
      </c>
      <c r="AN155" s="61">
        <f t="shared" si="108"/>
        <v>72.795990812278148</v>
      </c>
      <c r="AO155" s="61">
        <f t="shared" si="109"/>
        <v>647.85151906054</v>
      </c>
      <c r="AP155" s="61">
        <f t="shared" si="110"/>
        <v>9</v>
      </c>
      <c r="AQ155" s="61">
        <f t="array" ref="AQ155">SUM(IF($AA155:$AL155&lt;0,1,0))</f>
        <v>1</v>
      </c>
      <c r="AR155" s="61">
        <f t="shared" si="111"/>
        <v>11.111111111111111</v>
      </c>
      <c r="AS155" s="61">
        <f t="array" ref="AS155">SUM(IF($AA155:$AL155&gt;20,1,0))</f>
        <v>7</v>
      </c>
      <c r="AT155" s="61">
        <f t="shared" si="112"/>
        <v>77.777777777777786</v>
      </c>
      <c r="AU155" s="61">
        <f t="array" ref="AU155">SUM(IF(AA155:AL155&gt;40,1,0))</f>
        <v>7</v>
      </c>
      <c r="AV155" s="61">
        <f t="shared" si="137"/>
        <v>77.777777777777786</v>
      </c>
      <c r="AW155" s="61">
        <v>44.09175253661811</v>
      </c>
      <c r="AX155" s="61">
        <v>-5.0976271667171558</v>
      </c>
      <c r="AY155" s="61">
        <v>1.8869794173437926</v>
      </c>
      <c r="AZ155" s="61">
        <v>39.681980044714194</v>
      </c>
      <c r="BA155" s="61">
        <v>52.494577006507605</v>
      </c>
      <c r="BB155" s="61">
        <v>10.294117647058831</v>
      </c>
      <c r="BC155" s="61">
        <v>1138.4552177485621</v>
      </c>
      <c r="BD155" s="61">
        <v>9.6345773663146726E+26</v>
      </c>
      <c r="BE155" s="61">
        <v>32.150602932246031</v>
      </c>
      <c r="BF155" s="61">
        <v>9.5372677149275074</v>
      </c>
      <c r="BG155" s="61">
        <v>2.9148808847148628</v>
      </c>
      <c r="BH155" s="61" t="s">
        <v>25</v>
      </c>
      <c r="BI155" s="61">
        <v>8.9146335078832593</v>
      </c>
      <c r="BJ155" s="61">
        <v>41.071428571428584</v>
      </c>
      <c r="BK155" s="61">
        <v>18.879175035560472</v>
      </c>
      <c r="BL155" s="61">
        <v>2.77413497427621</v>
      </c>
      <c r="BM155" s="61">
        <v>-3.3588901058780527</v>
      </c>
      <c r="BN155" s="61">
        <v>3.0534351145037997</v>
      </c>
      <c r="BO155" s="61">
        <f t="shared" si="138"/>
        <v>5.6673984507733369E+25</v>
      </c>
      <c r="BP155" s="61">
        <f t="shared" si="113"/>
        <v>10.294117647058831</v>
      </c>
      <c r="BQ155" s="61">
        <f t="shared" si="114"/>
        <v>9.6345773663146726E+26</v>
      </c>
      <c r="BR155" s="61">
        <f t="shared" si="115"/>
        <v>18</v>
      </c>
      <c r="BS155" s="61">
        <f t="array" ref="BS155">SUM(IF($AW155:$BN155&lt;0,1,0))</f>
        <v>2</v>
      </c>
      <c r="BT155" s="61">
        <f t="shared" si="116"/>
        <v>11.111111111111111</v>
      </c>
      <c r="BU155" s="61">
        <f t="array" ref="BU155">SUM(IF($AW155:$BN155&gt;20,1,0))</f>
        <v>8</v>
      </c>
      <c r="BV155" s="61">
        <f t="shared" si="117"/>
        <v>44.444444444444443</v>
      </c>
      <c r="BW155" s="61">
        <f t="array" ref="BW155">SUM(IF(AW155:BN155&gt;40,1,0))</f>
        <v>6</v>
      </c>
      <c r="BX155" s="61">
        <f t="shared" si="139"/>
        <v>33.333333333333329</v>
      </c>
      <c r="BY155" s="61">
        <v>18.987341772151893</v>
      </c>
      <c r="BZ155" s="61">
        <v>12.757780277465313</v>
      </c>
      <c r="CA155" s="61">
        <v>25.543323074970655</v>
      </c>
      <c r="CB155" s="61">
        <v>30.083032134031519</v>
      </c>
      <c r="CC155" s="61">
        <v>26.529053300145907</v>
      </c>
      <c r="CD155" s="61">
        <v>10.962635451152391</v>
      </c>
      <c r="CE155" s="61">
        <v>4.0161290322580534</v>
      </c>
      <c r="CF155" s="61">
        <v>21.398087949713464</v>
      </c>
      <c r="CG155" s="61">
        <v>-1.6787485692483783</v>
      </c>
      <c r="CH155" s="61">
        <v>19.020226387084804</v>
      </c>
      <c r="CI155" s="61">
        <v>8.9605067064083563</v>
      </c>
      <c r="CJ155" s="61">
        <v>25.345622119815658</v>
      </c>
      <c r="CK155" s="61">
        <v>-19.619326500732058</v>
      </c>
      <c r="CL155" s="61">
        <v>8.0294752890357035</v>
      </c>
      <c r="CM155" s="61">
        <v>10.300618921308583</v>
      </c>
      <c r="CN155" s="61">
        <v>10.238980463980438</v>
      </c>
      <c r="CO155" s="61">
        <v>14.627600089465433</v>
      </c>
      <c r="CP155" s="61">
        <v>14.847074141880881</v>
      </c>
      <c r="CQ155" s="61">
        <f t="shared" si="140"/>
        <v>13.352745113382703</v>
      </c>
      <c r="CR155" s="61">
        <f t="shared" si="118"/>
        <v>13.692690183465373</v>
      </c>
      <c r="CS155" s="61">
        <f t="shared" si="119"/>
        <v>30.083032134031519</v>
      </c>
      <c r="CT155" s="61">
        <f t="shared" si="120"/>
        <v>18</v>
      </c>
      <c r="CU155" s="61">
        <f t="array" ref="CU155">SUM(IF($BY155:$CP155&lt;0,1,0))</f>
        <v>2</v>
      </c>
      <c r="CV155" s="61">
        <f t="shared" si="121"/>
        <v>11.111111111111111</v>
      </c>
      <c r="CW155" s="61">
        <f t="array" ref="CW155">SUM(IF($BY155:$CP155&gt;20,1,0))</f>
        <v>5</v>
      </c>
      <c r="CX155" s="61">
        <f t="shared" si="122"/>
        <v>27.777777777777779</v>
      </c>
      <c r="CY155" s="61">
        <f t="array" ref="CY155">SUM(IF(BY155:CP155&gt;40,1,0))</f>
        <v>0</v>
      </c>
      <c r="CZ155" s="61">
        <f t="shared" si="141"/>
        <v>0</v>
      </c>
      <c r="DA155" s="61">
        <v>4.9775475147611887</v>
      </c>
      <c r="DB155" s="61">
        <v>13.250934065934064</v>
      </c>
      <c r="DC155" s="61">
        <f t="shared" si="142"/>
        <v>9.1142407903476261</v>
      </c>
      <c r="DD155" s="61">
        <f t="shared" si="123"/>
        <v>9.1142407903476261</v>
      </c>
      <c r="DE155" s="61">
        <f t="shared" si="124"/>
        <v>13.250934065934064</v>
      </c>
      <c r="DF155" s="61">
        <f t="shared" si="125"/>
        <v>2</v>
      </c>
      <c r="DG155" s="61">
        <f t="array" ref="DG155">SUM(IF($DA155:$DB155&lt;0,1,0))</f>
        <v>0</v>
      </c>
      <c r="DH155" s="61">
        <f t="shared" si="126"/>
        <v>0</v>
      </c>
      <c r="DI155" s="61">
        <f t="array" ref="DI155">SUM(IF($DA155:$DB155&gt;20,1,0))</f>
        <v>0</v>
      </c>
      <c r="DJ155" s="61">
        <f t="shared" si="127"/>
        <v>0</v>
      </c>
      <c r="DK155" s="61">
        <f t="array" ref="DK155">SUM(IF(DA155:DB155&gt;40,1,0))</f>
        <v>0</v>
      </c>
      <c r="DL155" s="61">
        <f t="shared" si="143"/>
        <v>0</v>
      </c>
      <c r="DM155" s="61">
        <v>3.7965840537909523</v>
      </c>
      <c r="DN155" s="61">
        <v>0.40976896097069054</v>
      </c>
      <c r="DO155" s="61">
        <f t="shared" si="99"/>
        <v>2.1031765073808213</v>
      </c>
      <c r="DP155" s="61">
        <f t="shared" si="94"/>
        <v>2.1031765073808213</v>
      </c>
      <c r="DQ155" s="61">
        <f t="shared" si="95"/>
        <v>3.7965840537909523</v>
      </c>
      <c r="DR155" s="61">
        <f t="shared" si="96"/>
        <v>2</v>
      </c>
      <c r="DS155" s="61">
        <f t="array" ref="DS155">SUM(IF($DM155:$DN155&lt;0,1,0))</f>
        <v>0</v>
      </c>
      <c r="DT155" s="61">
        <f t="shared" si="97"/>
        <v>0</v>
      </c>
      <c r="DU155" s="61">
        <f t="array" ref="DU155">SUM(IF($DM155:$DN155&gt;20,1,0))</f>
        <v>0</v>
      </c>
      <c r="DV155" s="61">
        <f t="shared" si="98"/>
        <v>0</v>
      </c>
      <c r="DW155" s="61">
        <f t="array" ref="DW155">SUM(IF(DM155:DN155&gt;40,1,0))</f>
        <v>0</v>
      </c>
      <c r="DX155" s="61">
        <f t="shared" si="100"/>
        <v>0</v>
      </c>
      <c r="DY155" s="61">
        <f t="shared" si="145"/>
        <v>1.8528033396758985E+25</v>
      </c>
      <c r="DZ155" s="61">
        <f t="shared" si="128"/>
        <v>10.631627186230487</v>
      </c>
      <c r="EA155" s="61">
        <f t="shared" si="129"/>
        <v>9.6345773663146726E+26</v>
      </c>
      <c r="EB155" s="61">
        <f t="shared" si="146"/>
        <v>10.344711820198457</v>
      </c>
      <c r="EC155" s="61">
        <f t="shared" si="130"/>
        <v>1.336075488910475E+26</v>
      </c>
      <c r="ED155" s="61">
        <f t="shared" si="131"/>
        <v>57</v>
      </c>
      <c r="EE155" s="61">
        <f t="shared" si="131"/>
        <v>5</v>
      </c>
      <c r="EF155" s="61">
        <f t="shared" si="132"/>
        <v>8.7719298245614041</v>
      </c>
      <c r="EG155" s="61">
        <f t="shared" si="133"/>
        <v>22</v>
      </c>
      <c r="EH155" s="100">
        <f t="shared" si="134"/>
        <v>38.596491228070171</v>
      </c>
      <c r="EI155" s="61">
        <f t="shared" si="147"/>
        <v>36.337951359881181</v>
      </c>
      <c r="EJ155" s="61">
        <f t="shared" si="135"/>
        <v>15</v>
      </c>
      <c r="EK155" s="61">
        <f t="shared" si="144"/>
        <v>26.315789473684209</v>
      </c>
      <c r="EL155" s="84"/>
      <c r="EM155" s="84"/>
      <c r="EN155" s="84"/>
      <c r="EO155" s="84"/>
    </row>
    <row r="156" spans="2:145" x14ac:dyDescent="0.4">
      <c r="B156" s="88">
        <v>1947</v>
      </c>
      <c r="C156" s="61">
        <v>69.230769230769226</v>
      </c>
      <c r="D156" s="61">
        <v>13.551401869158886</v>
      </c>
      <c r="E156" s="61"/>
      <c r="F156" s="61"/>
      <c r="G156" s="61">
        <v>-3.1128034269395548</v>
      </c>
      <c r="H156" s="61"/>
      <c r="I156" s="61" t="s">
        <v>25</v>
      </c>
      <c r="J156" s="61">
        <v>9.0909090909090828</v>
      </c>
      <c r="K156" s="61">
        <v>57.473035439137135</v>
      </c>
      <c r="L156" s="61"/>
      <c r="M156" s="61">
        <v>4.2876956607885903</v>
      </c>
      <c r="N156" s="61">
        <v>67.099757118192727</v>
      </c>
      <c r="O156" s="61">
        <v>2.4390243902439046</v>
      </c>
      <c r="P156" s="61">
        <v>3.6981356555308365</v>
      </c>
      <c r="Q156" s="61">
        <f t="shared" si="107"/>
        <v>24.861991669754534</v>
      </c>
      <c r="R156" s="61">
        <f t="shared" si="101"/>
        <v>9.0909090909090828</v>
      </c>
      <c r="S156" s="61">
        <f t="shared" si="102"/>
        <v>69.230769230769226</v>
      </c>
      <c r="T156" s="61">
        <f t="shared" si="103"/>
        <v>10</v>
      </c>
      <c r="U156" s="61">
        <f t="array" ref="U156">SUM(IF($C156:$P156&lt;0,1,0))</f>
        <v>1</v>
      </c>
      <c r="V156" s="61">
        <f t="shared" si="104"/>
        <v>10</v>
      </c>
      <c r="W156" s="61">
        <f t="array" ref="W156">SUM(IF($C156:$P156&gt;20,1,0))</f>
        <v>4</v>
      </c>
      <c r="X156" s="61">
        <f t="shared" si="105"/>
        <v>40</v>
      </c>
      <c r="Y156" s="61">
        <f t="array" ref="Y156">SUM(IF(C156:P156&gt;40,1,0))</f>
        <v>4</v>
      </c>
      <c r="Z156" s="61">
        <f t="shared" si="106"/>
        <v>40</v>
      </c>
      <c r="AA156" s="61">
        <v>1579.2614996624525</v>
      </c>
      <c r="AB156" s="61"/>
      <c r="AC156" s="61">
        <v>17.774530420215996</v>
      </c>
      <c r="AD156" s="61">
        <v>42.130703789636527</v>
      </c>
      <c r="AE156" s="61">
        <v>158.02398863492311</v>
      </c>
      <c r="AF156" s="61" t="s">
        <v>25</v>
      </c>
      <c r="AG156" s="61"/>
      <c r="AH156" s="61">
        <v>1.9005847953216248</v>
      </c>
      <c r="AI156" s="61">
        <v>-25.696969696969706</v>
      </c>
      <c r="AJ156" s="61"/>
      <c r="AK156" s="61" t="s">
        <v>25</v>
      </c>
      <c r="AL156" s="61" t="s">
        <v>25</v>
      </c>
      <c r="AM156" s="61">
        <f t="shared" si="136"/>
        <v>295.56572293426336</v>
      </c>
      <c r="AN156" s="61">
        <f t="shared" si="108"/>
        <v>29.952617104926262</v>
      </c>
      <c r="AO156" s="61">
        <f t="shared" si="109"/>
        <v>1579.2614996624525</v>
      </c>
      <c r="AP156" s="61">
        <f t="shared" si="110"/>
        <v>9</v>
      </c>
      <c r="AQ156" s="61">
        <f t="array" ref="AQ156">SUM(IF($AA156:$AL156&lt;0,1,0))</f>
        <v>1</v>
      </c>
      <c r="AR156" s="61">
        <f t="shared" si="111"/>
        <v>11.111111111111111</v>
      </c>
      <c r="AS156" s="61">
        <f t="array" ref="AS156">SUM(IF($AA156:$AL156&gt;20,1,0))</f>
        <v>6</v>
      </c>
      <c r="AT156" s="61">
        <f t="shared" si="112"/>
        <v>66.666666666666657</v>
      </c>
      <c r="AU156" s="61">
        <f t="array" ref="AU156">SUM(IF(AA156:AL156&gt;40,1,0))</f>
        <v>6</v>
      </c>
      <c r="AV156" s="61">
        <f t="shared" si="137"/>
        <v>66.666666666666657</v>
      </c>
      <c r="AW156" s="61">
        <v>148.63413431240923</v>
      </c>
      <c r="AX156" s="61">
        <v>9.4224407871052751</v>
      </c>
      <c r="AY156" s="61">
        <v>3.0864883640152843</v>
      </c>
      <c r="AZ156" s="61">
        <v>42.010709687100011</v>
      </c>
      <c r="BA156" s="61">
        <v>49.217638691322904</v>
      </c>
      <c r="BB156" s="61">
        <v>6.666666666666643</v>
      </c>
      <c r="BC156" s="61">
        <v>18.918918918918926</v>
      </c>
      <c r="BD156" s="61">
        <v>12.3</v>
      </c>
      <c r="BE156" s="61">
        <v>44.28871528917481</v>
      </c>
      <c r="BF156" s="61">
        <v>2.5383852469407437</v>
      </c>
      <c r="BG156" s="61">
        <v>-0.92125729541079227</v>
      </c>
      <c r="BH156" s="61" t="s">
        <v>25</v>
      </c>
      <c r="BI156" s="61">
        <v>1.0189809348341743</v>
      </c>
      <c r="BJ156" s="61">
        <v>45.991561181434591</v>
      </c>
      <c r="BK156" s="61">
        <v>13.07943569537905</v>
      </c>
      <c r="BL156" s="61">
        <v>3.6153644810888563</v>
      </c>
      <c r="BM156" s="61">
        <v>-1.4733660748016679</v>
      </c>
      <c r="BN156" s="61">
        <v>7.0370370370370416</v>
      </c>
      <c r="BO156" s="61">
        <f t="shared" si="138"/>
        <v>23.848932583718536</v>
      </c>
      <c r="BP156" s="61">
        <f t="shared" si="113"/>
        <v>9.4224407871052751</v>
      </c>
      <c r="BQ156" s="61">
        <f t="shared" si="114"/>
        <v>148.63413431240923</v>
      </c>
      <c r="BR156" s="61">
        <f t="shared" si="115"/>
        <v>18</v>
      </c>
      <c r="BS156" s="61">
        <f t="array" ref="BS156">SUM(IF($AW156:$BN156&lt;0,1,0))</f>
        <v>2</v>
      </c>
      <c r="BT156" s="61">
        <f t="shared" si="116"/>
        <v>11.111111111111111</v>
      </c>
      <c r="BU156" s="61">
        <f t="array" ref="BU156">SUM(IF($AW156:$BN156&gt;20,1,0))</f>
        <v>6</v>
      </c>
      <c r="BV156" s="61">
        <f t="shared" si="117"/>
        <v>33.333333333333329</v>
      </c>
      <c r="BW156" s="61">
        <f t="array" ref="BW156">SUM(IF(AW156:BN156&gt;40,1,0))</f>
        <v>6</v>
      </c>
      <c r="BX156" s="61">
        <f t="shared" si="139"/>
        <v>33.333333333333329</v>
      </c>
      <c r="BY156" s="61">
        <v>14.893617021276597</v>
      </c>
      <c r="BZ156" s="61">
        <v>13.540280857354038</v>
      </c>
      <c r="CA156" s="61">
        <v>22.943517816527667</v>
      </c>
      <c r="CB156" s="61">
        <v>23.081853264297081</v>
      </c>
      <c r="CC156" s="61">
        <v>16.29380304488582</v>
      </c>
      <c r="CD156" s="61">
        <v>8.8295186054934955</v>
      </c>
      <c r="CE156" s="61">
        <v>11.614203752519781</v>
      </c>
      <c r="CF156" s="61">
        <v>33.926501598920538</v>
      </c>
      <c r="CG156" s="61">
        <v>6.7908420644159806</v>
      </c>
      <c r="CH156" s="61">
        <v>2.0579981290925975</v>
      </c>
      <c r="CI156" s="61">
        <v>2.5303470678748496</v>
      </c>
      <c r="CJ156" s="61">
        <v>11.764705882352944</v>
      </c>
      <c r="CK156" s="61">
        <v>8.0601092896174897</v>
      </c>
      <c r="CL156" s="61">
        <v>10.854992355639181</v>
      </c>
      <c r="CM156" s="61">
        <v>30.236018826135101</v>
      </c>
      <c r="CN156" s="61">
        <v>37.709953219592755</v>
      </c>
      <c r="CO156" s="61">
        <v>12.910918071878733</v>
      </c>
      <c r="CP156" s="61">
        <v>13.154545122476234</v>
      </c>
      <c r="CQ156" s="61">
        <f t="shared" si="140"/>
        <v>15.621873666130606</v>
      </c>
      <c r="CR156" s="61">
        <f t="shared" si="118"/>
        <v>13.032731597177484</v>
      </c>
      <c r="CS156" s="61">
        <f t="shared" si="119"/>
        <v>37.709953219592755</v>
      </c>
      <c r="CT156" s="61">
        <f t="shared" si="120"/>
        <v>18</v>
      </c>
      <c r="CU156" s="61">
        <f t="array" ref="CU156">SUM(IF($BY156:$CP156&lt;0,1,0))</f>
        <v>0</v>
      </c>
      <c r="CV156" s="61">
        <f t="shared" si="121"/>
        <v>0</v>
      </c>
      <c r="CW156" s="61">
        <f t="array" ref="CW156">SUM(IF($BY156:$CP156&gt;20,1,0))</f>
        <v>5</v>
      </c>
      <c r="CX156" s="61">
        <f t="shared" si="122"/>
        <v>27.777777777777779</v>
      </c>
      <c r="CY156" s="61">
        <f t="array" ref="CY156">SUM(IF(BY156:CP156&gt;40,1,0))</f>
        <v>0</v>
      </c>
      <c r="CZ156" s="61">
        <f t="shared" si="141"/>
        <v>0</v>
      </c>
      <c r="DA156" s="61">
        <v>14.057352958340388</v>
      </c>
      <c r="DB156" s="61">
        <v>11.713604651162782</v>
      </c>
      <c r="DC156" s="61">
        <f t="shared" si="142"/>
        <v>12.885478804751585</v>
      </c>
      <c r="DD156" s="61">
        <f t="shared" si="123"/>
        <v>12.885478804751585</v>
      </c>
      <c r="DE156" s="61">
        <f t="shared" si="124"/>
        <v>14.057352958340388</v>
      </c>
      <c r="DF156" s="61">
        <f t="shared" si="125"/>
        <v>2</v>
      </c>
      <c r="DG156" s="61">
        <f t="array" ref="DG156">SUM(IF($DA156:$DB156&lt;0,1,0))</f>
        <v>0</v>
      </c>
      <c r="DH156" s="61">
        <f t="shared" si="126"/>
        <v>0</v>
      </c>
      <c r="DI156" s="61">
        <f t="array" ref="DI156">SUM(IF($DA156:$DB156&gt;20,1,0))</f>
        <v>0</v>
      </c>
      <c r="DJ156" s="61">
        <f t="shared" si="127"/>
        <v>0</v>
      </c>
      <c r="DK156" s="61">
        <f t="array" ref="DK156">SUM(IF(DA156:DB156&gt;40,1,0))</f>
        <v>0</v>
      </c>
      <c r="DL156" s="61">
        <f t="shared" si="143"/>
        <v>0</v>
      </c>
      <c r="DM156" s="61">
        <v>6.8079511236291186</v>
      </c>
      <c r="DN156" s="61">
        <v>5.4539816587648708</v>
      </c>
      <c r="DO156" s="61">
        <f t="shared" si="99"/>
        <v>6.1309663911969947</v>
      </c>
      <c r="DP156" s="61">
        <f t="shared" ref="DP156:DP223" si="148">MEDIAN($DM156:$DN156)</f>
        <v>6.1309663911969947</v>
      </c>
      <c r="DQ156" s="61">
        <f t="shared" ref="DQ156:DQ223" si="149">MAX($DM156:$DN156)</f>
        <v>6.8079511236291186</v>
      </c>
      <c r="DR156" s="61">
        <f t="shared" ref="DR156:DR219" si="150">COUNTA(DM156:DN156)</f>
        <v>2</v>
      </c>
      <c r="DS156" s="61">
        <f t="array" ref="DS156">SUM(IF($DM156:$DN156&lt;0,1,0))</f>
        <v>0</v>
      </c>
      <c r="DT156" s="61">
        <f t="shared" ref="DT156:DT219" si="151">100*DS156/DR156</f>
        <v>0</v>
      </c>
      <c r="DU156" s="61">
        <f t="array" ref="DU156">SUM(IF($DM156:$DN156&gt;20,1,0))</f>
        <v>0</v>
      </c>
      <c r="DV156" s="61">
        <f t="shared" ref="DV156:DV219" si="152">100*(DU156/$DR156)</f>
        <v>0</v>
      </c>
      <c r="DW156" s="61">
        <f t="array" ref="DW156">SUM(IF(DM156:DN156&gt;40,1,0))</f>
        <v>0</v>
      </c>
      <c r="DX156" s="61">
        <f t="shared" si="100"/>
        <v>0</v>
      </c>
      <c r="DY156" s="61">
        <f t="shared" si="145"/>
        <v>50.403902461830242</v>
      </c>
      <c r="DZ156" s="61">
        <f t="shared" si="128"/>
        <v>12.032352941176473</v>
      </c>
      <c r="EA156" s="61">
        <f t="shared" si="129"/>
        <v>1579.2614996624525</v>
      </c>
      <c r="EB156" s="61">
        <f t="shared" si="146"/>
        <v>10.437852432041829</v>
      </c>
      <c r="EC156" s="61">
        <f t="shared" si="130"/>
        <v>214.35848305366542</v>
      </c>
      <c r="ED156" s="61">
        <f t="shared" si="131"/>
        <v>59</v>
      </c>
      <c r="EE156" s="61">
        <f t="shared" si="131"/>
        <v>4</v>
      </c>
      <c r="EF156" s="61">
        <f t="shared" si="132"/>
        <v>6.7796610169491522</v>
      </c>
      <c r="EG156" s="61">
        <f t="shared" si="133"/>
        <v>21</v>
      </c>
      <c r="EH156" s="100">
        <f t="shared" si="134"/>
        <v>35.593220338983052</v>
      </c>
      <c r="EI156" s="61">
        <f t="shared" si="147"/>
        <v>37.331883144773421</v>
      </c>
      <c r="EJ156" s="61">
        <f t="shared" si="135"/>
        <v>16</v>
      </c>
      <c r="EK156" s="61">
        <f t="shared" si="144"/>
        <v>27.118644067796609</v>
      </c>
      <c r="EL156" s="84"/>
      <c r="EM156" s="84"/>
      <c r="EN156" s="84"/>
      <c r="EO156" s="84"/>
    </row>
    <row r="157" spans="2:145" x14ac:dyDescent="0.4">
      <c r="B157" s="88">
        <v>1948</v>
      </c>
      <c r="C157" s="61">
        <v>63.636363636363647</v>
      </c>
      <c r="D157" s="61">
        <v>-16.872427983539097</v>
      </c>
      <c r="E157" s="61"/>
      <c r="F157" s="61"/>
      <c r="G157" s="61">
        <v>0.71395821051942965</v>
      </c>
      <c r="H157" s="61"/>
      <c r="I157" s="61">
        <v>6.1224489795918435</v>
      </c>
      <c r="J157" s="61">
        <v>9.9999999999999858</v>
      </c>
      <c r="K157" s="61">
        <v>40.146562851313647</v>
      </c>
      <c r="L157" s="61"/>
      <c r="M157" s="61">
        <v>6.8472850248888601</v>
      </c>
      <c r="N157" s="61">
        <v>69.141726354132004</v>
      </c>
      <c r="O157" s="61">
        <v>4.7619047619047672</v>
      </c>
      <c r="P157" s="61">
        <v>7.1947403438600457</v>
      </c>
      <c r="Q157" s="61">
        <f t="shared" si="107"/>
        <v>19.169256217903513</v>
      </c>
      <c r="R157" s="61">
        <f t="shared" si="101"/>
        <v>7.0210126843744529</v>
      </c>
      <c r="S157" s="61">
        <f t="shared" si="102"/>
        <v>69.141726354132004</v>
      </c>
      <c r="T157" s="61">
        <f t="shared" si="103"/>
        <v>10</v>
      </c>
      <c r="U157" s="61">
        <f t="array" ref="U157">SUM(IF($C157:$P157&lt;0,1,0))</f>
        <v>1</v>
      </c>
      <c r="V157" s="61">
        <f t="shared" si="104"/>
        <v>10</v>
      </c>
      <c r="W157" s="61">
        <f t="array" ref="W157">SUM(IF($C157:$P157&gt;20,1,0))</f>
        <v>3</v>
      </c>
      <c r="X157" s="61">
        <f t="shared" si="105"/>
        <v>30</v>
      </c>
      <c r="Y157" s="61">
        <f t="array" ref="Y157">SUM(IF(C157:P157&gt;40,1,0))</f>
        <v>3</v>
      </c>
      <c r="Z157" s="61">
        <f t="shared" si="106"/>
        <v>30</v>
      </c>
      <c r="AA157" s="61">
        <v>1308.1466395112016</v>
      </c>
      <c r="AB157" s="61">
        <v>4.546571303778129</v>
      </c>
      <c r="AC157" s="61">
        <v>6.9362062704273031</v>
      </c>
      <c r="AD157" s="61">
        <v>29.640525098626025</v>
      </c>
      <c r="AE157" s="61">
        <v>70.125252003511036</v>
      </c>
      <c r="AF157" s="61" t="s">
        <v>25</v>
      </c>
      <c r="AG157" s="61"/>
      <c r="AH157" s="61">
        <v>-7.3170731707317245</v>
      </c>
      <c r="AI157" s="61">
        <v>-6.1990212071778021</v>
      </c>
      <c r="AJ157" s="61"/>
      <c r="AK157" s="61" t="s">
        <v>25</v>
      </c>
      <c r="AL157" s="61" t="s">
        <v>25</v>
      </c>
      <c r="AM157" s="61">
        <f t="shared" si="136"/>
        <v>200.83987140137634</v>
      </c>
      <c r="AN157" s="61">
        <f t="shared" si="108"/>
        <v>6.9362062704273031</v>
      </c>
      <c r="AO157" s="61">
        <f t="shared" si="109"/>
        <v>1308.1466395112016</v>
      </c>
      <c r="AP157" s="61">
        <f t="shared" si="110"/>
        <v>10</v>
      </c>
      <c r="AQ157" s="61">
        <f t="array" ref="AQ157">SUM(IF($AA157:$AL157&lt;0,1,0))</f>
        <v>2</v>
      </c>
      <c r="AR157" s="61">
        <f t="shared" si="111"/>
        <v>20</v>
      </c>
      <c r="AS157" s="61">
        <f t="array" ref="AS157">SUM(IF($AA157:$AL157&gt;20,1,0))</f>
        <v>6</v>
      </c>
      <c r="AT157" s="61">
        <f t="shared" si="112"/>
        <v>60</v>
      </c>
      <c r="AU157" s="61">
        <f t="array" ref="AU157">SUM(IF(AA157:AL157&gt;40,1,0))</f>
        <v>5</v>
      </c>
      <c r="AV157" s="61">
        <f t="shared" si="137"/>
        <v>50</v>
      </c>
      <c r="AW157" s="61">
        <v>20.000220400246842</v>
      </c>
      <c r="AX157" s="61">
        <v>8.6110680033520577</v>
      </c>
      <c r="AY157" s="61">
        <v>1.7965807012460182</v>
      </c>
      <c r="AZ157" s="61">
        <v>22.64430633562128</v>
      </c>
      <c r="BA157" s="61">
        <v>58.627264061010465</v>
      </c>
      <c r="BB157" s="61">
        <v>14.999999999999991</v>
      </c>
      <c r="BC157" s="61">
        <v>43.181818181818166</v>
      </c>
      <c r="BD157" s="61">
        <v>4.7199741016510179</v>
      </c>
      <c r="BE157" s="61">
        <v>-0.24340863076957919</v>
      </c>
      <c r="BF157" s="61">
        <v>5.9408748772771798</v>
      </c>
      <c r="BG157" s="61">
        <v>-0.31869392165319022</v>
      </c>
      <c r="BH157" s="61" t="s">
        <v>25</v>
      </c>
      <c r="BI157" s="61">
        <v>0.59791705423747843</v>
      </c>
      <c r="BJ157" s="61">
        <v>-13.294797687861271</v>
      </c>
      <c r="BK157" s="61">
        <v>6.0549020066572456</v>
      </c>
      <c r="BL157" s="61">
        <v>7.1647352300356903</v>
      </c>
      <c r="BM157" s="61">
        <v>4.7162576687116697</v>
      </c>
      <c r="BN157" s="61">
        <v>7.6124567474048499</v>
      </c>
      <c r="BO157" s="61">
        <f t="shared" si="138"/>
        <v>11.341851478175641</v>
      </c>
      <c r="BP157" s="61">
        <f t="shared" si="113"/>
        <v>6.0549020066572456</v>
      </c>
      <c r="BQ157" s="61">
        <f t="shared" si="114"/>
        <v>58.627264061010465</v>
      </c>
      <c r="BR157" s="61">
        <f t="shared" si="115"/>
        <v>18</v>
      </c>
      <c r="BS157" s="61">
        <f t="array" ref="BS157">SUM(IF($AW157:$BN157&lt;0,1,0))</f>
        <v>3</v>
      </c>
      <c r="BT157" s="61">
        <f t="shared" si="116"/>
        <v>16.666666666666668</v>
      </c>
      <c r="BU157" s="61">
        <f t="array" ref="BU157">SUM(IF($AW157:$BN157&gt;20,1,0))</f>
        <v>5</v>
      </c>
      <c r="BV157" s="61">
        <f t="shared" si="117"/>
        <v>27.777777777777779</v>
      </c>
      <c r="BW157" s="61">
        <f t="array" ref="BW157">SUM(IF(AW157:BN157&gt;40,1,0))</f>
        <v>3</v>
      </c>
      <c r="BX157" s="61">
        <f t="shared" si="139"/>
        <v>16.666666666666664</v>
      </c>
      <c r="BY157" s="61">
        <v>7.4074074074073941</v>
      </c>
      <c r="BZ157" s="61">
        <v>15.671941291136338</v>
      </c>
      <c r="CA157" s="61">
        <v>5.2139058043629154</v>
      </c>
      <c r="CB157" s="61">
        <v>16.820298976778126</v>
      </c>
      <c r="CC157" s="61">
        <v>14.639000121344498</v>
      </c>
      <c r="CD157" s="61">
        <v>4.2887902968482496</v>
      </c>
      <c r="CE157" s="61">
        <v>12.36454570714085</v>
      </c>
      <c r="CF157" s="61">
        <v>11.048657086915604</v>
      </c>
      <c r="CG157" s="61">
        <v>1.0537790697674465</v>
      </c>
      <c r="CH157" s="61">
        <v>12.618392911701815</v>
      </c>
      <c r="CI157" s="61">
        <v>0.6169751542437929</v>
      </c>
      <c r="CJ157" s="61">
        <v>6.25</v>
      </c>
      <c r="CK157" s="61">
        <v>-5.6468605141171473</v>
      </c>
      <c r="CL157" s="61">
        <v>1.0290685338425698</v>
      </c>
      <c r="CM157" s="61">
        <v>39.967353601305845</v>
      </c>
      <c r="CN157" s="61">
        <v>22.152078778741039</v>
      </c>
      <c r="CO157" s="61">
        <v>2.3752228163992815</v>
      </c>
      <c r="CP157" s="61">
        <v>14.430145800217673</v>
      </c>
      <c r="CQ157" s="61">
        <f t="shared" si="140"/>
        <v>10.127816824668683</v>
      </c>
      <c r="CR157" s="61">
        <f t="shared" si="118"/>
        <v>9.2280322471614991</v>
      </c>
      <c r="CS157" s="61">
        <f t="shared" si="119"/>
        <v>39.967353601305845</v>
      </c>
      <c r="CT157" s="61">
        <f t="shared" si="120"/>
        <v>18</v>
      </c>
      <c r="CU157" s="61">
        <f t="array" ref="CU157">SUM(IF($BY157:$CP157&lt;0,1,0))</f>
        <v>1</v>
      </c>
      <c r="CV157" s="61">
        <f t="shared" si="121"/>
        <v>5.5555555555555554</v>
      </c>
      <c r="CW157" s="61">
        <f t="array" ref="CW157">SUM(IF($BY157:$CP157&gt;20,1,0))</f>
        <v>2</v>
      </c>
      <c r="CX157" s="61">
        <f t="shared" si="122"/>
        <v>11.111111111111111</v>
      </c>
      <c r="CY157" s="61">
        <f t="array" ref="CY157">SUM(IF(BY157:CP157&gt;40,1,0))</f>
        <v>0</v>
      </c>
      <c r="CZ157" s="61">
        <f t="shared" si="141"/>
        <v>0</v>
      </c>
      <c r="DA157" s="61">
        <v>14.441168944823218</v>
      </c>
      <c r="DB157" s="61">
        <v>5.4307264957264909</v>
      </c>
      <c r="DC157" s="61">
        <f t="shared" si="142"/>
        <v>9.9359477202748536</v>
      </c>
      <c r="DD157" s="61">
        <f t="shared" si="123"/>
        <v>9.9359477202748536</v>
      </c>
      <c r="DE157" s="61">
        <f t="shared" si="124"/>
        <v>14.441168944823218</v>
      </c>
      <c r="DF157" s="61">
        <f t="shared" si="125"/>
        <v>2</v>
      </c>
      <c r="DG157" s="61">
        <f t="array" ref="DG157">SUM(IF($DA157:$DB157&lt;0,1,0))</f>
        <v>0</v>
      </c>
      <c r="DH157" s="61">
        <f t="shared" si="126"/>
        <v>0</v>
      </c>
      <c r="DI157" s="61">
        <f t="array" ref="DI157">SUM(IF($DA157:$DB157&gt;20,1,0))</f>
        <v>0</v>
      </c>
      <c r="DJ157" s="61">
        <f t="shared" si="127"/>
        <v>0</v>
      </c>
      <c r="DK157" s="61">
        <f t="array" ref="DK157">SUM(IF(DA157:DB157&gt;40,1,0))</f>
        <v>0</v>
      </c>
      <c r="DL157" s="61">
        <f t="shared" si="143"/>
        <v>0</v>
      </c>
      <c r="DM157" s="61">
        <v>10.088403667495072</v>
      </c>
      <c r="DN157" s="61">
        <v>8.1893755598865674</v>
      </c>
      <c r="DO157" s="61">
        <f t="shared" ref="DO157:DO220" si="153">AVERAGE(DM157:DN157)</f>
        <v>9.1388896136908198</v>
      </c>
      <c r="DP157" s="61">
        <f t="shared" si="148"/>
        <v>9.1388896136908198</v>
      </c>
      <c r="DQ157" s="61">
        <f t="shared" si="149"/>
        <v>10.088403667495072</v>
      </c>
      <c r="DR157" s="61">
        <f t="shared" si="150"/>
        <v>2</v>
      </c>
      <c r="DS157" s="61">
        <f t="array" ref="DS157">SUM(IF($DM157:$DN157&lt;0,1,0))</f>
        <v>0</v>
      </c>
      <c r="DT157" s="61">
        <f t="shared" si="151"/>
        <v>0</v>
      </c>
      <c r="DU157" s="61">
        <f t="array" ref="DU157">SUM(IF($DM157:$DN157&gt;20,1,0))</f>
        <v>0</v>
      </c>
      <c r="DV157" s="61">
        <f t="shared" si="152"/>
        <v>0</v>
      </c>
      <c r="DW157" s="61">
        <f t="array" ref="DW157">SUM(IF(DM157:DN157&gt;40,1,0))</f>
        <v>0</v>
      </c>
      <c r="DX157" s="61">
        <f t="shared" ref="DX157:DX220" si="154">100*(DW157/DR157)</f>
        <v>0</v>
      </c>
      <c r="DY157" s="61">
        <f t="shared" si="145"/>
        <v>35.90774133267184</v>
      </c>
      <c r="DZ157" s="61">
        <f t="shared" si="128"/>
        <v>7.179737786947868</v>
      </c>
      <c r="EA157" s="61">
        <f t="shared" si="129"/>
        <v>1308.1466395112016</v>
      </c>
      <c r="EB157" s="61">
        <f t="shared" si="146"/>
        <v>9.4170374782058772</v>
      </c>
      <c r="EC157" s="61">
        <f t="shared" si="130"/>
        <v>174.09327357963522</v>
      </c>
      <c r="ED157" s="61">
        <f t="shared" si="131"/>
        <v>60</v>
      </c>
      <c r="EE157" s="61">
        <f t="shared" si="131"/>
        <v>7</v>
      </c>
      <c r="EF157" s="61">
        <f t="shared" si="132"/>
        <v>11.666666666666666</v>
      </c>
      <c r="EG157" s="61">
        <f t="shared" si="133"/>
        <v>16</v>
      </c>
      <c r="EH157" s="100">
        <f t="shared" si="134"/>
        <v>26.666666666666668</v>
      </c>
      <c r="EI157" s="61">
        <f t="shared" si="147"/>
        <v>34.368920181810459</v>
      </c>
      <c r="EJ157" s="61">
        <f t="shared" si="135"/>
        <v>11</v>
      </c>
      <c r="EK157" s="61">
        <f t="shared" si="144"/>
        <v>18.333333333333332</v>
      </c>
      <c r="EL157" s="84"/>
      <c r="EM157" s="84"/>
      <c r="EN157" s="84"/>
      <c r="EO157" s="84"/>
    </row>
    <row r="158" spans="2:145" x14ac:dyDescent="0.4">
      <c r="B158" s="88">
        <v>1949</v>
      </c>
      <c r="C158" s="61">
        <v>23.611111111111114</v>
      </c>
      <c r="D158" s="61">
        <v>-0.99009900990099098</v>
      </c>
      <c r="E158" s="61"/>
      <c r="F158" s="61"/>
      <c r="G158" s="61">
        <v>0</v>
      </c>
      <c r="H158" s="61">
        <v>9.5238095238095255</v>
      </c>
      <c r="I158" s="61">
        <v>1.9230769230769162</v>
      </c>
      <c r="J158" s="61">
        <v>0</v>
      </c>
      <c r="K158" s="61">
        <v>22.999792031848827</v>
      </c>
      <c r="L158" s="61"/>
      <c r="M158" s="61">
        <v>2.5641025641025581</v>
      </c>
      <c r="N158" s="61">
        <v>4.1569601905057763</v>
      </c>
      <c r="O158" s="61">
        <v>2.2727272727272707</v>
      </c>
      <c r="P158" s="61">
        <v>6.9979240501831654</v>
      </c>
      <c r="Q158" s="61">
        <f t="shared" si="107"/>
        <v>6.6417640597694705</v>
      </c>
      <c r="R158" s="61">
        <f t="shared" si="101"/>
        <v>2.5641025641025581</v>
      </c>
      <c r="S158" s="61">
        <f t="shared" si="102"/>
        <v>23.611111111111114</v>
      </c>
      <c r="T158" s="61">
        <f t="shared" si="103"/>
        <v>11</v>
      </c>
      <c r="U158" s="61">
        <f t="array" ref="U158">SUM(IF($C158:$P158&lt;0,1,0))</f>
        <v>1</v>
      </c>
      <c r="V158" s="61">
        <f t="shared" si="104"/>
        <v>9.0909090909090917</v>
      </c>
      <c r="W158" s="61">
        <f t="array" ref="W158">SUM(IF($C158:$P158&gt;20,1,0))</f>
        <v>2</v>
      </c>
      <c r="X158" s="61">
        <f t="shared" si="105"/>
        <v>18.181818181818183</v>
      </c>
      <c r="Y158" s="61">
        <f t="array" ref="Y158">SUM(IF(C158:P158&gt;40,1,0))</f>
        <v>0</v>
      </c>
      <c r="Z158" s="61">
        <f t="shared" si="106"/>
        <v>0</v>
      </c>
      <c r="AA158" s="61" t="s">
        <v>25</v>
      </c>
      <c r="AB158" s="61">
        <v>21.739016907108816</v>
      </c>
      <c r="AC158" s="61">
        <v>2.999773601992306</v>
      </c>
      <c r="AD158" s="61">
        <v>4.009938114023015</v>
      </c>
      <c r="AE158" s="61">
        <v>18.287743819123587</v>
      </c>
      <c r="AF158" s="61">
        <v>50.854700854700837</v>
      </c>
      <c r="AG158" s="61">
        <v>-2.381110145345541</v>
      </c>
      <c r="AH158" s="61">
        <v>34.82972136222913</v>
      </c>
      <c r="AI158" s="61">
        <v>-5.913043478260871</v>
      </c>
      <c r="AJ158" s="61">
        <v>-2.3810013717421086</v>
      </c>
      <c r="AK158" s="61" t="s">
        <v>25</v>
      </c>
      <c r="AL158" s="61">
        <v>1.1071977583623538</v>
      </c>
      <c r="AM158" s="61">
        <f t="shared" si="136"/>
        <v>12.315293742219151</v>
      </c>
      <c r="AN158" s="61">
        <f t="shared" si="108"/>
        <v>3.5048558580076605</v>
      </c>
      <c r="AO158" s="61">
        <f t="shared" si="109"/>
        <v>50.854700854700837</v>
      </c>
      <c r="AP158" s="61">
        <f t="shared" si="110"/>
        <v>12</v>
      </c>
      <c r="AQ158" s="61">
        <f t="array" ref="AQ158">SUM(IF($AA158:$AL158&lt;0,1,0))</f>
        <v>3</v>
      </c>
      <c r="AR158" s="61">
        <f t="shared" si="111"/>
        <v>25</v>
      </c>
      <c r="AS158" s="61">
        <f t="array" ref="AS158">SUM(IF($AA158:$AL158&gt;20,1,0))</f>
        <v>5</v>
      </c>
      <c r="AT158" s="61">
        <f t="shared" si="112"/>
        <v>41.666666666666671</v>
      </c>
      <c r="AU158" s="61">
        <f t="array" ref="AU158">SUM(IF(AA158:AL158&gt;40,1,0))</f>
        <v>3</v>
      </c>
      <c r="AV158" s="61">
        <f t="shared" si="137"/>
        <v>25</v>
      </c>
      <c r="AW158" s="61">
        <v>29.487662200508758</v>
      </c>
      <c r="AX158" s="61">
        <v>-5.1152503043431015</v>
      </c>
      <c r="AY158" s="61">
        <v>0</v>
      </c>
      <c r="AZ158" s="61">
        <v>2.5660370885381907</v>
      </c>
      <c r="BA158" s="61">
        <v>12.698412698412721</v>
      </c>
      <c r="BB158" s="61">
        <v>7.6086956521739024</v>
      </c>
      <c r="BC158" s="61">
        <v>14.285714285714302</v>
      </c>
      <c r="BD158" s="61">
        <v>29.253740571287253</v>
      </c>
      <c r="BE158" s="61">
        <v>-3.3339414393870364</v>
      </c>
      <c r="BF158" s="61">
        <v>5.6070403778299545</v>
      </c>
      <c r="BG158" s="61">
        <v>0.61739876949492412</v>
      </c>
      <c r="BH158" s="61" t="s">
        <v>25</v>
      </c>
      <c r="BI158" s="61">
        <v>3.1169367028047454</v>
      </c>
      <c r="BJ158" s="61">
        <v>-10.666666666666668</v>
      </c>
      <c r="BK158" s="61">
        <v>8.3819046673519182</v>
      </c>
      <c r="BL158" s="61">
        <v>2.0272261182155749</v>
      </c>
      <c r="BM158" s="61">
        <v>6.4445258147198841</v>
      </c>
      <c r="BN158" s="61">
        <v>2.893890675241173</v>
      </c>
      <c r="BO158" s="61">
        <f t="shared" si="138"/>
        <v>6.227842777170383</v>
      </c>
      <c r="BP158" s="61">
        <f t="shared" si="113"/>
        <v>3.1169367028047454</v>
      </c>
      <c r="BQ158" s="61">
        <f t="shared" si="114"/>
        <v>29.487662200508758</v>
      </c>
      <c r="BR158" s="61">
        <f t="shared" si="115"/>
        <v>18</v>
      </c>
      <c r="BS158" s="61">
        <f t="array" ref="BS158">SUM(IF($AW158:$BN158&lt;0,1,0))</f>
        <v>3</v>
      </c>
      <c r="BT158" s="61">
        <f t="shared" si="116"/>
        <v>16.666666666666668</v>
      </c>
      <c r="BU158" s="61">
        <f t="array" ref="BU158">SUM(IF($AW158:$BN158&gt;20,1,0))</f>
        <v>3</v>
      </c>
      <c r="BV158" s="61">
        <f t="shared" si="117"/>
        <v>16.666666666666664</v>
      </c>
      <c r="BW158" s="61">
        <f t="array" ref="BW158">SUM(IF(AW158:BN158&gt;40,1,0))</f>
        <v>1</v>
      </c>
      <c r="BX158" s="61">
        <f t="shared" si="139"/>
        <v>5.5555555555555554</v>
      </c>
      <c r="BY158" s="61">
        <v>31.034482758620697</v>
      </c>
      <c r="BZ158" s="61">
        <v>-2.9761390161666847</v>
      </c>
      <c r="CA158" s="61">
        <v>4.3586775487078722</v>
      </c>
      <c r="CB158" s="61">
        <v>20.601380762133644</v>
      </c>
      <c r="CC158" s="61">
        <v>8.5019607118608107</v>
      </c>
      <c r="CD158" s="61">
        <v>9.1375967699392575</v>
      </c>
      <c r="CE158" s="61">
        <v>-3.832838773491587</v>
      </c>
      <c r="CF158" s="61">
        <v>-5.2167545783314395</v>
      </c>
      <c r="CG158" s="61">
        <v>7.7669902912621325</v>
      </c>
      <c r="CH158" s="61">
        <v>3.4658166033640803</v>
      </c>
      <c r="CI158" s="61">
        <v>2.4527676499834117</v>
      </c>
      <c r="CJ158" s="61">
        <v>5.2631578947368363</v>
      </c>
      <c r="CK158" s="61">
        <v>-5.5828494863778495</v>
      </c>
      <c r="CL158" s="61">
        <v>-6.9935944555287293</v>
      </c>
      <c r="CM158" s="61">
        <v>31.375229587577223</v>
      </c>
      <c r="CN158" s="61">
        <v>16.684053470607786</v>
      </c>
      <c r="CO158" s="61">
        <v>1.3841051154483996</v>
      </c>
      <c r="CP158" s="61">
        <v>2.0228103801180026</v>
      </c>
      <c r="CQ158" s="61">
        <f t="shared" si="140"/>
        <v>6.6359362908035466</v>
      </c>
      <c r="CR158" s="61">
        <f t="shared" si="118"/>
        <v>3.9122470760359764</v>
      </c>
      <c r="CS158" s="61">
        <f t="shared" si="119"/>
        <v>31.375229587577223</v>
      </c>
      <c r="CT158" s="61">
        <f t="shared" si="120"/>
        <v>18</v>
      </c>
      <c r="CU158" s="61">
        <f t="array" ref="CU158">SUM(IF($BY158:$CP158&lt;0,1,0))</f>
        <v>5</v>
      </c>
      <c r="CV158" s="61">
        <f t="shared" si="121"/>
        <v>27.777777777777779</v>
      </c>
      <c r="CW158" s="61">
        <f t="array" ref="CW158">SUM(IF($BY158:$CP158&gt;20,1,0))</f>
        <v>3</v>
      </c>
      <c r="CX158" s="61">
        <f t="shared" si="122"/>
        <v>16.666666666666664</v>
      </c>
      <c r="CY158" s="61">
        <f t="array" ref="CY158">SUM(IF(BY158:CP158&gt;40,1,0))</f>
        <v>0</v>
      </c>
      <c r="CZ158" s="61">
        <f t="shared" si="141"/>
        <v>0</v>
      </c>
      <c r="DA158" s="61">
        <v>2.1826067591787606</v>
      </c>
      <c r="DB158" s="61">
        <v>-1.557344398340236</v>
      </c>
      <c r="DC158" s="61">
        <f t="shared" si="142"/>
        <v>0.3126311804192623</v>
      </c>
      <c r="DD158" s="61">
        <f t="shared" si="123"/>
        <v>0.3126311804192623</v>
      </c>
      <c r="DE158" s="61">
        <f t="shared" si="124"/>
        <v>2.1826067591787606</v>
      </c>
      <c r="DF158" s="61">
        <f t="shared" si="125"/>
        <v>2</v>
      </c>
      <c r="DG158" s="61">
        <f t="array" ref="DG158">SUM(IF($DA158:$DB158&lt;0,1,0))</f>
        <v>1</v>
      </c>
      <c r="DH158" s="61">
        <f t="shared" si="126"/>
        <v>50</v>
      </c>
      <c r="DI158" s="61">
        <f t="array" ref="DI158">SUM(IF($DA158:$DB158&gt;20,1,0))</f>
        <v>0</v>
      </c>
      <c r="DJ158" s="61">
        <f t="shared" si="127"/>
        <v>0</v>
      </c>
      <c r="DK158" s="61">
        <f t="array" ref="DK158">SUM(IF(DA158:DB158&gt;40,1,0))</f>
        <v>0</v>
      </c>
      <c r="DL158" s="61">
        <f t="shared" si="143"/>
        <v>0</v>
      </c>
      <c r="DM158" s="61">
        <v>7.4567060189822199</v>
      </c>
      <c r="DN158" s="61">
        <v>1.9444528947503006</v>
      </c>
      <c r="DO158" s="61">
        <f t="shared" si="153"/>
        <v>4.7005794568662598</v>
      </c>
      <c r="DP158" s="61">
        <f t="shared" si="148"/>
        <v>4.7005794568662598</v>
      </c>
      <c r="DQ158" s="61">
        <f t="shared" si="149"/>
        <v>7.4567060189822199</v>
      </c>
      <c r="DR158" s="61">
        <f t="shared" si="150"/>
        <v>2</v>
      </c>
      <c r="DS158" s="61">
        <f t="array" ref="DS158">SUM(IF($DM158:$DN158&lt;0,1,0))</f>
        <v>0</v>
      </c>
      <c r="DT158" s="61">
        <f t="shared" si="151"/>
        <v>0</v>
      </c>
      <c r="DU158" s="61">
        <f t="array" ref="DU158">SUM(IF($DM158:$DN158&gt;20,1,0))</f>
        <v>0</v>
      </c>
      <c r="DV158" s="61">
        <f t="shared" si="152"/>
        <v>0</v>
      </c>
      <c r="DW158" s="61">
        <f t="array" ref="DW158">SUM(IF(DM158:DN158&gt;40,1,0))</f>
        <v>0</v>
      </c>
      <c r="DX158" s="61">
        <f t="shared" si="154"/>
        <v>0</v>
      </c>
      <c r="DY158" s="61">
        <f t="shared" si="145"/>
        <v>7.1926490633431177</v>
      </c>
      <c r="DZ158" s="61">
        <f t="shared" si="128"/>
        <v>3.0583551523985255</v>
      </c>
      <c r="EA158" s="61">
        <f t="shared" si="129"/>
        <v>50.854700854700837</v>
      </c>
      <c r="EB158" s="61">
        <f t="shared" si="146"/>
        <v>8.5385692398904389</v>
      </c>
      <c r="EC158" s="61">
        <f t="shared" si="130"/>
        <v>11.961300074248825</v>
      </c>
      <c r="ED158" s="61">
        <f t="shared" si="131"/>
        <v>63</v>
      </c>
      <c r="EE158" s="61">
        <f t="shared" si="131"/>
        <v>13</v>
      </c>
      <c r="EF158" s="61">
        <f t="shared" si="132"/>
        <v>20.634920634920636</v>
      </c>
      <c r="EG158" s="61">
        <f t="shared" si="133"/>
        <v>13</v>
      </c>
      <c r="EH158" s="100">
        <f t="shared" si="134"/>
        <v>20.634920634920633</v>
      </c>
      <c r="EI158" s="61">
        <f t="shared" si="147"/>
        <v>31.558073620963896</v>
      </c>
      <c r="EJ158" s="61">
        <f t="shared" si="135"/>
        <v>4</v>
      </c>
      <c r="EK158" s="61">
        <f t="shared" si="144"/>
        <v>6.3492063492063489</v>
      </c>
      <c r="EL158" s="84"/>
      <c r="EM158" s="84"/>
      <c r="EN158" s="84"/>
      <c r="EO158" s="84"/>
    </row>
    <row r="159" spans="2:145" x14ac:dyDescent="0.4">
      <c r="B159" s="88">
        <v>1950</v>
      </c>
      <c r="C159" s="61">
        <v>0</v>
      </c>
      <c r="D159" s="61">
        <v>4</v>
      </c>
      <c r="E159" s="61"/>
      <c r="F159" s="61"/>
      <c r="G159" s="61">
        <v>8.510015608740888</v>
      </c>
      <c r="H159" s="61">
        <v>14.285714285714285</v>
      </c>
      <c r="I159" s="61">
        <v>7.547169811320753</v>
      </c>
      <c r="J159" s="61">
        <v>6.0606060606060552</v>
      </c>
      <c r="K159" s="61">
        <v>1.6255842320745006</v>
      </c>
      <c r="L159" s="61"/>
      <c r="M159" s="61">
        <v>6.8758668515950125</v>
      </c>
      <c r="N159" s="61">
        <v>3.5029821073558587</v>
      </c>
      <c r="O159" s="61">
        <v>4.4444444444444509</v>
      </c>
      <c r="P159" s="61">
        <v>5.6993410396929303</v>
      </c>
      <c r="Q159" s="61">
        <f t="shared" si="107"/>
        <v>5.686520403776794</v>
      </c>
      <c r="R159" s="61">
        <f t="shared" si="101"/>
        <v>5.6993410396929303</v>
      </c>
      <c r="S159" s="61">
        <f t="shared" si="102"/>
        <v>14.285714285714285</v>
      </c>
      <c r="T159" s="61">
        <f t="shared" si="103"/>
        <v>11</v>
      </c>
      <c r="U159" s="61">
        <f t="array" ref="U159">SUM(IF($C159:$P159&lt;0,1,0))</f>
        <v>0</v>
      </c>
      <c r="V159" s="61">
        <f t="shared" si="104"/>
        <v>0</v>
      </c>
      <c r="W159" s="61">
        <f t="array" ref="W159">SUM(IF($C159:$P159&gt;20,1,0))</f>
        <v>0</v>
      </c>
      <c r="X159" s="61">
        <f t="shared" si="105"/>
        <v>0</v>
      </c>
      <c r="Y159" s="61">
        <f t="array" ref="Y159">SUM(IF(C159:P159&gt;40,1,0))</f>
        <v>0</v>
      </c>
      <c r="Z159" s="61">
        <f t="shared" si="106"/>
        <v>0</v>
      </c>
      <c r="AA159" s="61" t="s">
        <v>25</v>
      </c>
      <c r="AB159" s="61">
        <v>-3.5722711966196932</v>
      </c>
      <c r="AC159" s="61">
        <v>0</v>
      </c>
      <c r="AD159" s="61">
        <v>23.269696563085517</v>
      </c>
      <c r="AE159" s="61">
        <v>-3.8064094146234697</v>
      </c>
      <c r="AF159" s="61">
        <v>47.308781869688389</v>
      </c>
      <c r="AG159" s="61">
        <v>22.000223595738895</v>
      </c>
      <c r="AH159" s="61">
        <v>-15.49942594718715</v>
      </c>
      <c r="AI159" s="61">
        <v>3.1423290203326903</v>
      </c>
      <c r="AJ159" s="61">
        <v>21.999810298007773</v>
      </c>
      <c r="AK159" s="61" t="s">
        <v>25</v>
      </c>
      <c r="AL159" s="61">
        <v>4.8816397228637491</v>
      </c>
      <c r="AM159" s="61">
        <f t="shared" si="136"/>
        <v>9.9724374511286715</v>
      </c>
      <c r="AN159" s="61">
        <f t="shared" si="108"/>
        <v>4.0119843715982197</v>
      </c>
      <c r="AO159" s="61">
        <f t="shared" si="109"/>
        <v>47.308781869688389</v>
      </c>
      <c r="AP159" s="61">
        <f t="shared" si="110"/>
        <v>12</v>
      </c>
      <c r="AQ159" s="61">
        <f t="array" ref="AQ159">SUM(IF($AA159:$AL159&lt;0,1,0))</f>
        <v>3</v>
      </c>
      <c r="AR159" s="61">
        <f t="shared" si="111"/>
        <v>25</v>
      </c>
      <c r="AS159" s="61">
        <f t="array" ref="AS159">SUM(IF($AA159:$AL159&gt;20,1,0))</f>
        <v>6</v>
      </c>
      <c r="AT159" s="61">
        <f t="shared" si="112"/>
        <v>50</v>
      </c>
      <c r="AU159" s="61">
        <f t="array" ref="AU159">SUM(IF(AA159:AL159&gt;40,1,0))</f>
        <v>3</v>
      </c>
      <c r="AV159" s="61">
        <f t="shared" si="137"/>
        <v>25</v>
      </c>
      <c r="AW159" s="61">
        <v>7.3544534513449999</v>
      </c>
      <c r="AX159" s="61">
        <v>2.695507086623647</v>
      </c>
      <c r="AY159" s="61">
        <v>8.8243666382009689</v>
      </c>
      <c r="AZ159" s="61">
        <v>17.402095167908463</v>
      </c>
      <c r="BA159" s="61">
        <v>9.8591549295774552</v>
      </c>
      <c r="BB159" s="61">
        <v>-7.0707070707070718</v>
      </c>
      <c r="BC159" s="61">
        <v>8.3333333333333037</v>
      </c>
      <c r="BD159" s="61">
        <v>5.3550501064313325</v>
      </c>
      <c r="BE159" s="61">
        <v>5.3857041755130917</v>
      </c>
      <c r="BF159" s="61">
        <v>9.2920008840238744</v>
      </c>
      <c r="BG159" s="61">
        <v>8.356790768933557</v>
      </c>
      <c r="BH159" s="61" t="s">
        <v>25</v>
      </c>
      <c r="BI159" s="61">
        <v>-2.3251765898586974</v>
      </c>
      <c r="BJ159" s="61">
        <v>-17.164179104477618</v>
      </c>
      <c r="BK159" s="61">
        <v>11.339581725424036</v>
      </c>
      <c r="BL159" s="61">
        <v>2.7782591116501942</v>
      </c>
      <c r="BM159" s="61">
        <v>-7.3615411076711492</v>
      </c>
      <c r="BN159" s="61">
        <v>3.125</v>
      </c>
      <c r="BO159" s="61">
        <f t="shared" si="138"/>
        <v>3.8929231474264925</v>
      </c>
      <c r="BP159" s="61">
        <f t="shared" si="113"/>
        <v>5.3857041755130917</v>
      </c>
      <c r="BQ159" s="61">
        <f t="shared" si="114"/>
        <v>17.402095167908463</v>
      </c>
      <c r="BR159" s="61">
        <f t="shared" si="115"/>
        <v>18</v>
      </c>
      <c r="BS159" s="61">
        <f t="array" ref="BS159">SUM(IF($AW159:$BN159&lt;0,1,0))</f>
        <v>4</v>
      </c>
      <c r="BT159" s="61">
        <f t="shared" si="116"/>
        <v>22.222222222222221</v>
      </c>
      <c r="BU159" s="61">
        <f t="array" ref="BU159">SUM(IF($AW159:$BN159&gt;20,1,0))</f>
        <v>1</v>
      </c>
      <c r="BV159" s="61">
        <f t="shared" si="117"/>
        <v>5.5555555555555554</v>
      </c>
      <c r="BW159" s="61">
        <f t="array" ref="BW159">SUM(IF(AW159:BN159&gt;40,1,0))</f>
        <v>1</v>
      </c>
      <c r="BX159" s="61">
        <f t="shared" si="139"/>
        <v>5.5555555555555554</v>
      </c>
      <c r="BY159" s="61">
        <v>39.473684210526315</v>
      </c>
      <c r="BZ159" s="61">
        <v>21.455146754857381</v>
      </c>
      <c r="CA159" s="61">
        <v>3.6992488240938002</v>
      </c>
      <c r="CB159" s="61">
        <v>16.511337258972311</v>
      </c>
      <c r="CC159" s="61">
        <v>20.175383454865468</v>
      </c>
      <c r="CD159" s="61">
        <v>9.6636898156456184</v>
      </c>
      <c r="CE159" s="61">
        <v>-0.19285163281049789</v>
      </c>
      <c r="CF159" s="61">
        <v>3.5694765183024719</v>
      </c>
      <c r="CG159" s="61">
        <v>16.349683016349669</v>
      </c>
      <c r="CH159" s="61">
        <v>7.4098900002088843</v>
      </c>
      <c r="CI159" s="61">
        <v>4.0925266903914403</v>
      </c>
      <c r="CJ159" s="61">
        <v>6.4705882352941169</v>
      </c>
      <c r="CK159" s="61">
        <v>19.63103122043519</v>
      </c>
      <c r="CL159" s="61">
        <v>-3.2403748447555447</v>
      </c>
      <c r="CM159" s="61">
        <v>76.566648481542103</v>
      </c>
      <c r="CN159" s="61">
        <v>10.759655847789595</v>
      </c>
      <c r="CO159" s="61">
        <v>-0.98343685300206984</v>
      </c>
      <c r="CP159" s="61">
        <v>0.13783903277080714</v>
      </c>
      <c r="CQ159" s="61">
        <f t="shared" si="140"/>
        <v>13.974953668415393</v>
      </c>
      <c r="CR159" s="61">
        <f t="shared" si="118"/>
        <v>8.5367899079272505</v>
      </c>
      <c r="CS159" s="61">
        <f t="shared" si="119"/>
        <v>76.566648481542103</v>
      </c>
      <c r="CT159" s="61">
        <f t="shared" si="120"/>
        <v>18</v>
      </c>
      <c r="CU159" s="61">
        <f t="array" ref="CU159">SUM(IF($BY159:$CP159&lt;0,1,0))</f>
        <v>3</v>
      </c>
      <c r="CV159" s="61">
        <f t="shared" si="121"/>
        <v>16.666666666666668</v>
      </c>
      <c r="CW159" s="61">
        <f t="array" ref="CW159">SUM(IF($BY159:$CP159&gt;20,1,0))</f>
        <v>4</v>
      </c>
      <c r="CX159" s="61">
        <f t="shared" si="122"/>
        <v>22.222222222222221</v>
      </c>
      <c r="CY159" s="61">
        <f t="array" ref="CY159">SUM(IF(BY159:CP159&gt;40,1,0))</f>
        <v>1</v>
      </c>
      <c r="CZ159" s="61">
        <f t="shared" si="141"/>
        <v>5.5555555555555554</v>
      </c>
      <c r="DA159" s="61">
        <v>5.3182757725181657</v>
      </c>
      <c r="DB159" s="61">
        <v>3.4911016949152489</v>
      </c>
      <c r="DC159" s="61">
        <f t="shared" si="142"/>
        <v>4.4046887337167071</v>
      </c>
      <c r="DD159" s="61">
        <f t="shared" si="123"/>
        <v>4.4046887337167071</v>
      </c>
      <c r="DE159" s="61">
        <f t="shared" si="124"/>
        <v>5.3182757725181657</v>
      </c>
      <c r="DF159" s="61">
        <f t="shared" si="125"/>
        <v>2</v>
      </c>
      <c r="DG159" s="61">
        <f t="array" ref="DG159">SUM(IF($DA159:$DB159&lt;0,1,0))</f>
        <v>0</v>
      </c>
      <c r="DH159" s="61">
        <f t="shared" si="126"/>
        <v>0</v>
      </c>
      <c r="DI159" s="61">
        <f t="array" ref="DI159">SUM(IF($DA159:$DB159&gt;20,1,0))</f>
        <v>0</v>
      </c>
      <c r="DJ159" s="61">
        <f t="shared" si="127"/>
        <v>0</v>
      </c>
      <c r="DK159" s="61">
        <f t="array" ref="DK159">SUM(IF(DA159:DB159&gt;40,1,0))</f>
        <v>0</v>
      </c>
      <c r="DL159" s="61">
        <f t="shared" si="143"/>
        <v>0</v>
      </c>
      <c r="DM159" s="61">
        <v>7.8552196840136368</v>
      </c>
      <c r="DN159" s="61">
        <v>6.8910726084644756</v>
      </c>
      <c r="DO159" s="61">
        <f t="shared" si="153"/>
        <v>7.3731461462390566</v>
      </c>
      <c r="DP159" s="61">
        <f t="shared" si="148"/>
        <v>7.3731461462390566</v>
      </c>
      <c r="DQ159" s="61">
        <f t="shared" si="149"/>
        <v>7.8552196840136368</v>
      </c>
      <c r="DR159" s="61">
        <f t="shared" si="150"/>
        <v>2</v>
      </c>
      <c r="DS159" s="61">
        <f t="array" ref="DS159">SUM(IF($DM159:$DN159&lt;0,1,0))</f>
        <v>0</v>
      </c>
      <c r="DT159" s="61">
        <f t="shared" si="151"/>
        <v>0</v>
      </c>
      <c r="DU159" s="61">
        <f t="array" ref="DU159">SUM(IF($DM159:$DN159&gt;20,1,0))</f>
        <v>0</v>
      </c>
      <c r="DV159" s="61">
        <f t="shared" si="152"/>
        <v>0</v>
      </c>
      <c r="DW159" s="61">
        <f t="array" ref="DW159">SUM(IF(DM159:DN159&gt;40,1,0))</f>
        <v>0</v>
      </c>
      <c r="DX159" s="61">
        <f t="shared" si="154"/>
        <v>0</v>
      </c>
      <c r="DY159" s="61">
        <f t="shared" si="145"/>
        <v>8.3926771375078388</v>
      </c>
      <c r="DZ159" s="61">
        <f t="shared" si="128"/>
        <v>5.8799735501494927</v>
      </c>
      <c r="EA159" s="61">
        <f t="shared" si="129"/>
        <v>76.566648481542103</v>
      </c>
      <c r="EB159" s="61">
        <f t="shared" si="146"/>
        <v>7.912035621960027</v>
      </c>
      <c r="EC159" s="61">
        <f t="shared" si="130"/>
        <v>13.912329103857919</v>
      </c>
      <c r="ED159" s="61">
        <f t="shared" si="131"/>
        <v>63</v>
      </c>
      <c r="EE159" s="61">
        <f t="shared" si="131"/>
        <v>10</v>
      </c>
      <c r="EF159" s="61">
        <f t="shared" si="132"/>
        <v>15.873015873015873</v>
      </c>
      <c r="EG159" s="61">
        <f t="shared" si="133"/>
        <v>11</v>
      </c>
      <c r="EH159" s="100">
        <f t="shared" si="134"/>
        <v>17.460317460317459</v>
      </c>
      <c r="EI159" s="61">
        <f t="shared" si="147"/>
        <v>28.218126531016807</v>
      </c>
      <c r="EJ159" s="61">
        <f t="shared" si="135"/>
        <v>5</v>
      </c>
      <c r="EK159" s="61">
        <f t="shared" si="144"/>
        <v>7.9365079365079358</v>
      </c>
      <c r="EL159" s="84"/>
      <c r="EM159" s="84"/>
      <c r="EN159" s="84"/>
      <c r="EO159" s="84"/>
    </row>
    <row r="160" spans="2:145" x14ac:dyDescent="0.4">
      <c r="B160" s="88">
        <v>1951</v>
      </c>
      <c r="C160" s="61">
        <v>6.7415730337078594</v>
      </c>
      <c r="D160" s="61">
        <v>-7.6923076923076872</v>
      </c>
      <c r="E160" s="61"/>
      <c r="F160" s="61"/>
      <c r="G160" s="61">
        <v>7.5998681410890363</v>
      </c>
      <c r="H160" s="61">
        <v>17.391304347826093</v>
      </c>
      <c r="I160" s="61">
        <v>7.0175438596491224</v>
      </c>
      <c r="J160" s="61">
        <v>8.5714285714285854</v>
      </c>
      <c r="K160" s="61">
        <v>23.201064803260973</v>
      </c>
      <c r="L160" s="61"/>
      <c r="M160" s="61">
        <v>7.6533757259189565</v>
      </c>
      <c r="N160" s="61">
        <v>15.035918712304557</v>
      </c>
      <c r="O160" s="61">
        <v>6.3829787234042534</v>
      </c>
      <c r="P160" s="61">
        <v>7.0166535881492029</v>
      </c>
      <c r="Q160" s="61">
        <f t="shared" si="107"/>
        <v>8.9926728922209946</v>
      </c>
      <c r="R160" s="61">
        <f t="shared" si="101"/>
        <v>7.5998681410890363</v>
      </c>
      <c r="S160" s="61">
        <f t="shared" si="102"/>
        <v>23.201064803260973</v>
      </c>
      <c r="T160" s="61">
        <f t="shared" si="103"/>
        <v>11</v>
      </c>
      <c r="U160" s="61">
        <f t="array" ref="U160">SUM(IF($C160:$P160&lt;0,1,0))</f>
        <v>1</v>
      </c>
      <c r="V160" s="61">
        <f t="shared" si="104"/>
        <v>9.0909090909090917</v>
      </c>
      <c r="W160" s="61">
        <f t="array" ref="W160">SUM(IF($C160:$P160&gt;20,1,0))</f>
        <v>1</v>
      </c>
      <c r="X160" s="61">
        <f t="shared" si="105"/>
        <v>9.0909090909090917</v>
      </c>
      <c r="Y160" s="61">
        <f t="array" ref="Y160">SUM(IF(C160:P160&gt;40,1,0))</f>
        <v>0</v>
      </c>
      <c r="Z160" s="61">
        <f t="shared" si="106"/>
        <v>0</v>
      </c>
      <c r="AA160" s="61" t="s">
        <v>25</v>
      </c>
      <c r="AB160" s="61">
        <v>11.111605405104823</v>
      </c>
      <c r="AC160" s="61">
        <v>3.8822947576656608</v>
      </c>
      <c r="AD160" s="61">
        <v>70.253763005659323</v>
      </c>
      <c r="AE160" s="61">
        <v>15.505186173217794</v>
      </c>
      <c r="AF160" s="61">
        <v>210.37437925785852</v>
      </c>
      <c r="AG160" s="61">
        <v>16.393281667277584</v>
      </c>
      <c r="AH160" s="61">
        <v>-1.7663043478260643</v>
      </c>
      <c r="AI160" s="61">
        <v>8.2437275985663305</v>
      </c>
      <c r="AJ160" s="61">
        <v>16.393640884471104</v>
      </c>
      <c r="AK160" s="61" t="s">
        <v>25</v>
      </c>
      <c r="AL160" s="61">
        <v>6.084794436339946</v>
      </c>
      <c r="AM160" s="61">
        <f t="shared" si="136"/>
        <v>35.647636883833499</v>
      </c>
      <c r="AN160" s="61">
        <f t="shared" si="108"/>
        <v>13.30839578916131</v>
      </c>
      <c r="AO160" s="61">
        <f t="shared" si="109"/>
        <v>210.37437925785852</v>
      </c>
      <c r="AP160" s="61">
        <f t="shared" si="110"/>
        <v>12</v>
      </c>
      <c r="AQ160" s="61">
        <f t="array" ref="AQ160">SUM(IF($AA160:$AL160&lt;0,1,0))</f>
        <v>1</v>
      </c>
      <c r="AR160" s="61">
        <f t="shared" si="111"/>
        <v>8.3333333333333339</v>
      </c>
      <c r="AS160" s="61">
        <f t="array" ref="AS160">SUM(IF($AA160:$AL160&gt;20,1,0))</f>
        <v>4</v>
      </c>
      <c r="AT160" s="61">
        <f t="shared" si="112"/>
        <v>33.333333333333329</v>
      </c>
      <c r="AU160" s="61">
        <f t="array" ref="AU160">SUM(IF(AA160:AL160&gt;40,1,0))</f>
        <v>4</v>
      </c>
      <c r="AV160" s="61">
        <f t="shared" si="137"/>
        <v>33.333333333333329</v>
      </c>
      <c r="AW160" s="61">
        <v>31.849801483752067</v>
      </c>
      <c r="AX160" s="61">
        <v>9.3530559397602104</v>
      </c>
      <c r="AY160" s="61">
        <v>10.644264518915501</v>
      </c>
      <c r="AZ160" s="61">
        <v>13.338295059267404</v>
      </c>
      <c r="BA160" s="61">
        <v>16.666666666666668</v>
      </c>
      <c r="BB160" s="61">
        <v>8.6956521739130377</v>
      </c>
      <c r="BC160" s="61">
        <v>11.538461538461542</v>
      </c>
      <c r="BD160" s="61">
        <v>22.036322360953459</v>
      </c>
      <c r="BE160" s="61">
        <v>11.279591503450954</v>
      </c>
      <c r="BF160" s="61">
        <v>5.5145506343041637</v>
      </c>
      <c r="BG160" s="61">
        <v>15.335904294800562</v>
      </c>
      <c r="BH160" s="61">
        <v>1.0959999999999999</v>
      </c>
      <c r="BI160" s="61">
        <v>5.6132566062055886</v>
      </c>
      <c r="BJ160" s="61">
        <v>-7.2072072072072118</v>
      </c>
      <c r="BK160" s="61">
        <v>5.9309127541880757</v>
      </c>
      <c r="BL160" s="61">
        <v>19.644262110823863</v>
      </c>
      <c r="BM160" s="61">
        <v>5.3843297437801763</v>
      </c>
      <c r="BN160" s="61">
        <v>9.0909090909090828</v>
      </c>
      <c r="BO160" s="61">
        <f t="shared" si="138"/>
        <v>10.878057181830288</v>
      </c>
      <c r="BP160" s="61">
        <f t="shared" si="113"/>
        <v>9.9986602293378546</v>
      </c>
      <c r="BQ160" s="61">
        <f t="shared" si="114"/>
        <v>31.849801483752067</v>
      </c>
      <c r="BR160" s="61">
        <f t="shared" si="115"/>
        <v>18</v>
      </c>
      <c r="BS160" s="61">
        <f t="array" ref="BS160">SUM(IF($AW160:$BN160&lt;0,1,0))</f>
        <v>1</v>
      </c>
      <c r="BT160" s="61">
        <f t="shared" si="116"/>
        <v>5.5555555555555554</v>
      </c>
      <c r="BU160" s="61">
        <f t="array" ref="BU160">SUM(IF($AW160:$BN160&gt;20,1,0))</f>
        <v>2</v>
      </c>
      <c r="BV160" s="61">
        <f t="shared" si="117"/>
        <v>11.111111111111111</v>
      </c>
      <c r="BW160" s="61">
        <f t="array" ref="BW160">SUM(IF(AW160:BN160&gt;40,1,0))</f>
        <v>0</v>
      </c>
      <c r="BX160" s="61">
        <f t="shared" si="139"/>
        <v>0</v>
      </c>
      <c r="BY160" s="61">
        <v>55.660377358490578</v>
      </c>
      <c r="BZ160" s="61">
        <v>25.972222222222218</v>
      </c>
      <c r="CA160" s="61">
        <v>11.277299622239571</v>
      </c>
      <c r="CB160" s="61">
        <v>23.384445505328483</v>
      </c>
      <c r="CC160" s="61">
        <v>3.4450743480862172</v>
      </c>
      <c r="CD160" s="61">
        <v>4.1798015657196963</v>
      </c>
      <c r="CE160" s="61">
        <v>8.4761045987375994</v>
      </c>
      <c r="CF160" s="61">
        <v>10.370205541545118</v>
      </c>
      <c r="CG160" s="61">
        <v>16.532836248924589</v>
      </c>
      <c r="CH160" s="61">
        <v>1.8160272099943677</v>
      </c>
      <c r="CI160" s="61">
        <v>4.4755244755244838</v>
      </c>
      <c r="CJ160" s="61">
        <v>12.430939226519367</v>
      </c>
      <c r="CK160" s="61">
        <v>19.652036378015026</v>
      </c>
      <c r="CL160" s="61">
        <v>4.0140023337222885</v>
      </c>
      <c r="CM160" s="61">
        <v>39.28954903364351</v>
      </c>
      <c r="CN160" s="61">
        <v>9.41563493195242</v>
      </c>
      <c r="CO160" s="61">
        <v>8.1011373726269511</v>
      </c>
      <c r="CP160" s="61">
        <v>3.4500918964076903</v>
      </c>
      <c r="CQ160" s="61">
        <f t="shared" si="140"/>
        <v>14.552406103872231</v>
      </c>
      <c r="CR160" s="61">
        <f t="shared" si="118"/>
        <v>9.8929202367487683</v>
      </c>
      <c r="CS160" s="61">
        <f t="shared" si="119"/>
        <v>55.660377358490578</v>
      </c>
      <c r="CT160" s="61">
        <f t="shared" si="120"/>
        <v>18</v>
      </c>
      <c r="CU160" s="61">
        <f t="array" ref="CU160">SUM(IF($BY160:$CP160&lt;0,1,0))</f>
        <v>0</v>
      </c>
      <c r="CV160" s="61">
        <f t="shared" si="121"/>
        <v>0</v>
      </c>
      <c r="CW160" s="61">
        <f t="array" ref="CW160">SUM(IF($BY160:$CP160&gt;20,1,0))</f>
        <v>4</v>
      </c>
      <c r="CX160" s="61">
        <f t="shared" si="122"/>
        <v>22.222222222222221</v>
      </c>
      <c r="CY160" s="61">
        <f t="array" ref="CY160">SUM(IF(BY160:CP160&gt;40,1,0))</f>
        <v>1</v>
      </c>
      <c r="CZ160" s="61">
        <f t="shared" si="141"/>
        <v>5.5555555555555554</v>
      </c>
      <c r="DA160" s="61">
        <v>11.711671429777281</v>
      </c>
      <c r="DB160" s="61">
        <v>6.8199999999999896</v>
      </c>
      <c r="DC160" s="61">
        <f t="shared" si="142"/>
        <v>9.2658357148886346</v>
      </c>
      <c r="DD160" s="61">
        <f t="shared" si="123"/>
        <v>9.2658357148886346</v>
      </c>
      <c r="DE160" s="61">
        <f t="shared" si="124"/>
        <v>11.711671429777281</v>
      </c>
      <c r="DF160" s="61">
        <f t="shared" si="125"/>
        <v>2</v>
      </c>
      <c r="DG160" s="61">
        <f t="array" ref="DG160">SUM(IF($DA160:$DB160&lt;0,1,0))</f>
        <v>0</v>
      </c>
      <c r="DH160" s="61">
        <f t="shared" si="126"/>
        <v>0</v>
      </c>
      <c r="DI160" s="61">
        <f t="array" ref="DI160">SUM(IF($DA160:$DB160&gt;20,1,0))</f>
        <v>0</v>
      </c>
      <c r="DJ160" s="61">
        <f t="shared" si="127"/>
        <v>0</v>
      </c>
      <c r="DK160" s="61">
        <f t="array" ref="DK160">SUM(IF(DA160:DB160&gt;40,1,0))</f>
        <v>0</v>
      </c>
      <c r="DL160" s="61">
        <f t="shared" si="143"/>
        <v>0</v>
      </c>
      <c r="DM160" s="61">
        <v>21.876136069623108</v>
      </c>
      <c r="DN160" s="61">
        <v>11.413115296415569</v>
      </c>
      <c r="DO160" s="61">
        <f t="shared" si="153"/>
        <v>16.644625683019338</v>
      </c>
      <c r="DP160" s="61">
        <f t="shared" si="148"/>
        <v>16.644625683019338</v>
      </c>
      <c r="DQ160" s="61">
        <f t="shared" si="149"/>
        <v>21.876136069623108</v>
      </c>
      <c r="DR160" s="61">
        <f t="shared" si="150"/>
        <v>2</v>
      </c>
      <c r="DS160" s="61">
        <f t="array" ref="DS160">SUM(IF($DM160:$DN160&lt;0,1,0))</f>
        <v>0</v>
      </c>
      <c r="DT160" s="61">
        <f t="shared" si="151"/>
        <v>0</v>
      </c>
      <c r="DU160" s="61">
        <f t="array" ref="DU160">SUM(IF($DM160:$DN160&gt;20,1,0))</f>
        <v>1</v>
      </c>
      <c r="DV160" s="61">
        <f t="shared" si="152"/>
        <v>50</v>
      </c>
      <c r="DW160" s="61">
        <f t="array" ref="DW160">SUM(IF(DM160:DN160&gt;40,1,0))</f>
        <v>0</v>
      </c>
      <c r="DX160" s="61">
        <f t="shared" si="154"/>
        <v>0</v>
      </c>
      <c r="DY160" s="61">
        <f t="shared" si="145"/>
        <v>15.819098894938151</v>
      </c>
      <c r="DZ160" s="61">
        <f t="shared" si="128"/>
        <v>9.41563493195242</v>
      </c>
      <c r="EA160" s="61">
        <f t="shared" si="129"/>
        <v>210.37437925785852</v>
      </c>
      <c r="EB160" s="61">
        <f t="shared" si="146"/>
        <v>8.0329469248092114</v>
      </c>
      <c r="EC160" s="61">
        <f t="shared" si="130"/>
        <v>28.237019623690593</v>
      </c>
      <c r="ED160" s="61">
        <f t="shared" si="131"/>
        <v>63</v>
      </c>
      <c r="EE160" s="61">
        <f t="shared" si="131"/>
        <v>3</v>
      </c>
      <c r="EF160" s="61">
        <f t="shared" si="132"/>
        <v>4.7619047619047619</v>
      </c>
      <c r="EG160" s="61">
        <f t="shared" si="133"/>
        <v>12</v>
      </c>
      <c r="EH160" s="100">
        <f t="shared" si="134"/>
        <v>19.047619047619047</v>
      </c>
      <c r="EI160" s="61">
        <f t="shared" si="147"/>
        <v>26.333205896096171</v>
      </c>
      <c r="EJ160" s="61">
        <f t="shared" si="135"/>
        <v>5</v>
      </c>
      <c r="EK160" s="61">
        <f t="shared" si="144"/>
        <v>7.9365079365079358</v>
      </c>
      <c r="EL160" s="84"/>
      <c r="EM160" s="84"/>
      <c r="EN160" s="84"/>
      <c r="EO160" s="84"/>
    </row>
    <row r="161" spans="2:145" x14ac:dyDescent="0.4">
      <c r="B161" s="88">
        <v>1952</v>
      </c>
      <c r="C161" s="61">
        <v>6.315789473684208</v>
      </c>
      <c r="D161" s="61">
        <v>3.125</v>
      </c>
      <c r="E161" s="61"/>
      <c r="F161" s="61">
        <v>16.216099685249844</v>
      </c>
      <c r="G161" s="61">
        <v>-10.254839158891516</v>
      </c>
      <c r="H161" s="61">
        <v>-10.185185185185187</v>
      </c>
      <c r="I161" s="61">
        <v>9.8360655737704796</v>
      </c>
      <c r="J161" s="61">
        <v>7.8947368421052655</v>
      </c>
      <c r="K161" s="61">
        <v>5.1943667406192633</v>
      </c>
      <c r="L161" s="61"/>
      <c r="M161" s="61">
        <v>6.6090048821650305</v>
      </c>
      <c r="N161" s="61">
        <v>7.0061779929871433</v>
      </c>
      <c r="O161" s="61">
        <v>4</v>
      </c>
      <c r="P161" s="61">
        <v>7.2895614548506353</v>
      </c>
      <c r="Q161" s="61">
        <f t="shared" si="107"/>
        <v>4.4205648584462631</v>
      </c>
      <c r="R161" s="61">
        <f t="shared" si="101"/>
        <v>6.4623971779246192</v>
      </c>
      <c r="S161" s="61">
        <f t="shared" si="102"/>
        <v>16.216099685249844</v>
      </c>
      <c r="T161" s="61">
        <f t="shared" si="103"/>
        <v>12</v>
      </c>
      <c r="U161" s="61">
        <f t="array" ref="U161">SUM(IF($C161:$P161&lt;0,1,0))</f>
        <v>2</v>
      </c>
      <c r="V161" s="61">
        <f t="shared" si="104"/>
        <v>16.666666666666668</v>
      </c>
      <c r="W161" s="61">
        <f t="array" ref="W161">SUM(IF($C161:$P161&gt;20,1,0))</f>
        <v>0</v>
      </c>
      <c r="X161" s="61">
        <f t="shared" si="105"/>
        <v>0</v>
      </c>
      <c r="Y161" s="61">
        <f t="array" ref="Y161">SUM(IF(C161:P161&gt;40,1,0))</f>
        <v>0</v>
      </c>
      <c r="Z161" s="61">
        <f t="shared" si="106"/>
        <v>0</v>
      </c>
      <c r="AA161" s="61" t="s">
        <v>25</v>
      </c>
      <c r="AB161" s="61">
        <v>-1.6665665725782333</v>
      </c>
      <c r="AC161" s="61">
        <v>-1.8699251500965408</v>
      </c>
      <c r="AD161" s="61">
        <v>-2.1385754760845419</v>
      </c>
      <c r="AE161" s="61">
        <v>3.5471092864644933</v>
      </c>
      <c r="AF161" s="61">
        <v>54.835953790391002</v>
      </c>
      <c r="AG161" s="61">
        <v>-5.6337552932443264</v>
      </c>
      <c r="AH161" s="61">
        <v>-5.9474412171507733</v>
      </c>
      <c r="AI161" s="61">
        <v>-6.4569536423841338</v>
      </c>
      <c r="AJ161" s="61">
        <v>-5.6339108341394333</v>
      </c>
      <c r="AK161" s="61">
        <v>16.614567371539479</v>
      </c>
      <c r="AL161" s="61">
        <v>15.094486486486488</v>
      </c>
      <c r="AM161" s="61">
        <f t="shared" si="136"/>
        <v>5.5222717044730425</v>
      </c>
      <c r="AN161" s="61">
        <f t="shared" si="108"/>
        <v>-1.8699251500965408</v>
      </c>
      <c r="AO161" s="61">
        <f t="shared" si="109"/>
        <v>54.835953790391002</v>
      </c>
      <c r="AP161" s="61">
        <f t="shared" si="110"/>
        <v>12</v>
      </c>
      <c r="AQ161" s="61">
        <f t="array" ref="AQ161">SUM(IF($AA161:$AL161&lt;0,1,0))</f>
        <v>7</v>
      </c>
      <c r="AR161" s="61">
        <f t="shared" si="111"/>
        <v>58.333333333333336</v>
      </c>
      <c r="AS161" s="61">
        <f t="array" ref="AS161">SUM(IF($AA161:$AL161&gt;20,1,0))</f>
        <v>2</v>
      </c>
      <c r="AT161" s="61">
        <f t="shared" si="112"/>
        <v>16.666666666666664</v>
      </c>
      <c r="AU161" s="61">
        <f t="array" ref="AU161">SUM(IF(AA161:AL161&gt;40,1,0))</f>
        <v>2</v>
      </c>
      <c r="AV161" s="61">
        <f t="shared" si="137"/>
        <v>16.666666666666664</v>
      </c>
      <c r="AW161" s="61">
        <v>0.49252198311495493</v>
      </c>
      <c r="AX161" s="61">
        <v>-9.0516424746987512E-3</v>
      </c>
      <c r="AY161" s="61">
        <v>2.478461902170034</v>
      </c>
      <c r="AZ161" s="61">
        <v>3.020000707935206</v>
      </c>
      <c r="BA161" s="61">
        <v>12.087912087912112</v>
      </c>
      <c r="BB161" s="61">
        <v>2.0000000000000018</v>
      </c>
      <c r="BC161" s="61">
        <v>5.7471264367816133</v>
      </c>
      <c r="BD161" s="61">
        <v>38.887958777461527</v>
      </c>
      <c r="BE161" s="61">
        <v>2.7149767570282366</v>
      </c>
      <c r="BF161" s="61">
        <v>2.5207289370888666</v>
      </c>
      <c r="BG161" s="61">
        <v>7.8985572857008073</v>
      </c>
      <c r="BH161" s="61">
        <v>4.3795620437956373</v>
      </c>
      <c r="BI161" s="61">
        <v>-0.51510495989160066</v>
      </c>
      <c r="BJ161" s="61">
        <v>-3.8834951456310662</v>
      </c>
      <c r="BK161" s="61">
        <v>-0.41610319650548278</v>
      </c>
      <c r="BL161" s="61">
        <v>7.4520303435966051</v>
      </c>
      <c r="BM161" s="61">
        <v>4.7216349541931022</v>
      </c>
      <c r="BN161" s="61">
        <v>9.1666666666666785</v>
      </c>
      <c r="BO161" s="61">
        <f t="shared" si="138"/>
        <v>5.4857991077190285</v>
      </c>
      <c r="BP161" s="61">
        <f t="shared" si="113"/>
        <v>2.8674887324817213</v>
      </c>
      <c r="BQ161" s="61">
        <f t="shared" si="114"/>
        <v>38.887958777461527</v>
      </c>
      <c r="BR161" s="61">
        <f t="shared" si="115"/>
        <v>18</v>
      </c>
      <c r="BS161" s="61">
        <f t="array" ref="BS161">SUM(IF($AW161:$BN161&lt;0,1,0))</f>
        <v>4</v>
      </c>
      <c r="BT161" s="61">
        <f t="shared" si="116"/>
        <v>22.222222222222221</v>
      </c>
      <c r="BU161" s="61">
        <f t="array" ref="BU161">SUM(IF($AW161:$BN161&gt;20,1,0))</f>
        <v>1</v>
      </c>
      <c r="BV161" s="61">
        <f t="shared" si="117"/>
        <v>5.5555555555555554</v>
      </c>
      <c r="BW161" s="61">
        <f t="array" ref="BW161">SUM(IF(AW161:BN161&gt;40,1,0))</f>
        <v>0</v>
      </c>
      <c r="BX161" s="61">
        <f t="shared" si="139"/>
        <v>0</v>
      </c>
      <c r="BY161" s="61">
        <v>14.545454545454541</v>
      </c>
      <c r="BZ161" s="61">
        <v>31.680923015715138</v>
      </c>
      <c r="CA161" s="61">
        <v>27.197877966871626</v>
      </c>
      <c r="CB161" s="61">
        <v>12.023763860841902</v>
      </c>
      <c r="CC161" s="61">
        <v>0.7305194805194789</v>
      </c>
      <c r="CD161" s="61">
        <v>-2.9737846997724917</v>
      </c>
      <c r="CE161" s="61">
        <v>0.96188101175631591</v>
      </c>
      <c r="CF161" s="61">
        <v>3.3986527862829186</v>
      </c>
      <c r="CG161" s="61">
        <v>-1.4150362987572218</v>
      </c>
      <c r="CH161" s="61">
        <v>-2.3525662538522245</v>
      </c>
      <c r="CI161" s="61">
        <v>10.352521195894671</v>
      </c>
      <c r="CJ161" s="61">
        <v>14.496314496314477</v>
      </c>
      <c r="CK161" s="61">
        <v>1.4210178453403888</v>
      </c>
      <c r="CL161" s="61">
        <v>1.0657392865155879</v>
      </c>
      <c r="CM161" s="61">
        <v>139.12159977832172</v>
      </c>
      <c r="CN161" s="61">
        <v>6.90378375959562</v>
      </c>
      <c r="CO161" s="61">
        <v>11.803110328638498</v>
      </c>
      <c r="CP161" s="61">
        <v>1.3688497882046224</v>
      </c>
      <c r="CQ161" s="61">
        <f t="shared" si="140"/>
        <v>15.018367882993642</v>
      </c>
      <c r="CR161" s="61">
        <f t="shared" si="118"/>
        <v>5.1512182729392695</v>
      </c>
      <c r="CS161" s="61">
        <f t="shared" si="119"/>
        <v>139.12159977832172</v>
      </c>
      <c r="CT161" s="61">
        <f t="shared" si="120"/>
        <v>18</v>
      </c>
      <c r="CU161" s="61">
        <f t="array" ref="CU161">SUM(IF($BY161:$CP161&lt;0,1,0))</f>
        <v>3</v>
      </c>
      <c r="CV161" s="61">
        <f t="shared" si="121"/>
        <v>16.666666666666668</v>
      </c>
      <c r="CW161" s="61">
        <f t="array" ref="CW161">SUM(IF($BY161:$CP161&gt;20,1,0))</f>
        <v>3</v>
      </c>
      <c r="CX161" s="61">
        <f t="shared" si="122"/>
        <v>16.666666666666664</v>
      </c>
      <c r="CY161" s="61">
        <f t="array" ref="CY161">SUM(IF(BY161:CP161&gt;40,1,0))</f>
        <v>1</v>
      </c>
      <c r="CZ161" s="61">
        <f t="shared" si="141"/>
        <v>5.5555555555555554</v>
      </c>
      <c r="DA161" s="61">
        <v>-1.4820554781957973</v>
      </c>
      <c r="DB161" s="61">
        <v>1.5073584905660451</v>
      </c>
      <c r="DC161" s="61">
        <f t="shared" si="142"/>
        <v>1.2651506185123895E-2</v>
      </c>
      <c r="DD161" s="61">
        <f t="shared" si="123"/>
        <v>1.2651506185123784E-2</v>
      </c>
      <c r="DE161" s="61">
        <f t="shared" si="124"/>
        <v>1.5073584905660451</v>
      </c>
      <c r="DF161" s="61">
        <f t="shared" si="125"/>
        <v>2</v>
      </c>
      <c r="DG161" s="61">
        <f t="array" ref="DG161">SUM(IF($DA161:$DB161&lt;0,1,0))</f>
        <v>1</v>
      </c>
      <c r="DH161" s="61">
        <f t="shared" si="126"/>
        <v>50</v>
      </c>
      <c r="DI161" s="61">
        <f t="array" ref="DI161">SUM(IF($DA161:$DB161&gt;20,1,0))</f>
        <v>0</v>
      </c>
      <c r="DJ161" s="61">
        <f t="shared" si="127"/>
        <v>0</v>
      </c>
      <c r="DK161" s="61">
        <f t="array" ref="DK161">SUM(IF(DA161:DB161&gt;40,1,0))</f>
        <v>0</v>
      </c>
      <c r="DL161" s="61">
        <f t="shared" si="143"/>
        <v>0</v>
      </c>
      <c r="DM161" s="61">
        <v>17.8108865316544</v>
      </c>
      <c r="DN161" s="61">
        <v>6.7215127244019781</v>
      </c>
      <c r="DO161" s="61">
        <f t="shared" si="153"/>
        <v>12.26619962802819</v>
      </c>
      <c r="DP161" s="61">
        <f t="shared" si="148"/>
        <v>12.26619962802819</v>
      </c>
      <c r="DQ161" s="61">
        <f t="shared" si="149"/>
        <v>17.8108865316544</v>
      </c>
      <c r="DR161" s="61">
        <f t="shared" si="150"/>
        <v>2</v>
      </c>
      <c r="DS161" s="61">
        <f t="array" ref="DS161">SUM(IF($DM161:$DN161&lt;0,1,0))</f>
        <v>0</v>
      </c>
      <c r="DT161" s="61">
        <f t="shared" si="151"/>
        <v>0</v>
      </c>
      <c r="DU161" s="61">
        <f t="array" ref="DU161">SUM(IF($DM161:$DN161&gt;20,1,0))</f>
        <v>0</v>
      </c>
      <c r="DV161" s="61">
        <f t="shared" si="152"/>
        <v>0</v>
      </c>
      <c r="DW161" s="61">
        <f t="array" ref="DW161">SUM(IF(DM161:DN161&gt;40,1,0))</f>
        <v>0</v>
      </c>
      <c r="DX161" s="61">
        <f t="shared" si="154"/>
        <v>0</v>
      </c>
      <c r="DY161" s="61">
        <f t="shared" si="145"/>
        <v>8.0543567484414815</v>
      </c>
      <c r="DZ161" s="61">
        <f t="shared" si="128"/>
        <v>3.5471092864644933</v>
      </c>
      <c r="EA161" s="61">
        <f t="shared" si="129"/>
        <v>139.12159977832172</v>
      </c>
      <c r="EB161" s="61">
        <f t="shared" si="146"/>
        <v>6.8521939415148791</v>
      </c>
      <c r="EC161" s="61">
        <f t="shared" si="130"/>
        <v>20.000358316278398</v>
      </c>
      <c r="ED161" s="61">
        <f t="shared" si="131"/>
        <v>64</v>
      </c>
      <c r="EE161" s="61">
        <f t="shared" si="131"/>
        <v>17</v>
      </c>
      <c r="EF161" s="61">
        <f t="shared" si="132"/>
        <v>26.5625</v>
      </c>
      <c r="EG161" s="61">
        <f t="shared" si="133"/>
        <v>6</v>
      </c>
      <c r="EH161" s="100">
        <f t="shared" si="134"/>
        <v>9.375</v>
      </c>
      <c r="EI161" s="61">
        <f t="shared" si="147"/>
        <v>21.462957358084477</v>
      </c>
      <c r="EJ161" s="61">
        <f t="shared" si="135"/>
        <v>3</v>
      </c>
      <c r="EK161" s="61">
        <f t="shared" si="144"/>
        <v>4.6875</v>
      </c>
      <c r="EL161" s="84"/>
      <c r="EM161" s="84"/>
      <c r="EN161" s="84"/>
      <c r="EO161" s="84"/>
    </row>
    <row r="162" spans="2:145" x14ac:dyDescent="0.4">
      <c r="B162" s="88">
        <v>1953</v>
      </c>
      <c r="C162" s="61">
        <v>-0.99009900990099098</v>
      </c>
      <c r="D162" s="61">
        <v>0</v>
      </c>
      <c r="E162" s="61"/>
      <c r="F162" s="61">
        <v>2.3261853528233445</v>
      </c>
      <c r="G162" s="61">
        <v>-0.95273562362287645</v>
      </c>
      <c r="H162" s="61">
        <v>-0.77319587628866404</v>
      </c>
      <c r="I162" s="61">
        <v>4.4776119402985204</v>
      </c>
      <c r="J162" s="61">
        <v>2.4390243902438824</v>
      </c>
      <c r="K162" s="61">
        <v>-1.2342396038696137</v>
      </c>
      <c r="L162" s="61"/>
      <c r="M162" s="61">
        <v>0.77738515901059668</v>
      </c>
      <c r="N162" s="61">
        <v>-0.59529382392410046</v>
      </c>
      <c r="O162" s="61">
        <v>3.8461538461538547</v>
      </c>
      <c r="P162" s="61">
        <v>2.8944227430555567</v>
      </c>
      <c r="Q162" s="61">
        <f t="shared" si="107"/>
        <v>1.0179349578316259</v>
      </c>
      <c r="R162" s="61">
        <f t="shared" si="101"/>
        <v>0.38869257950529834</v>
      </c>
      <c r="S162" s="61">
        <f t="shared" si="102"/>
        <v>4.4776119402985204</v>
      </c>
      <c r="T162" s="61">
        <f t="shared" si="103"/>
        <v>12</v>
      </c>
      <c r="U162" s="61">
        <f t="array" ref="U162">SUM(IF($C162:$P162&lt;0,1,0))</f>
        <v>5</v>
      </c>
      <c r="V162" s="61">
        <f t="shared" si="104"/>
        <v>41.666666666666664</v>
      </c>
      <c r="W162" s="61">
        <f t="array" ref="W162">SUM(IF($C162:$P162&gt;20,1,0))</f>
        <v>0</v>
      </c>
      <c r="X162" s="61">
        <f t="shared" si="105"/>
        <v>0</v>
      </c>
      <c r="Y162" s="61">
        <f t="array" ref="Y162">SUM(IF(C162:P162&gt;40,1,0))</f>
        <v>0</v>
      </c>
      <c r="Z162" s="61">
        <f t="shared" si="106"/>
        <v>0</v>
      </c>
      <c r="AA162" s="61" t="s">
        <v>25</v>
      </c>
      <c r="AB162" s="61">
        <v>5.9323500371535376</v>
      </c>
      <c r="AC162" s="61">
        <v>2.8596841140639429</v>
      </c>
      <c r="AD162" s="61">
        <v>8.5593463147924158</v>
      </c>
      <c r="AE162" s="61">
        <v>7.929917644770561</v>
      </c>
      <c r="AF162" s="61">
        <v>26.519257197890422</v>
      </c>
      <c r="AG162" s="61">
        <v>-1.4925239715618952</v>
      </c>
      <c r="AH162" s="61">
        <v>-2.3529411764705688</v>
      </c>
      <c r="AI162" s="61">
        <v>-3.3628318584070671</v>
      </c>
      <c r="AJ162" s="61">
        <v>-1.4925020973154401</v>
      </c>
      <c r="AK162" s="61">
        <v>12.991222383797329</v>
      </c>
      <c r="AL162" s="61">
        <v>13.114864966410678</v>
      </c>
      <c r="AM162" s="61">
        <f t="shared" si="136"/>
        <v>6.2914403231930836</v>
      </c>
      <c r="AN162" s="61">
        <f t="shared" si="108"/>
        <v>5.9323500371535376</v>
      </c>
      <c r="AO162" s="61">
        <f t="shared" si="109"/>
        <v>26.519257197890422</v>
      </c>
      <c r="AP162" s="61">
        <f t="shared" si="110"/>
        <v>12</v>
      </c>
      <c r="AQ162" s="61">
        <f t="array" ref="AQ162">SUM(IF($AA162:$AL162&lt;0,1,0))</f>
        <v>4</v>
      </c>
      <c r="AR162" s="61">
        <f t="shared" si="111"/>
        <v>33.333333333333336</v>
      </c>
      <c r="AS162" s="61">
        <f t="array" ref="AS162">SUM(IF($AA162:$AL162&gt;20,1,0))</f>
        <v>2</v>
      </c>
      <c r="AT162" s="61">
        <f t="shared" si="112"/>
        <v>16.666666666666664</v>
      </c>
      <c r="AU162" s="61">
        <f t="array" ref="AU162">SUM(IF(AA162:AL162&gt;40,1,0))</f>
        <v>1</v>
      </c>
      <c r="AV162" s="61">
        <f t="shared" si="137"/>
        <v>8.3333333333333321</v>
      </c>
      <c r="AW162" s="61">
        <v>-0.49010809301582647</v>
      </c>
      <c r="AX162" s="61">
        <v>-0.15399133864049752</v>
      </c>
      <c r="AY162" s="61">
        <v>-0.80581560664181784</v>
      </c>
      <c r="AZ162" s="61">
        <v>0.66523562695366267</v>
      </c>
      <c r="BA162" s="61">
        <v>-1.9607843137254812</v>
      </c>
      <c r="BB162" s="61">
        <v>-1.9607843137255054</v>
      </c>
      <c r="BC162" s="61">
        <v>8.6956521739130377</v>
      </c>
      <c r="BD162" s="61">
        <v>0</v>
      </c>
      <c r="BE162" s="61">
        <v>1.1411153035042898</v>
      </c>
      <c r="BF162" s="61">
        <v>0</v>
      </c>
      <c r="BG162" s="61">
        <v>1.2869981958751326</v>
      </c>
      <c r="BH162" s="61">
        <v>24.03846153846154</v>
      </c>
      <c r="BI162" s="61">
        <v>-1.5798799124209719</v>
      </c>
      <c r="BJ162" s="61">
        <v>-9.0909090909090935</v>
      </c>
      <c r="BK162" s="61">
        <v>1.9551738460341295</v>
      </c>
      <c r="BL162" s="61">
        <v>0.40653960482601725</v>
      </c>
      <c r="BM162" s="61">
        <v>3.6002691790040333</v>
      </c>
      <c r="BN162" s="61">
        <v>3.0534351145038219</v>
      </c>
      <c r="BO162" s="61">
        <f t="shared" si="138"/>
        <v>1.600033772999804</v>
      </c>
      <c r="BP162" s="61">
        <f t="shared" si="113"/>
        <v>0.20326980241300863</v>
      </c>
      <c r="BQ162" s="61">
        <f t="shared" si="114"/>
        <v>24.03846153846154</v>
      </c>
      <c r="BR162" s="61">
        <f t="shared" si="115"/>
        <v>18</v>
      </c>
      <c r="BS162" s="61">
        <f t="array" ref="BS162">SUM(IF($AW162:$BN162&lt;0,1,0))</f>
        <v>7</v>
      </c>
      <c r="BT162" s="61">
        <f t="shared" si="116"/>
        <v>38.888888888888886</v>
      </c>
      <c r="BU162" s="61">
        <f t="array" ref="BU162">SUM(IF($AW162:$BN162&gt;20,1,0))</f>
        <v>1</v>
      </c>
      <c r="BV162" s="61">
        <f t="shared" si="117"/>
        <v>5.5555555555555554</v>
      </c>
      <c r="BW162" s="61">
        <f t="array" ref="BW162">SUM(IF(AW162:BN162&gt;40,1,0))</f>
        <v>0</v>
      </c>
      <c r="BX162" s="61">
        <f t="shared" si="139"/>
        <v>0</v>
      </c>
      <c r="BY162" s="61">
        <v>-0.79365079365079794</v>
      </c>
      <c r="BZ162" s="61">
        <v>87.941993070374679</v>
      </c>
      <c r="CA162" s="61">
        <v>19.512202899105265</v>
      </c>
      <c r="CB162" s="61">
        <v>56.171419161745007</v>
      </c>
      <c r="CC162" s="61">
        <v>12.213473906167639</v>
      </c>
      <c r="CD162" s="61">
        <v>0</v>
      </c>
      <c r="CE162" s="61">
        <v>-1.4114326040931546</v>
      </c>
      <c r="CF162" s="61">
        <v>0.45871559633027248</v>
      </c>
      <c r="CG162" s="61">
        <v>6.4653020469295885</v>
      </c>
      <c r="CH162" s="61">
        <v>4.6039494051083878</v>
      </c>
      <c r="CI162" s="61">
        <v>-2.2644561261625507</v>
      </c>
      <c r="CJ162" s="61">
        <v>-1.7167381974249163</v>
      </c>
      <c r="CK162" s="61">
        <v>12.12121212121211</v>
      </c>
      <c r="CL162" s="61">
        <v>-1.1877011877011956</v>
      </c>
      <c r="CM162" s="61">
        <v>47.311887060425583</v>
      </c>
      <c r="CN162" s="61">
        <v>9.311467736750016</v>
      </c>
      <c r="CO162" s="61">
        <v>13.169800235017627</v>
      </c>
      <c r="CP162" s="61">
        <v>-0.79838537947965937</v>
      </c>
      <c r="CQ162" s="61">
        <f t="shared" si="140"/>
        <v>14.506058830591886</v>
      </c>
      <c r="CR162" s="61">
        <f t="shared" si="118"/>
        <v>5.5346257260189882</v>
      </c>
      <c r="CS162" s="61">
        <f t="shared" si="119"/>
        <v>87.941993070374679</v>
      </c>
      <c r="CT162" s="61">
        <f t="shared" si="120"/>
        <v>18</v>
      </c>
      <c r="CU162" s="61">
        <f t="array" ref="CU162">SUM(IF($BY162:$CP162&lt;0,1,0))</f>
        <v>6</v>
      </c>
      <c r="CV162" s="61">
        <f t="shared" si="121"/>
        <v>33.333333333333336</v>
      </c>
      <c r="CW162" s="61">
        <f t="array" ref="CW162">SUM(IF($BY162:$CP162&gt;20,1,0))</f>
        <v>3</v>
      </c>
      <c r="CX162" s="61">
        <f t="shared" si="122"/>
        <v>16.666666666666664</v>
      </c>
      <c r="CY162" s="61">
        <f t="array" ref="CY162">SUM(IF(BY162:CP162&gt;40,1,0))</f>
        <v>3</v>
      </c>
      <c r="CZ162" s="61">
        <f t="shared" si="141"/>
        <v>16.666666666666664</v>
      </c>
      <c r="DA162" s="61">
        <v>-1.1134295926241811</v>
      </c>
      <c r="DB162" s="61">
        <v>0.8495318352059833</v>
      </c>
      <c r="DC162" s="61">
        <f t="shared" si="142"/>
        <v>-0.13194887870909888</v>
      </c>
      <c r="DD162" s="61">
        <f t="shared" si="123"/>
        <v>-0.13194887870909888</v>
      </c>
      <c r="DE162" s="61">
        <f t="shared" si="124"/>
        <v>0.8495318352059833</v>
      </c>
      <c r="DF162" s="61">
        <f t="shared" si="125"/>
        <v>2</v>
      </c>
      <c r="DG162" s="61">
        <f t="array" ref="DG162">SUM(IF($DA162:$DB162&lt;0,1,0))</f>
        <v>1</v>
      </c>
      <c r="DH162" s="61">
        <f t="shared" si="126"/>
        <v>50</v>
      </c>
      <c r="DI162" s="61">
        <f t="array" ref="DI162">SUM(IF($DA162:$DB162&gt;20,1,0))</f>
        <v>0</v>
      </c>
      <c r="DJ162" s="61">
        <f t="shared" si="127"/>
        <v>0</v>
      </c>
      <c r="DK162" s="61">
        <f t="array" ref="DK162">SUM(IF(DA162:DB162&gt;40,1,0))</f>
        <v>0</v>
      </c>
      <c r="DL162" s="61">
        <f t="shared" si="143"/>
        <v>0</v>
      </c>
      <c r="DM162" s="61">
        <v>7.8499486267225356</v>
      </c>
      <c r="DN162" s="61">
        <v>4.9162305789362462</v>
      </c>
      <c r="DO162" s="61">
        <f t="shared" si="153"/>
        <v>6.3830896028293909</v>
      </c>
      <c r="DP162" s="61">
        <f t="shared" si="148"/>
        <v>6.3830896028293909</v>
      </c>
      <c r="DQ162" s="61">
        <f t="shared" si="149"/>
        <v>7.8499486267225356</v>
      </c>
      <c r="DR162" s="61">
        <f t="shared" si="150"/>
        <v>2</v>
      </c>
      <c r="DS162" s="61">
        <f t="array" ref="DS162">SUM(IF($DM162:$DN162&lt;0,1,0))</f>
        <v>0</v>
      </c>
      <c r="DT162" s="61">
        <f t="shared" si="151"/>
        <v>0</v>
      </c>
      <c r="DU162" s="61">
        <f t="array" ref="DU162">SUM(IF($DM162:$DN162&gt;20,1,0))</f>
        <v>0</v>
      </c>
      <c r="DV162" s="61">
        <f t="shared" si="152"/>
        <v>0</v>
      </c>
      <c r="DW162" s="61">
        <f t="array" ref="DW162">SUM(IF(DM162:DN162&gt;40,1,0))</f>
        <v>0</v>
      </c>
      <c r="DX162" s="61">
        <f t="shared" si="154"/>
        <v>0</v>
      </c>
      <c r="DY162" s="61">
        <f t="shared" si="145"/>
        <v>6.0925874819364187</v>
      </c>
      <c r="DZ162" s="61">
        <f t="shared" si="128"/>
        <v>0.8495318352059833</v>
      </c>
      <c r="EA162" s="61">
        <f t="shared" si="129"/>
        <v>87.941993070374679</v>
      </c>
      <c r="EB162" s="61">
        <f t="shared" si="146"/>
        <v>4.9883904238531303</v>
      </c>
      <c r="EC162" s="61">
        <f t="shared" si="130"/>
        <v>15.011209567432562</v>
      </c>
      <c r="ED162" s="61">
        <f t="shared" si="131"/>
        <v>64</v>
      </c>
      <c r="EE162" s="61">
        <f t="shared" si="131"/>
        <v>23</v>
      </c>
      <c r="EF162" s="61">
        <f t="shared" si="132"/>
        <v>35.9375</v>
      </c>
      <c r="EG162" s="61">
        <f t="shared" si="133"/>
        <v>6</v>
      </c>
      <c r="EH162" s="100">
        <f t="shared" si="134"/>
        <v>9.375</v>
      </c>
      <c r="EI162" s="61">
        <f t="shared" si="147"/>
        <v>17.093253968253968</v>
      </c>
      <c r="EJ162" s="61">
        <f t="shared" si="135"/>
        <v>4</v>
      </c>
      <c r="EK162" s="61">
        <f t="shared" si="144"/>
        <v>6.25</v>
      </c>
      <c r="EL162" s="84"/>
      <c r="EM162" s="84"/>
      <c r="EN162" s="84"/>
      <c r="EO162" s="84"/>
    </row>
    <row r="163" spans="2:145" x14ac:dyDescent="0.4">
      <c r="B163" s="88">
        <v>1954</v>
      </c>
      <c r="C163" s="61">
        <v>1</v>
      </c>
      <c r="D163" s="61">
        <v>-4.0404040404040442</v>
      </c>
      <c r="E163" s="61"/>
      <c r="F163" s="61">
        <v>-2.273304086146275</v>
      </c>
      <c r="G163" s="61">
        <v>-2.8856999624013122</v>
      </c>
      <c r="H163" s="61">
        <v>0</v>
      </c>
      <c r="I163" s="61">
        <v>4.2857142857142705</v>
      </c>
      <c r="J163" s="61">
        <v>-1.1904761904761751</v>
      </c>
      <c r="K163" s="61">
        <v>2.4993268900463423</v>
      </c>
      <c r="L163" s="61">
        <v>3.1029164503744244</v>
      </c>
      <c r="M163" s="61">
        <v>3.8457223001402587</v>
      </c>
      <c r="N163" s="61">
        <v>4.192011553343959</v>
      </c>
      <c r="O163" s="61">
        <v>3.7037037037036979</v>
      </c>
      <c r="P163" s="61">
        <v>-0.36538157686838285</v>
      </c>
      <c r="Q163" s="61">
        <f t="shared" si="107"/>
        <v>0.9133945636174432</v>
      </c>
      <c r="R163" s="61">
        <f t="shared" si="101"/>
        <v>1</v>
      </c>
      <c r="S163" s="61">
        <f t="shared" si="102"/>
        <v>4.2857142857142705</v>
      </c>
      <c r="T163" s="61">
        <f t="shared" si="103"/>
        <v>13</v>
      </c>
      <c r="U163" s="61">
        <f t="array" ref="U163">SUM(IF($C163:$P163&lt;0,1,0))</f>
        <v>5</v>
      </c>
      <c r="V163" s="61">
        <f t="shared" si="104"/>
        <v>38.46153846153846</v>
      </c>
      <c r="W163" s="61">
        <f t="array" ref="W163">SUM(IF($C163:$P163&gt;20,1,0))</f>
        <v>0</v>
      </c>
      <c r="X163" s="61">
        <f t="shared" si="105"/>
        <v>0</v>
      </c>
      <c r="Y163" s="61">
        <f t="array" ref="Y163">SUM(IF(C163:P163&gt;40,1,0))</f>
        <v>0</v>
      </c>
      <c r="Z163" s="61">
        <f t="shared" si="106"/>
        <v>0</v>
      </c>
      <c r="AA163" s="61" t="s">
        <v>25</v>
      </c>
      <c r="AB163" s="61">
        <v>-8.0004612324515563</v>
      </c>
      <c r="AC163" s="61">
        <v>-3.7051594476325223</v>
      </c>
      <c r="AD163" s="61">
        <v>8.8480111490651492</v>
      </c>
      <c r="AE163" s="61">
        <v>4.714452945324596</v>
      </c>
      <c r="AF163" s="61">
        <v>28.237525229560823</v>
      </c>
      <c r="AG163" s="61">
        <v>-6.0605510636817597</v>
      </c>
      <c r="AH163" s="61">
        <v>-4.5180722891566383</v>
      </c>
      <c r="AI163" s="61">
        <v>-1.46520146520146</v>
      </c>
      <c r="AJ163" s="61">
        <v>-6.0604608952300243</v>
      </c>
      <c r="AK163" s="61">
        <v>-9.0166222167090471</v>
      </c>
      <c r="AL163" s="61">
        <v>-7.2463479283336962</v>
      </c>
      <c r="AM163" s="61">
        <f t="shared" si="136"/>
        <v>-0.38844429222237586</v>
      </c>
      <c r="AN163" s="61">
        <f t="shared" si="108"/>
        <v>-4.5180722891566383</v>
      </c>
      <c r="AO163" s="61">
        <f t="shared" si="109"/>
        <v>28.237525229560823</v>
      </c>
      <c r="AP163" s="61">
        <f t="shared" si="110"/>
        <v>12</v>
      </c>
      <c r="AQ163" s="61">
        <f t="array" ref="AQ163">SUM(IF($AA163:$AL163&lt;0,1,0))</f>
        <v>8</v>
      </c>
      <c r="AR163" s="61">
        <f t="shared" si="111"/>
        <v>66.666666666666671</v>
      </c>
      <c r="AS163" s="61">
        <f t="array" ref="AS163">SUM(IF($AA163:$AL163&gt;20,1,0))</f>
        <v>2</v>
      </c>
      <c r="AT163" s="61">
        <f t="shared" si="112"/>
        <v>16.666666666666664</v>
      </c>
      <c r="AU163" s="61">
        <f t="array" ref="AU163">SUM(IF(AA163:AL163&gt;40,1,0))</f>
        <v>1</v>
      </c>
      <c r="AV163" s="61">
        <f t="shared" si="137"/>
        <v>8.3333333333333321</v>
      </c>
      <c r="AW163" s="61">
        <v>3.4481549214620251</v>
      </c>
      <c r="AX163" s="61">
        <v>1.1206470869990799</v>
      </c>
      <c r="AY163" s="61">
        <v>1.6252643420789297</v>
      </c>
      <c r="AZ163" s="61">
        <v>-2.7564344055642289</v>
      </c>
      <c r="BA163" s="61">
        <v>0</v>
      </c>
      <c r="BB163" s="61">
        <v>0</v>
      </c>
      <c r="BC163" s="61">
        <v>15.999999999999993</v>
      </c>
      <c r="BD163" s="61">
        <v>-6.0003750234389583</v>
      </c>
      <c r="BE163" s="61">
        <v>2.8864154159215891</v>
      </c>
      <c r="BF163" s="61">
        <v>8.6699545307096511</v>
      </c>
      <c r="BG163" s="61">
        <v>5.1847809339822257</v>
      </c>
      <c r="BH163" s="61">
        <v>-33.967582804792109</v>
      </c>
      <c r="BI163" s="61">
        <v>-1.1168218621526318</v>
      </c>
      <c r="BJ163" s="61">
        <v>-5.555555555555558</v>
      </c>
      <c r="BK163" s="61">
        <v>1.677387823510609</v>
      </c>
      <c r="BL163" s="61">
        <v>0.24163002307457937</v>
      </c>
      <c r="BM163" s="61">
        <v>8.7041247158168211</v>
      </c>
      <c r="BN163" s="61">
        <v>1.9753086419753041</v>
      </c>
      <c r="BO163" s="61">
        <f t="shared" si="138"/>
        <v>0.11871659911262873</v>
      </c>
      <c r="BP163" s="61">
        <f t="shared" si="113"/>
        <v>1.3729557145390048</v>
      </c>
      <c r="BQ163" s="61">
        <f t="shared" si="114"/>
        <v>15.999999999999993</v>
      </c>
      <c r="BR163" s="61">
        <f t="shared" si="115"/>
        <v>18</v>
      </c>
      <c r="BS163" s="61">
        <f t="array" ref="BS163">SUM(IF($AW163:$BN163&lt;0,1,0))</f>
        <v>5</v>
      </c>
      <c r="BT163" s="61">
        <f t="shared" si="116"/>
        <v>27.777777777777779</v>
      </c>
      <c r="BU163" s="61">
        <f t="array" ref="BU163">SUM(IF($AW163:$BN163&gt;20,1,0))</f>
        <v>0</v>
      </c>
      <c r="BV163" s="61">
        <f t="shared" si="117"/>
        <v>0</v>
      </c>
      <c r="BW163" s="61">
        <f t="array" ref="BW163">SUM(IF(AW163:BN163&gt;40,1,0))</f>
        <v>0</v>
      </c>
      <c r="BX163" s="61">
        <f t="shared" si="139"/>
        <v>0</v>
      </c>
      <c r="BY163" s="61">
        <v>16.266666666666669</v>
      </c>
      <c r="BZ163" s="61">
        <v>101.02821986442677</v>
      </c>
      <c r="CA163" s="61">
        <v>22.448887027189997</v>
      </c>
      <c r="CB163" s="61">
        <v>71.101128935647125</v>
      </c>
      <c r="CC163" s="61">
        <v>3.4631161140379438</v>
      </c>
      <c r="CD163" s="61">
        <v>4.7048605573012354</v>
      </c>
      <c r="CE163" s="61">
        <v>-2.028155571462642</v>
      </c>
      <c r="CF163" s="61">
        <v>5.4778765474044917</v>
      </c>
      <c r="CG163" s="61">
        <v>5.2132873849234933</v>
      </c>
      <c r="CH163" s="61">
        <v>2.0955247832648243</v>
      </c>
      <c r="CI163" s="61">
        <v>2.3169218038891159</v>
      </c>
      <c r="CJ163" s="61">
        <v>5.0218340611353884</v>
      </c>
      <c r="CK163" s="61">
        <v>8.4132519616390677</v>
      </c>
      <c r="CL163" s="61">
        <v>-0.50550438103796891</v>
      </c>
      <c r="CM163" s="61">
        <v>30.122041843623975</v>
      </c>
      <c r="CN163" s="61">
        <v>4.1761422028263473</v>
      </c>
      <c r="CO163" s="61">
        <v>7.5213322323148883</v>
      </c>
      <c r="CP163" s="61">
        <v>0.56396556841792778</v>
      </c>
      <c r="CQ163" s="61">
        <f t="shared" si="140"/>
        <v>15.966744311233814</v>
      </c>
      <c r="CR163" s="61">
        <f t="shared" si="118"/>
        <v>5.1175607230294409</v>
      </c>
      <c r="CS163" s="61">
        <f t="shared" si="119"/>
        <v>101.02821986442677</v>
      </c>
      <c r="CT163" s="61">
        <f t="shared" si="120"/>
        <v>18</v>
      </c>
      <c r="CU163" s="61">
        <f t="array" ref="CU163">SUM(IF($BY163:$CP163&lt;0,1,0))</f>
        <v>2</v>
      </c>
      <c r="CV163" s="61">
        <f t="shared" si="121"/>
        <v>11.111111111111111</v>
      </c>
      <c r="CW163" s="61">
        <f t="array" ref="CW163">SUM(IF($BY163:$CP163&gt;20,1,0))</f>
        <v>4</v>
      </c>
      <c r="CX163" s="61">
        <f t="shared" si="122"/>
        <v>22.222222222222221</v>
      </c>
      <c r="CY163" s="61">
        <f t="array" ref="CY163">SUM(IF(BY163:CP163&gt;40,1,0))</f>
        <v>2</v>
      </c>
      <c r="CZ163" s="61">
        <f t="shared" si="141"/>
        <v>11.111111111111111</v>
      </c>
      <c r="DA163" s="61">
        <v>-0.32230758102193297</v>
      </c>
      <c r="DB163" s="61">
        <v>-0.21674721189589324</v>
      </c>
      <c r="DC163" s="61">
        <f t="shared" si="142"/>
        <v>-0.2695273964589131</v>
      </c>
      <c r="DD163" s="61">
        <f t="shared" si="123"/>
        <v>-0.2695273964589131</v>
      </c>
      <c r="DE163" s="61">
        <f t="shared" si="124"/>
        <v>-0.21674721189589324</v>
      </c>
      <c r="DF163" s="61">
        <f t="shared" si="125"/>
        <v>2</v>
      </c>
      <c r="DG163" s="61">
        <f t="array" ref="DG163">SUM(IF($DA163:$DB163&lt;0,1,0))</f>
        <v>2</v>
      </c>
      <c r="DH163" s="61">
        <f t="shared" si="126"/>
        <v>100</v>
      </c>
      <c r="DI163" s="61">
        <f t="array" ref="DI163">SUM(IF($DA163:$DB163&gt;20,1,0))</f>
        <v>0</v>
      </c>
      <c r="DJ163" s="61">
        <f t="shared" si="127"/>
        <v>0</v>
      </c>
      <c r="DK163" s="61">
        <f t="array" ref="DK163">SUM(IF(DA163:DB163&gt;40,1,0))</f>
        <v>0</v>
      </c>
      <c r="DL163" s="61">
        <f t="shared" si="143"/>
        <v>0</v>
      </c>
      <c r="DM163" s="61">
        <v>3.1951037992462537</v>
      </c>
      <c r="DN163" s="61">
        <v>3.4703163394959997</v>
      </c>
      <c r="DO163" s="61">
        <f t="shared" si="153"/>
        <v>3.3327100693711267</v>
      </c>
      <c r="DP163" s="61">
        <f t="shared" si="148"/>
        <v>3.3327100693711267</v>
      </c>
      <c r="DQ163" s="61">
        <f t="shared" si="149"/>
        <v>3.4703163394959997</v>
      </c>
      <c r="DR163" s="61">
        <f t="shared" si="150"/>
        <v>2</v>
      </c>
      <c r="DS163" s="61">
        <f t="array" ref="DS163">SUM(IF($DM163:$DN163&lt;0,1,0))</f>
        <v>0</v>
      </c>
      <c r="DT163" s="61">
        <f t="shared" si="151"/>
        <v>0</v>
      </c>
      <c r="DU163" s="61">
        <f t="array" ref="DU163">SUM(IF($DM163:$DN163&gt;20,1,0))</f>
        <v>0</v>
      </c>
      <c r="DV163" s="61">
        <f t="shared" si="152"/>
        <v>0</v>
      </c>
      <c r="DW163" s="61">
        <f t="array" ref="DW163">SUM(IF(DM163:DN163&gt;40,1,0))</f>
        <v>0</v>
      </c>
      <c r="DX163" s="61">
        <f t="shared" si="154"/>
        <v>0</v>
      </c>
      <c r="DY163" s="61">
        <f t="shared" si="145"/>
        <v>4.7385297475725157</v>
      </c>
      <c r="DZ163" s="61">
        <f t="shared" si="128"/>
        <v>2.035416712620064</v>
      </c>
      <c r="EA163" s="61">
        <f t="shared" si="129"/>
        <v>101.02821986442677</v>
      </c>
      <c r="EB163" s="61">
        <f t="shared" si="146"/>
        <v>4.1310035781318293</v>
      </c>
      <c r="EC163" s="61">
        <f t="shared" si="130"/>
        <v>17.279885514132086</v>
      </c>
      <c r="ED163" s="61">
        <f t="shared" si="131"/>
        <v>65</v>
      </c>
      <c r="EE163" s="61">
        <f t="shared" si="131"/>
        <v>22</v>
      </c>
      <c r="EF163" s="61">
        <f t="shared" si="132"/>
        <v>33.846153846153847</v>
      </c>
      <c r="EG163" s="61">
        <f t="shared" si="133"/>
        <v>6</v>
      </c>
      <c r="EH163" s="100">
        <f t="shared" si="134"/>
        <v>9.2307692307692317</v>
      </c>
      <c r="EI163" s="61">
        <f t="shared" si="147"/>
        <v>14.18727106227106</v>
      </c>
      <c r="EJ163" s="61">
        <f t="shared" si="135"/>
        <v>3</v>
      </c>
      <c r="EK163" s="61">
        <f t="shared" si="144"/>
        <v>4.6153846153846159</v>
      </c>
      <c r="EL163" s="84"/>
      <c r="EM163" s="84"/>
      <c r="EN163" s="84"/>
      <c r="EO163" s="84"/>
    </row>
    <row r="164" spans="2:145" x14ac:dyDescent="0.4">
      <c r="B164" s="88">
        <v>1955</v>
      </c>
      <c r="C164" s="61">
        <v>0</v>
      </c>
      <c r="D164" s="61">
        <v>0</v>
      </c>
      <c r="E164" s="61"/>
      <c r="F164" s="61">
        <v>2.3261853528233445</v>
      </c>
      <c r="G164" s="61">
        <v>0</v>
      </c>
      <c r="H164" s="61">
        <v>4.6753246753246831</v>
      </c>
      <c r="I164" s="61">
        <v>5.4794520547945202</v>
      </c>
      <c r="J164" s="61">
        <v>-1.2048192771084376</v>
      </c>
      <c r="K164" s="61">
        <v>5.8622657403465528</v>
      </c>
      <c r="L164" s="61">
        <v>6.1735622770616363</v>
      </c>
      <c r="M164" s="61">
        <v>1.6990356824504997</v>
      </c>
      <c r="N164" s="61">
        <v>0</v>
      </c>
      <c r="O164" s="61">
        <v>3.5714285714285809</v>
      </c>
      <c r="P164" s="61">
        <v>2.5647140515231719</v>
      </c>
      <c r="Q164" s="61">
        <f t="shared" si="107"/>
        <v>2.3959345483572729</v>
      </c>
      <c r="R164" s="61">
        <f t="shared" si="101"/>
        <v>2.3261853528233445</v>
      </c>
      <c r="S164" s="61">
        <f t="shared" si="102"/>
        <v>6.1735622770616363</v>
      </c>
      <c r="T164" s="61">
        <f t="shared" si="103"/>
        <v>13</v>
      </c>
      <c r="U164" s="61">
        <f t="array" ref="U164">SUM(IF($C164:$P164&lt;0,1,0))</f>
        <v>1</v>
      </c>
      <c r="V164" s="61">
        <f t="shared" si="104"/>
        <v>7.6923076923076925</v>
      </c>
      <c r="W164" s="61">
        <f t="array" ref="W164">SUM(IF($C164:$P164&gt;20,1,0))</f>
        <v>0</v>
      </c>
      <c r="X164" s="61">
        <f t="shared" si="105"/>
        <v>0</v>
      </c>
      <c r="Y164" s="61">
        <f t="array" ref="Y164">SUM(IF(C164:P164&gt;40,1,0))</f>
        <v>0</v>
      </c>
      <c r="Z164" s="61">
        <f t="shared" si="106"/>
        <v>0</v>
      </c>
      <c r="AA164" s="61" t="s">
        <v>25</v>
      </c>
      <c r="AB164" s="61">
        <v>0</v>
      </c>
      <c r="AC164" s="61">
        <v>-5.2627282375030564</v>
      </c>
      <c r="AD164" s="61">
        <v>33.976746180927201</v>
      </c>
      <c r="AE164" s="61">
        <v>-1.0227016127509094</v>
      </c>
      <c r="AF164" s="61">
        <v>14.620715681904043</v>
      </c>
      <c r="AG164" s="61">
        <v>-1.3353254272107566</v>
      </c>
      <c r="AH164" s="61">
        <v>3.9432176656151618</v>
      </c>
      <c r="AI164" s="61">
        <v>-0.9293680297397855</v>
      </c>
      <c r="AJ164" s="61">
        <v>-1.3352220412210514</v>
      </c>
      <c r="AK164" s="61">
        <v>12.792917156637195</v>
      </c>
      <c r="AL164" s="61">
        <v>12.851750786045274</v>
      </c>
      <c r="AM164" s="61">
        <f t="shared" si="136"/>
        <v>6.2090911020639377</v>
      </c>
      <c r="AN164" s="61">
        <f t="shared" si="108"/>
        <v>0</v>
      </c>
      <c r="AO164" s="61">
        <f t="shared" si="109"/>
        <v>33.976746180927201</v>
      </c>
      <c r="AP164" s="61">
        <f t="shared" si="110"/>
        <v>12</v>
      </c>
      <c r="AQ164" s="61">
        <f t="array" ref="AQ164">SUM(IF($AA164:$AL164&lt;0,1,0))</f>
        <v>5</v>
      </c>
      <c r="AR164" s="61">
        <f t="shared" si="111"/>
        <v>41.666666666666664</v>
      </c>
      <c r="AS164" s="61">
        <f t="array" ref="AS164">SUM(IF($AA164:$AL164&gt;20,1,0))</f>
        <v>2</v>
      </c>
      <c r="AT164" s="61">
        <f t="shared" si="112"/>
        <v>16.666666666666664</v>
      </c>
      <c r="AU164" s="61">
        <f t="array" ref="AU164">SUM(IF(AA164:AL164&gt;40,1,0))</f>
        <v>1</v>
      </c>
      <c r="AV164" s="61">
        <f t="shared" si="137"/>
        <v>8.3333333333333321</v>
      </c>
      <c r="AW164" s="61">
        <v>1.9049049000566678</v>
      </c>
      <c r="AX164" s="61">
        <v>0.49888611468508598</v>
      </c>
      <c r="AY164" s="61">
        <v>8.4652311360419059</v>
      </c>
      <c r="AZ164" s="61">
        <v>-0.12238709770762335</v>
      </c>
      <c r="BA164" s="61">
        <v>1.0000000000000071</v>
      </c>
      <c r="BB164" s="61">
        <v>2.0000000000000018</v>
      </c>
      <c r="BC164" s="61">
        <v>5.1724137931034253</v>
      </c>
      <c r="BD164" s="61">
        <v>-1.0629506141175833</v>
      </c>
      <c r="BE164" s="61">
        <v>2.0986003308369359</v>
      </c>
      <c r="BF164" s="61">
        <v>-1.943840121426764</v>
      </c>
      <c r="BG164" s="61">
        <v>0.60569580621320496</v>
      </c>
      <c r="BH164" s="61">
        <v>4.162219850586979</v>
      </c>
      <c r="BI164" s="61">
        <v>2.3814251045136148</v>
      </c>
      <c r="BJ164" s="61">
        <v>0</v>
      </c>
      <c r="BK164" s="61">
        <v>2.7807272062554436</v>
      </c>
      <c r="BL164" s="61">
        <v>4.2867380399140176</v>
      </c>
      <c r="BM164" s="61">
        <v>16.133851210038838</v>
      </c>
      <c r="BN164" s="61">
        <v>4.3583535108958849</v>
      </c>
      <c r="BO164" s="61">
        <f t="shared" si="138"/>
        <v>2.928881620549447</v>
      </c>
      <c r="BP164" s="61">
        <f t="shared" si="113"/>
        <v>2.0493001654184688</v>
      </c>
      <c r="BQ164" s="61">
        <f t="shared" si="114"/>
        <v>16.133851210038838</v>
      </c>
      <c r="BR164" s="61">
        <f t="shared" si="115"/>
        <v>18</v>
      </c>
      <c r="BS164" s="61">
        <f t="array" ref="BS164">SUM(IF($AW164:$BN164&lt;0,1,0))</f>
        <v>3</v>
      </c>
      <c r="BT164" s="61">
        <f t="shared" si="116"/>
        <v>16.666666666666668</v>
      </c>
      <c r="BU164" s="61">
        <f t="array" ref="BU164">SUM(IF($AW164:$BN164&gt;20,1,0))</f>
        <v>0</v>
      </c>
      <c r="BV164" s="61">
        <f t="shared" si="117"/>
        <v>0</v>
      </c>
      <c r="BW164" s="61">
        <f t="array" ref="BW164">SUM(IF(AW164:BN164&gt;40,1,0))</f>
        <v>0</v>
      </c>
      <c r="BX164" s="61">
        <f t="shared" si="139"/>
        <v>0</v>
      </c>
      <c r="BY164" s="61">
        <v>7.5688073394495348</v>
      </c>
      <c r="BZ164" s="61">
        <v>98.0510778420186</v>
      </c>
      <c r="CA164" s="61">
        <v>18.333271597809773</v>
      </c>
      <c r="CB164" s="61">
        <v>83.808075674457399</v>
      </c>
      <c r="CC164" s="61">
        <v>1.7580872011251776</v>
      </c>
      <c r="CD164" s="61">
        <v>3.2653183470541016</v>
      </c>
      <c r="CE164" s="61">
        <v>0</v>
      </c>
      <c r="CF164" s="61">
        <v>-0.56972327726532712</v>
      </c>
      <c r="CG164" s="61">
        <v>3.1915578448391129</v>
      </c>
      <c r="CH164" s="61">
        <v>2.0791627476333057</v>
      </c>
      <c r="CI164" s="61">
        <v>5.9846340477153204</v>
      </c>
      <c r="CJ164" s="61">
        <v>16.008316008316026</v>
      </c>
      <c r="CK164" s="61">
        <v>13.322610910065681</v>
      </c>
      <c r="CL164" s="61">
        <v>-0.11290504685558256</v>
      </c>
      <c r="CM164" s="61">
        <v>24.961646110448193</v>
      </c>
      <c r="CN164" s="61">
        <v>4.6104231852844855</v>
      </c>
      <c r="CO164" s="61">
        <v>10.466269841269842</v>
      </c>
      <c r="CP164" s="61">
        <v>1.0172548656468545</v>
      </c>
      <c r="CQ164" s="61">
        <f t="shared" si="140"/>
        <v>16.319104735500694</v>
      </c>
      <c r="CR164" s="61">
        <f t="shared" si="118"/>
        <v>5.2975286164999034</v>
      </c>
      <c r="CS164" s="61">
        <f t="shared" si="119"/>
        <v>98.0510778420186</v>
      </c>
      <c r="CT164" s="61">
        <f t="shared" si="120"/>
        <v>18</v>
      </c>
      <c r="CU164" s="61">
        <f t="array" ref="CU164">SUM(IF($BY164:$CP164&lt;0,1,0))</f>
        <v>2</v>
      </c>
      <c r="CV164" s="61">
        <f t="shared" si="121"/>
        <v>11.111111111111111</v>
      </c>
      <c r="CW164" s="61">
        <f t="array" ref="CW164">SUM(IF($BY164:$CP164&gt;20,1,0))</f>
        <v>3</v>
      </c>
      <c r="CX164" s="61">
        <f t="shared" si="122"/>
        <v>16.666666666666664</v>
      </c>
      <c r="CY164" s="61">
        <f t="array" ref="CY164">SUM(IF(BY164:CP164&gt;40,1,0))</f>
        <v>2</v>
      </c>
      <c r="CZ164" s="61">
        <f t="shared" si="141"/>
        <v>11.111111111111111</v>
      </c>
      <c r="DA164" s="61">
        <v>0.75140003781190268</v>
      </c>
      <c r="DB164" s="61">
        <v>3.2265917602993799E-2</v>
      </c>
      <c r="DC164" s="61">
        <f t="shared" si="142"/>
        <v>0.39183297770744824</v>
      </c>
      <c r="DD164" s="61">
        <f t="shared" si="123"/>
        <v>0.39183297770744824</v>
      </c>
      <c r="DE164" s="61">
        <f t="shared" si="124"/>
        <v>0.75140003781190268</v>
      </c>
      <c r="DF164" s="61">
        <f t="shared" si="125"/>
        <v>2</v>
      </c>
      <c r="DG164" s="61">
        <f t="array" ref="DG164">SUM(IF($DA164:$DB164&lt;0,1,0))</f>
        <v>0</v>
      </c>
      <c r="DH164" s="61">
        <f t="shared" si="126"/>
        <v>0</v>
      </c>
      <c r="DI164" s="61">
        <f t="array" ref="DI164">SUM(IF($DA164:$DB164&gt;20,1,0))</f>
        <v>0</v>
      </c>
      <c r="DJ164" s="61">
        <f t="shared" si="127"/>
        <v>0</v>
      </c>
      <c r="DK164" s="61">
        <f t="array" ref="DK164">SUM(IF(DA164:DB164&gt;40,1,0))</f>
        <v>0</v>
      </c>
      <c r="DL164" s="61">
        <f t="shared" si="143"/>
        <v>0</v>
      </c>
      <c r="DM164" s="61">
        <v>9.8202808833346289</v>
      </c>
      <c r="DN164" s="61">
        <v>2.7499814642258769</v>
      </c>
      <c r="DO164" s="61">
        <f t="shared" si="153"/>
        <v>6.2851311737802531</v>
      </c>
      <c r="DP164" s="61">
        <f t="shared" si="148"/>
        <v>6.2851311737802522</v>
      </c>
      <c r="DQ164" s="61">
        <f t="shared" si="149"/>
        <v>9.8202808833346289</v>
      </c>
      <c r="DR164" s="61">
        <f t="shared" si="150"/>
        <v>2</v>
      </c>
      <c r="DS164" s="61">
        <f t="array" ref="DS164">SUM(IF($DM164:$DN164&lt;0,1,0))</f>
        <v>0</v>
      </c>
      <c r="DT164" s="61">
        <f t="shared" si="151"/>
        <v>0</v>
      </c>
      <c r="DU164" s="61">
        <f t="array" ref="DU164">SUM(IF($DM164:$DN164&gt;20,1,0))</f>
        <v>0</v>
      </c>
      <c r="DV164" s="61">
        <f t="shared" si="152"/>
        <v>0</v>
      </c>
      <c r="DW164" s="61">
        <f t="array" ref="DW164">SUM(IF(DM164:DN164&gt;40,1,0))</f>
        <v>0</v>
      </c>
      <c r="DX164" s="61">
        <f t="shared" si="154"/>
        <v>0</v>
      </c>
      <c r="DY164" s="61">
        <f t="shared" si="145"/>
        <v>7.1760130306754029</v>
      </c>
      <c r="DZ164" s="61">
        <f t="shared" si="128"/>
        <v>2.4730695780183933</v>
      </c>
      <c r="EA164" s="61">
        <f t="shared" si="129"/>
        <v>98.0510778420186</v>
      </c>
      <c r="EB164" s="61">
        <f t="shared" si="146"/>
        <v>4.033455982401807</v>
      </c>
      <c r="EC164" s="61">
        <f t="shared" si="130"/>
        <v>16.636988654452477</v>
      </c>
      <c r="ED164" s="61">
        <f t="shared" si="131"/>
        <v>65</v>
      </c>
      <c r="EE164" s="61">
        <f t="shared" si="131"/>
        <v>11</v>
      </c>
      <c r="EF164" s="61">
        <f t="shared" si="132"/>
        <v>16.923076923076923</v>
      </c>
      <c r="EG164" s="61">
        <f t="shared" si="133"/>
        <v>5</v>
      </c>
      <c r="EH164" s="100">
        <f t="shared" si="134"/>
        <v>7.6923076923076925</v>
      </c>
      <c r="EI164" s="61">
        <f t="shared" si="147"/>
        <v>12.030168905168905</v>
      </c>
      <c r="EJ164" s="61">
        <f t="shared" si="135"/>
        <v>3</v>
      </c>
      <c r="EK164" s="61">
        <f t="shared" si="144"/>
        <v>4.6153846153846159</v>
      </c>
      <c r="EL164" s="84"/>
      <c r="EM164" s="84"/>
      <c r="EN164" s="84"/>
      <c r="EO164" s="84"/>
    </row>
    <row r="165" spans="2:145" x14ac:dyDescent="0.4">
      <c r="B165" s="88">
        <v>1956</v>
      </c>
      <c r="C165" s="61">
        <v>1.980198019801982</v>
      </c>
      <c r="D165" s="61">
        <v>3.1578947368421151</v>
      </c>
      <c r="E165" s="61"/>
      <c r="F165" s="61">
        <v>4.5447953301185455</v>
      </c>
      <c r="G165" s="61">
        <v>3.9619293434424989</v>
      </c>
      <c r="H165" s="61">
        <v>1.9851116625310052</v>
      </c>
      <c r="I165" s="61">
        <v>2.5974025974025983</v>
      </c>
      <c r="J165" s="61">
        <v>-1.2195121951219523</v>
      </c>
      <c r="K165" s="61">
        <v>5.7147501989338805</v>
      </c>
      <c r="L165" s="61">
        <v>6.8629090673594053</v>
      </c>
      <c r="M165" s="61">
        <v>1.8884462151394406</v>
      </c>
      <c r="N165" s="61">
        <v>4.8075329566854945</v>
      </c>
      <c r="O165" s="61">
        <v>3.1034482758620641</v>
      </c>
      <c r="P165" s="61">
        <v>3.6730693478160248</v>
      </c>
      <c r="Q165" s="61">
        <f t="shared" si="107"/>
        <v>3.3121519659086998</v>
      </c>
      <c r="R165" s="61">
        <f t="shared" si="101"/>
        <v>3.1578947368421151</v>
      </c>
      <c r="S165" s="61">
        <f t="shared" si="102"/>
        <v>6.8629090673594053</v>
      </c>
      <c r="T165" s="61">
        <f t="shared" si="103"/>
        <v>13</v>
      </c>
      <c r="U165" s="61">
        <f t="array" ref="U165">SUM(IF($C165:$P165&lt;0,1,0))</f>
        <v>1</v>
      </c>
      <c r="V165" s="61">
        <f t="shared" si="104"/>
        <v>7.6923076923076925</v>
      </c>
      <c r="W165" s="61">
        <f t="array" ref="W165">SUM(IF($C165:$P165&gt;20,1,0))</f>
        <v>0</v>
      </c>
      <c r="X165" s="61">
        <f t="shared" si="105"/>
        <v>0</v>
      </c>
      <c r="Y165" s="61">
        <f t="array" ref="Y165">SUM(IF(C165:P165&gt;40,1,0))</f>
        <v>0</v>
      </c>
      <c r="Z165" s="61">
        <f t="shared" si="106"/>
        <v>0</v>
      </c>
      <c r="AA165" s="61" t="s">
        <v>25</v>
      </c>
      <c r="AB165" s="61">
        <v>4.3480985555079901</v>
      </c>
      <c r="AC165" s="61">
        <v>9.9985638374263885</v>
      </c>
      <c r="AD165" s="61">
        <v>6.3118002207922856</v>
      </c>
      <c r="AE165" s="61">
        <v>1.0329757761616312</v>
      </c>
      <c r="AF165" s="61">
        <v>22.846905537459293</v>
      </c>
      <c r="AG165" s="61">
        <v>3.2968467498221279</v>
      </c>
      <c r="AH165" s="61">
        <v>6.6767830045523224</v>
      </c>
      <c r="AI165" s="61">
        <v>2.6266416510319024</v>
      </c>
      <c r="AJ165" s="61">
        <v>3.2966559659107331</v>
      </c>
      <c r="AK165" s="61">
        <v>12.930715359568467</v>
      </c>
      <c r="AL165" s="61">
        <v>6.5419789676772488</v>
      </c>
      <c r="AM165" s="61">
        <f t="shared" si="136"/>
        <v>7.2643605114463989</v>
      </c>
      <c r="AN165" s="61">
        <f t="shared" si="108"/>
        <v>6.3118002207922856</v>
      </c>
      <c r="AO165" s="61">
        <f t="shared" si="109"/>
        <v>22.846905537459293</v>
      </c>
      <c r="AP165" s="61">
        <f t="shared" si="110"/>
        <v>12</v>
      </c>
      <c r="AQ165" s="61">
        <f t="array" ref="AQ165">SUM(IF($AA165:$AL165&lt;0,1,0))</f>
        <v>0</v>
      </c>
      <c r="AR165" s="61">
        <f t="shared" si="111"/>
        <v>0</v>
      </c>
      <c r="AS165" s="61">
        <f t="array" ref="AS165">SUM(IF($AA165:$AL165&gt;20,1,0))</f>
        <v>2</v>
      </c>
      <c r="AT165" s="61">
        <f t="shared" si="112"/>
        <v>16.666666666666664</v>
      </c>
      <c r="AU165" s="61">
        <f t="array" ref="AU165">SUM(IF(AA165:AL165&gt;40,1,0))</f>
        <v>1</v>
      </c>
      <c r="AV165" s="61">
        <f t="shared" si="137"/>
        <v>8.3333333333333321</v>
      </c>
      <c r="AW165" s="61">
        <v>3.7381178707224341</v>
      </c>
      <c r="AX165" s="61">
        <v>3.0502808433945248</v>
      </c>
      <c r="AY165" s="61">
        <v>3.797275814017377</v>
      </c>
      <c r="AZ165" s="61">
        <v>14.290379362296365</v>
      </c>
      <c r="BA165" s="61">
        <v>2.9702970297029676</v>
      </c>
      <c r="BB165" s="61">
        <v>7.8431372549019773</v>
      </c>
      <c r="BC165" s="61">
        <v>-24.590163934426236</v>
      </c>
      <c r="BD165" s="61">
        <v>12.90252894752002</v>
      </c>
      <c r="BE165" s="61">
        <v>3.175585513420244</v>
      </c>
      <c r="BF165" s="61">
        <v>4.8326178485924141</v>
      </c>
      <c r="BG165" s="61">
        <v>3.9426093064610126</v>
      </c>
      <c r="BH165" s="61">
        <v>-1</v>
      </c>
      <c r="BI165" s="61">
        <v>2.2598882892328813</v>
      </c>
      <c r="BJ165" s="61">
        <v>2.4999999999999911</v>
      </c>
      <c r="BK165" s="61">
        <v>5.5235060485124272</v>
      </c>
      <c r="BL165" s="61">
        <v>5.2037565333277636</v>
      </c>
      <c r="BM165" s="61">
        <v>6.9205042449189698</v>
      </c>
      <c r="BN165" s="61">
        <v>5.1044083526682327</v>
      </c>
      <c r="BO165" s="61">
        <f t="shared" si="138"/>
        <v>3.4702627402924091</v>
      </c>
      <c r="BP165" s="61">
        <f t="shared" si="113"/>
        <v>3.8699425602391946</v>
      </c>
      <c r="BQ165" s="61">
        <f t="shared" si="114"/>
        <v>14.290379362296365</v>
      </c>
      <c r="BR165" s="61">
        <f t="shared" si="115"/>
        <v>18</v>
      </c>
      <c r="BS165" s="61">
        <f t="array" ref="BS165">SUM(IF($AW165:$BN165&lt;0,1,0))</f>
        <v>2</v>
      </c>
      <c r="BT165" s="61">
        <f t="shared" si="116"/>
        <v>11.111111111111111</v>
      </c>
      <c r="BU165" s="61">
        <f t="array" ref="BU165">SUM(IF($AW165:$BN165&gt;20,1,0))</f>
        <v>0</v>
      </c>
      <c r="BV165" s="61">
        <f t="shared" si="117"/>
        <v>0</v>
      </c>
      <c r="BW165" s="61">
        <f t="array" ref="BW165">SUM(IF(AW165:BN165&gt;40,1,0))</f>
        <v>0</v>
      </c>
      <c r="BX165" s="61">
        <f t="shared" si="139"/>
        <v>0</v>
      </c>
      <c r="BY165" s="61">
        <v>15.991471215351813</v>
      </c>
      <c r="BZ165" s="61">
        <v>276.42077386831977</v>
      </c>
      <c r="CA165" s="61">
        <v>25.821645519042058</v>
      </c>
      <c r="CB165" s="61">
        <v>37.699852256689496</v>
      </c>
      <c r="CC165" s="61">
        <v>8.0039057194963394</v>
      </c>
      <c r="CD165" s="61">
        <v>-1.0648355469427828E-2</v>
      </c>
      <c r="CE165" s="61">
        <v>1.339503166098388</v>
      </c>
      <c r="CF165" s="61">
        <v>-4.3911235472500696</v>
      </c>
      <c r="CG165" s="61">
        <v>1.5415094054032594</v>
      </c>
      <c r="CH165" s="61">
        <v>0.40318245349962867</v>
      </c>
      <c r="CI165" s="61">
        <v>7.4780618084700601</v>
      </c>
      <c r="CJ165" s="61">
        <v>4.4802867383512135</v>
      </c>
      <c r="CK165" s="61">
        <v>-2.9686575990538033</v>
      </c>
      <c r="CL165" s="61">
        <v>-0.42952413247427934</v>
      </c>
      <c r="CM165" s="61">
        <v>19.411535339392593</v>
      </c>
      <c r="CN165" s="61">
        <v>5.811819888219353</v>
      </c>
      <c r="CO165" s="61">
        <v>7.6707317073170778</v>
      </c>
      <c r="CP165" s="61">
        <v>0.81233622736533506</v>
      </c>
      <c r="CQ165" s="61">
        <f t="shared" si="140"/>
        <v>22.504814537709379</v>
      </c>
      <c r="CR165" s="61">
        <f t="shared" si="118"/>
        <v>5.1460533132852833</v>
      </c>
      <c r="CS165" s="61">
        <f t="shared" si="119"/>
        <v>276.42077386831977</v>
      </c>
      <c r="CT165" s="61">
        <f t="shared" si="120"/>
        <v>18</v>
      </c>
      <c r="CU165" s="61">
        <f t="array" ref="CU165">SUM(IF($BY165:$CP165&lt;0,1,0))</f>
        <v>4</v>
      </c>
      <c r="CV165" s="61">
        <f t="shared" si="121"/>
        <v>22.222222222222221</v>
      </c>
      <c r="CW165" s="61">
        <f t="array" ref="CW165">SUM(IF($BY165:$CP165&gt;20,1,0))</f>
        <v>3</v>
      </c>
      <c r="CX165" s="61">
        <f t="shared" si="122"/>
        <v>16.666666666666664</v>
      </c>
      <c r="CY165" s="61">
        <f t="array" ref="CY165">SUM(IF(BY165:CP165&gt;40,1,0))</f>
        <v>1</v>
      </c>
      <c r="CZ165" s="61">
        <f t="shared" si="141"/>
        <v>5.5555555555555554</v>
      </c>
      <c r="DA165" s="61">
        <v>2.5934456014735869</v>
      </c>
      <c r="DB165" s="61">
        <v>2.2725373134328404</v>
      </c>
      <c r="DC165" s="61">
        <f t="shared" si="142"/>
        <v>2.4329914574532134</v>
      </c>
      <c r="DD165" s="61">
        <f t="shared" si="123"/>
        <v>2.4329914574532134</v>
      </c>
      <c r="DE165" s="61">
        <f t="shared" si="124"/>
        <v>2.5934456014735869</v>
      </c>
      <c r="DF165" s="61">
        <f t="shared" si="125"/>
        <v>2</v>
      </c>
      <c r="DG165" s="61">
        <f t="array" ref="DG165">SUM(IF($DA165:$DB165&lt;0,1,0))</f>
        <v>0</v>
      </c>
      <c r="DH165" s="61">
        <f t="shared" si="126"/>
        <v>0</v>
      </c>
      <c r="DI165" s="61">
        <f t="array" ref="DI165">SUM(IF($DA165:$DB165&gt;20,1,0))</f>
        <v>0</v>
      </c>
      <c r="DJ165" s="61">
        <f t="shared" si="127"/>
        <v>0</v>
      </c>
      <c r="DK165" s="61">
        <f t="array" ref="DK165">SUM(IF(DA165:DB165&gt;40,1,0))</f>
        <v>0</v>
      </c>
      <c r="DL165" s="61">
        <f t="shared" si="143"/>
        <v>0</v>
      </c>
      <c r="DM165" s="61">
        <v>6.0407200872356057</v>
      </c>
      <c r="DN165" s="61">
        <v>3.544890612894235</v>
      </c>
      <c r="DO165" s="61">
        <f t="shared" si="153"/>
        <v>4.7928053500649206</v>
      </c>
      <c r="DP165" s="61">
        <f t="shared" si="148"/>
        <v>4.7928053500649206</v>
      </c>
      <c r="DQ165" s="61">
        <f t="shared" si="149"/>
        <v>6.0407200872356057</v>
      </c>
      <c r="DR165" s="61">
        <f t="shared" si="150"/>
        <v>2</v>
      </c>
      <c r="DS165" s="61">
        <f t="array" ref="DS165">SUM(IF($DM165:$DN165&lt;0,1,0))</f>
        <v>0</v>
      </c>
      <c r="DT165" s="61">
        <f t="shared" si="151"/>
        <v>0</v>
      </c>
      <c r="DU165" s="61">
        <f t="array" ref="DU165">SUM(IF($DM165:$DN165&gt;20,1,0))</f>
        <v>0</v>
      </c>
      <c r="DV165" s="61">
        <f t="shared" si="152"/>
        <v>0</v>
      </c>
      <c r="DW165" s="61">
        <f t="array" ref="DW165">SUM(IF(DM165:DN165&gt;40,1,0))</f>
        <v>0</v>
      </c>
      <c r="DX165" s="61">
        <f t="shared" si="154"/>
        <v>0</v>
      </c>
      <c r="DY165" s="61">
        <f t="shared" si="145"/>
        <v>9.4526394656529984</v>
      </c>
      <c r="DZ165" s="61">
        <f t="shared" si="128"/>
        <v>3.8699425602391946</v>
      </c>
      <c r="EA165" s="61">
        <f t="shared" si="129"/>
        <v>276.42077386831977</v>
      </c>
      <c r="EB165" s="61">
        <f t="shared" si="146"/>
        <v>3.6984508174167581</v>
      </c>
      <c r="EC165" s="61">
        <f t="shared" si="130"/>
        <v>34.771497449973097</v>
      </c>
      <c r="ED165" s="61">
        <f t="shared" si="131"/>
        <v>65</v>
      </c>
      <c r="EE165" s="61">
        <f t="shared" si="131"/>
        <v>7</v>
      </c>
      <c r="EF165" s="61">
        <f t="shared" si="132"/>
        <v>10.76923076923077</v>
      </c>
      <c r="EG165" s="61">
        <f t="shared" si="133"/>
        <v>5</v>
      </c>
      <c r="EH165" s="100">
        <f t="shared" si="134"/>
        <v>7.6923076923076925</v>
      </c>
      <c r="EI165" s="61">
        <f t="shared" si="147"/>
        <v>10.402167277167278</v>
      </c>
      <c r="EJ165" s="61">
        <f t="shared" si="135"/>
        <v>2</v>
      </c>
      <c r="EK165" s="61">
        <f t="shared" si="144"/>
        <v>3.0769230769230771</v>
      </c>
      <c r="EL165" s="84"/>
      <c r="EM165" s="84"/>
      <c r="EN165" s="84"/>
      <c r="EO165" s="84"/>
    </row>
    <row r="166" spans="2:145" x14ac:dyDescent="0.4">
      <c r="B166" s="88">
        <v>1957</v>
      </c>
      <c r="C166" s="61">
        <v>2.9126213592232997</v>
      </c>
      <c r="D166" s="61">
        <v>1.0204081632652962</v>
      </c>
      <c r="E166" s="61">
        <v>6.8181818181818121</v>
      </c>
      <c r="F166" s="61">
        <v>13.043402868092047</v>
      </c>
      <c r="G166" s="61">
        <v>3.249231915091698</v>
      </c>
      <c r="H166" s="61">
        <v>-0.97323600973235425</v>
      </c>
      <c r="I166" s="61">
        <v>3.7974683544304</v>
      </c>
      <c r="J166" s="61">
        <v>-1.2345679012345734</v>
      </c>
      <c r="K166" s="61">
        <v>2.3172429422429475</v>
      </c>
      <c r="L166" s="61">
        <v>1.5463968465591096</v>
      </c>
      <c r="M166" s="61">
        <v>3.2637313938635586</v>
      </c>
      <c r="N166" s="61">
        <v>5.5048443205013964</v>
      </c>
      <c r="O166" s="61">
        <v>3.177257525083621</v>
      </c>
      <c r="P166" s="61">
        <v>3.8428812055065009</v>
      </c>
      <c r="Q166" s="61">
        <f t="shared" si="107"/>
        <v>3.4489903429339113</v>
      </c>
      <c r="R166" s="61">
        <f t="shared" si="101"/>
        <v>3.2132447200876593</v>
      </c>
      <c r="S166" s="61">
        <f t="shared" si="102"/>
        <v>13.043402868092047</v>
      </c>
      <c r="T166" s="61">
        <f t="shared" si="103"/>
        <v>14</v>
      </c>
      <c r="U166" s="61">
        <f t="array" ref="U166">SUM(IF($C166:$P166&lt;0,1,0))</f>
        <v>2</v>
      </c>
      <c r="V166" s="61">
        <f t="shared" si="104"/>
        <v>14.285714285714286</v>
      </c>
      <c r="W166" s="61">
        <f t="array" ref="W166">SUM(IF($C166:$P166&gt;20,1,0))</f>
        <v>0</v>
      </c>
      <c r="X166" s="61">
        <f t="shared" si="105"/>
        <v>0</v>
      </c>
      <c r="Y166" s="61">
        <f t="array" ref="Y166">SUM(IF(C166:P166&gt;40,1,0))</f>
        <v>0</v>
      </c>
      <c r="Z166" s="61">
        <f t="shared" si="106"/>
        <v>0</v>
      </c>
      <c r="AA166" s="61" t="s">
        <v>25</v>
      </c>
      <c r="AB166" s="61">
        <v>-7.0706464076231681</v>
      </c>
      <c r="AC166" s="61">
        <v>5.0527470231878091</v>
      </c>
      <c r="AD166" s="61">
        <v>32.567915415475881</v>
      </c>
      <c r="AE166" s="61">
        <v>2.7307170763347544</v>
      </c>
      <c r="AF166" s="61">
        <v>-1.4708006430086429</v>
      </c>
      <c r="AG166" s="61">
        <v>2.9256024971881311</v>
      </c>
      <c r="AH166" s="61">
        <v>6.1166429587482085</v>
      </c>
      <c r="AI166" s="61">
        <v>1.6453382084095081</v>
      </c>
      <c r="AJ166" s="61">
        <v>2.9254217594226972</v>
      </c>
      <c r="AK166" s="61">
        <v>1.5265949974244686</v>
      </c>
      <c r="AL166" s="61">
        <v>0</v>
      </c>
      <c r="AM166" s="61">
        <f t="shared" si="136"/>
        <v>4.2681393532326943</v>
      </c>
      <c r="AN166" s="61">
        <f t="shared" si="108"/>
        <v>2.7307170763347544</v>
      </c>
      <c r="AO166" s="61">
        <f t="shared" si="109"/>
        <v>32.567915415475881</v>
      </c>
      <c r="AP166" s="61">
        <f t="shared" si="110"/>
        <v>12</v>
      </c>
      <c r="AQ166" s="61">
        <f t="array" ref="AQ166">SUM(IF($AA166:$AL166&lt;0,1,0))</f>
        <v>2</v>
      </c>
      <c r="AR166" s="61">
        <f t="shared" si="111"/>
        <v>16.666666666666668</v>
      </c>
      <c r="AS166" s="61">
        <f t="array" ref="AS166">SUM(IF($AA166:$AL166&gt;20,1,0))</f>
        <v>2</v>
      </c>
      <c r="AT166" s="61">
        <f t="shared" si="112"/>
        <v>16.666666666666664</v>
      </c>
      <c r="AU166" s="61">
        <f t="array" ref="AU166">SUM(IF(AA166:AL166&gt;40,1,0))</f>
        <v>1</v>
      </c>
      <c r="AV166" s="61">
        <f t="shared" si="137"/>
        <v>8.3333333333333321</v>
      </c>
      <c r="AW166" s="61">
        <v>0.97404531189151677</v>
      </c>
      <c r="AX166" s="61">
        <v>3.0082058404188028</v>
      </c>
      <c r="AY166" s="61">
        <v>0</v>
      </c>
      <c r="AZ166" s="61">
        <v>10.727101137431633</v>
      </c>
      <c r="BA166" s="61">
        <v>4.8076923076923306</v>
      </c>
      <c r="BB166" s="61">
        <v>-2.7272727272727448</v>
      </c>
      <c r="BC166" s="61">
        <v>41.304347826086961</v>
      </c>
      <c r="BD166" s="61">
        <v>-9.5235665539894114</v>
      </c>
      <c r="BE166" s="61">
        <v>1.6358402996761052</v>
      </c>
      <c r="BF166" s="61">
        <v>7.1859588333152908</v>
      </c>
      <c r="BG166" s="61">
        <v>2.6444542544895722</v>
      </c>
      <c r="BH166" s="61">
        <v>5.4</v>
      </c>
      <c r="BI166" s="61">
        <v>0.8127115923531204</v>
      </c>
      <c r="BJ166" s="61">
        <v>5.4634146341463463</v>
      </c>
      <c r="BK166" s="61">
        <v>12.351860475700491</v>
      </c>
      <c r="BL166" s="61">
        <v>4.4634020822611919</v>
      </c>
      <c r="BM166" s="61">
        <v>13.666987487969189</v>
      </c>
      <c r="BN166" s="61">
        <v>3.5320088300220709</v>
      </c>
      <c r="BO166" s="61">
        <f t="shared" si="138"/>
        <v>5.8737328684551375</v>
      </c>
      <c r="BP166" s="61">
        <f t="shared" si="113"/>
        <v>3.9977054561416314</v>
      </c>
      <c r="BQ166" s="61">
        <f t="shared" si="114"/>
        <v>41.304347826086961</v>
      </c>
      <c r="BR166" s="61">
        <f t="shared" si="115"/>
        <v>18</v>
      </c>
      <c r="BS166" s="61">
        <f t="array" ref="BS166">SUM(IF($AW166:$BN166&lt;0,1,0))</f>
        <v>2</v>
      </c>
      <c r="BT166" s="61">
        <f t="shared" si="116"/>
        <v>11.111111111111111</v>
      </c>
      <c r="BU166" s="61">
        <f t="array" ref="BU166">SUM(IF($AW166:$BN166&gt;20,1,0))</f>
        <v>1</v>
      </c>
      <c r="BV166" s="61">
        <f t="shared" si="117"/>
        <v>5.5555555555555554</v>
      </c>
      <c r="BW166" s="61">
        <f t="array" ref="BW166">SUM(IF(AW166:BN166&gt;40,1,0))</f>
        <v>1</v>
      </c>
      <c r="BX166" s="61">
        <f t="shared" si="139"/>
        <v>5.5555555555555554</v>
      </c>
      <c r="BY166" s="61">
        <v>21.691176470588232</v>
      </c>
      <c r="BZ166" s="61">
        <v>82.510270764863094</v>
      </c>
      <c r="CA166" s="61">
        <v>13.805956497751437</v>
      </c>
      <c r="CB166" s="61">
        <v>24.617176797644518</v>
      </c>
      <c r="CC166" s="61">
        <v>18.500897628742422</v>
      </c>
      <c r="CD166" s="61">
        <v>3.4616819836159785</v>
      </c>
      <c r="CE166" s="61">
        <v>4.8425859168469199</v>
      </c>
      <c r="CF166" s="61">
        <v>4.900589045477366</v>
      </c>
      <c r="CG166" s="61">
        <v>-0.48449261085171624</v>
      </c>
      <c r="CH166" s="61">
        <v>-0.98180200611980806</v>
      </c>
      <c r="CI166" s="61">
        <v>-3.1238906638267672</v>
      </c>
      <c r="CJ166" s="61">
        <v>5.3173241852487063</v>
      </c>
      <c r="CK166" s="61">
        <v>-3.998049731838127</v>
      </c>
      <c r="CL166" s="61">
        <v>9.0816210693600574E-2</v>
      </c>
      <c r="CM166" s="61">
        <v>15.443658437529107</v>
      </c>
      <c r="CN166" s="61">
        <v>8.1388270815992652</v>
      </c>
      <c r="CO166" s="61">
        <v>12.996941896024454</v>
      </c>
      <c r="CP166" s="61">
        <v>-0.45213110245518279</v>
      </c>
      <c r="CQ166" s="61">
        <f t="shared" si="140"/>
        <v>11.515418711196308</v>
      </c>
      <c r="CR166" s="61">
        <f t="shared" si="118"/>
        <v>5.1089566153630361</v>
      </c>
      <c r="CS166" s="61">
        <f t="shared" si="119"/>
        <v>82.510270764863094</v>
      </c>
      <c r="CT166" s="61">
        <f t="shared" si="120"/>
        <v>18</v>
      </c>
      <c r="CU166" s="61">
        <f t="array" ref="CU166">SUM(IF($BY166:$CP166&lt;0,1,0))</f>
        <v>5</v>
      </c>
      <c r="CV166" s="61">
        <f t="shared" si="121"/>
        <v>27.777777777777779</v>
      </c>
      <c r="CW166" s="61">
        <f t="array" ref="CW166">SUM(IF($BY166:$CP166&gt;20,1,0))</f>
        <v>3</v>
      </c>
      <c r="CX166" s="61">
        <f t="shared" si="122"/>
        <v>16.666666666666664</v>
      </c>
      <c r="CY166" s="61">
        <f t="array" ref="CY166">SUM(IF(BY166:CP166&gt;40,1,0))</f>
        <v>1</v>
      </c>
      <c r="CZ166" s="61">
        <f t="shared" si="141"/>
        <v>5.5555555555555554</v>
      </c>
      <c r="DA166" s="61">
        <v>1.6642447614102058</v>
      </c>
      <c r="DB166" s="61">
        <v>3.1392753623188381</v>
      </c>
      <c r="DC166" s="61">
        <f t="shared" si="142"/>
        <v>2.4017600618645218</v>
      </c>
      <c r="DD166" s="61">
        <f t="shared" si="123"/>
        <v>2.4017600618645218</v>
      </c>
      <c r="DE166" s="61">
        <f t="shared" si="124"/>
        <v>3.1392753623188381</v>
      </c>
      <c r="DF166" s="61">
        <f t="shared" si="125"/>
        <v>2</v>
      </c>
      <c r="DG166" s="61">
        <f t="array" ref="DG166">SUM(IF($DA166:$DB166&lt;0,1,0))</f>
        <v>0</v>
      </c>
      <c r="DH166" s="61">
        <f t="shared" si="126"/>
        <v>0</v>
      </c>
      <c r="DI166" s="61">
        <f t="array" ref="DI166">SUM(IF($DA166:$DB166&gt;20,1,0))</f>
        <v>0</v>
      </c>
      <c r="DJ166" s="61">
        <f t="shared" si="127"/>
        <v>0</v>
      </c>
      <c r="DK166" s="61">
        <f t="array" ref="DK166">SUM(IF(DA166:DB166&gt;40,1,0))</f>
        <v>0</v>
      </c>
      <c r="DL166" s="61">
        <f t="shared" si="143"/>
        <v>0</v>
      </c>
      <c r="DM166" s="61">
        <v>-7.0953359891221979E-2</v>
      </c>
      <c r="DN166" s="61">
        <v>1.8318875197916071</v>
      </c>
      <c r="DO166" s="61">
        <f t="shared" si="153"/>
        <v>0.88046707995019258</v>
      </c>
      <c r="DP166" s="61">
        <f t="shared" si="148"/>
        <v>0.88046707995019258</v>
      </c>
      <c r="DQ166" s="61">
        <f t="shared" si="149"/>
        <v>1.8318875197916071</v>
      </c>
      <c r="DR166" s="61">
        <f t="shared" si="150"/>
        <v>2</v>
      </c>
      <c r="DS166" s="61">
        <f t="array" ref="DS166">SUM(IF($DM166:$DN166&lt;0,1,0))</f>
        <v>1</v>
      </c>
      <c r="DT166" s="61">
        <f t="shared" si="151"/>
        <v>50</v>
      </c>
      <c r="DU166" s="61">
        <f t="array" ref="DU166">SUM(IF($DM166:$DN166&gt;20,1,0))</f>
        <v>0</v>
      </c>
      <c r="DV166" s="61">
        <f t="shared" si="152"/>
        <v>0</v>
      </c>
      <c r="DW166" s="61">
        <f t="array" ref="DW166">SUM(IF(DM166:DN166&gt;40,1,0))</f>
        <v>0</v>
      </c>
      <c r="DX166" s="61">
        <f t="shared" si="154"/>
        <v>0</v>
      </c>
      <c r="DY166" s="61">
        <f t="shared" si="145"/>
        <v>6.3816089292921498</v>
      </c>
      <c r="DZ166" s="61">
        <f t="shared" si="128"/>
        <v>3.177257525083621</v>
      </c>
      <c r="EA166" s="61">
        <f t="shared" si="129"/>
        <v>82.510270764863094</v>
      </c>
      <c r="EB166" s="61">
        <f t="shared" si="146"/>
        <v>2.6587212496052914</v>
      </c>
      <c r="EC166" s="61">
        <f t="shared" si="130"/>
        <v>12.718346154164331</v>
      </c>
      <c r="ED166" s="61">
        <f t="shared" si="131"/>
        <v>66</v>
      </c>
      <c r="EE166" s="61">
        <f t="shared" si="131"/>
        <v>12</v>
      </c>
      <c r="EF166" s="61">
        <f t="shared" si="132"/>
        <v>18.181818181818183</v>
      </c>
      <c r="EG166" s="61">
        <f t="shared" si="133"/>
        <v>6</v>
      </c>
      <c r="EH166" s="100">
        <f t="shared" si="134"/>
        <v>9.0909090909090917</v>
      </c>
      <c r="EI166" s="61">
        <f t="shared" si="147"/>
        <v>8.7427156177156196</v>
      </c>
      <c r="EJ166" s="61">
        <f t="shared" si="135"/>
        <v>3</v>
      </c>
      <c r="EK166" s="61">
        <f t="shared" si="144"/>
        <v>4.5454545454545459</v>
      </c>
      <c r="EL166" s="84"/>
      <c r="EM166" s="84"/>
      <c r="EN166" s="84"/>
      <c r="EO166" s="84"/>
    </row>
    <row r="167" spans="2:145" x14ac:dyDescent="0.4">
      <c r="B167" s="88">
        <v>1958</v>
      </c>
      <c r="C167" s="61">
        <v>12.264150943396235</v>
      </c>
      <c r="D167" s="61">
        <v>2.020202020202011</v>
      </c>
      <c r="E167" s="61">
        <v>12.765957446808507</v>
      </c>
      <c r="F167" s="61">
        <v>21.15476062646685</v>
      </c>
      <c r="G167" s="61">
        <v>-1.3405470393748113</v>
      </c>
      <c r="H167" s="61">
        <v>1.7199017199017181</v>
      </c>
      <c r="I167" s="61">
        <v>1.2195121951219523</v>
      </c>
      <c r="J167" s="61">
        <v>1.2499999999999956</v>
      </c>
      <c r="K167" s="61">
        <v>4.3839734208756855</v>
      </c>
      <c r="L167" s="61">
        <v>-3.3999901377970883</v>
      </c>
      <c r="M167" s="61">
        <v>3.1605785979350207</v>
      </c>
      <c r="N167" s="61">
        <v>5.2169410931187912</v>
      </c>
      <c r="O167" s="61">
        <v>1.1345218800648205</v>
      </c>
      <c r="P167" s="61">
        <v>2.6866955524404279</v>
      </c>
      <c r="Q167" s="61">
        <f t="shared" si="107"/>
        <v>4.5883327370828653</v>
      </c>
      <c r="R167" s="61">
        <f t="shared" si="101"/>
        <v>2.3534487863212195</v>
      </c>
      <c r="S167" s="61">
        <f t="shared" si="102"/>
        <v>21.15476062646685</v>
      </c>
      <c r="T167" s="61">
        <f t="shared" si="103"/>
        <v>14</v>
      </c>
      <c r="U167" s="61">
        <f t="array" ref="U167">SUM(IF($C167:$P167&lt;0,1,0))</f>
        <v>2</v>
      </c>
      <c r="V167" s="61">
        <f t="shared" si="104"/>
        <v>14.285714285714286</v>
      </c>
      <c r="W167" s="61">
        <f t="array" ref="W167">SUM(IF($C167:$P167&gt;20,1,0))</f>
        <v>1</v>
      </c>
      <c r="X167" s="61">
        <f t="shared" si="105"/>
        <v>7.1428571428571423</v>
      </c>
      <c r="Y167" s="61">
        <f t="array" ref="Y167">SUM(IF(C167:P167&gt;40,1,0))</f>
        <v>0</v>
      </c>
      <c r="Z167" s="61">
        <f t="shared" si="106"/>
        <v>0</v>
      </c>
      <c r="AA167" s="61" t="s">
        <v>25</v>
      </c>
      <c r="AB167" s="61">
        <v>5.4339630770556449</v>
      </c>
      <c r="AC167" s="61">
        <v>5.3097382060718346</v>
      </c>
      <c r="AD167" s="61">
        <v>31.575957722879011</v>
      </c>
      <c r="AE167" s="61">
        <v>-0.18655785825092683</v>
      </c>
      <c r="AF167" s="61">
        <v>2.459261463859852</v>
      </c>
      <c r="AG167" s="61">
        <v>-2.3257035869973075</v>
      </c>
      <c r="AH167" s="61">
        <v>-3.7533512064343078</v>
      </c>
      <c r="AI167" s="61">
        <v>3.5971223021582732</v>
      </c>
      <c r="AJ167" s="61">
        <v>-2.3253490049072623</v>
      </c>
      <c r="AK167" s="61">
        <v>1.5036404968207462</v>
      </c>
      <c r="AL167" s="61">
        <v>5.2628443782576193</v>
      </c>
      <c r="AM167" s="61">
        <f t="shared" si="136"/>
        <v>4.2319605445921065</v>
      </c>
      <c r="AN167" s="61">
        <f t="shared" si="108"/>
        <v>2.459261463859852</v>
      </c>
      <c r="AO167" s="61">
        <f t="shared" si="109"/>
        <v>31.575957722879011</v>
      </c>
      <c r="AP167" s="61">
        <f t="shared" si="110"/>
        <v>12</v>
      </c>
      <c r="AQ167" s="61">
        <f t="array" ref="AQ167">SUM(IF($AA167:$AL167&lt;0,1,0))</f>
        <v>4</v>
      </c>
      <c r="AR167" s="61">
        <f t="shared" si="111"/>
        <v>33.333333333333336</v>
      </c>
      <c r="AS167" s="61">
        <f t="array" ref="AS167">SUM(IF($AA167:$AL167&gt;20,1,0))</f>
        <v>2</v>
      </c>
      <c r="AT167" s="61">
        <f t="shared" si="112"/>
        <v>16.666666666666664</v>
      </c>
      <c r="AU167" s="61">
        <f t="array" ref="AU167">SUM(IF(AA167:AL167&gt;40,1,0))</f>
        <v>1</v>
      </c>
      <c r="AV167" s="61">
        <f t="shared" si="137"/>
        <v>8.3333333333333321</v>
      </c>
      <c r="AW167" s="61">
        <v>1.7700359815055984</v>
      </c>
      <c r="AX167" s="61">
        <v>0.73948649343237305</v>
      </c>
      <c r="AY167" s="61">
        <v>1.2196101974539413</v>
      </c>
      <c r="AZ167" s="61">
        <v>6.642464981118156</v>
      </c>
      <c r="BA167" s="61">
        <v>14.678899082568799</v>
      </c>
      <c r="BB167" s="61">
        <v>1.8691588785046953</v>
      </c>
      <c r="BC167" s="61">
        <v>1.538461538461533</v>
      </c>
      <c r="BD167" s="61">
        <v>0</v>
      </c>
      <c r="BE167" s="61">
        <v>1.8350896898523577</v>
      </c>
      <c r="BF167" s="61">
        <v>0.5565531011285425</v>
      </c>
      <c r="BG167" s="61">
        <v>5.2615346433350698</v>
      </c>
      <c r="BH167" s="61">
        <v>2.7000000000000135</v>
      </c>
      <c r="BI167" s="61">
        <v>1.4816697969839514</v>
      </c>
      <c r="BJ167" s="61">
        <v>-0.27752081406106077</v>
      </c>
      <c r="BK167" s="61">
        <v>12.008685164797278</v>
      </c>
      <c r="BL167" s="61">
        <v>3.325312162495031</v>
      </c>
      <c r="BM167" s="61">
        <v>25.931414055884844</v>
      </c>
      <c r="BN167" s="61">
        <v>3.1982942430703654</v>
      </c>
      <c r="BO167" s="61">
        <f t="shared" si="138"/>
        <v>4.6932860664739708</v>
      </c>
      <c r="BP167" s="61">
        <f t="shared" si="113"/>
        <v>1.8521242841785264</v>
      </c>
      <c r="BQ167" s="61">
        <f t="shared" si="114"/>
        <v>25.931414055884844</v>
      </c>
      <c r="BR167" s="61">
        <f t="shared" si="115"/>
        <v>18</v>
      </c>
      <c r="BS167" s="61">
        <f t="array" ref="BS167">SUM(IF($AW167:$BN167&lt;0,1,0))</f>
        <v>1</v>
      </c>
      <c r="BT167" s="61">
        <f t="shared" si="116"/>
        <v>5.5555555555555554</v>
      </c>
      <c r="BU167" s="61">
        <f t="array" ref="BU167">SUM(IF($AW167:$BN167&gt;20,1,0))</f>
        <v>1</v>
      </c>
      <c r="BV167" s="61">
        <f t="shared" si="117"/>
        <v>5.5555555555555554</v>
      </c>
      <c r="BW167" s="61">
        <f t="array" ref="BW167">SUM(IF(AW167:BN167&gt;40,1,0))</f>
        <v>0</v>
      </c>
      <c r="BX167" s="61">
        <f t="shared" si="139"/>
        <v>0</v>
      </c>
      <c r="BY167" s="61">
        <v>33.383685800604248</v>
      </c>
      <c r="BZ167" s="61">
        <v>48.7989191757691</v>
      </c>
      <c r="CA167" s="61">
        <v>22.622997196718345</v>
      </c>
      <c r="CB167" s="61">
        <v>25.104361153587099</v>
      </c>
      <c r="CC167" s="61">
        <v>9.8639996560800061</v>
      </c>
      <c r="CD167" s="61">
        <v>2.2403539353794582</v>
      </c>
      <c r="CE167" s="61">
        <v>-3.6732094824270782</v>
      </c>
      <c r="CF167" s="61">
        <v>-0.44013991377190703</v>
      </c>
      <c r="CG167" s="61">
        <v>4.1704228467797977</v>
      </c>
      <c r="CH167" s="61">
        <v>1.0248692913808011</v>
      </c>
      <c r="CI167" s="61">
        <v>1.5238002484768929</v>
      </c>
      <c r="CJ167" s="61">
        <v>12.214983713355053</v>
      </c>
      <c r="CK167" s="61">
        <v>5.2691721686134896</v>
      </c>
      <c r="CL167" s="61">
        <v>-0.28354315526822882</v>
      </c>
      <c r="CM167" s="61">
        <v>5.3371349617450718</v>
      </c>
      <c r="CN167" s="61">
        <v>8.6565566076618321</v>
      </c>
      <c r="CO167" s="61">
        <v>17.316503656709852</v>
      </c>
      <c r="CP167" s="61">
        <v>3.1266687027088529</v>
      </c>
      <c r="CQ167" s="61">
        <f t="shared" si="140"/>
        <v>10.903196475783483</v>
      </c>
      <c r="CR167" s="61">
        <f t="shared" si="118"/>
        <v>5.3031535651792812</v>
      </c>
      <c r="CS167" s="61">
        <f t="shared" si="119"/>
        <v>48.7989191757691</v>
      </c>
      <c r="CT167" s="61">
        <f t="shared" si="120"/>
        <v>18</v>
      </c>
      <c r="CU167" s="61">
        <f t="array" ref="CU167">SUM(IF($BY167:$CP167&lt;0,1,0))</f>
        <v>3</v>
      </c>
      <c r="CV167" s="61">
        <f t="shared" si="121"/>
        <v>16.666666666666668</v>
      </c>
      <c r="CW167" s="61">
        <f t="array" ref="CW167">SUM(IF($BY167:$CP167&gt;20,1,0))</f>
        <v>4</v>
      </c>
      <c r="CX167" s="61">
        <f t="shared" si="122"/>
        <v>22.222222222222221</v>
      </c>
      <c r="CY167" s="61">
        <f t="array" ref="CY167">SUM(IF(BY167:CP167&gt;40,1,0))</f>
        <v>1</v>
      </c>
      <c r="CZ167" s="61">
        <f t="shared" si="141"/>
        <v>5.5555555555555554</v>
      </c>
      <c r="DA167" s="61">
        <v>1.7434425806241485</v>
      </c>
      <c r="DB167" s="61">
        <v>2.3702816901408474</v>
      </c>
      <c r="DC167" s="61">
        <f t="shared" si="142"/>
        <v>2.0568621353824978</v>
      </c>
      <c r="DD167" s="61">
        <f t="shared" si="123"/>
        <v>2.0568621353824978</v>
      </c>
      <c r="DE167" s="61">
        <f t="shared" si="124"/>
        <v>2.3702816901408474</v>
      </c>
      <c r="DF167" s="61">
        <f t="shared" si="125"/>
        <v>2</v>
      </c>
      <c r="DG167" s="61">
        <f t="array" ref="DG167">SUM(IF($DA167:$DB167&lt;0,1,0))</f>
        <v>0</v>
      </c>
      <c r="DH167" s="61">
        <f t="shared" si="126"/>
        <v>0</v>
      </c>
      <c r="DI167" s="61">
        <f t="array" ref="DI167">SUM(IF($DA167:$DB167&gt;20,1,0))</f>
        <v>0</v>
      </c>
      <c r="DJ167" s="61">
        <f t="shared" si="127"/>
        <v>0</v>
      </c>
      <c r="DK167" s="61">
        <f t="array" ref="DK167">SUM(IF(DA167:DB167&gt;40,1,0))</f>
        <v>0</v>
      </c>
      <c r="DL167" s="61">
        <f t="shared" si="143"/>
        <v>0</v>
      </c>
      <c r="DM167" s="61">
        <v>9.9413679020777357E-2</v>
      </c>
      <c r="DN167" s="61">
        <v>5.4317598622361869</v>
      </c>
      <c r="DO167" s="61">
        <f t="shared" si="153"/>
        <v>2.7655867706284822</v>
      </c>
      <c r="DP167" s="61">
        <f t="shared" si="148"/>
        <v>2.7655867706284818</v>
      </c>
      <c r="DQ167" s="61">
        <f t="shared" si="149"/>
        <v>5.4317598622361869</v>
      </c>
      <c r="DR167" s="61">
        <f t="shared" si="150"/>
        <v>2</v>
      </c>
      <c r="DS167" s="61">
        <f t="array" ref="DS167">SUM(IF($DM167:$DN167&lt;0,1,0))</f>
        <v>0</v>
      </c>
      <c r="DT167" s="61">
        <f t="shared" si="151"/>
        <v>0</v>
      </c>
      <c r="DU167" s="61">
        <f t="array" ref="DU167">SUM(IF($DM167:$DN167&gt;20,1,0))</f>
        <v>0</v>
      </c>
      <c r="DV167" s="61">
        <f t="shared" si="152"/>
        <v>0</v>
      </c>
      <c r="DW167" s="61">
        <f t="array" ref="DW167">SUM(IF(DM167:DN167&gt;40,1,0))</f>
        <v>0</v>
      </c>
      <c r="DX167" s="61">
        <f t="shared" si="154"/>
        <v>0</v>
      </c>
      <c r="DY167" s="61">
        <f t="shared" si="145"/>
        <v>6.1718431981896842</v>
      </c>
      <c r="DZ167" s="61">
        <f t="shared" si="128"/>
        <v>2.6866955524404279</v>
      </c>
      <c r="EA167" s="61">
        <f t="shared" si="129"/>
        <v>48.7989191757691</v>
      </c>
      <c r="EB167" s="61">
        <f t="shared" si="146"/>
        <v>2.5153189606012805</v>
      </c>
      <c r="EC167" s="61">
        <f t="shared" si="130"/>
        <v>9.7261963105770626</v>
      </c>
      <c r="ED167" s="61">
        <f t="shared" si="131"/>
        <v>66</v>
      </c>
      <c r="EE167" s="61">
        <f t="shared" si="131"/>
        <v>10</v>
      </c>
      <c r="EF167" s="61">
        <f t="shared" si="132"/>
        <v>15.151515151515152</v>
      </c>
      <c r="EG167" s="61">
        <f t="shared" si="133"/>
        <v>8</v>
      </c>
      <c r="EH167" s="100">
        <f t="shared" si="134"/>
        <v>12.121212121212121</v>
      </c>
      <c r="EI167" s="61">
        <f t="shared" si="147"/>
        <v>9.2004176379176386</v>
      </c>
      <c r="EJ167" s="61">
        <f t="shared" si="135"/>
        <v>2</v>
      </c>
      <c r="EK167" s="61">
        <f t="shared" si="144"/>
        <v>3.0303030303030303</v>
      </c>
      <c r="EL167" s="84"/>
      <c r="EM167" s="84"/>
      <c r="EN167" s="84"/>
      <c r="EO167" s="84"/>
    </row>
    <row r="168" spans="2:145" x14ac:dyDescent="0.4">
      <c r="B168" s="88">
        <v>1959</v>
      </c>
      <c r="C168" s="61">
        <v>9.2436974789915851</v>
      </c>
      <c r="D168" s="61">
        <v>0</v>
      </c>
      <c r="E168" s="61">
        <v>3.7735849056603765</v>
      </c>
      <c r="F168" s="61">
        <v>6.3482818870122237</v>
      </c>
      <c r="G168" s="61">
        <v>0.69461369729466715</v>
      </c>
      <c r="H168" s="61">
        <v>2.8985507246376807</v>
      </c>
      <c r="I168" s="61">
        <v>-0.48192771084336616</v>
      </c>
      <c r="J168" s="61">
        <v>0</v>
      </c>
      <c r="K168" s="61">
        <v>-2.1711618178649119</v>
      </c>
      <c r="L168" s="61">
        <v>4.7075968808127913</v>
      </c>
      <c r="M168" s="61">
        <v>0.78551327541905769</v>
      </c>
      <c r="N168" s="61">
        <v>-8.2642166669904018</v>
      </c>
      <c r="O168" s="61">
        <v>2.0833333333333481</v>
      </c>
      <c r="P168" s="61">
        <v>3.096326543514623</v>
      </c>
      <c r="Q168" s="61">
        <f t="shared" si="107"/>
        <v>1.6224423236412622</v>
      </c>
      <c r="R168" s="61">
        <f t="shared" si="101"/>
        <v>1.4344233043762029</v>
      </c>
      <c r="S168" s="61">
        <f t="shared" si="102"/>
        <v>9.2436974789915851</v>
      </c>
      <c r="T168" s="61">
        <f t="shared" si="103"/>
        <v>14</v>
      </c>
      <c r="U168" s="61">
        <f t="array" ref="U168">SUM(IF($C168:$P168&lt;0,1,0))</f>
        <v>3</v>
      </c>
      <c r="V168" s="61">
        <f t="shared" si="104"/>
        <v>21.428571428571427</v>
      </c>
      <c r="W168" s="61">
        <f t="array" ref="W168">SUM(IF($C168:$P168&gt;20,1,0))</f>
        <v>0</v>
      </c>
      <c r="X168" s="61">
        <f t="shared" si="105"/>
        <v>0</v>
      </c>
      <c r="Y168" s="61">
        <f t="array" ref="Y168">SUM(IF(C168:P168&gt;40,1,0))</f>
        <v>0</v>
      </c>
      <c r="Z168" s="61">
        <f t="shared" si="106"/>
        <v>0</v>
      </c>
      <c r="AA168" s="61" t="s">
        <v>25</v>
      </c>
      <c r="AB168" s="61">
        <v>1.0307803896329371</v>
      </c>
      <c r="AC168" s="61">
        <v>4.2016804452370105</v>
      </c>
      <c r="AD168" s="61">
        <v>17.08749683943519</v>
      </c>
      <c r="AE168" s="61">
        <v>1.2703023912401508</v>
      </c>
      <c r="AF168" s="61">
        <v>4.7187492897359089</v>
      </c>
      <c r="AG168" s="61">
        <v>-0.62770264355149119</v>
      </c>
      <c r="AH168" s="61">
        <v>-11.420612813370468</v>
      </c>
      <c r="AI168" s="61">
        <v>-1.041666666666663</v>
      </c>
      <c r="AJ168" s="61">
        <v>-0.62794305101241399</v>
      </c>
      <c r="AK168" s="61">
        <v>10.194940505170514</v>
      </c>
      <c r="AL168" s="61">
        <v>-4.1667138249108708</v>
      </c>
      <c r="AM168" s="61">
        <f t="shared" si="136"/>
        <v>1.8744828055399823</v>
      </c>
      <c r="AN168" s="61">
        <f t="shared" si="108"/>
        <v>1.0307803896329371</v>
      </c>
      <c r="AO168" s="61">
        <f t="shared" si="109"/>
        <v>17.08749683943519</v>
      </c>
      <c r="AP168" s="61">
        <f t="shared" si="110"/>
        <v>12</v>
      </c>
      <c r="AQ168" s="61">
        <f t="array" ref="AQ168">SUM(IF($AA168:$AL168&lt;0,1,0))</f>
        <v>5</v>
      </c>
      <c r="AR168" s="61">
        <f t="shared" si="111"/>
        <v>41.666666666666664</v>
      </c>
      <c r="AS168" s="61">
        <f t="array" ref="AS168">SUM(IF($AA168:$AL168&gt;20,1,0))</f>
        <v>1</v>
      </c>
      <c r="AT168" s="61">
        <f t="shared" si="112"/>
        <v>8.3333333333333321</v>
      </c>
      <c r="AU168" s="61">
        <f t="array" ref="AU168">SUM(IF(AA168:AL168&gt;40,1,0))</f>
        <v>1</v>
      </c>
      <c r="AV168" s="61">
        <f t="shared" si="137"/>
        <v>8.3333333333333321</v>
      </c>
      <c r="AW168" s="61">
        <v>0.47259822017726039</v>
      </c>
      <c r="AX168" s="61">
        <v>1.4269242628524574</v>
      </c>
      <c r="AY168" s="61">
        <v>2.4093628428520151</v>
      </c>
      <c r="AZ168" s="61">
        <v>1.840051332710275</v>
      </c>
      <c r="BA168" s="61">
        <v>6.4000000000000057</v>
      </c>
      <c r="BB168" s="61">
        <v>0.91743119266056716</v>
      </c>
      <c r="BC168" s="61">
        <v>3.0303030303030498</v>
      </c>
      <c r="BD168" s="61">
        <v>-1.0531658418982359</v>
      </c>
      <c r="BE168" s="61">
        <v>0.88749511389077129</v>
      </c>
      <c r="BF168" s="61">
        <v>2.243557791246503</v>
      </c>
      <c r="BG168" s="61">
        <v>1.7088786916214216</v>
      </c>
      <c r="BH168" s="61">
        <v>1.0999999999999899</v>
      </c>
      <c r="BI168" s="61">
        <v>1.9004534584367547</v>
      </c>
      <c r="BJ168" s="61">
        <v>-0.4638218923933124</v>
      </c>
      <c r="BK168" s="61">
        <v>5.1390066685713709</v>
      </c>
      <c r="BL168" s="61">
        <v>1.1314457566199421</v>
      </c>
      <c r="BM168" s="61">
        <v>32.744999159522607</v>
      </c>
      <c r="BN168" s="61">
        <v>0.41322314049585529</v>
      </c>
      <c r="BO168" s="61">
        <f t="shared" si="138"/>
        <v>3.4582634959816279</v>
      </c>
      <c r="BP168" s="61">
        <f t="shared" si="113"/>
        <v>1.5679014772369395</v>
      </c>
      <c r="BQ168" s="61">
        <f t="shared" si="114"/>
        <v>32.744999159522607</v>
      </c>
      <c r="BR168" s="61">
        <f t="shared" si="115"/>
        <v>18</v>
      </c>
      <c r="BS168" s="61">
        <f t="array" ref="BS168">SUM(IF($AW168:$BN168&lt;0,1,0))</f>
        <v>2</v>
      </c>
      <c r="BT168" s="61">
        <f t="shared" si="116"/>
        <v>11.111111111111111</v>
      </c>
      <c r="BU168" s="61">
        <f t="array" ref="BU168">SUM(IF($AW168:$BN168&gt;20,1,0))</f>
        <v>1</v>
      </c>
      <c r="BV168" s="61">
        <f t="shared" si="117"/>
        <v>5.5555555555555554</v>
      </c>
      <c r="BW168" s="61">
        <f t="array" ref="BW168">SUM(IF(AW168:BN168&gt;40,1,0))</f>
        <v>0</v>
      </c>
      <c r="BX168" s="61">
        <f t="shared" si="139"/>
        <v>0</v>
      </c>
      <c r="BY168" s="61">
        <v>123.5560588901472</v>
      </c>
      <c r="BZ168" s="61">
        <v>9.6516620136627278</v>
      </c>
      <c r="CA168" s="61">
        <v>42.78075483174112</v>
      </c>
      <c r="CB168" s="61">
        <v>33.230831404396831</v>
      </c>
      <c r="CC168" s="61">
        <v>5.5044980917326267</v>
      </c>
      <c r="CD168" s="61">
        <v>-0.16953070817601068</v>
      </c>
      <c r="CE168" s="61">
        <v>1.901497193307639</v>
      </c>
      <c r="CF168" s="61">
        <v>0.25579625140633572</v>
      </c>
      <c r="CG168" s="61">
        <v>-0.58494387862382413</v>
      </c>
      <c r="CH168" s="61">
        <v>1.0628236356440538E-2</v>
      </c>
      <c r="CI168" s="61">
        <v>1.0435339363023233</v>
      </c>
      <c r="CJ168" s="61">
        <v>2.7576197387518597</v>
      </c>
      <c r="CK168" s="61">
        <v>-3.0273790857556326</v>
      </c>
      <c r="CL168" s="61">
        <v>0.11373976342128334</v>
      </c>
      <c r="CM168" s="61">
        <v>9.3965071233987914</v>
      </c>
      <c r="CN168" s="61">
        <v>13.622794148997812</v>
      </c>
      <c r="CO168" s="61">
        <v>33.582089552238799</v>
      </c>
      <c r="CP168" s="61">
        <v>3.02280585702816</v>
      </c>
      <c r="CQ168" s="61">
        <f t="shared" si="140"/>
        <v>15.369386853351918</v>
      </c>
      <c r="CR168" s="61">
        <f t="shared" si="118"/>
        <v>2.8902127978900101</v>
      </c>
      <c r="CS168" s="61">
        <f t="shared" si="119"/>
        <v>123.5560588901472</v>
      </c>
      <c r="CT168" s="61">
        <f t="shared" si="120"/>
        <v>18</v>
      </c>
      <c r="CU168" s="61">
        <f t="array" ref="CU168">SUM(IF($BY168:$CP168&lt;0,1,0))</f>
        <v>3</v>
      </c>
      <c r="CV168" s="61">
        <f t="shared" si="121"/>
        <v>16.666666666666668</v>
      </c>
      <c r="CW168" s="61">
        <f t="array" ref="CW168">SUM(IF($BY168:$CP168&gt;20,1,0))</f>
        <v>4</v>
      </c>
      <c r="CX168" s="61">
        <f t="shared" si="122"/>
        <v>22.222222222222221</v>
      </c>
      <c r="CY168" s="61">
        <f t="array" ref="CY168">SUM(IF(BY168:CP168&gt;40,1,0))</f>
        <v>2</v>
      </c>
      <c r="CZ168" s="61">
        <f t="shared" si="141"/>
        <v>11.111111111111111</v>
      </c>
      <c r="DA168" s="61">
        <v>1.2503476518941941</v>
      </c>
      <c r="DB168" s="61">
        <v>1.1550519031141881</v>
      </c>
      <c r="DC168" s="61">
        <f t="shared" si="142"/>
        <v>1.2026997775041912</v>
      </c>
      <c r="DD168" s="61">
        <f t="shared" si="123"/>
        <v>1.2026997775041912</v>
      </c>
      <c r="DE168" s="61">
        <f t="shared" si="124"/>
        <v>1.2503476518941941</v>
      </c>
      <c r="DF168" s="61">
        <f t="shared" si="125"/>
        <v>2</v>
      </c>
      <c r="DG168" s="61">
        <f t="array" ref="DG168">SUM(IF($DA168:$DB168&lt;0,1,0))</f>
        <v>0</v>
      </c>
      <c r="DH168" s="61">
        <f t="shared" si="126"/>
        <v>0</v>
      </c>
      <c r="DI168" s="61">
        <f t="array" ref="DI168">SUM(IF($DA168:$DB168&gt;20,1,0))</f>
        <v>0</v>
      </c>
      <c r="DJ168" s="61">
        <f t="shared" si="127"/>
        <v>0</v>
      </c>
      <c r="DK168" s="61">
        <f t="array" ref="DK168">SUM(IF(DA168:DB168&gt;40,1,0))</f>
        <v>0</v>
      </c>
      <c r="DL168" s="61">
        <f t="shared" si="143"/>
        <v>0</v>
      </c>
      <c r="DM168" s="61">
        <v>2.014444512421683</v>
      </c>
      <c r="DN168" s="61">
        <v>2.5623573089717682</v>
      </c>
      <c r="DO168" s="61">
        <f t="shared" si="153"/>
        <v>2.2884009106967254</v>
      </c>
      <c r="DP168" s="61">
        <f t="shared" si="148"/>
        <v>2.2884009106967254</v>
      </c>
      <c r="DQ168" s="61">
        <f t="shared" si="149"/>
        <v>2.5623573089717682</v>
      </c>
      <c r="DR168" s="61">
        <f t="shared" si="150"/>
        <v>2</v>
      </c>
      <c r="DS168" s="61">
        <f t="array" ref="DS168">SUM(IF($DM168:$DN168&lt;0,1,0))</f>
        <v>0</v>
      </c>
      <c r="DT168" s="61">
        <f t="shared" si="151"/>
        <v>0</v>
      </c>
      <c r="DU168" s="61">
        <f t="array" ref="DU168">SUM(IF($DM168:$DN168&gt;20,1,0))</f>
        <v>0</v>
      </c>
      <c r="DV168" s="61">
        <f t="shared" si="152"/>
        <v>0</v>
      </c>
      <c r="DW168" s="61">
        <f t="array" ref="DW168">SUM(IF(DM168:DN168&gt;40,1,0))</f>
        <v>0</v>
      </c>
      <c r="DX168" s="61">
        <f t="shared" si="154"/>
        <v>0</v>
      </c>
      <c r="DY168" s="61">
        <f t="shared" si="145"/>
        <v>5.9878986316357397</v>
      </c>
      <c r="DZ168" s="61">
        <f t="shared" si="128"/>
        <v>1.7088786916214216</v>
      </c>
      <c r="EA168" s="61">
        <f t="shared" si="129"/>
        <v>123.5560588901472</v>
      </c>
      <c r="EB168" s="61">
        <f t="shared" si="146"/>
        <v>2.6585434366705205</v>
      </c>
      <c r="EC168" s="61">
        <f t="shared" si="130"/>
        <v>17.439223599047214</v>
      </c>
      <c r="ED168" s="61">
        <f t="shared" si="131"/>
        <v>66</v>
      </c>
      <c r="EE168" s="61">
        <f t="shared" si="131"/>
        <v>13</v>
      </c>
      <c r="EF168" s="61">
        <f t="shared" si="132"/>
        <v>19.696969696969695</v>
      </c>
      <c r="EG168" s="61">
        <f t="shared" si="133"/>
        <v>6</v>
      </c>
      <c r="EH168" s="100">
        <f t="shared" si="134"/>
        <v>9.0909090909090917</v>
      </c>
      <c r="EI168" s="61">
        <f t="shared" si="147"/>
        <v>9.1530691530691541</v>
      </c>
      <c r="EJ168" s="61">
        <f t="shared" si="135"/>
        <v>3</v>
      </c>
      <c r="EK168" s="61">
        <f t="shared" si="144"/>
        <v>4.5454545454545459</v>
      </c>
      <c r="EL168" s="84"/>
      <c r="EM168" s="84"/>
      <c r="EN168" s="84"/>
      <c r="EO168" s="84"/>
    </row>
    <row r="169" spans="2:145" x14ac:dyDescent="0.4">
      <c r="B169" s="88">
        <v>1960</v>
      </c>
      <c r="C169" s="61">
        <v>5.3846153846153877</v>
      </c>
      <c r="D169" s="61">
        <v>-0.99009900990099098</v>
      </c>
      <c r="E169" s="61">
        <v>10.909090909090914</v>
      </c>
      <c r="F169" s="61">
        <v>-2.152483451592929</v>
      </c>
      <c r="G169" s="61">
        <v>0.72612852474888112</v>
      </c>
      <c r="H169" s="61">
        <v>4.4600938967136123</v>
      </c>
      <c r="I169" s="61">
        <v>0.96852300242129541</v>
      </c>
      <c r="J169" s="61">
        <v>0</v>
      </c>
      <c r="K169" s="61">
        <v>2.2193474421342936</v>
      </c>
      <c r="L169" s="61">
        <v>4.3257278978947582</v>
      </c>
      <c r="M169" s="61">
        <v>1.5830622056038444</v>
      </c>
      <c r="N169" s="61">
        <v>1.8018844620107992</v>
      </c>
      <c r="O169" s="61">
        <v>3.4536891679748827</v>
      </c>
      <c r="P169" s="61">
        <v>2.0821633697749631</v>
      </c>
      <c r="Q169" s="61">
        <f t="shared" si="107"/>
        <v>2.4836959858206931</v>
      </c>
      <c r="R169" s="61">
        <f t="shared" si="101"/>
        <v>1.9420239158928811</v>
      </c>
      <c r="S169" s="61">
        <f t="shared" si="102"/>
        <v>10.909090909090914</v>
      </c>
      <c r="T169" s="61">
        <f t="shared" si="103"/>
        <v>14</v>
      </c>
      <c r="U169" s="61">
        <f t="array" ref="U169">SUM(IF($C169:$P169&lt;0,1,0))</f>
        <v>2</v>
      </c>
      <c r="V169" s="61">
        <f t="shared" si="104"/>
        <v>14.285714285714286</v>
      </c>
      <c r="W169" s="61">
        <f t="array" ref="W169">SUM(IF($C169:$P169&gt;20,1,0))</f>
        <v>0</v>
      </c>
      <c r="X169" s="61">
        <f t="shared" si="105"/>
        <v>0</v>
      </c>
      <c r="Y169" s="61">
        <f t="array" ref="Y169">SUM(IF(C169:P169&gt;40,1,0))</f>
        <v>0</v>
      </c>
      <c r="Z169" s="61">
        <f t="shared" si="106"/>
        <v>0</v>
      </c>
      <c r="AA169" s="61" t="s">
        <v>25</v>
      </c>
      <c r="AB169" s="61">
        <v>-1.0202637113735573</v>
      </c>
      <c r="AC169" s="61">
        <v>0</v>
      </c>
      <c r="AD169" s="61">
        <v>27.23291963188661</v>
      </c>
      <c r="AE169" s="61">
        <v>3.7239693973022856</v>
      </c>
      <c r="AF169" s="61">
        <v>4.6964618453931761</v>
      </c>
      <c r="AG169" s="61">
        <v>-0.53703473898604459</v>
      </c>
      <c r="AH169" s="61">
        <v>12.893081761006275</v>
      </c>
      <c r="AI169" s="61">
        <v>4.2105263157894424</v>
      </c>
      <c r="AJ169" s="61">
        <v>-0.53702704056363126</v>
      </c>
      <c r="AK169" s="61">
        <v>19.083722135821656</v>
      </c>
      <c r="AL169" s="61">
        <v>6.0875008119423377</v>
      </c>
      <c r="AM169" s="61">
        <f t="shared" si="136"/>
        <v>6.893986946201685</v>
      </c>
      <c r="AN169" s="61">
        <f t="shared" si="108"/>
        <v>4.2105263157894424</v>
      </c>
      <c r="AO169" s="61">
        <f t="shared" si="109"/>
        <v>27.23291963188661</v>
      </c>
      <c r="AP169" s="61">
        <f t="shared" si="110"/>
        <v>12</v>
      </c>
      <c r="AQ169" s="61">
        <f t="array" ref="AQ169">SUM(IF($AA169:$AL169&lt;0,1,0))</f>
        <v>3</v>
      </c>
      <c r="AR169" s="61">
        <f t="shared" si="111"/>
        <v>25</v>
      </c>
      <c r="AS169" s="61">
        <f t="array" ref="AS169">SUM(IF($AA169:$AL169&gt;20,1,0))</f>
        <v>2</v>
      </c>
      <c r="AT169" s="61">
        <f t="shared" si="112"/>
        <v>16.666666666666664</v>
      </c>
      <c r="AU169" s="61">
        <f t="array" ref="AU169">SUM(IF(AA169:AL169&gt;40,1,0))</f>
        <v>1</v>
      </c>
      <c r="AV169" s="61">
        <f t="shared" si="137"/>
        <v>8.3333333333333321</v>
      </c>
      <c r="AW169" s="61">
        <v>0.78321914160957418</v>
      </c>
      <c r="AX169" s="61">
        <v>6.9063033972285956E-2</v>
      </c>
      <c r="AY169" s="61">
        <v>0</v>
      </c>
      <c r="AZ169" s="61">
        <v>3.1020188492774952</v>
      </c>
      <c r="BA169" s="61">
        <v>3.7593984962405824</v>
      </c>
      <c r="BB169" s="61">
        <v>1.8181818181818077</v>
      </c>
      <c r="BC169" s="61">
        <v>2.2058823529411686</v>
      </c>
      <c r="BD169" s="61">
        <v>0</v>
      </c>
      <c r="BE169" s="61">
        <v>1.7391172632938636</v>
      </c>
      <c r="BF169" s="61">
        <v>1.3752329303617599</v>
      </c>
      <c r="BG169" s="61">
        <v>0.56389992201496886</v>
      </c>
      <c r="BH169" s="61">
        <v>1.8</v>
      </c>
      <c r="BI169" s="61">
        <v>1.6121860106255204</v>
      </c>
      <c r="BJ169" s="61">
        <v>0.65237651444547406</v>
      </c>
      <c r="BK169" s="61">
        <v>0.6081253130993105</v>
      </c>
      <c r="BL169" s="61">
        <v>4.8867613193349202</v>
      </c>
      <c r="BM169" s="61">
        <v>13.068253767253395</v>
      </c>
      <c r="BN169" s="61">
        <v>1.0288065843621519</v>
      </c>
      <c r="BO169" s="61">
        <f t="shared" si="138"/>
        <v>2.1706957398341267</v>
      </c>
      <c r="BP169" s="61">
        <f t="shared" si="113"/>
        <v>1.49370947049364</v>
      </c>
      <c r="BQ169" s="61">
        <f t="shared" si="114"/>
        <v>13.068253767253395</v>
      </c>
      <c r="BR169" s="61">
        <f t="shared" si="115"/>
        <v>18</v>
      </c>
      <c r="BS169" s="61">
        <f t="array" ref="BS169">SUM(IF($AW169:$BN169&lt;0,1,0))</f>
        <v>0</v>
      </c>
      <c r="BT169" s="61">
        <f t="shared" si="116"/>
        <v>0</v>
      </c>
      <c r="BU169" s="61">
        <f t="array" ref="BU169">SUM(IF($AW169:$BN169&gt;20,1,0))</f>
        <v>0</v>
      </c>
      <c r="BV169" s="61">
        <f t="shared" si="117"/>
        <v>0</v>
      </c>
      <c r="BW169" s="61">
        <f t="array" ref="BW169">SUM(IF(AW169:BN169&gt;40,1,0))</f>
        <v>0</v>
      </c>
      <c r="BX169" s="61">
        <f t="shared" si="139"/>
        <v>0</v>
      </c>
      <c r="BY169" s="61">
        <v>12.25937183383992</v>
      </c>
      <c r="BZ169" s="61">
        <v>13.640180431591503</v>
      </c>
      <c r="CA169" s="61">
        <v>32.209706193634716</v>
      </c>
      <c r="CB169" s="61">
        <v>5.4776421294678705</v>
      </c>
      <c r="CC169" s="61">
        <v>5.9705414135793848</v>
      </c>
      <c r="CD169" s="61">
        <v>1.9953463083744309</v>
      </c>
      <c r="CE169" s="61">
        <v>-5.0006199947637953</v>
      </c>
      <c r="CF169" s="61">
        <v>2.343393943680717</v>
      </c>
      <c r="CG169" s="61">
        <v>-0.1399703592180456</v>
      </c>
      <c r="CH169" s="61">
        <v>-2.3426992968156757</v>
      </c>
      <c r="CI169" s="61">
        <v>0.66257724381850358</v>
      </c>
      <c r="CJ169" s="61">
        <v>4.8022598870056221</v>
      </c>
      <c r="CK169" s="61">
        <v>-2.0398009950248763</v>
      </c>
      <c r="CL169" s="61">
        <v>5.6805271529203338E-2</v>
      </c>
      <c r="CM169" s="61">
        <v>8.4661337341131926</v>
      </c>
      <c r="CN169" s="61">
        <v>4.5139208250329652</v>
      </c>
      <c r="CO169" s="61">
        <v>36.876839525072207</v>
      </c>
      <c r="CP169" s="61">
        <v>1.6689985920690174</v>
      </c>
      <c r="CQ169" s="61">
        <f t="shared" si="140"/>
        <v>6.7455903714992713</v>
      </c>
      <c r="CR169" s="61">
        <f t="shared" si="118"/>
        <v>3.4286573843568409</v>
      </c>
      <c r="CS169" s="61">
        <f t="shared" si="119"/>
        <v>36.876839525072207</v>
      </c>
      <c r="CT169" s="61">
        <f t="shared" si="120"/>
        <v>18</v>
      </c>
      <c r="CU169" s="61">
        <f t="array" ref="CU169">SUM(IF($BY169:$CP169&lt;0,1,0))</f>
        <v>4</v>
      </c>
      <c r="CV169" s="61">
        <f t="shared" si="121"/>
        <v>22.222222222222221</v>
      </c>
      <c r="CW169" s="61">
        <f t="array" ref="CW169">SUM(IF($BY169:$CP169&gt;20,1,0))</f>
        <v>2</v>
      </c>
      <c r="CX169" s="61">
        <f t="shared" si="122"/>
        <v>11.111111111111111</v>
      </c>
      <c r="CY169" s="61">
        <f t="array" ref="CY169">SUM(IF(BY169:CP169&gt;40,1,0))</f>
        <v>0</v>
      </c>
      <c r="CZ169" s="61">
        <f t="shared" si="141"/>
        <v>0</v>
      </c>
      <c r="DA169" s="61">
        <v>0.95261435858027632</v>
      </c>
      <c r="DB169" s="61">
        <v>1.5125623582766536</v>
      </c>
      <c r="DC169" s="61">
        <f t="shared" si="142"/>
        <v>1.2325883584284649</v>
      </c>
      <c r="DD169" s="61">
        <f t="shared" si="123"/>
        <v>1.2325883584284649</v>
      </c>
      <c r="DE169" s="61">
        <f t="shared" si="124"/>
        <v>1.5125623582766536</v>
      </c>
      <c r="DF169" s="61">
        <f t="shared" si="125"/>
        <v>2</v>
      </c>
      <c r="DG169" s="61">
        <f t="array" ref="DG169">SUM(IF($DA169:$DB169&lt;0,1,0))</f>
        <v>0</v>
      </c>
      <c r="DH169" s="61">
        <f t="shared" si="126"/>
        <v>0</v>
      </c>
      <c r="DI169" s="61">
        <f t="array" ref="DI169">SUM(IF($DA169:$DB169&gt;20,1,0))</f>
        <v>0</v>
      </c>
      <c r="DJ169" s="61">
        <f t="shared" si="127"/>
        <v>0</v>
      </c>
      <c r="DK169" s="61">
        <f t="array" ref="DK169">SUM(IF(DA169:DB169&gt;40,1,0))</f>
        <v>0</v>
      </c>
      <c r="DL169" s="61">
        <f t="shared" si="143"/>
        <v>0</v>
      </c>
      <c r="DM169" s="61">
        <v>1.7445395060578277</v>
      </c>
      <c r="DN169" s="61">
        <v>1.3266932788612842</v>
      </c>
      <c r="DO169" s="61">
        <f t="shared" si="153"/>
        <v>1.5356163924595561</v>
      </c>
      <c r="DP169" s="61">
        <f t="shared" si="148"/>
        <v>1.5356163924595561</v>
      </c>
      <c r="DQ169" s="61">
        <f t="shared" si="149"/>
        <v>1.7445395060578277</v>
      </c>
      <c r="DR169" s="61">
        <f t="shared" si="150"/>
        <v>2</v>
      </c>
      <c r="DS169" s="61">
        <f t="array" ref="DS169">SUM(IF($DM169:$DN169&lt;0,1,0))</f>
        <v>0</v>
      </c>
      <c r="DT169" s="61">
        <f t="shared" si="151"/>
        <v>0</v>
      </c>
      <c r="DU169" s="61">
        <f t="array" ref="DU169">SUM(IF($DM169:$DN169&gt;20,1,0))</f>
        <v>0</v>
      </c>
      <c r="DV169" s="61">
        <f t="shared" si="152"/>
        <v>0</v>
      </c>
      <c r="DW169" s="61">
        <f t="array" ref="DW169">SUM(IF(DM169:DN169&gt;40,1,0))</f>
        <v>0</v>
      </c>
      <c r="DX169" s="61">
        <f t="shared" si="154"/>
        <v>0</v>
      </c>
      <c r="DY169" s="61">
        <f t="shared" si="145"/>
        <v>4.2559255340843904</v>
      </c>
      <c r="DZ169" s="61">
        <f t="shared" si="128"/>
        <v>1.8</v>
      </c>
      <c r="EA169" s="61">
        <f t="shared" si="129"/>
        <v>36.876839525072207</v>
      </c>
      <c r="EB169" s="61">
        <f t="shared" si="146"/>
        <v>2.61930731790051</v>
      </c>
      <c r="EC169" s="61">
        <f t="shared" si="130"/>
        <v>7.5183662742385033</v>
      </c>
      <c r="ED169" s="61">
        <f t="shared" si="131"/>
        <v>66</v>
      </c>
      <c r="EE169" s="61">
        <f t="shared" si="131"/>
        <v>9</v>
      </c>
      <c r="EF169" s="61">
        <f t="shared" si="132"/>
        <v>13.636363636363637</v>
      </c>
      <c r="EG169" s="61">
        <f t="shared" si="133"/>
        <v>4</v>
      </c>
      <c r="EH169" s="100">
        <f t="shared" si="134"/>
        <v>6.0606060606060606</v>
      </c>
      <c r="EI169" s="61">
        <f t="shared" si="147"/>
        <v>8.6247086247086262</v>
      </c>
      <c r="EJ169" s="61">
        <f t="shared" si="135"/>
        <v>1</v>
      </c>
      <c r="EK169" s="61">
        <f t="shared" si="144"/>
        <v>1.5151515151515151</v>
      </c>
      <c r="EL169" s="84"/>
      <c r="EM169" s="84"/>
      <c r="EN169" s="84"/>
      <c r="EO169" s="84"/>
    </row>
    <row r="170" spans="2:145" x14ac:dyDescent="0.4">
      <c r="B170" s="88">
        <v>1961</v>
      </c>
      <c r="C170" s="61">
        <v>2.9197080291970767</v>
      </c>
      <c r="D170" s="61">
        <v>2</v>
      </c>
      <c r="E170" s="61">
        <v>6.5573770491803351</v>
      </c>
      <c r="F170" s="61">
        <v>14.430330461867912</v>
      </c>
      <c r="G170" s="61">
        <v>1.1774600504625639</v>
      </c>
      <c r="H170" s="61">
        <v>7.8651685393258495</v>
      </c>
      <c r="I170" s="61">
        <v>1.9184652278177339</v>
      </c>
      <c r="J170" s="61">
        <v>0</v>
      </c>
      <c r="K170" s="61">
        <v>2.2757413399819639</v>
      </c>
      <c r="L170" s="61">
        <v>6.2173868060567958</v>
      </c>
      <c r="M170" s="61">
        <v>2.0794493044600753</v>
      </c>
      <c r="N170" s="61">
        <v>-1.7699912644379434</v>
      </c>
      <c r="O170" s="61">
        <v>0.15174506828528056</v>
      </c>
      <c r="P170" s="61">
        <v>2.7099661562721016</v>
      </c>
      <c r="Q170" s="61">
        <f t="shared" si="107"/>
        <v>3.4666290548906962</v>
      </c>
      <c r="R170" s="61">
        <f t="shared" si="101"/>
        <v>2.1775953222210198</v>
      </c>
      <c r="S170" s="61">
        <f t="shared" si="102"/>
        <v>14.430330461867912</v>
      </c>
      <c r="T170" s="61">
        <f t="shared" si="103"/>
        <v>14</v>
      </c>
      <c r="U170" s="61">
        <f t="array" ref="U170">SUM(IF($C170:$P170&lt;0,1,0))</f>
        <v>1</v>
      </c>
      <c r="V170" s="61">
        <f t="shared" si="104"/>
        <v>7.1428571428571432</v>
      </c>
      <c r="W170" s="61">
        <f t="array" ref="W170">SUM(IF($C170:$P170&gt;20,1,0))</f>
        <v>0</v>
      </c>
      <c r="X170" s="61">
        <f t="shared" si="105"/>
        <v>0</v>
      </c>
      <c r="Y170" s="61">
        <f t="array" ref="Y170">SUM(IF(C170:P170&gt;40,1,0))</f>
        <v>0</v>
      </c>
      <c r="Z170" s="61">
        <f t="shared" si="106"/>
        <v>0</v>
      </c>
      <c r="AA170" s="61" t="s">
        <v>25</v>
      </c>
      <c r="AB170" s="61">
        <v>2.0625823653804916</v>
      </c>
      <c r="AC170" s="61">
        <v>3.2258114698226148</v>
      </c>
      <c r="AD170" s="61">
        <v>52.016219000663206</v>
      </c>
      <c r="AE170" s="61">
        <v>6.6767791142878936</v>
      </c>
      <c r="AF170" s="61">
        <v>4.9221121090993236</v>
      </c>
      <c r="AG170" s="61">
        <v>-0.43203882890725598</v>
      </c>
      <c r="AH170" s="61">
        <v>3.0640668523676862</v>
      </c>
      <c r="AI170" s="61">
        <v>1.5151515151515138</v>
      </c>
      <c r="AJ170" s="61">
        <v>-0.12756814824761431</v>
      </c>
      <c r="AK170" s="61">
        <v>3.8462109257124677</v>
      </c>
      <c r="AL170" s="61">
        <v>9.0161196954179186</v>
      </c>
      <c r="AM170" s="61">
        <f t="shared" si="136"/>
        <v>7.7986769155225666</v>
      </c>
      <c r="AN170" s="61">
        <f t="shared" si="108"/>
        <v>3.2258114698226148</v>
      </c>
      <c r="AO170" s="61">
        <f t="shared" si="109"/>
        <v>52.016219000663206</v>
      </c>
      <c r="AP170" s="61">
        <f t="shared" si="110"/>
        <v>12</v>
      </c>
      <c r="AQ170" s="61">
        <f t="array" ref="AQ170">SUM(IF($AA170:$AL170&lt;0,1,0))</f>
        <v>2</v>
      </c>
      <c r="AR170" s="61">
        <f t="shared" si="111"/>
        <v>16.666666666666668</v>
      </c>
      <c r="AS170" s="61">
        <f t="array" ref="AS170">SUM(IF($AA170:$AL170&gt;20,1,0))</f>
        <v>2</v>
      </c>
      <c r="AT170" s="61">
        <f t="shared" si="112"/>
        <v>16.666666666666664</v>
      </c>
      <c r="AU170" s="61">
        <f t="array" ref="AU170">SUM(IF(AA170:AL170&gt;40,1,0))</f>
        <v>2</v>
      </c>
      <c r="AV170" s="61">
        <f t="shared" si="137"/>
        <v>16.666666666666664</v>
      </c>
      <c r="AW170" s="61">
        <v>5.3452625739156403</v>
      </c>
      <c r="AX170" s="61">
        <v>0.99446257679779926</v>
      </c>
      <c r="AY170" s="61">
        <v>5.8828358004760952</v>
      </c>
      <c r="AZ170" s="61">
        <v>1.6741962807817099</v>
      </c>
      <c r="BA170" s="61">
        <v>2.8985507246376843</v>
      </c>
      <c r="BB170" s="61">
        <v>1.7857142857142794</v>
      </c>
      <c r="BC170" s="61">
        <v>1.4388489208632782</v>
      </c>
      <c r="BD170" s="61">
        <v>0</v>
      </c>
      <c r="BE170" s="61">
        <v>2.4391329007191644</v>
      </c>
      <c r="BF170" s="61">
        <v>1.4391568310919167</v>
      </c>
      <c r="BG170" s="61">
        <v>3.1330678027257139</v>
      </c>
      <c r="BH170" s="61">
        <v>0.70000000000001172</v>
      </c>
      <c r="BI170" s="61">
        <v>1.9100921853494648</v>
      </c>
      <c r="BJ170" s="61">
        <v>-2.1296296296296258</v>
      </c>
      <c r="BK170" s="61">
        <v>0.7098973777419999</v>
      </c>
      <c r="BL170" s="61">
        <v>2.983887697946197</v>
      </c>
      <c r="BM170" s="61">
        <v>5.7789226117146351</v>
      </c>
      <c r="BN170" s="61">
        <v>3.4623217922606919</v>
      </c>
      <c r="BO170" s="61">
        <f t="shared" si="138"/>
        <v>2.2470400407281477</v>
      </c>
      <c r="BP170" s="61">
        <f t="shared" si="113"/>
        <v>1.8479032355318721</v>
      </c>
      <c r="BQ170" s="61">
        <f t="shared" si="114"/>
        <v>5.8828358004760952</v>
      </c>
      <c r="BR170" s="61">
        <f t="shared" si="115"/>
        <v>18</v>
      </c>
      <c r="BS170" s="61">
        <f t="array" ref="BS170">SUM(IF($AW170:$BN170&lt;0,1,0))</f>
        <v>1</v>
      </c>
      <c r="BT170" s="61">
        <f t="shared" si="116"/>
        <v>5.5555555555555554</v>
      </c>
      <c r="BU170" s="61">
        <f t="array" ref="BU170">SUM(IF($AW170:$BN170&gt;20,1,0))</f>
        <v>0</v>
      </c>
      <c r="BV170" s="61">
        <f t="shared" si="117"/>
        <v>0</v>
      </c>
      <c r="BW170" s="61">
        <f t="array" ref="BW170">SUM(IF(AW170:BN170&gt;40,1,0))</f>
        <v>0</v>
      </c>
      <c r="BX170" s="61">
        <f t="shared" si="139"/>
        <v>0</v>
      </c>
      <c r="BY170" s="61">
        <v>18.005415162454881</v>
      </c>
      <c r="BZ170" s="61">
        <v>8.8375618390260353</v>
      </c>
      <c r="CA170" s="61">
        <v>43.059465849523249</v>
      </c>
      <c r="CB170" s="61">
        <v>9.6061219514236846</v>
      </c>
      <c r="CC170" s="61">
        <v>7.4605273506626375</v>
      </c>
      <c r="CD170" s="61">
        <v>1.312238648306679</v>
      </c>
      <c r="CE170" s="61">
        <v>-4.3019341789388061</v>
      </c>
      <c r="CF170" s="61">
        <v>3.8003156434223428</v>
      </c>
      <c r="CG170" s="61">
        <v>-3.5305729310470699</v>
      </c>
      <c r="CH170" s="61">
        <v>1.8913502571111873</v>
      </c>
      <c r="CI170" s="61">
        <v>-0.90353452583673</v>
      </c>
      <c r="CJ170" s="61">
        <v>1.6172506738544756</v>
      </c>
      <c r="CK170" s="61">
        <v>1.3204672422549413</v>
      </c>
      <c r="CL170" s="61">
        <v>0.59043942318610654</v>
      </c>
      <c r="CM170" s="61">
        <v>16.055085067598355</v>
      </c>
      <c r="CN170" s="61">
        <v>7.8180579204351774</v>
      </c>
      <c r="CO170" s="61">
        <v>24.574213685006931</v>
      </c>
      <c r="CP170" s="61">
        <v>1.3450754117250492</v>
      </c>
      <c r="CQ170" s="61">
        <f t="shared" si="140"/>
        <v>7.6976413605649503</v>
      </c>
      <c r="CR170" s="61">
        <f t="shared" si="118"/>
        <v>2.845832950266765</v>
      </c>
      <c r="CS170" s="61">
        <f t="shared" si="119"/>
        <v>43.059465849523249</v>
      </c>
      <c r="CT170" s="61">
        <f t="shared" si="120"/>
        <v>18</v>
      </c>
      <c r="CU170" s="61">
        <f t="array" ref="CU170">SUM(IF($BY170:$CP170&lt;0,1,0))</f>
        <v>3</v>
      </c>
      <c r="CV170" s="61">
        <f t="shared" si="121"/>
        <v>16.666666666666668</v>
      </c>
      <c r="CW170" s="61">
        <f t="array" ref="CW170">SUM(IF($BY170:$CP170&gt;20,1,0))</f>
        <v>2</v>
      </c>
      <c r="CX170" s="61">
        <f t="shared" si="122"/>
        <v>11.111111111111111</v>
      </c>
      <c r="CY170" s="61">
        <f t="array" ref="CY170">SUM(IF(BY170:CP170&gt;40,1,0))</f>
        <v>1</v>
      </c>
      <c r="CZ170" s="61">
        <f t="shared" si="141"/>
        <v>5.5555555555555554</v>
      </c>
      <c r="DA170" s="61">
        <v>0.62916412924270815</v>
      </c>
      <c r="DB170" s="61">
        <v>0.92892626269683953</v>
      </c>
      <c r="DC170" s="61">
        <f t="shared" si="142"/>
        <v>0.77904519596977384</v>
      </c>
      <c r="DD170" s="61">
        <f t="shared" si="123"/>
        <v>0.77904519596977384</v>
      </c>
      <c r="DE170" s="61">
        <f t="shared" si="124"/>
        <v>0.92892626269683953</v>
      </c>
      <c r="DF170" s="61">
        <f t="shared" si="125"/>
        <v>2</v>
      </c>
      <c r="DG170" s="61">
        <f t="array" ref="DG170">SUM(IF($DA170:$DB170&lt;0,1,0))</f>
        <v>0</v>
      </c>
      <c r="DH170" s="61">
        <f t="shared" si="126"/>
        <v>0</v>
      </c>
      <c r="DI170" s="61">
        <f t="array" ref="DI170">SUM(IF($DA170:$DB170&gt;20,1,0))</f>
        <v>0</v>
      </c>
      <c r="DJ170" s="61">
        <f t="shared" si="127"/>
        <v>0</v>
      </c>
      <c r="DK170" s="61">
        <f t="array" ref="DK170">SUM(IF(DA170:DB170&gt;40,1,0))</f>
        <v>0</v>
      </c>
      <c r="DL170" s="61">
        <f t="shared" si="143"/>
        <v>0</v>
      </c>
      <c r="DM170" s="61">
        <v>2.3995973015803327</v>
      </c>
      <c r="DN170" s="61">
        <v>1.9075873132834122</v>
      </c>
      <c r="DO170" s="61">
        <f t="shared" si="153"/>
        <v>2.1535923074318726</v>
      </c>
      <c r="DP170" s="61">
        <f t="shared" si="148"/>
        <v>2.1535923074318726</v>
      </c>
      <c r="DQ170" s="61">
        <f t="shared" si="149"/>
        <v>2.3995973015803327</v>
      </c>
      <c r="DR170" s="61">
        <f t="shared" si="150"/>
        <v>2</v>
      </c>
      <c r="DS170" s="61">
        <f t="array" ref="DS170">SUM(IF($DM170:$DN170&lt;0,1,0))</f>
        <v>0</v>
      </c>
      <c r="DT170" s="61">
        <f t="shared" si="151"/>
        <v>0</v>
      </c>
      <c r="DU170" s="61">
        <f t="array" ref="DU170">SUM(IF($DM170:$DN170&gt;20,1,0))</f>
        <v>0</v>
      </c>
      <c r="DV170" s="61">
        <f t="shared" si="152"/>
        <v>0</v>
      </c>
      <c r="DW170" s="61">
        <f t="array" ref="DW170">SUM(IF(DM170:DN170&gt;40,1,0))</f>
        <v>0</v>
      </c>
      <c r="DX170" s="61">
        <f t="shared" si="154"/>
        <v>0</v>
      </c>
      <c r="DY170" s="61">
        <f t="shared" si="145"/>
        <v>4.9105814318353413</v>
      </c>
      <c r="DZ170" s="61">
        <f t="shared" si="128"/>
        <v>2.0794493044600753</v>
      </c>
      <c r="EA170" s="61">
        <f t="shared" si="129"/>
        <v>52.016219000663206</v>
      </c>
      <c r="EB170" s="61">
        <f t="shared" si="146"/>
        <v>2.5537039389741234</v>
      </c>
      <c r="EC170" s="61">
        <f t="shared" si="130"/>
        <v>9.0802324006623376</v>
      </c>
      <c r="ED170" s="61">
        <f t="shared" si="131"/>
        <v>66</v>
      </c>
      <c r="EE170" s="61">
        <f t="shared" si="131"/>
        <v>7</v>
      </c>
      <c r="EF170" s="61">
        <f t="shared" si="132"/>
        <v>10.606060606060606</v>
      </c>
      <c r="EG170" s="61">
        <f t="shared" si="133"/>
        <v>4</v>
      </c>
      <c r="EH170" s="100">
        <f t="shared" si="134"/>
        <v>6.0606060606060606</v>
      </c>
      <c r="EI170" s="61">
        <f t="shared" si="147"/>
        <v>8.3527583527583538</v>
      </c>
      <c r="EJ170" s="61">
        <f t="shared" si="135"/>
        <v>3</v>
      </c>
      <c r="EK170" s="61">
        <f t="shared" si="144"/>
        <v>4.5454545454545459</v>
      </c>
      <c r="EL170" s="84"/>
      <c r="EM170" s="84"/>
      <c r="EN170" s="84"/>
      <c r="EO170" s="84"/>
    </row>
    <row r="171" spans="2:145" x14ac:dyDescent="0.4">
      <c r="B171" s="88">
        <v>1962</v>
      </c>
      <c r="C171" s="61" t="s">
        <v>25</v>
      </c>
      <c r="D171" s="61">
        <v>5.8823529411764719</v>
      </c>
      <c r="E171" s="61">
        <v>7.6923076923076872</v>
      </c>
      <c r="F171" s="61">
        <v>-0.17756890098673186</v>
      </c>
      <c r="G171" s="61">
        <v>-4.2037762736017088</v>
      </c>
      <c r="H171" s="61">
        <v>3.9583333333333313</v>
      </c>
      <c r="I171" s="61">
        <v>3.8823529411764701</v>
      </c>
      <c r="J171" s="61">
        <v>1.2345679012345734</v>
      </c>
      <c r="K171" s="61">
        <v>5.4082691167753332</v>
      </c>
      <c r="L171" s="61">
        <v>2.9116028563253651</v>
      </c>
      <c r="M171" s="61">
        <v>1.3252786363210529</v>
      </c>
      <c r="N171" s="61">
        <v>5.7839573702226748</v>
      </c>
      <c r="O171" s="61">
        <v>1.3636363636363669</v>
      </c>
      <c r="P171" s="61">
        <v>1.9604381750102768</v>
      </c>
      <c r="Q171" s="61">
        <f t="shared" si="107"/>
        <v>2.8478270886870125</v>
      </c>
      <c r="R171" s="61">
        <f t="shared" si="101"/>
        <v>2.9116028563253651</v>
      </c>
      <c r="S171" s="61">
        <f t="shared" si="102"/>
        <v>7.6923076923076872</v>
      </c>
      <c r="T171" s="61">
        <f t="shared" si="103"/>
        <v>14</v>
      </c>
      <c r="U171" s="61">
        <f t="array" ref="U171">SUM(IF($C171:$P171&lt;0,1,0))</f>
        <v>2</v>
      </c>
      <c r="V171" s="61">
        <f t="shared" si="104"/>
        <v>14.285714285714286</v>
      </c>
      <c r="W171" s="61">
        <f t="array" ref="W171">SUM(IF($C171:$P171&gt;20,1,0))</f>
        <v>1</v>
      </c>
      <c r="X171" s="61">
        <f t="shared" si="105"/>
        <v>7.1428571428571423</v>
      </c>
      <c r="Y171" s="61">
        <f t="array" ref="Y171">SUM(IF(C171:P171&gt;40,1,0))</f>
        <v>1</v>
      </c>
      <c r="Z171" s="61">
        <f t="shared" si="106"/>
        <v>7.1428571428571423</v>
      </c>
      <c r="AA171" s="61" t="s">
        <v>25</v>
      </c>
      <c r="AB171" s="61">
        <v>1.8177086461273548</v>
      </c>
      <c r="AC171" s="61">
        <v>2.3437430666106485</v>
      </c>
      <c r="AD171" s="61">
        <v>174.1353256853485</v>
      </c>
      <c r="AE171" s="61">
        <v>6.0282049519224037</v>
      </c>
      <c r="AF171" s="61">
        <v>10.592071064467767</v>
      </c>
      <c r="AG171" s="61">
        <v>0.43391350377707272</v>
      </c>
      <c r="AH171" s="61">
        <v>-1.6216216216216162</v>
      </c>
      <c r="AI171" s="61">
        <v>5.8043117744610351</v>
      </c>
      <c r="AJ171" s="61">
        <v>0.84033613445375632</v>
      </c>
      <c r="AK171" s="61">
        <v>2.8167605110469562</v>
      </c>
      <c r="AL171" s="61">
        <v>-2.1051395427205897</v>
      </c>
      <c r="AM171" s="61">
        <f t="shared" si="136"/>
        <v>18.280510379443026</v>
      </c>
      <c r="AN171" s="61">
        <f t="shared" si="108"/>
        <v>2.3437430666106485</v>
      </c>
      <c r="AO171" s="61">
        <f t="shared" si="109"/>
        <v>174.1353256853485</v>
      </c>
      <c r="AP171" s="61">
        <f t="shared" si="110"/>
        <v>12</v>
      </c>
      <c r="AQ171" s="61">
        <f t="array" ref="AQ171">SUM(IF($AA171:$AL171&lt;0,1,0))</f>
        <v>2</v>
      </c>
      <c r="AR171" s="61">
        <f t="shared" si="111"/>
        <v>16.666666666666668</v>
      </c>
      <c r="AS171" s="61">
        <f t="array" ref="AS171">SUM(IF($AA171:$AL171&gt;20,1,0))</f>
        <v>2</v>
      </c>
      <c r="AT171" s="61">
        <f t="shared" si="112"/>
        <v>16.666666666666664</v>
      </c>
      <c r="AU171" s="61">
        <f t="array" ref="AU171">SUM(IF(AA171:AL171&gt;40,1,0))</f>
        <v>2</v>
      </c>
      <c r="AV171" s="61">
        <f t="shared" si="137"/>
        <v>16.666666666666664</v>
      </c>
      <c r="AW171" s="61">
        <v>2.3063066075391738</v>
      </c>
      <c r="AX171" s="61">
        <v>1.2810954838776596</v>
      </c>
      <c r="AY171" s="61">
        <v>8.8882859136367198</v>
      </c>
      <c r="AZ171" s="61">
        <v>4.8962417616298115</v>
      </c>
      <c r="BA171" s="61">
        <v>4.9295774647887249</v>
      </c>
      <c r="BB171" s="61">
        <v>3.5087719298245723</v>
      </c>
      <c r="BC171" s="61">
        <v>0</v>
      </c>
      <c r="BD171" s="61">
        <v>1.0643754808925365</v>
      </c>
      <c r="BE171" s="61">
        <v>5.7606221678857565</v>
      </c>
      <c r="BF171" s="61">
        <v>2.4622737435181241</v>
      </c>
      <c r="BG171" s="61">
        <v>4.9294359700364403</v>
      </c>
      <c r="BH171" s="61">
        <v>2.4999999999999911</v>
      </c>
      <c r="BI171" s="61">
        <v>1.1842857687034516</v>
      </c>
      <c r="BJ171" s="61">
        <v>2.1759697256386046</v>
      </c>
      <c r="BK171" s="61">
        <v>6.8241847769682566</v>
      </c>
      <c r="BL171" s="61">
        <v>4.0439818700688246</v>
      </c>
      <c r="BM171" s="61">
        <v>6.5643197458972944</v>
      </c>
      <c r="BN171" s="61">
        <v>4.3307086614173151</v>
      </c>
      <c r="BO171" s="61">
        <f t="shared" si="138"/>
        <v>3.7583576151290696</v>
      </c>
      <c r="BP171" s="61">
        <f t="shared" si="113"/>
        <v>3.7763768999466985</v>
      </c>
      <c r="BQ171" s="61">
        <f t="shared" si="114"/>
        <v>8.8882859136367198</v>
      </c>
      <c r="BR171" s="61">
        <f t="shared" si="115"/>
        <v>18</v>
      </c>
      <c r="BS171" s="61">
        <f t="array" ref="BS171">SUM(IF($AW171:$BN171&lt;0,1,0))</f>
        <v>0</v>
      </c>
      <c r="BT171" s="61">
        <f t="shared" si="116"/>
        <v>0</v>
      </c>
      <c r="BU171" s="61">
        <f t="array" ref="BU171">SUM(IF($AW171:$BN171&gt;20,1,0))</f>
        <v>0</v>
      </c>
      <c r="BV171" s="61">
        <f t="shared" si="117"/>
        <v>0</v>
      </c>
      <c r="BW171" s="61">
        <f t="array" ref="BW171">SUM(IF(AW171:BN171&gt;40,1,0))</f>
        <v>0</v>
      </c>
      <c r="BX171" s="61">
        <f t="shared" si="139"/>
        <v>0</v>
      </c>
      <c r="BY171" s="61">
        <v>34.722753346080303</v>
      </c>
      <c r="BZ171" s="61">
        <v>4.7081522428365368</v>
      </c>
      <c r="CA171" s="61">
        <v>62.376271841975907</v>
      </c>
      <c r="CB171" s="61">
        <v>27.707380456355985</v>
      </c>
      <c r="CC171" s="61">
        <v>2.504038772213252</v>
      </c>
      <c r="CD171" s="61">
        <v>3.7820613609452205</v>
      </c>
      <c r="CE171" s="61">
        <v>12.262243024188503</v>
      </c>
      <c r="CF171" s="61">
        <v>3.1785063772051836</v>
      </c>
      <c r="CG171" s="61">
        <v>1.3738713609057223</v>
      </c>
      <c r="CH171" s="61">
        <v>-0.37796411622703419</v>
      </c>
      <c r="CI171" s="61">
        <v>3.0904568185021528</v>
      </c>
      <c r="CJ171" s="61">
        <v>1.0610079575596787</v>
      </c>
      <c r="CK171" s="61">
        <v>-0.31328320802005427</v>
      </c>
      <c r="CL171" s="61">
        <v>0.79015690258494864</v>
      </c>
      <c r="CM171" s="61">
        <v>0.85554967821564776</v>
      </c>
      <c r="CN171" s="61">
        <v>5.4520986929157056</v>
      </c>
      <c r="CO171" s="61">
        <v>16.949843070980204</v>
      </c>
      <c r="CP171" s="61">
        <v>-0.35260492757633805</v>
      </c>
      <c r="CQ171" s="61">
        <f t="shared" si="140"/>
        <v>9.987252202868973</v>
      </c>
      <c r="CR171" s="61">
        <f t="shared" si="118"/>
        <v>3.134481597853668</v>
      </c>
      <c r="CS171" s="61">
        <f t="shared" si="119"/>
        <v>62.376271841975907</v>
      </c>
      <c r="CT171" s="61">
        <f t="shared" si="120"/>
        <v>18</v>
      </c>
      <c r="CU171" s="61">
        <f t="array" ref="CU171">SUM(IF($BY171:$CP171&lt;0,1,0))</f>
        <v>3</v>
      </c>
      <c r="CV171" s="61">
        <f t="shared" si="121"/>
        <v>16.666666666666668</v>
      </c>
      <c r="CW171" s="61">
        <f t="array" ref="CW171">SUM(IF($BY171:$CP171&gt;20,1,0))</f>
        <v>3</v>
      </c>
      <c r="CX171" s="61">
        <f t="shared" si="122"/>
        <v>16.666666666666664</v>
      </c>
      <c r="CY171" s="61">
        <f t="array" ref="CY171">SUM(IF(BY171:CP171&gt;40,1,0))</f>
        <v>1</v>
      </c>
      <c r="CZ171" s="61">
        <f t="shared" si="141"/>
        <v>5.5555555555555554</v>
      </c>
      <c r="DA171" s="61">
        <v>1.7200323303957528</v>
      </c>
      <c r="DB171" s="61">
        <v>1.2267757327880171</v>
      </c>
      <c r="DC171" s="61">
        <f t="shared" si="142"/>
        <v>1.473404031591885</v>
      </c>
      <c r="DD171" s="61">
        <f t="shared" si="123"/>
        <v>1.473404031591885</v>
      </c>
      <c r="DE171" s="61">
        <f t="shared" si="124"/>
        <v>1.7200323303957528</v>
      </c>
      <c r="DF171" s="61">
        <f t="shared" si="125"/>
        <v>2</v>
      </c>
      <c r="DG171" s="61">
        <f t="array" ref="DG171">SUM(IF($DA171:$DB171&lt;0,1,0))</f>
        <v>0</v>
      </c>
      <c r="DH171" s="61">
        <f t="shared" si="126"/>
        <v>0</v>
      </c>
      <c r="DI171" s="61">
        <f t="array" ref="DI171">SUM(IF($DA171:$DB171&gt;20,1,0))</f>
        <v>0</v>
      </c>
      <c r="DJ171" s="61">
        <f t="shared" si="127"/>
        <v>0</v>
      </c>
      <c r="DK171" s="61">
        <f t="array" ref="DK171">SUM(IF(DA171:DB171&gt;40,1,0))</f>
        <v>0</v>
      </c>
      <c r="DL171" s="61">
        <f t="shared" si="143"/>
        <v>0</v>
      </c>
      <c r="DM171" s="61">
        <v>0.3932591032620345</v>
      </c>
      <c r="DN171" s="61">
        <v>2.4124015879896814</v>
      </c>
      <c r="DO171" s="61">
        <f t="shared" si="153"/>
        <v>1.402830345625858</v>
      </c>
      <c r="DP171" s="61">
        <f t="shared" si="148"/>
        <v>1.402830345625858</v>
      </c>
      <c r="DQ171" s="61">
        <f t="shared" si="149"/>
        <v>2.4124015879896814</v>
      </c>
      <c r="DR171" s="61">
        <f t="shared" si="150"/>
        <v>2</v>
      </c>
      <c r="DS171" s="61">
        <f t="array" ref="DS171">SUM(IF($DM171:$DN171&lt;0,1,0))</f>
        <v>0</v>
      </c>
      <c r="DT171" s="61">
        <f t="shared" si="151"/>
        <v>0</v>
      </c>
      <c r="DU171" s="61">
        <f t="array" ref="DU171">SUM(IF($DM171:$DN171&gt;20,1,0))</f>
        <v>0</v>
      </c>
      <c r="DV171" s="61">
        <f t="shared" si="152"/>
        <v>0</v>
      </c>
      <c r="DW171" s="61">
        <f t="array" ref="DW171">SUM(IF(DM171:DN171&gt;40,1,0))</f>
        <v>0</v>
      </c>
      <c r="DX171" s="61">
        <f t="shared" si="154"/>
        <v>0</v>
      </c>
      <c r="DY171" s="61">
        <f t="shared" si="145"/>
        <v>7.6762626844563204</v>
      </c>
      <c r="DZ171" s="61">
        <f t="shared" si="128"/>
        <v>2.6603996416301041</v>
      </c>
      <c r="EA171" s="61">
        <f t="shared" si="129"/>
        <v>174.1353256853485</v>
      </c>
      <c r="EB171" s="61">
        <f t="shared" si="146"/>
        <v>2.3521134525392751</v>
      </c>
      <c r="EC171" s="61">
        <f t="shared" si="130"/>
        <v>23.141629233337429</v>
      </c>
      <c r="ED171" s="61">
        <f t="shared" si="131"/>
        <v>66</v>
      </c>
      <c r="EE171" s="61">
        <f t="shared" si="131"/>
        <v>7</v>
      </c>
      <c r="EF171" s="61">
        <f t="shared" si="132"/>
        <v>10.606060606060606</v>
      </c>
      <c r="EG171" s="61">
        <f t="shared" si="133"/>
        <v>6</v>
      </c>
      <c r="EH171" s="100">
        <f t="shared" si="134"/>
        <v>9.0909090909090917</v>
      </c>
      <c r="EI171" s="61">
        <f t="shared" si="147"/>
        <v>8.5858585858585865</v>
      </c>
      <c r="EJ171" s="61">
        <f t="shared" si="135"/>
        <v>4</v>
      </c>
      <c r="EK171" s="61">
        <f t="shared" si="144"/>
        <v>6.0606060606060606</v>
      </c>
      <c r="EL171" s="84"/>
      <c r="EM171" s="84"/>
      <c r="EN171" s="84"/>
      <c r="EO171" s="84"/>
    </row>
    <row r="172" spans="2:145" x14ac:dyDescent="0.4">
      <c r="B172" s="88">
        <v>1963</v>
      </c>
      <c r="C172" s="61" t="s">
        <v>25</v>
      </c>
      <c r="D172" s="61" t="s">
        <v>25</v>
      </c>
      <c r="E172" s="61">
        <v>3.7142857142857144</v>
      </c>
      <c r="F172" s="61">
        <v>8.7195492165613917</v>
      </c>
      <c r="G172" s="61">
        <v>2.0608652535019214</v>
      </c>
      <c r="H172" s="61">
        <v>10.220440881763528</v>
      </c>
      <c r="I172" s="61">
        <v>0</v>
      </c>
      <c r="J172" s="61">
        <v>1.3414634146341475</v>
      </c>
      <c r="K172" s="61">
        <v>5.7388284748240874</v>
      </c>
      <c r="L172" s="61">
        <v>-1.0284923831420381</v>
      </c>
      <c r="M172" s="61">
        <v>1.0052225354716429</v>
      </c>
      <c r="N172" s="61">
        <v>0.9707766212970389</v>
      </c>
      <c r="O172" s="61">
        <v>-0.448430493273555</v>
      </c>
      <c r="P172" s="61">
        <v>0.98971876432286887</v>
      </c>
      <c r="Q172" s="61">
        <f t="shared" si="107"/>
        <v>2.7736856666872285</v>
      </c>
      <c r="R172" s="61">
        <f t="shared" si="101"/>
        <v>1.1733429750528952</v>
      </c>
      <c r="S172" s="61">
        <f t="shared" si="102"/>
        <v>10.220440881763528</v>
      </c>
      <c r="T172" s="61">
        <f t="shared" si="103"/>
        <v>14</v>
      </c>
      <c r="U172" s="61">
        <f t="array" ref="U172">SUM(IF($C172:$P172&lt;0,1,0))</f>
        <v>2</v>
      </c>
      <c r="V172" s="61">
        <f t="shared" si="104"/>
        <v>14.285714285714286</v>
      </c>
      <c r="W172" s="61">
        <f t="array" ref="W172">SUM(IF($C172:$P172&gt;20,1,0))</f>
        <v>2</v>
      </c>
      <c r="X172" s="61">
        <f t="shared" si="105"/>
        <v>14.285714285714285</v>
      </c>
      <c r="Y172" s="61">
        <f t="array" ref="Y172">SUM(IF(C172:P172&gt;40,1,0))</f>
        <v>2</v>
      </c>
      <c r="Z172" s="61">
        <f t="shared" si="106"/>
        <v>14.285714285714285</v>
      </c>
      <c r="AA172" s="61">
        <v>1.1770086030875526</v>
      </c>
      <c r="AB172" s="61">
        <v>0.9525962918542672</v>
      </c>
      <c r="AC172" s="61">
        <v>6.8702336912181305</v>
      </c>
      <c r="AD172" s="61">
        <v>121.53495444887194</v>
      </c>
      <c r="AE172" s="61">
        <v>7.2160837333615691</v>
      </c>
      <c r="AF172" s="61">
        <v>17.53445767519478</v>
      </c>
      <c r="AG172" s="61">
        <v>4.427627618803438</v>
      </c>
      <c r="AH172" s="61">
        <v>-2.6098901098900895</v>
      </c>
      <c r="AI172" s="61">
        <v>5.6426332288401326</v>
      </c>
      <c r="AJ172" s="61">
        <v>3.6111111111111205</v>
      </c>
      <c r="AK172" s="61">
        <v>0.68524567377858947</v>
      </c>
      <c r="AL172" s="61">
        <v>-0.95237598510413413</v>
      </c>
      <c r="AM172" s="61">
        <f t="shared" si="136"/>
        <v>13.840807165093937</v>
      </c>
      <c r="AN172" s="61">
        <f t="shared" si="108"/>
        <v>4.0193693649572797</v>
      </c>
      <c r="AO172" s="61">
        <f t="shared" si="109"/>
        <v>121.53495444887194</v>
      </c>
      <c r="AP172" s="61">
        <f t="shared" si="110"/>
        <v>12</v>
      </c>
      <c r="AQ172" s="61">
        <f t="array" ref="AQ172">SUM(IF($AA172:$AL172&lt;0,1,0))</f>
        <v>2</v>
      </c>
      <c r="AR172" s="61">
        <f t="shared" si="111"/>
        <v>16.666666666666668</v>
      </c>
      <c r="AS172" s="61">
        <f t="array" ref="AS172">SUM(IF($AA172:$AL172&gt;20,1,0))</f>
        <v>1</v>
      </c>
      <c r="AT172" s="61">
        <f t="shared" si="112"/>
        <v>8.3333333333333321</v>
      </c>
      <c r="AU172" s="61">
        <f t="array" ref="AU172">SUM(IF(AA172:AL172&gt;40,1,0))</f>
        <v>1</v>
      </c>
      <c r="AV172" s="61">
        <f t="shared" si="137"/>
        <v>8.3333333333333321</v>
      </c>
      <c r="AW172" s="61">
        <v>4.2377693800429039</v>
      </c>
      <c r="AX172" s="61">
        <v>3.1920673622609348</v>
      </c>
      <c r="AY172" s="61">
        <v>2.0413813835194272</v>
      </c>
      <c r="AZ172" s="61">
        <v>5.0461524584806066</v>
      </c>
      <c r="BA172" s="61">
        <v>4.6979865771812008</v>
      </c>
      <c r="BB172" s="61">
        <v>2.5423728813559254</v>
      </c>
      <c r="BC172" s="61">
        <v>2.8368794326241176</v>
      </c>
      <c r="BD172" s="61">
        <v>-1.0531658418982359</v>
      </c>
      <c r="BE172" s="61">
        <v>6.7872661662540441</v>
      </c>
      <c r="BF172" s="61">
        <v>3.6729576761805167</v>
      </c>
      <c r="BG172" s="61">
        <v>2.233799160073719</v>
      </c>
      <c r="BH172" s="61">
        <v>0.80000000000000071</v>
      </c>
      <c r="BI172" s="61">
        <v>2.5318082039230649</v>
      </c>
      <c r="BJ172" s="61">
        <v>0.83333333333333037</v>
      </c>
      <c r="BK172" s="61">
        <v>5.9105834806769471</v>
      </c>
      <c r="BL172" s="61">
        <v>2.7557721163619764</v>
      </c>
      <c r="BM172" s="61">
        <v>4.6895181321410959</v>
      </c>
      <c r="BN172" s="61">
        <v>1.8867924528301883</v>
      </c>
      <c r="BO172" s="61">
        <f t="shared" si="138"/>
        <v>3.0912930197412085</v>
      </c>
      <c r="BP172" s="61">
        <f t="shared" si="113"/>
        <v>2.796325774493047</v>
      </c>
      <c r="BQ172" s="61">
        <f t="shared" si="114"/>
        <v>6.7872661662540441</v>
      </c>
      <c r="BR172" s="61">
        <f t="shared" si="115"/>
        <v>18</v>
      </c>
      <c r="BS172" s="61">
        <f t="array" ref="BS172">SUM(IF($AW172:$BN172&lt;0,1,0))</f>
        <v>1</v>
      </c>
      <c r="BT172" s="61">
        <f t="shared" si="116"/>
        <v>5.5555555555555554</v>
      </c>
      <c r="BU172" s="61">
        <f t="array" ref="BU172">SUM(IF($AW172:$BN172&gt;20,1,0))</f>
        <v>0</v>
      </c>
      <c r="BV172" s="61">
        <f t="shared" si="117"/>
        <v>0</v>
      </c>
      <c r="BW172" s="61">
        <f t="array" ref="BW172">SUM(IF(AW172:BN172&gt;40,1,0))</f>
        <v>0</v>
      </c>
      <c r="BX172" s="61">
        <f t="shared" si="139"/>
        <v>0</v>
      </c>
      <c r="BY172" s="61">
        <v>15.725234175418679</v>
      </c>
      <c r="BZ172" s="61">
        <v>0.87947234934883467</v>
      </c>
      <c r="CA172" s="61">
        <v>80.487799045179059</v>
      </c>
      <c r="CB172" s="61">
        <v>45.331940464434254</v>
      </c>
      <c r="CC172" s="61">
        <v>38.641657709545917</v>
      </c>
      <c r="CD172" s="61">
        <v>2.4600919096575709</v>
      </c>
      <c r="CE172" s="61">
        <v>9.3620128324395502</v>
      </c>
      <c r="CF172" s="61">
        <v>4.7650416516328562</v>
      </c>
      <c r="CG172" s="61">
        <v>2.0797741363683784</v>
      </c>
      <c r="CH172" s="61">
        <v>0.9041596806315445</v>
      </c>
      <c r="CI172" s="61">
        <v>1.997607353398922</v>
      </c>
      <c r="CJ172" s="61">
        <v>0.65616797900263091</v>
      </c>
      <c r="CK172" s="61">
        <v>0.75424261470773413</v>
      </c>
      <c r="CL172" s="61">
        <v>0.447978497032131</v>
      </c>
      <c r="CM172" s="61">
        <v>3.1907194513974964</v>
      </c>
      <c r="CN172" s="61">
        <v>7.8763042969373762</v>
      </c>
      <c r="CO172" s="61">
        <v>27.159585527211856</v>
      </c>
      <c r="CP172" s="61">
        <v>1.1684808854924198</v>
      </c>
      <c r="CQ172" s="61">
        <f t="shared" si="140"/>
        <v>13.549348364435396</v>
      </c>
      <c r="CR172" s="61">
        <f t="shared" si="118"/>
        <v>2.8254056805275338</v>
      </c>
      <c r="CS172" s="61">
        <f t="shared" si="119"/>
        <v>80.487799045179059</v>
      </c>
      <c r="CT172" s="61">
        <f t="shared" si="120"/>
        <v>18</v>
      </c>
      <c r="CU172" s="61">
        <f t="array" ref="CU172">SUM(IF($BY172:$CP172&lt;0,1,0))</f>
        <v>0</v>
      </c>
      <c r="CV172" s="61">
        <f t="shared" si="121"/>
        <v>0</v>
      </c>
      <c r="CW172" s="61">
        <f t="array" ref="CW172">SUM(IF($BY172:$CP172&gt;20,1,0))</f>
        <v>4</v>
      </c>
      <c r="CX172" s="61">
        <f t="shared" si="122"/>
        <v>22.222222222222221</v>
      </c>
      <c r="CY172" s="61">
        <f t="array" ref="CY172">SUM(IF(BY172:CP172&gt;40,1,0))</f>
        <v>2</v>
      </c>
      <c r="CZ172" s="61">
        <f t="shared" si="141"/>
        <v>11.111111111111111</v>
      </c>
      <c r="DA172" s="61">
        <v>1.89529545220342</v>
      </c>
      <c r="DB172" s="61">
        <v>1.3465008941085863</v>
      </c>
      <c r="DC172" s="61">
        <f t="shared" si="142"/>
        <v>1.6208981731560033</v>
      </c>
      <c r="DD172" s="61">
        <f t="shared" si="123"/>
        <v>1.6208981731560033</v>
      </c>
      <c r="DE172" s="61">
        <f t="shared" si="124"/>
        <v>1.89529545220342</v>
      </c>
      <c r="DF172" s="61">
        <f t="shared" si="125"/>
        <v>2</v>
      </c>
      <c r="DG172" s="61">
        <f t="array" ref="DG172">SUM(IF($DA172:$DB172&lt;0,1,0))</f>
        <v>0</v>
      </c>
      <c r="DH172" s="61">
        <f t="shared" si="126"/>
        <v>0</v>
      </c>
      <c r="DI172" s="61">
        <f t="array" ref="DI172">SUM(IF($DA172:$DB172&gt;20,1,0))</f>
        <v>0</v>
      </c>
      <c r="DJ172" s="61">
        <f t="shared" si="127"/>
        <v>0</v>
      </c>
      <c r="DK172" s="61">
        <f t="array" ref="DK172">SUM(IF(DA172:DB172&gt;40,1,0))</f>
        <v>0</v>
      </c>
      <c r="DL172" s="61">
        <f t="shared" si="143"/>
        <v>0</v>
      </c>
      <c r="DM172" s="61">
        <v>-0.37585025988687154</v>
      </c>
      <c r="DN172" s="61">
        <v>1.9000655036200207</v>
      </c>
      <c r="DO172" s="61">
        <f t="shared" si="153"/>
        <v>0.76210762186657455</v>
      </c>
      <c r="DP172" s="61">
        <f t="shared" si="148"/>
        <v>0.76210762186657455</v>
      </c>
      <c r="DQ172" s="61">
        <f t="shared" si="149"/>
        <v>1.9000655036200207</v>
      </c>
      <c r="DR172" s="61">
        <f t="shared" si="150"/>
        <v>2</v>
      </c>
      <c r="DS172" s="61">
        <f t="array" ref="DS172">SUM(IF($DM172:$DN172&lt;0,1,0))</f>
        <v>1</v>
      </c>
      <c r="DT172" s="61">
        <f t="shared" si="151"/>
        <v>50</v>
      </c>
      <c r="DU172" s="61">
        <f t="array" ref="DU172">SUM(IF($DM172:$DN172&gt;20,1,0))</f>
        <v>0</v>
      </c>
      <c r="DV172" s="61">
        <f t="shared" si="152"/>
        <v>0</v>
      </c>
      <c r="DW172" s="61">
        <f t="array" ref="DW172">SUM(IF(DM172:DN172&gt;40,1,0))</f>
        <v>0</v>
      </c>
      <c r="DX172" s="61">
        <f t="shared" si="154"/>
        <v>0</v>
      </c>
      <c r="DY172" s="61">
        <f t="shared" si="145"/>
        <v>7.8698667263530959</v>
      </c>
      <c r="DZ172" s="61">
        <f t="shared" si="128"/>
        <v>2.4959500567903179</v>
      </c>
      <c r="EA172" s="61">
        <f t="shared" si="129"/>
        <v>121.53495444887194</v>
      </c>
      <c r="EB172" s="61">
        <f t="shared" si="146"/>
        <v>2.2385622078237244</v>
      </c>
      <c r="EC172" s="61">
        <f t="shared" si="130"/>
        <v>19.100210241885183</v>
      </c>
      <c r="ED172" s="61">
        <f t="shared" si="131"/>
        <v>66</v>
      </c>
      <c r="EE172" s="61">
        <f t="shared" si="131"/>
        <v>6</v>
      </c>
      <c r="EF172" s="61">
        <f t="shared" si="132"/>
        <v>9.0909090909090917</v>
      </c>
      <c r="EG172" s="61">
        <f t="shared" si="133"/>
        <v>7</v>
      </c>
      <c r="EH172" s="100">
        <f t="shared" si="134"/>
        <v>10.606060606060606</v>
      </c>
      <c r="EI172" s="61">
        <f t="shared" si="147"/>
        <v>8.8383838383838391</v>
      </c>
      <c r="EJ172" s="61">
        <f t="shared" si="135"/>
        <v>5</v>
      </c>
      <c r="EK172" s="61">
        <f t="shared" si="144"/>
        <v>7.5757575757575761</v>
      </c>
      <c r="EL172" s="84"/>
      <c r="EM172" s="84"/>
      <c r="EN172" s="84"/>
      <c r="EO172" s="84"/>
    </row>
    <row r="173" spans="2:145" x14ac:dyDescent="0.4">
      <c r="B173" s="88">
        <v>1964</v>
      </c>
      <c r="C173" s="61" t="s">
        <v>25</v>
      </c>
      <c r="D173" s="61" t="s">
        <v>25</v>
      </c>
      <c r="E173" s="61">
        <v>10.05509641873279</v>
      </c>
      <c r="F173" s="61">
        <v>-3.1690449471425999</v>
      </c>
      <c r="G173" s="61">
        <v>7.8243387692309305</v>
      </c>
      <c r="H173" s="61">
        <v>15.267830454382542</v>
      </c>
      <c r="I173" s="61">
        <v>-0.57143111339422736</v>
      </c>
      <c r="J173" s="61">
        <v>1.9289294372325294</v>
      </c>
      <c r="K173" s="61">
        <v>4.2333307422463289</v>
      </c>
      <c r="L173" s="61">
        <v>0.93803076099557736</v>
      </c>
      <c r="M173" s="61">
        <v>4.1419378626637711</v>
      </c>
      <c r="N173" s="61">
        <v>5.939573494070749</v>
      </c>
      <c r="O173" s="61">
        <v>3.0388407663743551</v>
      </c>
      <c r="P173" s="61">
        <v>2.6369729668374919</v>
      </c>
      <c r="Q173" s="61">
        <f t="shared" si="107"/>
        <v>4.3553671343525204</v>
      </c>
      <c r="R173" s="61">
        <f t="shared" si="101"/>
        <v>3.5903893145190633</v>
      </c>
      <c r="S173" s="61">
        <f t="shared" si="102"/>
        <v>15.267830454382542</v>
      </c>
      <c r="T173" s="61">
        <f t="shared" si="103"/>
        <v>14</v>
      </c>
      <c r="U173" s="61">
        <f t="array" ref="U173">SUM(IF($C173:$P173&lt;0,1,0))</f>
        <v>2</v>
      </c>
      <c r="V173" s="61">
        <f t="shared" si="104"/>
        <v>14.285714285714286</v>
      </c>
      <c r="W173" s="61">
        <f t="array" ref="W173">SUM(IF($C173:$P173&gt;20,1,0))</f>
        <v>2</v>
      </c>
      <c r="X173" s="61">
        <f t="shared" si="105"/>
        <v>14.285714285714285</v>
      </c>
      <c r="Y173" s="61">
        <f t="array" ref="Y173">SUM(IF(C173:P173&gt;40,1,0))</f>
        <v>2</v>
      </c>
      <c r="Z173" s="61">
        <f t="shared" si="106"/>
        <v>14.285714285714285</v>
      </c>
      <c r="AA173" s="61">
        <v>0.89784294404207876</v>
      </c>
      <c r="AB173" s="61">
        <v>2.8298487696097956</v>
      </c>
      <c r="AC173" s="61">
        <v>17.142860423469042</v>
      </c>
      <c r="AD173" s="61">
        <v>87.67240074092264</v>
      </c>
      <c r="AE173" s="61">
        <v>4.0868297895205918</v>
      </c>
      <c r="AF173" s="61">
        <v>12.384618708821948</v>
      </c>
      <c r="AG173" s="61">
        <v>-1.3444833173045092</v>
      </c>
      <c r="AH173" s="61">
        <v>0.28208744710858102</v>
      </c>
      <c r="AI173" s="61">
        <v>8.1602373887240454</v>
      </c>
      <c r="AJ173" s="61">
        <v>1.0440425404258935</v>
      </c>
      <c r="AK173" s="61">
        <v>0.68012185133032865</v>
      </c>
      <c r="AL173" s="61">
        <v>-1.3574767751378429</v>
      </c>
      <c r="AM173" s="61">
        <f t="shared" si="136"/>
        <v>11.03991087596105</v>
      </c>
      <c r="AN173" s="61">
        <f t="shared" si="108"/>
        <v>1.9369456550178445</v>
      </c>
      <c r="AO173" s="61">
        <f t="shared" si="109"/>
        <v>87.67240074092264</v>
      </c>
      <c r="AP173" s="61">
        <f t="shared" si="110"/>
        <v>12</v>
      </c>
      <c r="AQ173" s="61">
        <f t="array" ref="AQ173">SUM(IF($AA173:$AL173&lt;0,1,0))</f>
        <v>2</v>
      </c>
      <c r="AR173" s="61">
        <f t="shared" si="111"/>
        <v>16.666666666666668</v>
      </c>
      <c r="AS173" s="61">
        <f t="array" ref="AS173">SUM(IF($AA173:$AL173&gt;20,1,0))</f>
        <v>1</v>
      </c>
      <c r="AT173" s="61">
        <f t="shared" si="112"/>
        <v>8.3333333333333321</v>
      </c>
      <c r="AU173" s="61">
        <f t="array" ref="AU173">SUM(IF(AA173:AL173&gt;40,1,0))</f>
        <v>1</v>
      </c>
      <c r="AV173" s="61">
        <f t="shared" si="137"/>
        <v>8.3333333333333321</v>
      </c>
      <c r="AW173" s="61">
        <v>3.4603445843196865</v>
      </c>
      <c r="AX173" s="61">
        <v>4.0664669832372304</v>
      </c>
      <c r="AY173" s="61">
        <v>4.9996123730521873</v>
      </c>
      <c r="AZ173" s="61">
        <v>10.174342502064018</v>
      </c>
      <c r="BA173" s="61">
        <v>3.2051282051281902</v>
      </c>
      <c r="BB173" s="61">
        <v>2.4793388429751984</v>
      </c>
      <c r="BC173" s="61">
        <v>0.68965517241379448</v>
      </c>
      <c r="BD173" s="61">
        <v>1.0615257473426172</v>
      </c>
      <c r="BE173" s="61">
        <v>6.0248607426458198</v>
      </c>
      <c r="BF173" s="61">
        <v>5.5170896563288245</v>
      </c>
      <c r="BG173" s="61">
        <v>6.0567706056995929</v>
      </c>
      <c r="BH173" s="61">
        <v>1.7889541396204056</v>
      </c>
      <c r="BI173" s="61">
        <v>2.7860483514195322</v>
      </c>
      <c r="BJ173" s="61">
        <v>0</v>
      </c>
      <c r="BK173" s="61">
        <v>10.893976925308511</v>
      </c>
      <c r="BL173" s="61">
        <v>4.2002292461569724</v>
      </c>
      <c r="BM173" s="61">
        <v>1.8048862734080575</v>
      </c>
      <c r="BN173" s="61">
        <v>3.3333333333333215</v>
      </c>
      <c r="BO173" s="61">
        <f t="shared" si="138"/>
        <v>4.0301424269141091</v>
      </c>
      <c r="BP173" s="61">
        <f t="shared" si="113"/>
        <v>3.3968389588265042</v>
      </c>
      <c r="BQ173" s="61">
        <f t="shared" si="114"/>
        <v>10.893976925308511</v>
      </c>
      <c r="BR173" s="61">
        <f t="shared" si="115"/>
        <v>18</v>
      </c>
      <c r="BS173" s="61">
        <f t="array" ref="BS173">SUM(IF($AW173:$BN173&lt;0,1,0))</f>
        <v>0</v>
      </c>
      <c r="BT173" s="61">
        <f t="shared" si="116"/>
        <v>0</v>
      </c>
      <c r="BU173" s="61">
        <f t="array" ref="BU173">SUM(IF($AW173:$BN173&gt;20,1,0))</f>
        <v>0</v>
      </c>
      <c r="BV173" s="61">
        <f t="shared" si="117"/>
        <v>0</v>
      </c>
      <c r="BW173" s="61">
        <f t="array" ref="BW173">SUM(IF(AW173:BN173&gt;40,1,0))</f>
        <v>0</v>
      </c>
      <c r="BX173" s="61">
        <f t="shared" si="139"/>
        <v>0</v>
      </c>
      <c r="BY173" s="61">
        <v>21.095366918921933</v>
      </c>
      <c r="BZ173" s="61">
        <v>6.7560524382330795</v>
      </c>
      <c r="CA173" s="61">
        <v>87.473535449581533</v>
      </c>
      <c r="CB173" s="61">
        <v>30.012863198965672</v>
      </c>
      <c r="CC173" s="61">
        <v>13.684447388918642</v>
      </c>
      <c r="CD173" s="61">
        <v>2.7912775875471589</v>
      </c>
      <c r="CE173" s="61">
        <v>0.51034240563715949</v>
      </c>
      <c r="CF173" s="61">
        <v>3.4455772300830803</v>
      </c>
      <c r="CG173" s="61">
        <v>1.0533472472295757</v>
      </c>
      <c r="CH173" s="61">
        <v>-0.89365723805470376</v>
      </c>
      <c r="CI173" s="61">
        <v>3.1631969321564233</v>
      </c>
      <c r="CJ173" s="61">
        <v>2.4771838331160367</v>
      </c>
      <c r="CK173" s="61">
        <v>14.259183365540403</v>
      </c>
      <c r="CL173" s="61">
        <v>2.4194447541531883</v>
      </c>
      <c r="CM173" s="61">
        <v>2.4733091923233514</v>
      </c>
      <c r="CN173" s="61">
        <v>10.73825343196391</v>
      </c>
      <c r="CO173" s="61">
        <v>33.048027294705598</v>
      </c>
      <c r="CP173" s="61">
        <v>3.8202229210780181</v>
      </c>
      <c r="CQ173" s="61">
        <f t="shared" si="140"/>
        <v>13.240443019561111</v>
      </c>
      <c r="CR173" s="61">
        <f t="shared" si="118"/>
        <v>3.6329000755805492</v>
      </c>
      <c r="CS173" s="61">
        <f t="shared" si="119"/>
        <v>87.473535449581533</v>
      </c>
      <c r="CT173" s="61">
        <f t="shared" si="120"/>
        <v>18</v>
      </c>
      <c r="CU173" s="61">
        <f t="array" ref="CU173">SUM(IF($BY173:$CP173&lt;0,1,0))</f>
        <v>1</v>
      </c>
      <c r="CV173" s="61">
        <f t="shared" si="121"/>
        <v>5.5555555555555554</v>
      </c>
      <c r="CW173" s="61">
        <f t="array" ref="CW173">SUM(IF($BY173:$CP173&gt;20,1,0))</f>
        <v>4</v>
      </c>
      <c r="CX173" s="61">
        <f t="shared" si="122"/>
        <v>22.222222222222221</v>
      </c>
      <c r="CY173" s="61">
        <f t="array" ref="CY173">SUM(IF(BY173:CP173&gt;40,1,0))</f>
        <v>1</v>
      </c>
      <c r="CZ173" s="61">
        <f t="shared" si="141"/>
        <v>5.5555555555555554</v>
      </c>
      <c r="DA173" s="61">
        <v>1.5693523383909138</v>
      </c>
      <c r="DB173" s="61">
        <v>1.2154286023589216</v>
      </c>
      <c r="DC173" s="61">
        <f t="shared" si="142"/>
        <v>1.3923904703749177</v>
      </c>
      <c r="DD173" s="61">
        <f t="shared" si="123"/>
        <v>1.3923904703749177</v>
      </c>
      <c r="DE173" s="61">
        <f t="shared" si="124"/>
        <v>1.5693523383909138</v>
      </c>
      <c r="DF173" s="61">
        <f t="shared" si="125"/>
        <v>2</v>
      </c>
      <c r="DG173" s="61">
        <f t="array" ref="DG173">SUM(IF($DA173:$DB173&lt;0,1,0))</f>
        <v>0</v>
      </c>
      <c r="DH173" s="61">
        <f t="shared" si="126"/>
        <v>0</v>
      </c>
      <c r="DI173" s="61">
        <f t="array" ref="DI173">SUM(IF($DA173:$DB173&gt;20,1,0))</f>
        <v>0</v>
      </c>
      <c r="DJ173" s="61">
        <f t="shared" si="127"/>
        <v>0</v>
      </c>
      <c r="DK173" s="61">
        <f t="array" ref="DK173">SUM(IF(DA173:DB173&gt;40,1,0))</f>
        <v>0</v>
      </c>
      <c r="DL173" s="61">
        <f t="shared" si="143"/>
        <v>0</v>
      </c>
      <c r="DM173" s="61">
        <v>3.2388807715504022</v>
      </c>
      <c r="DN173" s="61">
        <v>4.091819661422142</v>
      </c>
      <c r="DO173" s="61">
        <f t="shared" si="153"/>
        <v>3.6653502164862721</v>
      </c>
      <c r="DP173" s="61">
        <f t="shared" si="148"/>
        <v>3.6653502164862721</v>
      </c>
      <c r="DQ173" s="61">
        <f t="shared" si="149"/>
        <v>4.091819661422142</v>
      </c>
      <c r="DR173" s="61">
        <f t="shared" si="150"/>
        <v>2</v>
      </c>
      <c r="DS173" s="61">
        <f t="array" ref="DS173">SUM(IF($DM173:$DN173&lt;0,1,0))</f>
        <v>0</v>
      </c>
      <c r="DT173" s="61">
        <f t="shared" si="151"/>
        <v>0</v>
      </c>
      <c r="DU173" s="61">
        <f t="array" ref="DU173">SUM(IF($DM173:$DN173&gt;20,1,0))</f>
        <v>0</v>
      </c>
      <c r="DV173" s="61">
        <f t="shared" si="152"/>
        <v>0</v>
      </c>
      <c r="DW173" s="61">
        <f t="array" ref="DW173">SUM(IF(DM173:DN173&gt;40,1,0))</f>
        <v>0</v>
      </c>
      <c r="DX173" s="61">
        <f t="shared" si="154"/>
        <v>0</v>
      </c>
      <c r="DY173" s="61">
        <f t="shared" si="145"/>
        <v>7.9020211802193652</v>
      </c>
      <c r="DZ173" s="61">
        <f t="shared" si="128"/>
        <v>3.2861070524418619</v>
      </c>
      <c r="EA173" s="61">
        <f t="shared" si="129"/>
        <v>87.67240074092264</v>
      </c>
      <c r="EB173" s="61">
        <f t="shared" si="146"/>
        <v>2.3384641244906303</v>
      </c>
      <c r="EC173" s="61">
        <f t="shared" si="130"/>
        <v>15.890852298985251</v>
      </c>
      <c r="ED173" s="61">
        <f t="shared" si="131"/>
        <v>66</v>
      </c>
      <c r="EE173" s="61">
        <f t="shared" si="131"/>
        <v>5</v>
      </c>
      <c r="EF173" s="61">
        <f t="shared" si="132"/>
        <v>7.5757575757575761</v>
      </c>
      <c r="EG173" s="61">
        <f t="shared" si="133"/>
        <v>7</v>
      </c>
      <c r="EH173" s="100">
        <f t="shared" si="134"/>
        <v>10.606060606060606</v>
      </c>
      <c r="EI173" s="61">
        <f t="shared" si="147"/>
        <v>8.5858585858585865</v>
      </c>
      <c r="EJ173" s="61">
        <f t="shared" si="135"/>
        <v>4</v>
      </c>
      <c r="EK173" s="61">
        <f t="shared" si="144"/>
        <v>6.0606060606060606</v>
      </c>
      <c r="EL173" s="84"/>
      <c r="EM173" s="84"/>
      <c r="EN173" s="84"/>
      <c r="EO173" s="84"/>
    </row>
    <row r="174" spans="2:145" x14ac:dyDescent="0.4">
      <c r="B174" s="88">
        <v>1965</v>
      </c>
      <c r="C174" s="61" t="s">
        <v>25</v>
      </c>
      <c r="D174" s="61" t="s">
        <v>25</v>
      </c>
      <c r="E174" s="61">
        <v>9.3867334167709657</v>
      </c>
      <c r="F174" s="61">
        <v>1.7575286933199852</v>
      </c>
      <c r="G174" s="61">
        <v>13.120901310797862</v>
      </c>
      <c r="H174" s="61">
        <v>28.106423642398848</v>
      </c>
      <c r="I174" s="61">
        <v>4.9808522280644807</v>
      </c>
      <c r="J174" s="61">
        <v>1.6932271292529943</v>
      </c>
      <c r="K174" s="61">
        <v>2.4813689888273602</v>
      </c>
      <c r="L174" s="61">
        <v>4.6014924492402764</v>
      </c>
      <c r="M174" s="61">
        <v>3.489437843922305</v>
      </c>
      <c r="N174" s="61">
        <v>5.5499855017900233</v>
      </c>
      <c r="O174" s="61">
        <v>8.1299178919166337</v>
      </c>
      <c r="P174" s="61">
        <v>2.3827109855249642</v>
      </c>
      <c r="Q174" s="61">
        <f t="shared" si="107"/>
        <v>7.1400483401522257</v>
      </c>
      <c r="R174" s="61">
        <f t="shared" si="101"/>
        <v>4.7911723386523786</v>
      </c>
      <c r="S174" s="61">
        <f t="shared" si="102"/>
        <v>28.106423642398848</v>
      </c>
      <c r="T174" s="61">
        <f t="shared" si="103"/>
        <v>14</v>
      </c>
      <c r="U174" s="61">
        <f t="array" ref="U174">SUM(IF($C174:$P174&lt;0,1,0))</f>
        <v>0</v>
      </c>
      <c r="V174" s="61">
        <f t="shared" si="104"/>
        <v>0</v>
      </c>
      <c r="W174" s="61">
        <f t="array" ref="W174">SUM(IF($C174:$P174&gt;20,1,0))</f>
        <v>3</v>
      </c>
      <c r="X174" s="61">
        <f t="shared" si="105"/>
        <v>21.428571428571427</v>
      </c>
      <c r="Y174" s="61">
        <f t="array" ref="Y174">SUM(IF(C174:P174&gt;40,1,0))</f>
        <v>2</v>
      </c>
      <c r="Z174" s="61">
        <f t="shared" si="106"/>
        <v>14.285714285714285</v>
      </c>
      <c r="AA174" s="61">
        <v>0.88989971639635845</v>
      </c>
      <c r="AB174" s="61">
        <v>2.7529191170203799</v>
      </c>
      <c r="AC174" s="61">
        <v>5.4878016904625015</v>
      </c>
      <c r="AD174" s="61">
        <v>290.70687125247764</v>
      </c>
      <c r="AE174" s="61">
        <v>6.5817190477264651</v>
      </c>
      <c r="AF174" s="61">
        <v>7.9543977001662416</v>
      </c>
      <c r="AG174" s="61">
        <v>0</v>
      </c>
      <c r="AH174" s="61">
        <v>15.75246132208159</v>
      </c>
      <c r="AI174" s="61">
        <v>2.6063100137174056</v>
      </c>
      <c r="AJ174" s="61">
        <v>0.54327218396197363</v>
      </c>
      <c r="AK174" s="61">
        <v>0.67552744158836386</v>
      </c>
      <c r="AL174" s="61">
        <v>1.7582706246444486</v>
      </c>
      <c r="AM174" s="61">
        <f t="shared" si="136"/>
        <v>27.975787509186947</v>
      </c>
      <c r="AN174" s="61">
        <f t="shared" si="108"/>
        <v>2.679614565368893</v>
      </c>
      <c r="AO174" s="61">
        <f t="shared" si="109"/>
        <v>290.70687125247764</v>
      </c>
      <c r="AP174" s="61">
        <f t="shared" si="110"/>
        <v>12</v>
      </c>
      <c r="AQ174" s="61">
        <f t="array" ref="AQ174">SUM(IF($AA174:$AL174&lt;0,1,0))</f>
        <v>0</v>
      </c>
      <c r="AR174" s="61">
        <f t="shared" si="111"/>
        <v>0</v>
      </c>
      <c r="AS174" s="61">
        <f t="array" ref="AS174">SUM(IF($AA174:$AL174&gt;20,1,0))</f>
        <v>1</v>
      </c>
      <c r="AT174" s="61">
        <f t="shared" si="112"/>
        <v>8.3333333333333321</v>
      </c>
      <c r="AU174" s="61">
        <f t="array" ref="AU174">SUM(IF(AA174:AL174&gt;40,1,0))</f>
        <v>1</v>
      </c>
      <c r="AV174" s="61">
        <f t="shared" si="137"/>
        <v>8.3333333333333321</v>
      </c>
      <c r="AW174" s="61">
        <v>6.0198426378055601</v>
      </c>
      <c r="AX174" s="61">
        <v>4.0844941222184374</v>
      </c>
      <c r="AY174" s="61">
        <v>7.6192972482076806</v>
      </c>
      <c r="AZ174" s="61">
        <v>4.4705701037983516</v>
      </c>
      <c r="BA174" s="61">
        <v>3.1055900621118018</v>
      </c>
      <c r="BB174" s="61">
        <v>0</v>
      </c>
      <c r="BC174" s="61">
        <v>3.4246575342465668</v>
      </c>
      <c r="BD174" s="61">
        <v>0</v>
      </c>
      <c r="BE174" s="61">
        <v>3.7670929359229506</v>
      </c>
      <c r="BF174" s="61">
        <v>6.5375442508149861</v>
      </c>
      <c r="BG174" s="61">
        <v>3.9512521054124825</v>
      </c>
      <c r="BH174" s="61">
        <v>1.9363382383536689</v>
      </c>
      <c r="BI174" s="61">
        <v>3.5321880992955381</v>
      </c>
      <c r="BJ174" s="61">
        <v>2.4793388429751984</v>
      </c>
      <c r="BK174" s="61">
        <v>12.109490766256506</v>
      </c>
      <c r="BL174" s="61">
        <v>6.1752207588680275</v>
      </c>
      <c r="BM174" s="61">
        <v>5.7866218205093869</v>
      </c>
      <c r="BN174" s="61">
        <v>4.6594982078853153</v>
      </c>
      <c r="BO174" s="61">
        <f t="shared" si="138"/>
        <v>4.4255020963712477</v>
      </c>
      <c r="BP174" s="61">
        <f t="shared" si="113"/>
        <v>4.01787311381546</v>
      </c>
      <c r="BQ174" s="61">
        <f t="shared" si="114"/>
        <v>12.109490766256506</v>
      </c>
      <c r="BR174" s="61">
        <f t="shared" si="115"/>
        <v>18</v>
      </c>
      <c r="BS174" s="61">
        <f t="array" ref="BS174">SUM(IF($AW174:$BN174&lt;0,1,0))</f>
        <v>0</v>
      </c>
      <c r="BT174" s="61">
        <f t="shared" si="116"/>
        <v>0</v>
      </c>
      <c r="BU174" s="61">
        <f t="array" ref="BU174">SUM(IF($AW174:$BN174&gt;20,1,0))</f>
        <v>0</v>
      </c>
      <c r="BV174" s="61">
        <f t="shared" si="117"/>
        <v>0</v>
      </c>
      <c r="BW174" s="61">
        <f t="array" ref="BW174">SUM(IF(AW174:BN174&gt;40,1,0))</f>
        <v>0</v>
      </c>
      <c r="BX174" s="61">
        <f t="shared" si="139"/>
        <v>0</v>
      </c>
      <c r="BY174" s="61">
        <v>32.120279904810403</v>
      </c>
      <c r="BZ174" s="61">
        <v>6.5741800570378954</v>
      </c>
      <c r="CA174" s="61">
        <v>53.150005531463812</v>
      </c>
      <c r="CB174" s="61">
        <v>20.755102625795747</v>
      </c>
      <c r="CC174" s="61">
        <v>7.157419865416486</v>
      </c>
      <c r="CD174" s="61">
        <v>-0.99752420011420229</v>
      </c>
      <c r="CE174" s="61">
        <v>-2.2909170955780485</v>
      </c>
      <c r="CF174" s="61">
        <v>5.7699638006342253</v>
      </c>
      <c r="CG174" s="61">
        <v>0.72773852683243778</v>
      </c>
      <c r="CH174" s="61">
        <v>-0.85749662499586332</v>
      </c>
      <c r="CI174" s="61">
        <v>4.0049739623572194</v>
      </c>
      <c r="CJ174" s="61">
        <v>3.5623409669211181</v>
      </c>
      <c r="CK174" s="61">
        <v>15.890763508056111</v>
      </c>
      <c r="CL174" s="61">
        <v>0.46810363596778704</v>
      </c>
      <c r="CM174" s="61">
        <v>3.8197817337690338</v>
      </c>
      <c r="CN174" s="61">
        <v>15.378423303855584</v>
      </c>
      <c r="CO174" s="61">
        <v>62.316943458391222</v>
      </c>
      <c r="CP174" s="61">
        <v>2.3732637280043796</v>
      </c>
      <c r="CQ174" s="61">
        <f t="shared" si="140"/>
        <v>12.773519260479185</v>
      </c>
      <c r="CR174" s="61">
        <f t="shared" si="118"/>
        <v>4.8874688814957228</v>
      </c>
      <c r="CS174" s="61">
        <f t="shared" si="119"/>
        <v>62.316943458391222</v>
      </c>
      <c r="CT174" s="61">
        <f t="shared" si="120"/>
        <v>18</v>
      </c>
      <c r="CU174" s="61">
        <f t="array" ref="CU174">SUM(IF($BY174:$CP174&lt;0,1,0))</f>
        <v>3</v>
      </c>
      <c r="CV174" s="61">
        <f t="shared" si="121"/>
        <v>16.666666666666668</v>
      </c>
      <c r="CW174" s="61">
        <f t="array" ref="CW174">SUM(IF($BY174:$CP174&gt;20,1,0))</f>
        <v>4</v>
      </c>
      <c r="CX174" s="61">
        <f t="shared" si="122"/>
        <v>22.222222222222221</v>
      </c>
      <c r="CY174" s="61">
        <f t="array" ref="CY174">SUM(IF(BY174:CP174&gt;40,1,0))</f>
        <v>2</v>
      </c>
      <c r="CZ174" s="61">
        <f t="shared" si="141"/>
        <v>11.111111111111111</v>
      </c>
      <c r="DA174" s="61">
        <v>2.5945010853476567</v>
      </c>
      <c r="DB174" s="61">
        <v>1.7268869385647658</v>
      </c>
      <c r="DC174" s="61">
        <f t="shared" si="142"/>
        <v>2.1606940119562115</v>
      </c>
      <c r="DD174" s="61">
        <f t="shared" si="123"/>
        <v>2.1606940119562115</v>
      </c>
      <c r="DE174" s="61">
        <f t="shared" si="124"/>
        <v>2.5945010853476567</v>
      </c>
      <c r="DF174" s="61">
        <f t="shared" si="125"/>
        <v>2</v>
      </c>
      <c r="DG174" s="61">
        <f t="array" ref="DG174">SUM(IF($DA174:$DB174&lt;0,1,0))</f>
        <v>0</v>
      </c>
      <c r="DH174" s="61">
        <f t="shared" si="126"/>
        <v>0</v>
      </c>
      <c r="DI174" s="61">
        <f t="array" ref="DI174">SUM(IF($DA174:$DB174&gt;20,1,0))</f>
        <v>0</v>
      </c>
      <c r="DJ174" s="61">
        <f t="shared" si="127"/>
        <v>0</v>
      </c>
      <c r="DK174" s="61">
        <f t="array" ref="DK174">SUM(IF(DA174:DB174&gt;40,1,0))</f>
        <v>0</v>
      </c>
      <c r="DL174" s="61">
        <f t="shared" si="143"/>
        <v>0</v>
      </c>
      <c r="DM174" s="61">
        <v>3.3811577234163654</v>
      </c>
      <c r="DN174" s="61">
        <v>2.7682889492626575</v>
      </c>
      <c r="DO174" s="61">
        <f t="shared" si="153"/>
        <v>3.0747233363395114</v>
      </c>
      <c r="DP174" s="61">
        <f t="shared" si="148"/>
        <v>3.0747233363395114</v>
      </c>
      <c r="DQ174" s="61">
        <f t="shared" si="149"/>
        <v>3.3811577234163654</v>
      </c>
      <c r="DR174" s="61">
        <f t="shared" si="150"/>
        <v>2</v>
      </c>
      <c r="DS174" s="61">
        <f t="array" ref="DS174">SUM(IF($DM174:$DN174&lt;0,1,0))</f>
        <v>0</v>
      </c>
      <c r="DT174" s="61">
        <f t="shared" si="151"/>
        <v>0</v>
      </c>
      <c r="DU174" s="61">
        <f t="array" ref="DU174">SUM(IF($DM174:$DN174&gt;20,1,0))</f>
        <v>0</v>
      </c>
      <c r="DV174" s="61">
        <f t="shared" si="152"/>
        <v>0</v>
      </c>
      <c r="DW174" s="61">
        <f t="array" ref="DW174">SUM(IF(DM174:DN174&gt;40,1,0))</f>
        <v>0</v>
      </c>
      <c r="DX174" s="61">
        <f t="shared" si="154"/>
        <v>0</v>
      </c>
      <c r="DY174" s="61">
        <f t="shared" si="145"/>
        <v>11.585050770499519</v>
      </c>
      <c r="DZ174" s="61">
        <f t="shared" si="128"/>
        <v>3.8855169195907582</v>
      </c>
      <c r="EA174" s="61">
        <f t="shared" si="129"/>
        <v>290.70687125247764</v>
      </c>
      <c r="EB174" s="61">
        <f t="shared" si="146"/>
        <v>2.7012371624855196</v>
      </c>
      <c r="EC174" s="61">
        <f t="shared" si="130"/>
        <v>37.141522864565118</v>
      </c>
      <c r="ED174" s="61">
        <f t="shared" si="131"/>
        <v>66</v>
      </c>
      <c r="EE174" s="61">
        <f t="shared" si="131"/>
        <v>3</v>
      </c>
      <c r="EF174" s="61">
        <f t="shared" si="132"/>
        <v>4.5454545454545459</v>
      </c>
      <c r="EG174" s="61">
        <f t="shared" si="133"/>
        <v>8</v>
      </c>
      <c r="EH174" s="100">
        <f t="shared" si="134"/>
        <v>12.121212121212121</v>
      </c>
      <c r="EI174" s="61">
        <f t="shared" si="147"/>
        <v>9.0909090909090917</v>
      </c>
      <c r="EJ174" s="61">
        <f t="shared" si="135"/>
        <v>5</v>
      </c>
      <c r="EK174" s="61">
        <f t="shared" si="144"/>
        <v>7.5757575757575761</v>
      </c>
      <c r="EL174" s="84"/>
      <c r="EM174" s="84"/>
      <c r="EN174" s="84"/>
      <c r="EO174" s="84"/>
    </row>
    <row r="175" spans="2:145" x14ac:dyDescent="0.4">
      <c r="B175" s="88">
        <v>1966</v>
      </c>
      <c r="C175" s="61" t="s">
        <v>25</v>
      </c>
      <c r="D175" s="61" t="s">
        <v>25</v>
      </c>
      <c r="E175" s="61">
        <v>2.7459954233409523</v>
      </c>
      <c r="F175" s="61">
        <v>4.6650982942516697</v>
      </c>
      <c r="G175" s="61">
        <v>6.6936974143962376</v>
      </c>
      <c r="H175" s="61">
        <v>5.6854728731426976</v>
      </c>
      <c r="I175" s="61">
        <v>4.0145914395084858</v>
      </c>
      <c r="J175" s="61">
        <v>2.5465405504381478</v>
      </c>
      <c r="K175" s="61">
        <v>-0.23495967495158104</v>
      </c>
      <c r="L175" s="61">
        <v>8.1404602972750961</v>
      </c>
      <c r="M175" s="61">
        <v>3.6383608191164725</v>
      </c>
      <c r="N175" s="61">
        <v>4.5361020739434572</v>
      </c>
      <c r="O175" s="61">
        <v>10.246129414509127</v>
      </c>
      <c r="P175" s="61">
        <v>3.4457190870489653</v>
      </c>
      <c r="Q175" s="61">
        <f t="shared" si="107"/>
        <v>4.6769340010016434</v>
      </c>
      <c r="R175" s="61">
        <f t="shared" si="101"/>
        <v>4.2753467567259715</v>
      </c>
      <c r="S175" s="61">
        <f t="shared" si="102"/>
        <v>10.246129414509127</v>
      </c>
      <c r="T175" s="61">
        <f t="shared" si="103"/>
        <v>14</v>
      </c>
      <c r="U175" s="61">
        <f t="array" ref="U175">SUM(IF($C175:$P175&lt;0,1,0))</f>
        <v>1</v>
      </c>
      <c r="V175" s="61">
        <f t="shared" si="104"/>
        <v>7.1428571428571432</v>
      </c>
      <c r="W175" s="61">
        <f t="array" ref="W175">SUM(IF($C175:$P175&gt;20,1,0))</f>
        <v>2</v>
      </c>
      <c r="X175" s="61">
        <f t="shared" si="105"/>
        <v>14.285714285714285</v>
      </c>
      <c r="Y175" s="61">
        <f t="array" ref="Y175">SUM(IF(C175:P175&gt;40,1,0))</f>
        <v>2</v>
      </c>
      <c r="Z175" s="61">
        <f t="shared" si="106"/>
        <v>14.285714285714285</v>
      </c>
      <c r="AA175" s="61">
        <v>0.99221150648059664</v>
      </c>
      <c r="AB175" s="61">
        <v>1.0312983853129869</v>
      </c>
      <c r="AC175" s="61">
        <v>13.87278549862938</v>
      </c>
      <c r="AD175" s="61">
        <v>939.85234381433054</v>
      </c>
      <c r="AE175" s="61">
        <v>4.8654454808854366</v>
      </c>
      <c r="AF175" s="61">
        <v>9.7003470786241852</v>
      </c>
      <c r="AG175" s="61">
        <v>1.2579227577231267</v>
      </c>
      <c r="AH175" s="61">
        <v>21.506682867557725</v>
      </c>
      <c r="AI175" s="61">
        <v>5.3475935828876997</v>
      </c>
      <c r="AJ175" s="61">
        <v>1.6613869451346019</v>
      </c>
      <c r="AK175" s="61">
        <v>2.0134380532982332</v>
      </c>
      <c r="AL175" s="61">
        <v>4.4003763032088123</v>
      </c>
      <c r="AM175" s="61">
        <f t="shared" si="136"/>
        <v>83.875152689506123</v>
      </c>
      <c r="AN175" s="61">
        <f t="shared" si="108"/>
        <v>4.6329108920471249</v>
      </c>
      <c r="AO175" s="61">
        <f t="shared" si="109"/>
        <v>939.85234381433054</v>
      </c>
      <c r="AP175" s="61">
        <f t="shared" si="110"/>
        <v>12</v>
      </c>
      <c r="AQ175" s="61">
        <f t="array" ref="AQ175">SUM(IF($AA175:$AL175&lt;0,1,0))</f>
        <v>0</v>
      </c>
      <c r="AR175" s="61">
        <f t="shared" si="111"/>
        <v>0</v>
      </c>
      <c r="AS175" s="61">
        <f t="array" ref="AS175">SUM(IF($AA175:$AL175&gt;20,1,0))</f>
        <v>2</v>
      </c>
      <c r="AT175" s="61">
        <f t="shared" si="112"/>
        <v>16.666666666666664</v>
      </c>
      <c r="AU175" s="61">
        <f t="array" ref="AU175">SUM(IF(AA175:AL175&gt;40,1,0))</f>
        <v>1</v>
      </c>
      <c r="AV175" s="61">
        <f t="shared" si="137"/>
        <v>8.3333333333333321</v>
      </c>
      <c r="AW175" s="61">
        <v>2.0290618546434458</v>
      </c>
      <c r="AX175" s="61">
        <v>3.6634977690709358</v>
      </c>
      <c r="AY175" s="61">
        <v>6.6456622499035314</v>
      </c>
      <c r="AZ175" s="61">
        <v>4.3037258071161562</v>
      </c>
      <c r="BA175" s="61">
        <v>3.7037037037037002</v>
      </c>
      <c r="BB175" s="61">
        <v>4.5454545454545414</v>
      </c>
      <c r="BC175" s="61">
        <v>4.1739072858753001</v>
      </c>
      <c r="BD175" s="61">
        <v>4.9022234128047231</v>
      </c>
      <c r="BE175" s="61">
        <v>1.5788293173623029</v>
      </c>
      <c r="BF175" s="61">
        <v>5.0563492569400026</v>
      </c>
      <c r="BG175" s="61">
        <v>3.6228720431475954</v>
      </c>
      <c r="BH175" s="61">
        <v>2.3392120623391817</v>
      </c>
      <c r="BI175" s="61">
        <v>4.4376930642242156</v>
      </c>
      <c r="BJ175" s="61">
        <v>-1.0752688172043001</v>
      </c>
      <c r="BK175" s="61">
        <v>6.6098204926223945</v>
      </c>
      <c r="BL175" s="61">
        <v>6.7144479137098978</v>
      </c>
      <c r="BM175" s="61">
        <v>7.5347915335100568</v>
      </c>
      <c r="BN175" s="61">
        <v>3.9383561643835607</v>
      </c>
      <c r="BO175" s="61">
        <f t="shared" si="138"/>
        <v>4.1513522033115144</v>
      </c>
      <c r="BP175" s="61">
        <f t="shared" si="113"/>
        <v>4.2388165464957286</v>
      </c>
      <c r="BQ175" s="61">
        <f t="shared" si="114"/>
        <v>7.5347915335100568</v>
      </c>
      <c r="BR175" s="61">
        <f t="shared" si="115"/>
        <v>18</v>
      </c>
      <c r="BS175" s="61">
        <f t="array" ref="BS175">SUM(IF($AW175:$BN175&lt;0,1,0))</f>
        <v>1</v>
      </c>
      <c r="BT175" s="61">
        <f t="shared" si="116"/>
        <v>5.5555555555555554</v>
      </c>
      <c r="BU175" s="61">
        <f t="array" ref="BU175">SUM(IF($AW175:$BN175&gt;20,1,0))</f>
        <v>0</v>
      </c>
      <c r="BV175" s="61">
        <f t="shared" si="117"/>
        <v>0</v>
      </c>
      <c r="BW175" s="61">
        <f t="array" ref="BW175">SUM(IF(AW175:BN175&gt;40,1,0))</f>
        <v>0</v>
      </c>
      <c r="BX175" s="61">
        <f t="shared" si="139"/>
        <v>0</v>
      </c>
      <c r="BY175" s="61">
        <v>29.335420037547951</v>
      </c>
      <c r="BZ175" s="61">
        <v>5.5391247589380894</v>
      </c>
      <c r="CA175" s="61">
        <v>43.399633637241109</v>
      </c>
      <c r="CB175" s="61">
        <v>14.734961792117929</v>
      </c>
      <c r="CC175" s="61">
        <v>17.727896107383621</v>
      </c>
      <c r="CD175" s="61">
        <v>0.94354318809754611</v>
      </c>
      <c r="CE175" s="61">
        <v>-0.53985323030094023</v>
      </c>
      <c r="CF175" s="61">
        <v>3.5777179115642839</v>
      </c>
      <c r="CG175" s="61">
        <v>-1.3568215489213891</v>
      </c>
      <c r="CH175" s="61">
        <v>2.2548747996154055</v>
      </c>
      <c r="CI175" s="61">
        <v>2.983653932817746</v>
      </c>
      <c r="CJ175" s="61">
        <v>4.1769041769041504</v>
      </c>
      <c r="CK175" s="61">
        <v>14.576807973448499</v>
      </c>
      <c r="CL175" s="61">
        <v>0.18420197204462863</v>
      </c>
      <c r="CM175" s="61">
        <v>2.4144290609966124</v>
      </c>
      <c r="CN175" s="61">
        <v>8.0487582984509576</v>
      </c>
      <c r="CO175" s="61">
        <v>59.77394284787718</v>
      </c>
      <c r="CP175" s="61">
        <v>1.4803388695584898</v>
      </c>
      <c r="CQ175" s="61">
        <f t="shared" si="140"/>
        <v>11.625307476965661</v>
      </c>
      <c r="CR175" s="61">
        <f t="shared" si="118"/>
        <v>3.8773110442342169</v>
      </c>
      <c r="CS175" s="61">
        <f t="shared" si="119"/>
        <v>59.77394284787718</v>
      </c>
      <c r="CT175" s="61">
        <f t="shared" si="120"/>
        <v>18</v>
      </c>
      <c r="CU175" s="61">
        <f t="array" ref="CU175">SUM(IF($BY175:$CP175&lt;0,1,0))</f>
        <v>2</v>
      </c>
      <c r="CV175" s="61">
        <f t="shared" si="121"/>
        <v>11.111111111111111</v>
      </c>
      <c r="CW175" s="61">
        <f t="array" ref="CW175">SUM(IF($BY175:$CP175&gt;20,1,0))</f>
        <v>3</v>
      </c>
      <c r="CX175" s="61">
        <f t="shared" si="122"/>
        <v>16.666666666666664</v>
      </c>
      <c r="CY175" s="61">
        <f t="array" ref="CY175">SUM(IF(BY175:CP175&gt;40,1,0))</f>
        <v>2</v>
      </c>
      <c r="CZ175" s="61">
        <f t="shared" si="141"/>
        <v>11.111111111111111</v>
      </c>
      <c r="DA175" s="61">
        <v>3.6850927320503017</v>
      </c>
      <c r="DB175" s="61">
        <v>3.13007099974417</v>
      </c>
      <c r="DC175" s="61">
        <f t="shared" si="142"/>
        <v>3.4075818658972361</v>
      </c>
      <c r="DD175" s="61">
        <f t="shared" si="123"/>
        <v>3.4075818658972361</v>
      </c>
      <c r="DE175" s="61">
        <f t="shared" si="124"/>
        <v>3.6850927320503017</v>
      </c>
      <c r="DF175" s="61">
        <f t="shared" si="125"/>
        <v>2</v>
      </c>
      <c r="DG175" s="61">
        <f t="array" ref="DG175">SUM(IF($DA175:$DB175&lt;0,1,0))</f>
        <v>0</v>
      </c>
      <c r="DH175" s="61">
        <f t="shared" si="126"/>
        <v>0</v>
      </c>
      <c r="DI175" s="61">
        <f t="array" ref="DI175">SUM(IF($DA175:$DB175&gt;20,1,0))</f>
        <v>0</v>
      </c>
      <c r="DJ175" s="61">
        <f t="shared" si="127"/>
        <v>0</v>
      </c>
      <c r="DK175" s="61">
        <f t="array" ref="DK175">SUM(IF(DA175:DB175&gt;40,1,0))</f>
        <v>0</v>
      </c>
      <c r="DL175" s="61">
        <f t="shared" si="143"/>
        <v>0</v>
      </c>
      <c r="DM175" s="61">
        <v>34.856926022710056</v>
      </c>
      <c r="DN175" s="61">
        <v>2.76100321085387</v>
      </c>
      <c r="DO175" s="61">
        <f t="shared" si="153"/>
        <v>18.808964616781964</v>
      </c>
      <c r="DP175" s="61">
        <f t="shared" si="148"/>
        <v>18.808964616781964</v>
      </c>
      <c r="DQ175" s="61">
        <f t="shared" si="149"/>
        <v>34.856926022710056</v>
      </c>
      <c r="DR175" s="61">
        <f t="shared" si="150"/>
        <v>2</v>
      </c>
      <c r="DS175" s="61">
        <f t="array" ref="DS175">SUM(IF($DM175:$DN175&lt;0,1,0))</f>
        <v>0</v>
      </c>
      <c r="DT175" s="61">
        <f t="shared" si="151"/>
        <v>0</v>
      </c>
      <c r="DU175" s="61">
        <f t="array" ref="DU175">SUM(IF($DM175:$DN175&gt;20,1,0))</f>
        <v>1</v>
      </c>
      <c r="DV175" s="61">
        <f t="shared" si="152"/>
        <v>50</v>
      </c>
      <c r="DW175" s="61">
        <f t="array" ref="DW175">SUM(IF(DM175:DN175&gt;40,1,0))</f>
        <v>0</v>
      </c>
      <c r="DX175" s="61">
        <f t="shared" si="154"/>
        <v>0</v>
      </c>
      <c r="DY175" s="61">
        <f t="shared" si="145"/>
        <v>21.734968867131883</v>
      </c>
      <c r="DZ175" s="61">
        <f t="shared" si="128"/>
        <v>4.1754057313897253</v>
      </c>
      <c r="EA175" s="61">
        <f t="shared" si="129"/>
        <v>939.85234381433054</v>
      </c>
      <c r="EB175" s="61">
        <f t="shared" si="146"/>
        <v>3.0971381177171402</v>
      </c>
      <c r="EC175" s="61">
        <f t="shared" si="130"/>
        <v>117.04752493497774</v>
      </c>
      <c r="ED175" s="61">
        <f t="shared" si="131"/>
        <v>66</v>
      </c>
      <c r="EE175" s="61">
        <f t="shared" si="131"/>
        <v>4</v>
      </c>
      <c r="EF175" s="61">
        <f t="shared" si="132"/>
        <v>6.0606060606060606</v>
      </c>
      <c r="EG175" s="61">
        <f t="shared" si="133"/>
        <v>8</v>
      </c>
      <c r="EH175" s="100">
        <f t="shared" si="134"/>
        <v>12.121212121212121</v>
      </c>
      <c r="EI175" s="61">
        <f t="shared" si="147"/>
        <v>10.101010101010102</v>
      </c>
      <c r="EJ175" s="61">
        <f t="shared" si="135"/>
        <v>5</v>
      </c>
      <c r="EK175" s="61">
        <f t="shared" si="144"/>
        <v>7.5757575757575761</v>
      </c>
      <c r="EL175" s="84"/>
      <c r="EM175" s="84"/>
      <c r="EN175" s="84"/>
      <c r="EO175" s="84"/>
    </row>
    <row r="176" spans="2:145" x14ac:dyDescent="0.4">
      <c r="B176" s="88">
        <v>1967</v>
      </c>
      <c r="C176" s="61" t="s">
        <v>25</v>
      </c>
      <c r="D176" s="61" t="s">
        <v>25</v>
      </c>
      <c r="E176" s="61">
        <v>1.8930957683741756</v>
      </c>
      <c r="F176" s="61">
        <v>2.7661865366967535</v>
      </c>
      <c r="G176" s="61">
        <v>0.11961755250282535</v>
      </c>
      <c r="H176" s="61">
        <v>-5.6932817592359655</v>
      </c>
      <c r="I176" s="61">
        <v>1.5789454932507274</v>
      </c>
      <c r="J176" s="61">
        <v>1.9101948894621579</v>
      </c>
      <c r="K176" s="61">
        <v>-1.1265195990312908</v>
      </c>
      <c r="L176" s="61">
        <v>-4.5530465604612846</v>
      </c>
      <c r="M176" s="61">
        <v>2.1515076525999457</v>
      </c>
      <c r="N176" s="61">
        <v>2.8437002170259471</v>
      </c>
      <c r="O176" s="61">
        <v>5.0090945378309284</v>
      </c>
      <c r="P176" s="61">
        <v>1.7238880761360689</v>
      </c>
      <c r="Q176" s="61">
        <f t="shared" si="107"/>
        <v>0.71861523376258241</v>
      </c>
      <c r="R176" s="61">
        <f t="shared" si="101"/>
        <v>1.8084919222551221</v>
      </c>
      <c r="S176" s="61">
        <f t="shared" si="102"/>
        <v>5.0090945378309284</v>
      </c>
      <c r="T176" s="61">
        <f t="shared" si="103"/>
        <v>14</v>
      </c>
      <c r="U176" s="61">
        <f t="array" ref="U176">SUM(IF($C176:$P176&lt;0,1,0))</f>
        <v>3</v>
      </c>
      <c r="V176" s="61">
        <f t="shared" si="104"/>
        <v>21.428571428571427</v>
      </c>
      <c r="W176" s="61">
        <f t="array" ref="W176">SUM(IF($C176:$P176&gt;20,1,0))</f>
        <v>2</v>
      </c>
      <c r="X176" s="61">
        <f t="shared" si="105"/>
        <v>14.285714285714285</v>
      </c>
      <c r="Y176" s="61">
        <f t="array" ref="Y176">SUM(IF(C176:P176&gt;40,1,0))</f>
        <v>2</v>
      </c>
      <c r="Z176" s="61">
        <f t="shared" si="106"/>
        <v>14.285714285714285</v>
      </c>
      <c r="AA176" s="61">
        <v>0.87338453099589775</v>
      </c>
      <c r="AB176" s="61">
        <v>6.6664842232013219</v>
      </c>
      <c r="AC176" s="61">
        <v>8.6294760864853224</v>
      </c>
      <c r="AD176" s="61">
        <v>127.56759470743862</v>
      </c>
      <c r="AE176" s="61">
        <v>4.5256405829978172</v>
      </c>
      <c r="AF176" s="61">
        <v>7.5513515084457552</v>
      </c>
      <c r="AG176" s="61">
        <v>5.5900158496921737</v>
      </c>
      <c r="AH176" s="61">
        <v>0</v>
      </c>
      <c r="AI176" s="61">
        <v>6.3451776649745995</v>
      </c>
      <c r="AJ176" s="61">
        <v>4.1611052958444361</v>
      </c>
      <c r="AK176" s="61">
        <v>3.5437573707750136</v>
      </c>
      <c r="AL176" s="61">
        <v>3.6555540185238309</v>
      </c>
      <c r="AM176" s="61">
        <f t="shared" si="136"/>
        <v>14.92579515328123</v>
      </c>
      <c r="AN176" s="61">
        <f t="shared" si="108"/>
        <v>5.0578282163449959</v>
      </c>
      <c r="AO176" s="61">
        <f t="shared" si="109"/>
        <v>127.56759470743862</v>
      </c>
      <c r="AP176" s="61">
        <f t="shared" si="110"/>
        <v>12</v>
      </c>
      <c r="AQ176" s="61">
        <f t="array" ref="AQ176">SUM(IF($AA176:$AL176&lt;0,1,0))</f>
        <v>0</v>
      </c>
      <c r="AR176" s="61">
        <f t="shared" si="111"/>
        <v>0</v>
      </c>
      <c r="AS176" s="61">
        <f t="array" ref="AS176">SUM(IF($AA176:$AL176&gt;20,1,0))</f>
        <v>1</v>
      </c>
      <c r="AT176" s="61">
        <f t="shared" si="112"/>
        <v>8.3333333333333321</v>
      </c>
      <c r="AU176" s="61">
        <f t="array" ref="AU176">SUM(IF(AA176:AL176&gt;40,1,0))</f>
        <v>1</v>
      </c>
      <c r="AV176" s="61">
        <f t="shared" si="137"/>
        <v>8.3333333333333321</v>
      </c>
      <c r="AW176" s="61">
        <v>3.9233004678489349</v>
      </c>
      <c r="AX176" s="61">
        <v>3.1699754871987</v>
      </c>
      <c r="AY176" s="61">
        <v>9.748874631916383</v>
      </c>
      <c r="AZ176" s="61">
        <v>6.1873626062738722</v>
      </c>
      <c r="BA176" s="61">
        <v>2.3809523809523832</v>
      </c>
      <c r="BB176" s="61">
        <v>0</v>
      </c>
      <c r="BC176" s="61">
        <v>2.9128116009337512</v>
      </c>
      <c r="BD176" s="61">
        <v>-0.65453470243535539</v>
      </c>
      <c r="BE176" s="61">
        <v>1.6645942183720726</v>
      </c>
      <c r="BF176" s="61">
        <v>3.8120523034833242</v>
      </c>
      <c r="BG176" s="61">
        <v>4.3147190976300962</v>
      </c>
      <c r="BH176" s="61">
        <v>2.2700330133042987</v>
      </c>
      <c r="BI176" s="61">
        <v>5.2967643899646841</v>
      </c>
      <c r="BJ176" s="61">
        <v>1.449275362318847</v>
      </c>
      <c r="BK176" s="61">
        <v>7.9532980782005209</v>
      </c>
      <c r="BL176" s="61">
        <v>5.1867909723238181</v>
      </c>
      <c r="BM176" s="61">
        <v>9.8528156876671709</v>
      </c>
      <c r="BN176" s="61">
        <v>2.6359143327841839</v>
      </c>
      <c r="BO176" s="61">
        <f t="shared" si="138"/>
        <v>4.0058333293743154</v>
      </c>
      <c r="BP176" s="61">
        <f t="shared" si="113"/>
        <v>3.4910138953410121</v>
      </c>
      <c r="BQ176" s="61">
        <f t="shared" si="114"/>
        <v>9.8528156876671709</v>
      </c>
      <c r="BR176" s="61">
        <f t="shared" si="115"/>
        <v>18</v>
      </c>
      <c r="BS176" s="61">
        <f t="array" ref="BS176">SUM(IF($AW176:$BN176&lt;0,1,0))</f>
        <v>1</v>
      </c>
      <c r="BT176" s="61">
        <f t="shared" si="116"/>
        <v>5.5555555555555554</v>
      </c>
      <c r="BU176" s="61">
        <f t="array" ref="BU176">SUM(IF($AW176:$BN176&gt;20,1,0))</f>
        <v>0</v>
      </c>
      <c r="BV176" s="61">
        <f t="shared" si="117"/>
        <v>0</v>
      </c>
      <c r="BW176" s="61">
        <f t="array" ref="BW176">SUM(IF(AW176:BN176&gt;40,1,0))</f>
        <v>0</v>
      </c>
      <c r="BX176" s="61">
        <f t="shared" si="139"/>
        <v>0</v>
      </c>
      <c r="BY176" s="61">
        <v>30.576006680443879</v>
      </c>
      <c r="BZ176" s="61">
        <v>7.5391722189729622</v>
      </c>
      <c r="CA176" s="61">
        <v>27.968507097404014</v>
      </c>
      <c r="CB176" s="61">
        <v>17.447174693589037</v>
      </c>
      <c r="CC176" s="61">
        <v>8.0230689080025801</v>
      </c>
      <c r="CD176" s="61">
        <v>1.5249106813886923</v>
      </c>
      <c r="CE176" s="61">
        <v>2.3705874663791136</v>
      </c>
      <c r="CF176" s="61">
        <v>5.9169578871833339</v>
      </c>
      <c r="CG176" s="61">
        <v>1.978821414471801</v>
      </c>
      <c r="CH176" s="61">
        <v>-0.4912473100901143</v>
      </c>
      <c r="CI176" s="61">
        <v>0.50527395744890335</v>
      </c>
      <c r="CJ176" s="61">
        <v>2.9481132075471761</v>
      </c>
      <c r="CK176" s="61">
        <v>14.730610457784881</v>
      </c>
      <c r="CL176" s="61">
        <v>1.3735669478693646</v>
      </c>
      <c r="CM176" s="61">
        <v>1.0492124107432963</v>
      </c>
      <c r="CN176" s="61">
        <v>15.819696625349495</v>
      </c>
      <c r="CO176" s="61">
        <v>99.555552687985781</v>
      </c>
      <c r="CP176" s="61">
        <v>0.1257766387076735</v>
      </c>
      <c r="CQ176" s="61">
        <f t="shared" si="140"/>
        <v>13.275653481732325</v>
      </c>
      <c r="CR176" s="61">
        <f t="shared" si="118"/>
        <v>4.432535547365255</v>
      </c>
      <c r="CS176" s="61">
        <f t="shared" si="119"/>
        <v>99.555552687985781</v>
      </c>
      <c r="CT176" s="61">
        <f t="shared" si="120"/>
        <v>18</v>
      </c>
      <c r="CU176" s="61">
        <f t="array" ref="CU176">SUM(IF($BY176:$CP176&lt;0,1,0))</f>
        <v>1</v>
      </c>
      <c r="CV176" s="61">
        <f t="shared" si="121"/>
        <v>5.5555555555555554</v>
      </c>
      <c r="CW176" s="61">
        <f t="array" ref="CW176">SUM(IF($BY176:$CP176&gt;20,1,0))</f>
        <v>3</v>
      </c>
      <c r="CX176" s="61">
        <f t="shared" si="122"/>
        <v>16.666666666666664</v>
      </c>
      <c r="CY176" s="61">
        <f t="array" ref="CY176">SUM(IF(BY176:CP176&gt;40,1,0))</f>
        <v>1</v>
      </c>
      <c r="CZ176" s="61">
        <f t="shared" si="141"/>
        <v>5.5555555555555554</v>
      </c>
      <c r="DA176" s="61">
        <v>3.221906393158442</v>
      </c>
      <c r="DB176" s="61">
        <v>2.8572737900397516</v>
      </c>
      <c r="DC176" s="61">
        <f t="shared" si="142"/>
        <v>3.0395900915990968</v>
      </c>
      <c r="DD176" s="61">
        <f t="shared" si="123"/>
        <v>3.0395900915990968</v>
      </c>
      <c r="DE176" s="61">
        <f t="shared" si="124"/>
        <v>3.221906393158442</v>
      </c>
      <c r="DF176" s="61">
        <f t="shared" si="125"/>
        <v>2</v>
      </c>
      <c r="DG176" s="61">
        <f t="array" ref="DG176">SUM(IF($DA176:$DB176&lt;0,1,0))</f>
        <v>0</v>
      </c>
      <c r="DH176" s="61">
        <f t="shared" si="126"/>
        <v>0</v>
      </c>
      <c r="DI176" s="61">
        <f t="array" ref="DI176">SUM(IF($DA176:$DB176&gt;20,1,0))</f>
        <v>0</v>
      </c>
      <c r="DJ176" s="61">
        <f t="shared" si="127"/>
        <v>0</v>
      </c>
      <c r="DK176" s="61">
        <f t="array" ref="DK176">SUM(IF(DA176:DB176&gt;40,1,0))</f>
        <v>0</v>
      </c>
      <c r="DL176" s="61">
        <f t="shared" si="143"/>
        <v>0</v>
      </c>
      <c r="DM176" s="61">
        <v>2.8255116122797741</v>
      </c>
      <c r="DN176" s="61">
        <v>6.270609748964282</v>
      </c>
      <c r="DO176" s="61">
        <f t="shared" si="153"/>
        <v>4.5480606806220276</v>
      </c>
      <c r="DP176" s="61">
        <f t="shared" si="148"/>
        <v>4.5480606806220276</v>
      </c>
      <c r="DQ176" s="61">
        <f t="shared" si="149"/>
        <v>6.270609748964282</v>
      </c>
      <c r="DR176" s="61">
        <f t="shared" si="150"/>
        <v>2</v>
      </c>
      <c r="DS176" s="61">
        <f t="array" ref="DS176">SUM(IF($DM176:$DN176&lt;0,1,0))</f>
        <v>0</v>
      </c>
      <c r="DT176" s="61">
        <f t="shared" si="151"/>
        <v>0</v>
      </c>
      <c r="DU176" s="61">
        <f t="array" ref="DU176">SUM(IF($DM176:$DN176&gt;20,1,0))</f>
        <v>0</v>
      </c>
      <c r="DV176" s="61">
        <f t="shared" si="152"/>
        <v>0</v>
      </c>
      <c r="DW176" s="61">
        <f t="array" ref="DW176">SUM(IF(DM176:DN176&gt;40,1,0))</f>
        <v>0</v>
      </c>
      <c r="DX176" s="61">
        <f t="shared" si="154"/>
        <v>0</v>
      </c>
      <c r="DY176" s="61">
        <f t="shared" si="145"/>
        <v>8.0308591998263701</v>
      </c>
      <c r="DZ176" s="61">
        <f t="shared" si="128"/>
        <v>3.0590443473729381</v>
      </c>
      <c r="EA176" s="61">
        <f t="shared" si="129"/>
        <v>127.56759470743862</v>
      </c>
      <c r="EB176" s="61">
        <f t="shared" si="146"/>
        <v>3.2604039582026179</v>
      </c>
      <c r="EC176" s="61">
        <f t="shared" si="130"/>
        <v>20.17986996586248</v>
      </c>
      <c r="ED176" s="61">
        <f t="shared" si="131"/>
        <v>66</v>
      </c>
      <c r="EE176" s="61">
        <f t="shared" si="131"/>
        <v>5</v>
      </c>
      <c r="EF176" s="61">
        <f t="shared" si="132"/>
        <v>7.5757575757575761</v>
      </c>
      <c r="EG176" s="61">
        <f t="shared" si="133"/>
        <v>6</v>
      </c>
      <c r="EH176" s="100">
        <f t="shared" si="134"/>
        <v>9.0909090909090917</v>
      </c>
      <c r="EI176" s="61">
        <f t="shared" si="147"/>
        <v>10.606060606060607</v>
      </c>
      <c r="EJ176" s="61">
        <f t="shared" si="135"/>
        <v>4</v>
      </c>
      <c r="EK176" s="61">
        <f t="shared" si="144"/>
        <v>6.0606060606060606</v>
      </c>
      <c r="EL176" s="84"/>
      <c r="EM176" s="84"/>
      <c r="EN176" s="84"/>
      <c r="EO176" s="84"/>
    </row>
    <row r="177" spans="2:145" x14ac:dyDescent="0.4">
      <c r="B177" s="88">
        <v>1968</v>
      </c>
      <c r="C177" s="61">
        <v>6.5999878379736572</v>
      </c>
      <c r="D177" s="61" t="s">
        <v>25</v>
      </c>
      <c r="E177" s="61">
        <v>4.8087431693989213</v>
      </c>
      <c r="F177" s="61">
        <v>7.7475956208683421</v>
      </c>
      <c r="G177" s="61">
        <v>0.45581801728061594</v>
      </c>
      <c r="H177" s="61">
        <v>10.165951557916115</v>
      </c>
      <c r="I177" s="61">
        <v>0.51812826351138597</v>
      </c>
      <c r="J177" s="61">
        <v>6.9353385874288964</v>
      </c>
      <c r="K177" s="61">
        <v>1.1385350708064295</v>
      </c>
      <c r="L177" s="61">
        <v>2.7334154818744594</v>
      </c>
      <c r="M177" s="61">
        <v>3.0455354643424908</v>
      </c>
      <c r="N177" s="61">
        <v>2.4987639689306675</v>
      </c>
      <c r="O177" s="61">
        <v>10.746654483869552</v>
      </c>
      <c r="P177" s="61">
        <v>2.3489638582951158</v>
      </c>
      <c r="Q177" s="61">
        <f t="shared" si="107"/>
        <v>4.595648567884357</v>
      </c>
      <c r="R177" s="61">
        <f t="shared" si="101"/>
        <v>3.0455354643424908</v>
      </c>
      <c r="S177" s="61">
        <f t="shared" si="102"/>
        <v>10.746654483869552</v>
      </c>
      <c r="T177" s="61">
        <f t="shared" si="103"/>
        <v>14</v>
      </c>
      <c r="U177" s="61">
        <f t="array" ref="U177">SUM(IF($C177:$P177&lt;0,1,0))</f>
        <v>0</v>
      </c>
      <c r="V177" s="61">
        <f t="shared" si="104"/>
        <v>0</v>
      </c>
      <c r="W177" s="61">
        <f t="array" ref="W177">SUM(IF($C177:$P177&gt;20,1,0))</f>
        <v>1</v>
      </c>
      <c r="X177" s="61">
        <f t="shared" si="105"/>
        <v>7.1428571428571423</v>
      </c>
      <c r="Y177" s="61">
        <f t="array" ref="Y177">SUM(IF(C177:P177&gt;40,1,0))</f>
        <v>1</v>
      </c>
      <c r="Z177" s="61">
        <f t="shared" si="106"/>
        <v>7.1428571428571423</v>
      </c>
      <c r="AA177" s="61">
        <v>0.7575441161115648</v>
      </c>
      <c r="AB177" s="61">
        <v>0</v>
      </c>
      <c r="AC177" s="61">
        <v>-1.3414462171568942</v>
      </c>
      <c r="AD177" s="61">
        <v>111.83284287745614</v>
      </c>
      <c r="AE177" s="61">
        <v>4.8364227946929468</v>
      </c>
      <c r="AF177" s="61">
        <v>8.1876069344517273</v>
      </c>
      <c r="AG177" s="61">
        <v>-2.8430871054017954</v>
      </c>
      <c r="AH177" s="61">
        <v>0</v>
      </c>
      <c r="AI177" s="61">
        <v>2.2673031026253287</v>
      </c>
      <c r="AJ177" s="61">
        <v>-0.97280823012781958</v>
      </c>
      <c r="AK177" s="61">
        <v>6.1740333866281416</v>
      </c>
      <c r="AL177" s="61">
        <v>1.5555546439768562</v>
      </c>
      <c r="AM177" s="61">
        <f t="shared" si="136"/>
        <v>10.871163858604683</v>
      </c>
      <c r="AN177" s="61">
        <f t="shared" si="108"/>
        <v>1.1565493800442104</v>
      </c>
      <c r="AO177" s="61">
        <f t="shared" si="109"/>
        <v>111.83284287745614</v>
      </c>
      <c r="AP177" s="61">
        <f t="shared" si="110"/>
        <v>12</v>
      </c>
      <c r="AQ177" s="61">
        <f t="array" ref="AQ177">SUM(IF($AA177:$AL177&lt;0,1,0))</f>
        <v>3</v>
      </c>
      <c r="AR177" s="61">
        <f t="shared" si="111"/>
        <v>25</v>
      </c>
      <c r="AS177" s="61">
        <f t="array" ref="AS177">SUM(IF($AA177:$AL177&gt;20,1,0))</f>
        <v>1</v>
      </c>
      <c r="AT177" s="61">
        <f t="shared" si="112"/>
        <v>8.3333333333333321</v>
      </c>
      <c r="AU177" s="61">
        <f t="array" ref="AU177">SUM(IF(AA177:AL177&gt;40,1,0))</f>
        <v>1</v>
      </c>
      <c r="AV177" s="61">
        <f t="shared" si="137"/>
        <v>8.3333333333333321</v>
      </c>
      <c r="AW177" s="61">
        <v>2.9136166503092555</v>
      </c>
      <c r="AX177" s="61">
        <v>2.6108401596752131</v>
      </c>
      <c r="AY177" s="61">
        <v>6.1373770634008427</v>
      </c>
      <c r="AZ177" s="61">
        <v>7.9602216751468804</v>
      </c>
      <c r="BA177" s="61">
        <v>3.4883720930232522</v>
      </c>
      <c r="BB177" s="61">
        <v>2.1739130434782705</v>
      </c>
      <c r="BC177" s="61">
        <v>2.7033158459762285</v>
      </c>
      <c r="BD177" s="61">
        <v>1.8818404426586575</v>
      </c>
      <c r="BE177" s="61">
        <v>1.0939477920336933</v>
      </c>
      <c r="BF177" s="61">
        <v>3.846182396034274</v>
      </c>
      <c r="BG177" s="61">
        <v>3.5659796909643866</v>
      </c>
      <c r="BH177" s="61">
        <v>2.7625900315115421</v>
      </c>
      <c r="BI177" s="61">
        <v>2.5765047941186801</v>
      </c>
      <c r="BJ177" s="61">
        <v>1.3392857142856984</v>
      </c>
      <c r="BK177" s="61">
        <v>4.4088745688576276</v>
      </c>
      <c r="BL177" s="61">
        <v>2.2214916994348188</v>
      </c>
      <c r="BM177" s="61">
        <v>2.0957693552392813</v>
      </c>
      <c r="BN177" s="61">
        <v>4.6548956661316199</v>
      </c>
      <c r="BO177" s="61">
        <f t="shared" si="138"/>
        <v>3.2463899267933467</v>
      </c>
      <c r="BP177" s="61">
        <f t="shared" si="113"/>
        <v>2.7329529387438853</v>
      </c>
      <c r="BQ177" s="61">
        <f t="shared" si="114"/>
        <v>7.9602216751468804</v>
      </c>
      <c r="BR177" s="61">
        <f t="shared" si="115"/>
        <v>18</v>
      </c>
      <c r="BS177" s="61">
        <f t="array" ref="BS177">SUM(IF($AW177:$BN177&lt;0,1,0))</f>
        <v>0</v>
      </c>
      <c r="BT177" s="61">
        <f t="shared" si="116"/>
        <v>0</v>
      </c>
      <c r="BU177" s="61">
        <f t="array" ref="BU177">SUM(IF($AW177:$BN177&gt;20,1,0))</f>
        <v>0</v>
      </c>
      <c r="BV177" s="61">
        <f t="shared" si="117"/>
        <v>0</v>
      </c>
      <c r="BW177" s="61">
        <f t="array" ref="BW177">SUM(IF(AW177:BN177&gt;40,1,0))</f>
        <v>0</v>
      </c>
      <c r="BX177" s="61">
        <f t="shared" si="139"/>
        <v>0</v>
      </c>
      <c r="BY177" s="61">
        <v>13.934070866444188</v>
      </c>
      <c r="BZ177" s="61">
        <v>8.3462410592294187</v>
      </c>
      <c r="CA177" s="61">
        <v>23.643308081153435</v>
      </c>
      <c r="CB177" s="61">
        <v>23.219342283211841</v>
      </c>
      <c r="CC177" s="61">
        <v>5.2282778241643308</v>
      </c>
      <c r="CD177" s="61">
        <v>3.9666276305614576</v>
      </c>
      <c r="CE177" s="61">
        <v>-2.6934151748630494E-2</v>
      </c>
      <c r="CF177" s="61">
        <v>3.8024582721459765</v>
      </c>
      <c r="CG177" s="61">
        <v>2.1854991069133969</v>
      </c>
      <c r="CH177" s="61">
        <v>3.5902248512933728</v>
      </c>
      <c r="CI177" s="61">
        <v>2.6543760923002062</v>
      </c>
      <c r="CJ177" s="61">
        <v>2.2909507445589838</v>
      </c>
      <c r="CK177" s="61">
        <v>16.490856419993527</v>
      </c>
      <c r="CL177" s="61">
        <v>1.6323482342899931</v>
      </c>
      <c r="CM177" s="61">
        <v>1.3220262281297293</v>
      </c>
      <c r="CN177" s="61">
        <v>12.905631580043243</v>
      </c>
      <c r="CO177" s="61">
        <v>93.63132342874718</v>
      </c>
      <c r="CP177" s="61">
        <v>1.5606099281948889</v>
      </c>
      <c r="CQ177" s="61">
        <f t="shared" si="140"/>
        <v>12.243179915534807</v>
      </c>
      <c r="CR177" s="61">
        <f t="shared" si="118"/>
        <v>3.8845429513537173</v>
      </c>
      <c r="CS177" s="61">
        <f t="shared" si="119"/>
        <v>93.63132342874718</v>
      </c>
      <c r="CT177" s="61">
        <f t="shared" si="120"/>
        <v>18</v>
      </c>
      <c r="CU177" s="61">
        <f t="array" ref="CU177">SUM(IF($BY177:$CP177&lt;0,1,0))</f>
        <v>1</v>
      </c>
      <c r="CV177" s="61">
        <f t="shared" si="121"/>
        <v>5.5555555555555554</v>
      </c>
      <c r="CW177" s="61">
        <f t="array" ref="CW177">SUM(IF($BY177:$CP177&gt;20,1,0))</f>
        <v>3</v>
      </c>
      <c r="CX177" s="61">
        <f t="shared" si="122"/>
        <v>16.666666666666664</v>
      </c>
      <c r="CY177" s="61">
        <f t="array" ref="CY177">SUM(IF(BY177:CP177&gt;40,1,0))</f>
        <v>1</v>
      </c>
      <c r="CZ177" s="61">
        <f t="shared" si="141"/>
        <v>5.5555555555555554</v>
      </c>
      <c r="DA177" s="61">
        <v>3.6668103654484963</v>
      </c>
      <c r="DB177" s="61">
        <v>4.4081527147113642</v>
      </c>
      <c r="DC177" s="61">
        <f t="shared" si="142"/>
        <v>4.0374815400799307</v>
      </c>
      <c r="DD177" s="61">
        <f t="shared" si="123"/>
        <v>4.0374815400799307</v>
      </c>
      <c r="DE177" s="61">
        <f t="shared" si="124"/>
        <v>4.4081527147113642</v>
      </c>
      <c r="DF177" s="61">
        <f t="shared" si="125"/>
        <v>2</v>
      </c>
      <c r="DG177" s="61">
        <f t="array" ref="DG177">SUM(IF($DA177:$DB177&lt;0,1,0))</f>
        <v>0</v>
      </c>
      <c r="DH177" s="61">
        <f t="shared" si="126"/>
        <v>0</v>
      </c>
      <c r="DI177" s="61">
        <f t="array" ref="DI177">SUM(IF($DA177:$DB177&gt;20,1,0))</f>
        <v>0</v>
      </c>
      <c r="DJ177" s="61">
        <f t="shared" si="127"/>
        <v>0</v>
      </c>
      <c r="DK177" s="61">
        <f t="array" ref="DK177">SUM(IF(DA177:DB177&gt;40,1,0))</f>
        <v>0</v>
      </c>
      <c r="DL177" s="61">
        <f t="shared" si="143"/>
        <v>0</v>
      </c>
      <c r="DM177" s="61">
        <v>-2.1347465070731757</v>
      </c>
      <c r="DN177" s="61">
        <v>4.3871705835702999</v>
      </c>
      <c r="DO177" s="61">
        <f t="shared" si="153"/>
        <v>1.1262120382485621</v>
      </c>
      <c r="DP177" s="61">
        <f t="shared" si="148"/>
        <v>1.1262120382485619</v>
      </c>
      <c r="DQ177" s="61">
        <f t="shared" si="149"/>
        <v>4.3871705835702999</v>
      </c>
      <c r="DR177" s="61">
        <f t="shared" si="150"/>
        <v>2</v>
      </c>
      <c r="DS177" s="61">
        <f t="array" ref="DS177">SUM(IF($DM177:$DN177&lt;0,1,0))</f>
        <v>1</v>
      </c>
      <c r="DT177" s="61">
        <f t="shared" si="151"/>
        <v>50</v>
      </c>
      <c r="DU177" s="61">
        <f t="array" ref="DU177">SUM(IF($DM177:$DN177&gt;20,1,0))</f>
        <v>0</v>
      </c>
      <c r="DV177" s="61">
        <f t="shared" si="152"/>
        <v>0</v>
      </c>
      <c r="DW177" s="61">
        <f t="array" ref="DW177">SUM(IF(DM177:DN177&gt;40,1,0))</f>
        <v>0</v>
      </c>
      <c r="DX177" s="61">
        <f t="shared" si="154"/>
        <v>0</v>
      </c>
      <c r="DY177" s="61">
        <f t="shared" si="145"/>
        <v>7.3744160308356408</v>
      </c>
      <c r="DZ177" s="61">
        <f t="shared" si="128"/>
        <v>2.9136166503092555</v>
      </c>
      <c r="EA177" s="61">
        <f t="shared" si="129"/>
        <v>111.83284287745614</v>
      </c>
      <c r="EB177" s="61">
        <f t="shared" si="146"/>
        <v>3.3026067929824756</v>
      </c>
      <c r="EC177" s="61">
        <f t="shared" si="130"/>
        <v>17.897618536967098</v>
      </c>
      <c r="ED177" s="61">
        <f t="shared" si="131"/>
        <v>66</v>
      </c>
      <c r="EE177" s="61">
        <f t="shared" si="131"/>
        <v>5</v>
      </c>
      <c r="EF177" s="61">
        <f t="shared" si="132"/>
        <v>7.5757575757575761</v>
      </c>
      <c r="EG177" s="61">
        <f t="shared" si="133"/>
        <v>5</v>
      </c>
      <c r="EH177" s="100">
        <f t="shared" si="134"/>
        <v>7.5757575757575761</v>
      </c>
      <c r="EI177" s="61">
        <f t="shared" si="147"/>
        <v>10.353535353535355</v>
      </c>
      <c r="EJ177" s="61">
        <f t="shared" si="135"/>
        <v>3</v>
      </c>
      <c r="EK177" s="61">
        <f t="shared" si="144"/>
        <v>4.5454545454545459</v>
      </c>
      <c r="EL177" s="84"/>
      <c r="EM177" s="84"/>
      <c r="EN177" s="84"/>
      <c r="EO177" s="84"/>
    </row>
    <row r="178" spans="2:145" x14ac:dyDescent="0.4">
      <c r="B178" s="88">
        <v>1969</v>
      </c>
      <c r="C178" s="61">
        <v>2.6266318622646874</v>
      </c>
      <c r="D178" s="61" t="s">
        <v>25</v>
      </c>
      <c r="E178" s="61">
        <v>0.52137643378520337</v>
      </c>
      <c r="F178" s="61">
        <v>2.502927383198581</v>
      </c>
      <c r="G178" s="61">
        <v>3.6767365844330682</v>
      </c>
      <c r="H178" s="61">
        <v>5.2786398748670091</v>
      </c>
      <c r="I178" s="61">
        <v>-0.1718162696468184</v>
      </c>
      <c r="J178" s="61">
        <v>2.2787020037993599</v>
      </c>
      <c r="K178" s="61">
        <v>1.6916476349122105</v>
      </c>
      <c r="L178" s="61">
        <v>11.003204341854111</v>
      </c>
      <c r="M178" s="61">
        <v>3.8123915962545931</v>
      </c>
      <c r="N178" s="61">
        <v>2.8046941879567808</v>
      </c>
      <c r="O178" s="61">
        <v>2.4913391619020091</v>
      </c>
      <c r="P178" s="61">
        <v>1.0143399527552801</v>
      </c>
      <c r="Q178" s="61">
        <f t="shared" si="107"/>
        <v>3.0408319037181597</v>
      </c>
      <c r="R178" s="61">
        <f t="shared" si="101"/>
        <v>2.502927383198581</v>
      </c>
      <c r="S178" s="61">
        <f t="shared" si="102"/>
        <v>11.003204341854111</v>
      </c>
      <c r="T178" s="61">
        <f t="shared" si="103"/>
        <v>14</v>
      </c>
      <c r="U178" s="61">
        <f t="array" ref="U178">SUM(IF($C178:$P178&lt;0,1,0))</f>
        <v>1</v>
      </c>
      <c r="V178" s="61">
        <f t="shared" si="104"/>
        <v>7.1428571428571432</v>
      </c>
      <c r="W178" s="61">
        <f t="array" ref="W178">SUM(IF($C178:$P178&gt;20,1,0))</f>
        <v>1</v>
      </c>
      <c r="X178" s="61">
        <f t="shared" si="105"/>
        <v>7.1428571428571423</v>
      </c>
      <c r="Y178" s="61">
        <f t="array" ref="Y178">SUM(IF(C178:P178&gt;40,1,0))</f>
        <v>1</v>
      </c>
      <c r="Z178" s="61">
        <f t="shared" si="106"/>
        <v>7.1428571428571423</v>
      </c>
      <c r="AA178" s="61">
        <v>0.96676832705605165</v>
      </c>
      <c r="AB178" s="61">
        <v>6.2498396490237864</v>
      </c>
      <c r="AC178" s="61">
        <v>3.5087719298245723</v>
      </c>
      <c r="AD178" s="61">
        <v>14.583596267393821</v>
      </c>
      <c r="AE178" s="61">
        <v>5.6605205365625508</v>
      </c>
      <c r="AF178" s="61">
        <v>10.783538441609666</v>
      </c>
      <c r="AG178" s="61">
        <v>2.2199776624119423</v>
      </c>
      <c r="AH178" s="61">
        <v>7.0000000000000062</v>
      </c>
      <c r="AI178" s="61">
        <v>1.9836639439906545</v>
      </c>
      <c r="AJ178" s="61">
        <v>0.93056478156523514</v>
      </c>
      <c r="AK178" s="61">
        <v>5.9028550841385696</v>
      </c>
      <c r="AL178" s="61">
        <v>2.6558789937361764</v>
      </c>
      <c r="AM178" s="61">
        <f t="shared" si="136"/>
        <v>5.2038313014427535</v>
      </c>
      <c r="AN178" s="61">
        <f t="shared" si="108"/>
        <v>4.5846462331935616</v>
      </c>
      <c r="AO178" s="61">
        <f t="shared" si="109"/>
        <v>14.583596267393821</v>
      </c>
      <c r="AP178" s="61">
        <f t="shared" si="110"/>
        <v>12</v>
      </c>
      <c r="AQ178" s="61">
        <f t="array" ref="AQ178">SUM(IF($AA178:$AL178&lt;0,1,0))</f>
        <v>0</v>
      </c>
      <c r="AR178" s="61">
        <f t="shared" si="111"/>
        <v>0</v>
      </c>
      <c r="AS178" s="61">
        <f t="array" ref="AS178">SUM(IF($AA178:$AL178&gt;20,1,0))</f>
        <v>0</v>
      </c>
      <c r="AT178" s="61">
        <f t="shared" si="112"/>
        <v>0</v>
      </c>
      <c r="AU178" s="61">
        <f t="array" ref="AU178">SUM(IF(AA178:AL178&gt;40,1,0))</f>
        <v>0</v>
      </c>
      <c r="AV178" s="61">
        <f t="shared" si="137"/>
        <v>0</v>
      </c>
      <c r="AW178" s="61">
        <v>3.24865919268627</v>
      </c>
      <c r="AX178" s="61">
        <v>4.058256610568769</v>
      </c>
      <c r="AY178" s="61">
        <v>4.2381664803246757</v>
      </c>
      <c r="AZ178" s="61">
        <v>2.0720052987369564</v>
      </c>
      <c r="BA178" s="61">
        <v>6.7415730337078719</v>
      </c>
      <c r="BB178" s="61">
        <v>3.1914893617021267</v>
      </c>
      <c r="BC178" s="61">
        <v>3.7458097203324492</v>
      </c>
      <c r="BD178" s="61">
        <v>0.27752695596749533</v>
      </c>
      <c r="BE178" s="61">
        <v>3.3332825919130706</v>
      </c>
      <c r="BF178" s="61">
        <v>6.9931389776125226</v>
      </c>
      <c r="BG178" s="61">
        <v>2.8489587078514327</v>
      </c>
      <c r="BH178" s="61">
        <v>3.0696856729321063</v>
      </c>
      <c r="BI178" s="61">
        <v>5.9136821090922842</v>
      </c>
      <c r="BJ178" s="61">
        <v>1.5859030837004351</v>
      </c>
      <c r="BK178" s="61">
        <v>2.5300581176678514</v>
      </c>
      <c r="BL178" s="61">
        <v>3.1738571145853989</v>
      </c>
      <c r="BM178" s="61">
        <v>5.1213411726922491</v>
      </c>
      <c r="BN178" s="61">
        <v>5.3680981595092048</v>
      </c>
      <c r="BO178" s="61">
        <f t="shared" si="138"/>
        <v>3.7506384645323987</v>
      </c>
      <c r="BP178" s="61">
        <f t="shared" si="113"/>
        <v>3.2909708922996703</v>
      </c>
      <c r="BQ178" s="61">
        <f t="shared" si="114"/>
        <v>6.9931389776125226</v>
      </c>
      <c r="BR178" s="61">
        <f t="shared" si="115"/>
        <v>18</v>
      </c>
      <c r="BS178" s="61">
        <f t="array" ref="BS178">SUM(IF($AW178:$BN178&lt;0,1,0))</f>
        <v>0</v>
      </c>
      <c r="BT178" s="61">
        <f t="shared" si="116"/>
        <v>0</v>
      </c>
      <c r="BU178" s="61">
        <f t="array" ref="BU178">SUM(IF($AW178:$BN178&gt;20,1,0))</f>
        <v>0</v>
      </c>
      <c r="BV178" s="61">
        <f t="shared" si="117"/>
        <v>0</v>
      </c>
      <c r="BW178" s="61">
        <f t="array" ref="BW178">SUM(IF(AW178:BN178&gt;40,1,0))</f>
        <v>0</v>
      </c>
      <c r="BX178" s="61">
        <f t="shared" si="139"/>
        <v>0</v>
      </c>
      <c r="BY178" s="61">
        <v>7.9227097900375156</v>
      </c>
      <c r="BZ178" s="61">
        <v>3.9632463460027054</v>
      </c>
      <c r="CA178" s="61">
        <v>22.557576319200411</v>
      </c>
      <c r="CB178" s="61">
        <v>25.476174110895588</v>
      </c>
      <c r="CC178" s="61">
        <v>10.825671346379409</v>
      </c>
      <c r="CD178" s="61">
        <v>2.9870087696396972</v>
      </c>
      <c r="CE178" s="61">
        <v>2.2275357506520379</v>
      </c>
      <c r="CF178" s="61">
        <v>5.6743028472931814</v>
      </c>
      <c r="CG178" s="61">
        <v>0.10968127668574519</v>
      </c>
      <c r="CH178" s="61">
        <v>1.5897631020380887</v>
      </c>
      <c r="CI178" s="61">
        <v>2.6165202446886573</v>
      </c>
      <c r="CJ178" s="61">
        <v>3.8073908174691917</v>
      </c>
      <c r="CK178" s="61">
        <v>14.33428343421658</v>
      </c>
      <c r="CL178" s="61">
        <v>1.8265798866260674</v>
      </c>
      <c r="CM178" s="61">
        <v>1.3670203583654255</v>
      </c>
      <c r="CN178" s="61">
        <v>5.8967856974723203</v>
      </c>
      <c r="CO178" s="61">
        <v>53.677772852501278</v>
      </c>
      <c r="CP178" s="61">
        <v>2.2994404174201675</v>
      </c>
      <c r="CQ178" s="61">
        <f t="shared" si="140"/>
        <v>9.3977479648657809</v>
      </c>
      <c r="CR178" s="61">
        <f t="shared" si="118"/>
        <v>3.8853185817359486</v>
      </c>
      <c r="CS178" s="61">
        <f t="shared" si="119"/>
        <v>53.677772852501278</v>
      </c>
      <c r="CT178" s="61">
        <f t="shared" si="120"/>
        <v>18</v>
      </c>
      <c r="CU178" s="61">
        <f t="array" ref="CU178">SUM(IF($BY178:$CP178&lt;0,1,0))</f>
        <v>0</v>
      </c>
      <c r="CV178" s="61">
        <f t="shared" si="121"/>
        <v>0</v>
      </c>
      <c r="CW178" s="61">
        <f t="array" ref="CW178">SUM(IF($BY178:$CP178&gt;20,1,0))</f>
        <v>3</v>
      </c>
      <c r="CX178" s="61">
        <f t="shared" si="122"/>
        <v>16.666666666666664</v>
      </c>
      <c r="CY178" s="61">
        <f t="array" ref="CY178">SUM(IF(BY178:CP178&gt;40,1,0))</f>
        <v>1</v>
      </c>
      <c r="CZ178" s="61">
        <f t="shared" si="141"/>
        <v>5.5555555555555554</v>
      </c>
      <c r="DA178" s="61">
        <v>4.6755425847727006</v>
      </c>
      <c r="DB178" s="61">
        <v>5.641436282364789</v>
      </c>
      <c r="DC178" s="61">
        <f t="shared" si="142"/>
        <v>5.1584894335687448</v>
      </c>
      <c r="DD178" s="61">
        <f t="shared" si="123"/>
        <v>5.1584894335687448</v>
      </c>
      <c r="DE178" s="61">
        <f t="shared" si="124"/>
        <v>5.641436282364789</v>
      </c>
      <c r="DF178" s="61">
        <f t="shared" si="125"/>
        <v>2</v>
      </c>
      <c r="DG178" s="61">
        <f t="array" ref="DG178">SUM(IF($DA178:$DB178&lt;0,1,0))</f>
        <v>0</v>
      </c>
      <c r="DH178" s="61">
        <f t="shared" si="126"/>
        <v>0</v>
      </c>
      <c r="DI178" s="61">
        <f t="array" ref="DI178">SUM(IF($DA178:$DB178&gt;20,1,0))</f>
        <v>0</v>
      </c>
      <c r="DJ178" s="61">
        <f t="shared" si="127"/>
        <v>0</v>
      </c>
      <c r="DK178" s="61">
        <f t="array" ref="DK178">SUM(IF(DA178:DB178&gt;40,1,0))</f>
        <v>0</v>
      </c>
      <c r="DL178" s="61">
        <f t="shared" si="143"/>
        <v>0</v>
      </c>
      <c r="DM178" s="61">
        <v>1.3045473616706789</v>
      </c>
      <c r="DN178" s="61">
        <v>4.9503470312745215</v>
      </c>
      <c r="DO178" s="61">
        <f t="shared" si="153"/>
        <v>3.1274471964726001</v>
      </c>
      <c r="DP178" s="61">
        <f t="shared" si="148"/>
        <v>3.1274471964726001</v>
      </c>
      <c r="DQ178" s="61">
        <f t="shared" si="149"/>
        <v>4.9503470312745215</v>
      </c>
      <c r="DR178" s="61">
        <f t="shared" si="150"/>
        <v>2</v>
      </c>
      <c r="DS178" s="61">
        <f t="array" ref="DS178">SUM(IF($DM178:$DN178&lt;0,1,0))</f>
        <v>0</v>
      </c>
      <c r="DT178" s="61">
        <f t="shared" si="151"/>
        <v>0</v>
      </c>
      <c r="DU178" s="61">
        <f t="array" ref="DU178">SUM(IF($DM178:$DN178&gt;20,1,0))</f>
        <v>0</v>
      </c>
      <c r="DV178" s="61">
        <f t="shared" si="152"/>
        <v>0</v>
      </c>
      <c r="DW178" s="61">
        <f t="array" ref="DW178">SUM(IF(DM178:DN178&gt;40,1,0))</f>
        <v>0</v>
      </c>
      <c r="DX178" s="61">
        <f t="shared" si="154"/>
        <v>0</v>
      </c>
      <c r="DY178" s="61">
        <f t="shared" si="145"/>
        <v>5.4649172208445993</v>
      </c>
      <c r="DZ178" s="61">
        <f t="shared" si="128"/>
        <v>3.3332825919130706</v>
      </c>
      <c r="EA178" s="61">
        <f t="shared" si="129"/>
        <v>53.677772852501278</v>
      </c>
      <c r="EB178" s="61">
        <f t="shared" si="146"/>
        <v>3.4421622155029348</v>
      </c>
      <c r="EC178" s="61">
        <f t="shared" si="130"/>
        <v>7.6314866764696525</v>
      </c>
      <c r="ED178" s="61">
        <f t="shared" si="131"/>
        <v>66</v>
      </c>
      <c r="EE178" s="61">
        <f t="shared" si="131"/>
        <v>1</v>
      </c>
      <c r="EF178" s="61">
        <f t="shared" si="132"/>
        <v>1.5151515151515151</v>
      </c>
      <c r="EG178" s="61">
        <f t="shared" si="133"/>
        <v>4</v>
      </c>
      <c r="EH178" s="100">
        <f t="shared" si="134"/>
        <v>6.0606060606060606</v>
      </c>
      <c r="EI178" s="61">
        <f t="shared" si="147"/>
        <v>9.5959595959595969</v>
      </c>
      <c r="EJ178" s="61">
        <f t="shared" si="135"/>
        <v>2</v>
      </c>
      <c r="EK178" s="61">
        <f t="shared" si="144"/>
        <v>3.0303030303030303</v>
      </c>
      <c r="EL178" s="84"/>
      <c r="EM178" s="84"/>
      <c r="EN178" s="84"/>
      <c r="EO178" s="84"/>
    </row>
    <row r="179" spans="2:145" x14ac:dyDescent="0.4">
      <c r="B179" s="88">
        <v>1970</v>
      </c>
      <c r="C179" s="61">
        <v>3.6563209745519951</v>
      </c>
      <c r="D179" s="61">
        <v>7.9654340210798535</v>
      </c>
      <c r="E179" s="61">
        <v>3.734439834024883</v>
      </c>
      <c r="F179" s="61">
        <v>8.0751168905641677</v>
      </c>
      <c r="G179" s="61">
        <v>3.3687165903605063</v>
      </c>
      <c r="H179" s="61">
        <v>1.8939365839675086</v>
      </c>
      <c r="I179" s="61">
        <v>2.0654137398774086</v>
      </c>
      <c r="J179" s="61">
        <v>1.6281025102784952</v>
      </c>
      <c r="K179" s="61">
        <v>1.9158402449642957</v>
      </c>
      <c r="L179" s="61">
        <v>13.413472328516349</v>
      </c>
      <c r="M179" s="61">
        <v>4.8825269071826352</v>
      </c>
      <c r="N179" s="61">
        <v>1.5626394848076806</v>
      </c>
      <c r="O179" s="61">
        <v>2.5820526361689722</v>
      </c>
      <c r="P179" s="61">
        <v>3.2237057068579884</v>
      </c>
      <c r="Q179" s="61">
        <f t="shared" si="107"/>
        <v>4.2834084609430532</v>
      </c>
      <c r="R179" s="61">
        <f t="shared" si="101"/>
        <v>3.2962111486092471</v>
      </c>
      <c r="S179" s="61">
        <f t="shared" si="102"/>
        <v>13.413472328516349</v>
      </c>
      <c r="T179" s="61">
        <f t="shared" si="103"/>
        <v>14</v>
      </c>
      <c r="U179" s="61">
        <f t="array" ref="U179">SUM(IF($C179:$P179&lt;0,1,0))</f>
        <v>0</v>
      </c>
      <c r="V179" s="61">
        <f t="shared" si="104"/>
        <v>0</v>
      </c>
      <c r="W179" s="61">
        <f t="array" ref="W179">SUM(IF($C179:$P179&gt;20,1,0))</f>
        <v>0</v>
      </c>
      <c r="X179" s="61">
        <f t="shared" si="105"/>
        <v>0</v>
      </c>
      <c r="Y179" s="61">
        <f t="array" ref="Y179">SUM(IF(C179:P179&gt;40,1,0))</f>
        <v>0</v>
      </c>
      <c r="Z179" s="61">
        <f t="shared" si="106"/>
        <v>0</v>
      </c>
      <c r="AA179" s="61">
        <v>1.0637521298801043</v>
      </c>
      <c r="AB179" s="61">
        <v>5.8822108999589524</v>
      </c>
      <c r="AC179" s="61">
        <v>5.0847457627118731</v>
      </c>
      <c r="AD179" s="61">
        <v>11.368927602688913</v>
      </c>
      <c r="AE179" s="61">
        <v>7.7700817869116543</v>
      </c>
      <c r="AF179" s="61">
        <v>9.9323370630397072</v>
      </c>
      <c r="AG179" s="61">
        <v>0.59233776403671412</v>
      </c>
      <c r="AH179" s="61">
        <v>-6.5420560747663554</v>
      </c>
      <c r="AI179" s="61">
        <v>14.416475972540056</v>
      </c>
      <c r="AJ179" s="61">
        <v>-6.9971859008988169E-2</v>
      </c>
      <c r="AK179" s="61">
        <v>2.7456376736807897</v>
      </c>
      <c r="AL179" s="61">
        <v>-0.65589052362191946</v>
      </c>
      <c r="AM179" s="61">
        <f t="shared" si="136"/>
        <v>4.2990490165042914</v>
      </c>
      <c r="AN179" s="61">
        <f t="shared" si="108"/>
        <v>3.9151917181963314</v>
      </c>
      <c r="AO179" s="61">
        <f t="shared" si="109"/>
        <v>14.416475972540056</v>
      </c>
      <c r="AP179" s="61">
        <f t="shared" si="110"/>
        <v>12</v>
      </c>
      <c r="AQ179" s="61">
        <f t="array" ref="AQ179">SUM(IF($AA179:$AL179&lt;0,1,0))</f>
        <v>3</v>
      </c>
      <c r="AR179" s="61">
        <f t="shared" si="111"/>
        <v>25</v>
      </c>
      <c r="AS179" s="61">
        <f t="array" ref="AS179">SUM(IF($AA179:$AL179&gt;20,1,0))</f>
        <v>0</v>
      </c>
      <c r="AT179" s="61">
        <f t="shared" si="112"/>
        <v>0</v>
      </c>
      <c r="AU179" s="61">
        <f t="array" ref="AU179">SUM(IF(AA179:AL179&gt;40,1,0))</f>
        <v>0</v>
      </c>
      <c r="AV179" s="61">
        <f t="shared" si="137"/>
        <v>0</v>
      </c>
      <c r="AW179" s="61">
        <v>4.4950342774727332</v>
      </c>
      <c r="AX179" s="61">
        <v>3.5142133715237307</v>
      </c>
      <c r="AY179" s="61">
        <v>6.6981944349501177</v>
      </c>
      <c r="AZ179" s="61">
        <v>2.8600348656981391</v>
      </c>
      <c r="BA179" s="61">
        <v>5.2631578947368283</v>
      </c>
      <c r="BB179" s="61">
        <v>3.0927835051546282</v>
      </c>
      <c r="BC179" s="61">
        <v>3.9141282079645734</v>
      </c>
      <c r="BD179" s="61">
        <v>2.155805977462026</v>
      </c>
      <c r="BE179" s="61">
        <v>5.4095921852067956</v>
      </c>
      <c r="BF179" s="61">
        <v>4.3593478588495769</v>
      </c>
      <c r="BG179" s="61">
        <v>11.425045783810186</v>
      </c>
      <c r="BH179" s="61">
        <v>3.3804796078788097</v>
      </c>
      <c r="BI179" s="61">
        <v>3.1841709986774451</v>
      </c>
      <c r="BJ179" s="61">
        <v>1.7346053772766767</v>
      </c>
      <c r="BK179" s="61">
        <v>6.513686327858232</v>
      </c>
      <c r="BL179" s="61">
        <v>5.8731148248495568</v>
      </c>
      <c r="BM179" s="61">
        <v>9.5987792579896976</v>
      </c>
      <c r="BN179" s="61">
        <v>6.4046579330422126</v>
      </c>
      <c r="BO179" s="61">
        <f t="shared" si="138"/>
        <v>4.9931573716889979</v>
      </c>
      <c r="BP179" s="61">
        <f t="shared" si="113"/>
        <v>4.4271910681611555</v>
      </c>
      <c r="BQ179" s="61">
        <f t="shared" si="114"/>
        <v>11.425045783810186</v>
      </c>
      <c r="BR179" s="61">
        <f t="shared" si="115"/>
        <v>18</v>
      </c>
      <c r="BS179" s="61">
        <f t="array" ref="BS179">SUM(IF($AW179:$BN179&lt;0,1,0))</f>
        <v>0</v>
      </c>
      <c r="BT179" s="61">
        <f t="shared" si="116"/>
        <v>0</v>
      </c>
      <c r="BU179" s="61">
        <f t="array" ref="BU179">SUM(IF($AW179:$BN179&gt;20,1,0))</f>
        <v>0</v>
      </c>
      <c r="BV179" s="61">
        <f t="shared" si="117"/>
        <v>0</v>
      </c>
      <c r="BW179" s="61">
        <f t="array" ref="BW179">SUM(IF(AW179:BN179&gt;40,1,0))</f>
        <v>0</v>
      </c>
      <c r="BX179" s="61">
        <f t="shared" si="139"/>
        <v>0</v>
      </c>
      <c r="BY179" s="61">
        <v>14.108849570639242</v>
      </c>
      <c r="BZ179" s="61">
        <v>3.4859067374780306</v>
      </c>
      <c r="CA179" s="61">
        <v>19.844475360965887</v>
      </c>
      <c r="CB179" s="61">
        <v>30.372994531388233</v>
      </c>
      <c r="CC179" s="61">
        <v>5.8989631704078107</v>
      </c>
      <c r="CD179" s="61">
        <v>4.3509436194010735</v>
      </c>
      <c r="CE179" s="61">
        <v>2.9143274551698619</v>
      </c>
      <c r="CF179" s="61">
        <v>6.8883118476113365</v>
      </c>
      <c r="CG179" s="61">
        <v>2.393262384013136</v>
      </c>
      <c r="CH179" s="61">
        <v>1.3259763987828983</v>
      </c>
      <c r="CI179" s="61">
        <v>1.7415899287372898</v>
      </c>
      <c r="CJ179" s="61">
        <v>4.761904761904745</v>
      </c>
      <c r="CK179" s="61">
        <v>14.89566590157014</v>
      </c>
      <c r="CL179" s="61">
        <v>3.0927835051546282</v>
      </c>
      <c r="CM179" s="61">
        <v>0.34227133155267281</v>
      </c>
      <c r="CN179" s="61">
        <v>5.433557548120663</v>
      </c>
      <c r="CO179" s="61">
        <v>19.332267435527246</v>
      </c>
      <c r="CP179" s="61">
        <v>2.5544775338724737</v>
      </c>
      <c r="CQ179" s="61">
        <f t="shared" si="140"/>
        <v>7.9854738345720762</v>
      </c>
      <c r="CR179" s="61">
        <f t="shared" si="118"/>
        <v>4.5564241906529093</v>
      </c>
      <c r="CS179" s="61">
        <f t="shared" si="119"/>
        <v>30.372994531388233</v>
      </c>
      <c r="CT179" s="61">
        <f t="shared" si="120"/>
        <v>18</v>
      </c>
      <c r="CU179" s="61">
        <f t="array" ref="CU179">SUM(IF($BY179:$CP179&lt;0,1,0))</f>
        <v>0</v>
      </c>
      <c r="CV179" s="61">
        <f t="shared" si="121"/>
        <v>0</v>
      </c>
      <c r="CW179" s="61">
        <f t="array" ref="CW179">SUM(IF($BY179:$CP179&gt;20,1,0))</f>
        <v>1</v>
      </c>
      <c r="CX179" s="61">
        <f t="shared" si="122"/>
        <v>5.5555555555555554</v>
      </c>
      <c r="CY179" s="61">
        <f t="array" ref="CY179">SUM(IF(BY179:CP179&gt;40,1,0))</f>
        <v>0</v>
      </c>
      <c r="CZ179" s="61">
        <f t="shared" si="141"/>
        <v>0</v>
      </c>
      <c r="DA179" s="61">
        <v>2.4678828396885919</v>
      </c>
      <c r="DB179" s="61">
        <v>5.7979936697852237</v>
      </c>
      <c r="DC179" s="61">
        <f t="shared" si="142"/>
        <v>4.1329382547369082</v>
      </c>
      <c r="DD179" s="61">
        <f t="shared" si="123"/>
        <v>4.1329382547369082</v>
      </c>
      <c r="DE179" s="61">
        <f t="shared" si="124"/>
        <v>5.7979936697852237</v>
      </c>
      <c r="DF179" s="61">
        <f t="shared" si="125"/>
        <v>2</v>
      </c>
      <c r="DG179" s="61">
        <f t="array" ref="DG179">SUM(IF($DA179:$DB179&lt;0,1,0))</f>
        <v>0</v>
      </c>
      <c r="DH179" s="61">
        <f t="shared" si="126"/>
        <v>0</v>
      </c>
      <c r="DI179" s="61">
        <f t="array" ref="DI179">SUM(IF($DA179:$DB179&gt;20,1,0))</f>
        <v>0</v>
      </c>
      <c r="DJ179" s="61">
        <f t="shared" si="127"/>
        <v>0</v>
      </c>
      <c r="DK179" s="61">
        <f t="array" ref="DK179">SUM(IF(DA179:DB179&gt;40,1,0))</f>
        <v>0</v>
      </c>
      <c r="DL179" s="61">
        <f t="shared" si="143"/>
        <v>0</v>
      </c>
      <c r="DM179" s="61">
        <v>3.0378296745750277</v>
      </c>
      <c r="DN179" s="61">
        <v>7.3508826936757616</v>
      </c>
      <c r="DO179" s="61">
        <f t="shared" si="153"/>
        <v>5.1943561841253949</v>
      </c>
      <c r="DP179" s="61">
        <f t="shared" si="148"/>
        <v>5.1943561841253949</v>
      </c>
      <c r="DQ179" s="61">
        <f t="shared" si="149"/>
        <v>7.3508826936757616</v>
      </c>
      <c r="DR179" s="61">
        <f t="shared" si="150"/>
        <v>2</v>
      </c>
      <c r="DS179" s="61">
        <f t="array" ref="DS179">SUM(IF($DM179:$DN179&lt;0,1,0))</f>
        <v>0</v>
      </c>
      <c r="DT179" s="61">
        <f t="shared" si="151"/>
        <v>0</v>
      </c>
      <c r="DU179" s="61">
        <f t="array" ref="DU179">SUM(IF($DM179:$DN179&gt;20,1,0))</f>
        <v>0</v>
      </c>
      <c r="DV179" s="61">
        <f t="shared" si="152"/>
        <v>0</v>
      </c>
      <c r="DW179" s="61">
        <f t="array" ref="DW179">SUM(IF(DM179:DN179&gt;40,1,0))</f>
        <v>0</v>
      </c>
      <c r="DX179" s="61">
        <f t="shared" si="154"/>
        <v>0</v>
      </c>
      <c r="DY179" s="61">
        <f t="shared" si="145"/>
        <v>5.5125190491163378</v>
      </c>
      <c r="DZ179" s="61">
        <f t="shared" si="128"/>
        <v>3.8242840209947282</v>
      </c>
      <c r="EA179" s="61">
        <f t="shared" si="129"/>
        <v>30.372994531388233</v>
      </c>
      <c r="EB179" s="61">
        <f t="shared" si="146"/>
        <v>3.5318583769284131</v>
      </c>
      <c r="EC179" s="61">
        <f t="shared" si="130"/>
        <v>5.5177796197388647</v>
      </c>
      <c r="ED179" s="61">
        <f t="shared" si="131"/>
        <v>66</v>
      </c>
      <c r="EE179" s="61">
        <f t="shared" si="131"/>
        <v>3</v>
      </c>
      <c r="EF179" s="61">
        <f t="shared" si="132"/>
        <v>4.5454545454545459</v>
      </c>
      <c r="EG179" s="61">
        <f t="shared" si="133"/>
        <v>1</v>
      </c>
      <c r="EH179" s="100">
        <f t="shared" si="134"/>
        <v>1.5151515151515151</v>
      </c>
      <c r="EI179" s="61">
        <f t="shared" si="147"/>
        <v>8.0808080808080813</v>
      </c>
      <c r="EJ179" s="61">
        <f t="shared" si="135"/>
        <v>0</v>
      </c>
      <c r="EK179" s="61">
        <f t="shared" si="144"/>
        <v>0</v>
      </c>
      <c r="EL179" s="84"/>
      <c r="EM179" s="84"/>
      <c r="EN179" s="84"/>
      <c r="EO179" s="84"/>
    </row>
    <row r="180" spans="2:145" x14ac:dyDescent="0.4">
      <c r="B180" s="88">
        <v>1971</v>
      </c>
      <c r="C180" s="61">
        <v>6.1728162660179553</v>
      </c>
      <c r="D180" s="61">
        <v>5.777758599199867</v>
      </c>
      <c r="E180" s="61">
        <v>27.699530516431924</v>
      </c>
      <c r="F180" s="61">
        <v>-1.0722563499218389</v>
      </c>
      <c r="G180" s="61">
        <v>2.9429792329189137</v>
      </c>
      <c r="H180" s="61">
        <v>9.8360278245787676</v>
      </c>
      <c r="I180" s="61">
        <v>3.70993432232265</v>
      </c>
      <c r="J180" s="61">
        <v>0.25296146202544723</v>
      </c>
      <c r="K180" s="61">
        <v>4.3974410719436623</v>
      </c>
      <c r="L180" s="61">
        <v>15.478424360193532</v>
      </c>
      <c r="M180" s="61">
        <v>6.7054488112643824</v>
      </c>
      <c r="N180" s="61">
        <v>4.2531940182104835</v>
      </c>
      <c r="O180" s="61">
        <v>6.0428838735255317</v>
      </c>
      <c r="P180" s="61">
        <v>2.0112837629656091</v>
      </c>
      <c r="Q180" s="61">
        <f t="shared" si="107"/>
        <v>6.7291734122626341</v>
      </c>
      <c r="R180" s="61">
        <f t="shared" si="101"/>
        <v>5.0875998355717647</v>
      </c>
      <c r="S180" s="61">
        <f t="shared" si="102"/>
        <v>27.699530516431924</v>
      </c>
      <c r="T180" s="61">
        <f t="shared" si="103"/>
        <v>14</v>
      </c>
      <c r="U180" s="61">
        <f t="array" ref="U180">SUM(IF($C180:$P180&lt;0,1,0))</f>
        <v>1</v>
      </c>
      <c r="V180" s="61">
        <f t="shared" si="104"/>
        <v>7.1428571428571432</v>
      </c>
      <c r="W180" s="61">
        <f t="array" ref="W180">SUM(IF($C180:$P180&gt;20,1,0))</f>
        <v>1</v>
      </c>
      <c r="X180" s="61">
        <f t="shared" si="105"/>
        <v>7.1428571428571423</v>
      </c>
      <c r="Y180" s="61">
        <f t="array" ref="Y180">SUM(IF(C180:P180&gt;40,1,0))</f>
        <v>0</v>
      </c>
      <c r="Z180" s="61">
        <f t="shared" si="106"/>
        <v>0</v>
      </c>
      <c r="AA180" s="61">
        <v>1.0526956294105696</v>
      </c>
      <c r="AB180" s="61">
        <v>3.9681634700905395</v>
      </c>
      <c r="AC180" s="61">
        <v>4.8387096774193505</v>
      </c>
      <c r="AD180" s="61">
        <v>3.6051065121896015</v>
      </c>
      <c r="AE180" s="61">
        <v>5.7444874870855172</v>
      </c>
      <c r="AF180" s="61">
        <v>9.3315883571394274</v>
      </c>
      <c r="AG180" s="61">
        <v>2.8458562651728769</v>
      </c>
      <c r="AH180" s="61">
        <v>-70.199999999999989</v>
      </c>
      <c r="AI180" s="61">
        <v>21.394913823329766</v>
      </c>
      <c r="AJ180" s="61">
        <v>1.9763188884694749</v>
      </c>
      <c r="AK180" s="61">
        <v>2.3482317576767775</v>
      </c>
      <c r="AL180" s="61">
        <v>0.83967699036719479</v>
      </c>
      <c r="AM180" s="61">
        <f t="shared" si="136"/>
        <v>-1.0211875951374074</v>
      </c>
      <c r="AN180" s="61">
        <f t="shared" si="108"/>
        <v>3.2254813886812395</v>
      </c>
      <c r="AO180" s="61">
        <f t="shared" si="109"/>
        <v>21.394913823329766</v>
      </c>
      <c r="AP180" s="61">
        <f t="shared" si="110"/>
        <v>12</v>
      </c>
      <c r="AQ180" s="61">
        <f t="array" ref="AQ180">SUM(IF($AA180:$AL180&lt;0,1,0))</f>
        <v>1</v>
      </c>
      <c r="AR180" s="61">
        <f t="shared" si="111"/>
        <v>8.3333333333333339</v>
      </c>
      <c r="AS180" s="61">
        <f t="array" ref="AS180">SUM(IF($AA180:$AL180&gt;20,1,0))</f>
        <v>1</v>
      </c>
      <c r="AT180" s="61">
        <f t="shared" si="112"/>
        <v>8.3333333333333321</v>
      </c>
      <c r="AU180" s="61">
        <f t="array" ref="AU180">SUM(IF(AA180:AL180&gt;40,1,0))</f>
        <v>0</v>
      </c>
      <c r="AV180" s="61">
        <f t="shared" si="137"/>
        <v>0</v>
      </c>
      <c r="AW180" s="61">
        <v>4.777761780877146</v>
      </c>
      <c r="AX180" s="61">
        <v>4.9581210408349374</v>
      </c>
      <c r="AY180" s="61">
        <v>5.8136507475608887</v>
      </c>
      <c r="AZ180" s="61">
        <v>7.221653563229566</v>
      </c>
      <c r="BA180" s="61">
        <v>6.0000000000000062</v>
      </c>
      <c r="BB180" s="61">
        <v>5.0000000000000044</v>
      </c>
      <c r="BC180" s="61">
        <v>4.3405909048421787</v>
      </c>
      <c r="BD180" s="61">
        <v>2.1219780932011085</v>
      </c>
      <c r="BE180" s="61">
        <v>4.7605409626733461</v>
      </c>
      <c r="BF180" s="61">
        <v>7.9672265417635373</v>
      </c>
      <c r="BG180" s="61">
        <v>5.9420535218945671</v>
      </c>
      <c r="BH180" s="61">
        <v>2.5410246485050565</v>
      </c>
      <c r="BI180" s="61">
        <v>7.0428021919881632</v>
      </c>
      <c r="BJ180" s="61">
        <v>2.7280477408354598</v>
      </c>
      <c r="BK180" s="61">
        <v>9.1080475597654491</v>
      </c>
      <c r="BL180" s="61">
        <v>7.9195588418466079</v>
      </c>
      <c r="BM180" s="61">
        <v>16.681802136345794</v>
      </c>
      <c r="BN180" s="61">
        <v>9.4391244870041024</v>
      </c>
      <c r="BO180" s="61">
        <f t="shared" si="138"/>
        <v>6.353554709064885</v>
      </c>
      <c r="BP180" s="61">
        <f t="shared" si="113"/>
        <v>5.8778521347277284</v>
      </c>
      <c r="BQ180" s="61">
        <f t="shared" si="114"/>
        <v>16.681802136345794</v>
      </c>
      <c r="BR180" s="61">
        <f t="shared" si="115"/>
        <v>18</v>
      </c>
      <c r="BS180" s="61">
        <f t="array" ref="BS180">SUM(IF($AW180:$BN180&lt;0,1,0))</f>
        <v>0</v>
      </c>
      <c r="BT180" s="61">
        <f t="shared" si="116"/>
        <v>0</v>
      </c>
      <c r="BU180" s="61">
        <f t="array" ref="BU180">SUM(IF($AW180:$BN180&gt;20,1,0))</f>
        <v>0</v>
      </c>
      <c r="BV180" s="61">
        <f t="shared" si="117"/>
        <v>0</v>
      </c>
      <c r="BW180" s="61">
        <f t="array" ref="BW180">SUM(IF(AW180:BN180&gt;40,1,0))</f>
        <v>0</v>
      </c>
      <c r="BX180" s="61">
        <f t="shared" si="139"/>
        <v>0</v>
      </c>
      <c r="BY180" s="61">
        <v>37.216249036281567</v>
      </c>
      <c r="BZ180" s="61">
        <v>3.5383688331247356</v>
      </c>
      <c r="CA180" s="61">
        <v>20.419171341221045</v>
      </c>
      <c r="CB180" s="61">
        <v>21.302834261692389</v>
      </c>
      <c r="CC180" s="61">
        <v>10.734143493696473</v>
      </c>
      <c r="CD180" s="61">
        <v>2.7736493389922585</v>
      </c>
      <c r="CE180" s="61">
        <v>6.3784520835319336</v>
      </c>
      <c r="CF180" s="61">
        <v>8.3635873071171414</v>
      </c>
      <c r="CG180" s="61">
        <v>3.87672599066754E-2</v>
      </c>
      <c r="CH180" s="61">
        <v>5.5733207923005866E-2</v>
      </c>
      <c r="CI180" s="61">
        <v>2.2619360282305303</v>
      </c>
      <c r="CJ180" s="61">
        <v>5.6818181818181657</v>
      </c>
      <c r="CK180" s="61">
        <v>14.639212882067579</v>
      </c>
      <c r="CL180" s="61">
        <v>1.9000000000000128</v>
      </c>
      <c r="CM180" s="61">
        <v>5.1969350481122367</v>
      </c>
      <c r="CN180" s="61">
        <v>7.3631456191330686</v>
      </c>
      <c r="CO180" s="61">
        <v>25.302030433378729</v>
      </c>
      <c r="CP180" s="61">
        <v>3.1286139847555012</v>
      </c>
      <c r="CQ180" s="61">
        <f t="shared" si="140"/>
        <v>9.7941471300546148</v>
      </c>
      <c r="CR180" s="61">
        <f t="shared" si="118"/>
        <v>6.0301351326750492</v>
      </c>
      <c r="CS180" s="61">
        <f t="shared" si="119"/>
        <v>37.216249036281567</v>
      </c>
      <c r="CT180" s="61">
        <f t="shared" si="120"/>
        <v>18</v>
      </c>
      <c r="CU180" s="61">
        <f t="array" ref="CU180">SUM(IF($BY180:$CP180&lt;0,1,0))</f>
        <v>0</v>
      </c>
      <c r="CV180" s="61">
        <f t="shared" si="121"/>
        <v>0</v>
      </c>
      <c r="CW180" s="61">
        <f t="array" ref="CW180">SUM(IF($BY180:$CP180&gt;20,1,0))</f>
        <v>4</v>
      </c>
      <c r="CX180" s="61">
        <f t="shared" si="122"/>
        <v>22.222222222222221</v>
      </c>
      <c r="CY180" s="61">
        <f t="array" ref="CY180">SUM(IF(BY180:CP180&gt;40,1,0))</f>
        <v>0</v>
      </c>
      <c r="CZ180" s="61">
        <f t="shared" si="141"/>
        <v>0</v>
      </c>
      <c r="DA180" s="61">
        <v>2.83716383602524</v>
      </c>
      <c r="DB180" s="61">
        <v>3.9342974940496069</v>
      </c>
      <c r="DC180" s="61">
        <f t="shared" si="142"/>
        <v>3.3857306650374235</v>
      </c>
      <c r="DD180" s="61">
        <f t="shared" si="123"/>
        <v>3.3857306650374235</v>
      </c>
      <c r="DE180" s="61">
        <f t="shared" si="124"/>
        <v>3.9342974940496069</v>
      </c>
      <c r="DF180" s="61">
        <f t="shared" si="125"/>
        <v>2</v>
      </c>
      <c r="DG180" s="61">
        <f t="array" ref="DG180">SUM(IF($DA180:$DB180&lt;0,1,0))</f>
        <v>0</v>
      </c>
      <c r="DH180" s="61">
        <f t="shared" si="126"/>
        <v>0</v>
      </c>
      <c r="DI180" s="61">
        <f t="array" ref="DI180">SUM(IF($DA180:$DB180&gt;20,1,0))</f>
        <v>0</v>
      </c>
      <c r="DJ180" s="61">
        <f t="shared" si="127"/>
        <v>0</v>
      </c>
      <c r="DK180" s="61">
        <f t="array" ref="DK180">SUM(IF(DA180:DB180&gt;40,1,0))</f>
        <v>0</v>
      </c>
      <c r="DL180" s="61">
        <f t="shared" si="143"/>
        <v>0</v>
      </c>
      <c r="DM180" s="61">
        <v>5.3289691179729735</v>
      </c>
      <c r="DN180" s="61">
        <v>10.254332792611018</v>
      </c>
      <c r="DO180" s="61">
        <f t="shared" si="153"/>
        <v>7.7916509552919955</v>
      </c>
      <c r="DP180" s="61">
        <f t="shared" si="148"/>
        <v>7.7916509552919955</v>
      </c>
      <c r="DQ180" s="61">
        <f t="shared" si="149"/>
        <v>10.254332792611018</v>
      </c>
      <c r="DR180" s="61">
        <f t="shared" si="150"/>
        <v>2</v>
      </c>
      <c r="DS180" s="61">
        <f t="array" ref="DS180">SUM(IF($DM180:$DN180&lt;0,1,0))</f>
        <v>0</v>
      </c>
      <c r="DT180" s="61">
        <f t="shared" si="151"/>
        <v>0</v>
      </c>
      <c r="DU180" s="61">
        <f t="array" ref="DU180">SUM(IF($DM180:$DN180&gt;20,1,0))</f>
        <v>0</v>
      </c>
      <c r="DV180" s="61">
        <f t="shared" si="152"/>
        <v>0</v>
      </c>
      <c r="DW180" s="61">
        <f t="array" ref="DW180">SUM(IF(DM180:DN180&gt;40,1,0))</f>
        <v>0</v>
      </c>
      <c r="DX180" s="61">
        <f t="shared" si="154"/>
        <v>0</v>
      </c>
      <c r="DY180" s="61">
        <f t="shared" si="145"/>
        <v>5.9843571662854202</v>
      </c>
      <c r="DZ180" s="61">
        <f t="shared" si="128"/>
        <v>5.0984675240561206</v>
      </c>
      <c r="EA180" s="61">
        <f t="shared" si="129"/>
        <v>37.216249036281567</v>
      </c>
      <c r="EB180" s="61">
        <f t="shared" si="146"/>
        <v>3.7340168110059722</v>
      </c>
      <c r="EC180" s="61">
        <f t="shared" si="130"/>
        <v>11.829931496346882</v>
      </c>
      <c r="ED180" s="61">
        <f t="shared" si="131"/>
        <v>66</v>
      </c>
      <c r="EE180" s="61">
        <f t="shared" si="131"/>
        <v>2</v>
      </c>
      <c r="EF180" s="61">
        <f t="shared" si="132"/>
        <v>3.0303030303030303</v>
      </c>
      <c r="EG180" s="61">
        <f t="shared" si="133"/>
        <v>6</v>
      </c>
      <c r="EH180" s="100">
        <f t="shared" si="134"/>
        <v>9.0909090909090917</v>
      </c>
      <c r="EI180" s="61">
        <f t="shared" si="147"/>
        <v>7.575757575757577</v>
      </c>
      <c r="EJ180" s="61">
        <f t="shared" si="135"/>
        <v>0</v>
      </c>
      <c r="EK180" s="61">
        <f t="shared" si="144"/>
        <v>0</v>
      </c>
      <c r="EL180" s="84"/>
      <c r="EM180" s="84"/>
      <c r="EN180" s="84"/>
      <c r="EO180" s="84"/>
    </row>
    <row r="181" spans="2:145" x14ac:dyDescent="0.4">
      <c r="B181" s="88">
        <v>1972</v>
      </c>
      <c r="C181" s="61">
        <v>4.7342287145038204</v>
      </c>
      <c r="D181" s="61">
        <v>15.798274549521075</v>
      </c>
      <c r="E181" s="61">
        <v>-8.8235294117646959</v>
      </c>
      <c r="F181" s="61">
        <v>1.1946154237466318</v>
      </c>
      <c r="G181" s="61">
        <v>2.4241026643981156</v>
      </c>
      <c r="H181" s="61">
        <v>11.752321248825698</v>
      </c>
      <c r="I181" s="61">
        <v>6.077528223920714</v>
      </c>
      <c r="J181" s="61">
        <v>5.3826659730955129</v>
      </c>
      <c r="K181" s="61">
        <v>3.2113689656632145</v>
      </c>
      <c r="L181" s="61">
        <v>-8.2482144239115485E-3</v>
      </c>
      <c r="M181" s="61">
        <v>8.4315113288287176</v>
      </c>
      <c r="N181" s="61">
        <v>2.7159669241797912</v>
      </c>
      <c r="O181" s="61">
        <v>5.0599152076258296</v>
      </c>
      <c r="P181" s="61">
        <v>3.4396310012357514</v>
      </c>
      <c r="Q181" s="61">
        <f t="shared" si="107"/>
        <v>4.3850251856683045</v>
      </c>
      <c r="R181" s="61">
        <f t="shared" si="101"/>
        <v>4.0869298578697855</v>
      </c>
      <c r="S181" s="61">
        <f t="shared" si="102"/>
        <v>15.798274549521075</v>
      </c>
      <c r="T181" s="61">
        <f t="shared" si="103"/>
        <v>14</v>
      </c>
      <c r="U181" s="61">
        <f t="array" ref="U181">SUM(IF($C181:$P181&lt;0,1,0))</f>
        <v>2</v>
      </c>
      <c r="V181" s="61">
        <f t="shared" si="104"/>
        <v>14.285714285714286</v>
      </c>
      <c r="W181" s="61">
        <f t="array" ref="W181">SUM(IF($C181:$P181&gt;20,1,0))</f>
        <v>0</v>
      </c>
      <c r="X181" s="61">
        <f t="shared" si="105"/>
        <v>0</v>
      </c>
      <c r="Y181" s="61">
        <f t="array" ref="Y181">SUM(IF(C181:P181&gt;40,1,0))</f>
        <v>0</v>
      </c>
      <c r="Z181" s="61">
        <f t="shared" si="106"/>
        <v>0</v>
      </c>
      <c r="AA181" s="61">
        <v>1.04165141460171</v>
      </c>
      <c r="AB181" s="61">
        <v>9.1608355816827185</v>
      </c>
      <c r="AC181" s="61">
        <v>7.692307692307665</v>
      </c>
      <c r="AD181" s="61">
        <v>12.941037663915884</v>
      </c>
      <c r="AE181" s="61">
        <v>5.1118971663552371</v>
      </c>
      <c r="AF181" s="61">
        <v>6.3013729365063051</v>
      </c>
      <c r="AG181" s="61">
        <v>3.6259328828931472</v>
      </c>
      <c r="AH181" s="61">
        <v>7.718120805369133</v>
      </c>
      <c r="AI181" s="61">
        <v>8.2013746092892923</v>
      </c>
      <c r="AJ181" s="61">
        <v>4.0918602256800884</v>
      </c>
      <c r="AK181" s="61">
        <v>6.2469557631492867</v>
      </c>
      <c r="AL181" s="61">
        <v>6.9135983967443764</v>
      </c>
      <c r="AM181" s="61">
        <f t="shared" si="136"/>
        <v>6.587245428207904</v>
      </c>
      <c r="AN181" s="61">
        <f t="shared" si="108"/>
        <v>6.6074856666253403</v>
      </c>
      <c r="AO181" s="61">
        <f t="shared" si="109"/>
        <v>12.941037663915884</v>
      </c>
      <c r="AP181" s="61">
        <f t="shared" si="110"/>
        <v>12</v>
      </c>
      <c r="AQ181" s="61">
        <f t="array" ref="AQ181">SUM(IF($AA181:$AL181&lt;0,1,0))</f>
        <v>0</v>
      </c>
      <c r="AR181" s="61">
        <f t="shared" si="111"/>
        <v>0</v>
      </c>
      <c r="AS181" s="61">
        <f t="array" ref="AS181">SUM(IF($AA181:$AL181&gt;20,1,0))</f>
        <v>0</v>
      </c>
      <c r="AT181" s="61">
        <f t="shared" si="112"/>
        <v>0</v>
      </c>
      <c r="AU181" s="61">
        <f t="array" ref="AU181">SUM(IF(AA181:AL181&gt;40,1,0))</f>
        <v>0</v>
      </c>
      <c r="AV181" s="61">
        <f t="shared" si="137"/>
        <v>0</v>
      </c>
      <c r="AW181" s="61">
        <v>6.96789963587862</v>
      </c>
      <c r="AX181" s="61">
        <v>5.92462560052134</v>
      </c>
      <c r="AY181" s="61">
        <v>6.7985456610026525</v>
      </c>
      <c r="AZ181" s="61">
        <v>7.0971754474069302</v>
      </c>
      <c r="BA181" s="61">
        <v>5.6603773584905603</v>
      </c>
      <c r="BB181" s="61">
        <v>5.7142857142857384</v>
      </c>
      <c r="BC181" s="61">
        <v>5.4500196471790829</v>
      </c>
      <c r="BD181" s="61">
        <v>3.1161940544794478</v>
      </c>
      <c r="BE181" s="61">
        <v>6.8086927169718399</v>
      </c>
      <c r="BF181" s="61">
        <v>7.863103115220996</v>
      </c>
      <c r="BG181" s="61">
        <v>7.2726761508957587</v>
      </c>
      <c r="BH181" s="61">
        <v>2.306661826187328</v>
      </c>
      <c r="BI181" s="61">
        <v>5.9002509333023481</v>
      </c>
      <c r="BJ181" s="61">
        <v>1.7427385892116121</v>
      </c>
      <c r="BK181" s="61">
        <v>8.1500956367623747</v>
      </c>
      <c r="BL181" s="61">
        <v>6.588183449274454</v>
      </c>
      <c r="BM181" s="61">
        <v>10.438591492827744</v>
      </c>
      <c r="BN181" s="61">
        <v>7.1250000000000036</v>
      </c>
      <c r="BO181" s="61">
        <f t="shared" si="138"/>
        <v>6.1625065016610456</v>
      </c>
      <c r="BP181" s="61">
        <f t="shared" si="113"/>
        <v>6.6933645551385528</v>
      </c>
      <c r="BQ181" s="61">
        <f t="shared" si="114"/>
        <v>10.438591492827744</v>
      </c>
      <c r="BR181" s="61">
        <f t="shared" si="115"/>
        <v>18</v>
      </c>
      <c r="BS181" s="61">
        <f t="array" ref="BS181">SUM(IF($AW181:$BN181&lt;0,1,0))</f>
        <v>0</v>
      </c>
      <c r="BT181" s="61">
        <f t="shared" si="116"/>
        <v>0</v>
      </c>
      <c r="BU181" s="61">
        <f t="array" ref="BU181">SUM(IF($AW181:$BN181&gt;20,1,0))</f>
        <v>0</v>
      </c>
      <c r="BV181" s="61">
        <f t="shared" si="117"/>
        <v>0</v>
      </c>
      <c r="BW181" s="61">
        <f t="array" ref="BW181">SUM(IF(AW181:BN181&gt;40,1,0))</f>
        <v>0</v>
      </c>
      <c r="BX181" s="61">
        <f t="shared" si="139"/>
        <v>0</v>
      </c>
      <c r="BY181" s="61">
        <v>58.834661974615727</v>
      </c>
      <c r="BZ181" s="61">
        <v>16.962522115519704</v>
      </c>
      <c r="CA181" s="61">
        <v>16.995883949786958</v>
      </c>
      <c r="CB181" s="61">
        <v>158.64627457370906</v>
      </c>
      <c r="CC181" s="61">
        <v>13.772727741632643</v>
      </c>
      <c r="CD181" s="61">
        <v>5.3108401253979567</v>
      </c>
      <c r="CE181" s="61">
        <v>8.3064733481051434</v>
      </c>
      <c r="CF181" s="61">
        <v>6.9124762511043114</v>
      </c>
      <c r="CG181" s="61">
        <v>2.8300708064940796</v>
      </c>
      <c r="CH181" s="61">
        <v>0.91834268906002547</v>
      </c>
      <c r="CI181" s="61">
        <v>3.8034955126851919</v>
      </c>
      <c r="CJ181" s="61">
        <v>5.3763440860215228</v>
      </c>
      <c r="CK181" s="61">
        <v>14.101916363242969</v>
      </c>
      <c r="CL181" s="61">
        <v>5.4072620215897871</v>
      </c>
      <c r="CM181" s="61">
        <v>9.5635715646298145</v>
      </c>
      <c r="CN181" s="61">
        <v>5.2709407056626114</v>
      </c>
      <c r="CO181" s="61">
        <v>65.062955450188795</v>
      </c>
      <c r="CP181" s="61">
        <v>2.9417396217990355</v>
      </c>
      <c r="CQ181" s="61">
        <f t="shared" si="140"/>
        <v>22.278805494513627</v>
      </c>
      <c r="CR181" s="61">
        <f t="shared" si="118"/>
        <v>7.6094747996047278</v>
      </c>
      <c r="CS181" s="61">
        <f t="shared" si="119"/>
        <v>158.64627457370906</v>
      </c>
      <c r="CT181" s="61">
        <f t="shared" si="120"/>
        <v>18</v>
      </c>
      <c r="CU181" s="61">
        <f t="array" ref="CU181">SUM(IF($BY181:$CP181&lt;0,1,0))</f>
        <v>0</v>
      </c>
      <c r="CV181" s="61">
        <f t="shared" si="121"/>
        <v>0</v>
      </c>
      <c r="CW181" s="61">
        <f t="array" ref="CW181">SUM(IF($BY181:$CP181&gt;20,1,0))</f>
        <v>3</v>
      </c>
      <c r="CX181" s="61">
        <f t="shared" si="122"/>
        <v>16.666666666666664</v>
      </c>
      <c r="CY181" s="61">
        <f t="array" ref="CY181">SUM(IF(BY181:CP181&gt;40,1,0))</f>
        <v>3</v>
      </c>
      <c r="CZ181" s="61">
        <f t="shared" si="141"/>
        <v>16.666666666666664</v>
      </c>
      <c r="DA181" s="61">
        <v>5.3436680908468581</v>
      </c>
      <c r="DB181" s="61">
        <v>3.3297592886976441</v>
      </c>
      <c r="DC181" s="61">
        <f t="shared" si="142"/>
        <v>4.3367136897722514</v>
      </c>
      <c r="DD181" s="61">
        <f t="shared" si="123"/>
        <v>4.3367136897722514</v>
      </c>
      <c r="DE181" s="61">
        <f t="shared" si="124"/>
        <v>5.3436680908468581</v>
      </c>
      <c r="DF181" s="61">
        <f t="shared" si="125"/>
        <v>2</v>
      </c>
      <c r="DG181" s="61">
        <f t="array" ref="DG181">SUM(IF($DA181:$DB181&lt;0,1,0))</f>
        <v>0</v>
      </c>
      <c r="DH181" s="61">
        <f t="shared" si="126"/>
        <v>0</v>
      </c>
      <c r="DI181" s="61">
        <f t="array" ref="DI181">SUM(IF($DA181:$DB181&gt;20,1,0))</f>
        <v>0</v>
      </c>
      <c r="DJ181" s="61">
        <f t="shared" si="127"/>
        <v>0</v>
      </c>
      <c r="DK181" s="61">
        <f t="array" ref="DK181">SUM(IF(DA181:DB181&gt;40,1,0))</f>
        <v>0</v>
      </c>
      <c r="DL181" s="61">
        <f t="shared" si="143"/>
        <v>0</v>
      </c>
      <c r="DM181" s="61">
        <v>4.7932569118831276</v>
      </c>
      <c r="DN181" s="61">
        <v>6.1390121499046373</v>
      </c>
      <c r="DO181" s="61">
        <f t="shared" si="153"/>
        <v>5.466134530893882</v>
      </c>
      <c r="DP181" s="61">
        <f t="shared" si="148"/>
        <v>5.466134530893882</v>
      </c>
      <c r="DQ181" s="61">
        <f t="shared" si="149"/>
        <v>6.1390121499046373</v>
      </c>
      <c r="DR181" s="61">
        <f t="shared" si="150"/>
        <v>2</v>
      </c>
      <c r="DS181" s="61">
        <f t="array" ref="DS181">SUM(IF($DM181:$DN181&lt;0,1,0))</f>
        <v>0</v>
      </c>
      <c r="DT181" s="61">
        <f t="shared" si="151"/>
        <v>0</v>
      </c>
      <c r="DU181" s="61">
        <f t="array" ref="DU181">SUM(IF($DM181:$DN181&gt;20,1,0))</f>
        <v>0</v>
      </c>
      <c r="DV181" s="61">
        <f t="shared" si="152"/>
        <v>0</v>
      </c>
      <c r="DW181" s="61">
        <f t="array" ref="DW181">SUM(IF(DM181:DN181&gt;40,1,0))</f>
        <v>0</v>
      </c>
      <c r="DX181" s="61">
        <f t="shared" si="154"/>
        <v>0</v>
      </c>
      <c r="DY181" s="61">
        <f t="shared" si="145"/>
        <v>10.181615304701932</v>
      </c>
      <c r="DZ181" s="61">
        <f t="shared" si="128"/>
        <v>6.001076912221027</v>
      </c>
      <c r="EA181" s="61">
        <f t="shared" si="129"/>
        <v>158.64627457370906</v>
      </c>
      <c r="EB181" s="61">
        <f t="shared" si="146"/>
        <v>4.038295341144523</v>
      </c>
      <c r="EC181" s="61">
        <f t="shared" si="130"/>
        <v>21.306485884516501</v>
      </c>
      <c r="ED181" s="61">
        <f t="shared" si="131"/>
        <v>66</v>
      </c>
      <c r="EE181" s="61">
        <f t="shared" si="131"/>
        <v>2</v>
      </c>
      <c r="EF181" s="61">
        <f t="shared" si="132"/>
        <v>3.0303030303030303</v>
      </c>
      <c r="EG181" s="61">
        <f t="shared" si="133"/>
        <v>3</v>
      </c>
      <c r="EH181" s="100">
        <f t="shared" si="134"/>
        <v>4.5454545454545459</v>
      </c>
      <c r="EI181" s="61">
        <f t="shared" si="147"/>
        <v>6.313131313131314</v>
      </c>
      <c r="EJ181" s="61">
        <f t="shared" si="135"/>
        <v>3</v>
      </c>
      <c r="EK181" s="61">
        <f t="shared" si="144"/>
        <v>4.5454545454545459</v>
      </c>
      <c r="EL181" s="84"/>
      <c r="EM181" s="84"/>
      <c r="EN181" s="84"/>
      <c r="EO181" s="84"/>
    </row>
    <row r="182" spans="2:145" x14ac:dyDescent="0.4">
      <c r="B182" s="88">
        <v>1973</v>
      </c>
      <c r="C182" s="61">
        <v>8.9611347560889332</v>
      </c>
      <c r="D182" s="61">
        <v>15.674850146808872</v>
      </c>
      <c r="E182" s="61">
        <v>5.6451612903225756</v>
      </c>
      <c r="F182" s="61">
        <v>12.932574098214051</v>
      </c>
      <c r="G182" s="61">
        <v>5.7403124779660519</v>
      </c>
      <c r="H182" s="61">
        <v>21.219296145016013</v>
      </c>
      <c r="I182" s="61">
        <v>9.3476056434484747</v>
      </c>
      <c r="J182" s="61">
        <v>13.487624743340753</v>
      </c>
      <c r="K182" s="61">
        <v>7.1933481193239581</v>
      </c>
      <c r="L182" s="61">
        <v>11.673469456260321</v>
      </c>
      <c r="M182" s="61">
        <v>10.768616006591223</v>
      </c>
      <c r="N182" s="61">
        <v>5.7848758176222717</v>
      </c>
      <c r="O182" s="61">
        <v>6.4638665463182834</v>
      </c>
      <c r="P182" s="61">
        <v>2.8749452211806656</v>
      </c>
      <c r="Q182" s="61">
        <f t="shared" si="107"/>
        <v>9.84054860489303</v>
      </c>
      <c r="R182" s="61">
        <f t="shared" si="101"/>
        <v>9.154370199768703</v>
      </c>
      <c r="S182" s="61">
        <f t="shared" si="102"/>
        <v>21.219296145016013</v>
      </c>
      <c r="T182" s="61">
        <f t="shared" si="103"/>
        <v>14</v>
      </c>
      <c r="U182" s="61">
        <f t="array" ref="U182">SUM(IF($C182:$P182&lt;0,1,0))</f>
        <v>0</v>
      </c>
      <c r="V182" s="61">
        <f t="shared" si="104"/>
        <v>0</v>
      </c>
      <c r="W182" s="61">
        <f t="array" ref="W182">SUM(IF($C182:$P182&gt;20,1,0))</f>
        <v>1</v>
      </c>
      <c r="X182" s="61">
        <f t="shared" si="105"/>
        <v>7.1428571428571423</v>
      </c>
      <c r="Y182" s="61">
        <f t="array" ref="Y182">SUM(IF(C182:P182&gt;40,1,0))</f>
        <v>0</v>
      </c>
      <c r="Z182" s="61">
        <f t="shared" si="106"/>
        <v>0</v>
      </c>
      <c r="AA182" s="61">
        <v>1.0309643433048696</v>
      </c>
      <c r="AB182" s="61">
        <v>18.880613010395454</v>
      </c>
      <c r="AC182" s="61">
        <v>23.809501765709506</v>
      </c>
      <c r="AD182" s="61">
        <v>29.822821484121459</v>
      </c>
      <c r="AE182" s="61">
        <v>13.795660913948447</v>
      </c>
      <c r="AF182" s="61">
        <v>10.095393180099038</v>
      </c>
      <c r="AG182" s="61">
        <v>18.14005426458381</v>
      </c>
      <c r="AH182" s="61">
        <v>25.233644859813097</v>
      </c>
      <c r="AI182" s="61">
        <v>16.575075995885058</v>
      </c>
      <c r="AJ182" s="61">
        <v>23.445174786673363</v>
      </c>
      <c r="AK182" s="61">
        <v>29.62031639160303</v>
      </c>
      <c r="AL182" s="61">
        <v>17.804320389106604</v>
      </c>
      <c r="AM182" s="61">
        <f t="shared" si="136"/>
        <v>19.021128448770313</v>
      </c>
      <c r="AN182" s="61">
        <f t="shared" si="108"/>
        <v>18.51033363748963</v>
      </c>
      <c r="AO182" s="61">
        <f t="shared" si="109"/>
        <v>29.822821484121459</v>
      </c>
      <c r="AP182" s="61">
        <f t="shared" si="110"/>
        <v>12</v>
      </c>
      <c r="AQ182" s="61">
        <f t="array" ref="AQ182">SUM(IF($AA182:$AL182&lt;0,1,0))</f>
        <v>0</v>
      </c>
      <c r="AR182" s="61">
        <f t="shared" si="111"/>
        <v>0</v>
      </c>
      <c r="AS182" s="61">
        <f t="array" ref="AS182">SUM(IF($AA182:$AL182&gt;20,1,0))</f>
        <v>5</v>
      </c>
      <c r="AT182" s="61">
        <f t="shared" si="112"/>
        <v>41.666666666666671</v>
      </c>
      <c r="AU182" s="61">
        <f t="array" ref="AU182">SUM(IF(AA182:AL182&gt;40,1,0))</f>
        <v>0</v>
      </c>
      <c r="AV182" s="61">
        <f t="shared" si="137"/>
        <v>0</v>
      </c>
      <c r="AW182" s="61">
        <v>7.7245705977621029</v>
      </c>
      <c r="AX182" s="61">
        <v>7.1241389769499985</v>
      </c>
      <c r="AY182" s="61">
        <v>11.044977276641088</v>
      </c>
      <c r="AZ182" s="61">
        <v>12.258833972108684</v>
      </c>
      <c r="BA182" s="61">
        <v>7.1428571428571512</v>
      </c>
      <c r="BB182" s="61">
        <v>7.207207207207178</v>
      </c>
      <c r="BC182" s="61">
        <v>6.9512127481168751</v>
      </c>
      <c r="BD182" s="61">
        <v>3.1106515504019208</v>
      </c>
      <c r="BE182" s="61">
        <v>11.510405432331332</v>
      </c>
      <c r="BF182" s="61">
        <v>8.1258667867529901</v>
      </c>
      <c r="BG182" s="61">
        <v>7.6770400768104894</v>
      </c>
      <c r="BH182" s="61">
        <v>5.2303783337788996</v>
      </c>
      <c r="BI182" s="61">
        <v>10.685385643364086</v>
      </c>
      <c r="BJ182" s="61" t="s">
        <v>25</v>
      </c>
      <c r="BK182" s="61">
        <v>11.578257687158198</v>
      </c>
      <c r="BL182" s="61">
        <v>7.1003878487193139</v>
      </c>
      <c r="BM182" s="61">
        <v>16.09294751416515</v>
      </c>
      <c r="BN182" s="61">
        <v>9.1015169194865742</v>
      </c>
      <c r="BO182" s="61">
        <f t="shared" si="138"/>
        <v>8.8039197479183553</v>
      </c>
      <c r="BP182" s="61">
        <f t="shared" si="113"/>
        <v>7.7245705977621029</v>
      </c>
      <c r="BQ182" s="61">
        <f t="shared" si="114"/>
        <v>16.09294751416515</v>
      </c>
      <c r="BR182" s="61">
        <f t="shared" si="115"/>
        <v>18</v>
      </c>
      <c r="BS182" s="61">
        <f t="array" ref="BS182">SUM(IF($AW182:$BN182&lt;0,1,0))</f>
        <v>0</v>
      </c>
      <c r="BT182" s="61">
        <f t="shared" si="116"/>
        <v>0</v>
      </c>
      <c r="BU182" s="61">
        <f t="array" ref="BU182">SUM(IF($AW182:$BN182&gt;20,1,0))</f>
        <v>1</v>
      </c>
      <c r="BV182" s="61">
        <f t="shared" si="117"/>
        <v>5.5555555555555554</v>
      </c>
      <c r="BW182" s="61">
        <f t="array" ref="BW182">SUM(IF(AW182:BN182&gt;40,1,0))</f>
        <v>1</v>
      </c>
      <c r="BX182" s="61">
        <f t="shared" si="139"/>
        <v>5.5555555555555554</v>
      </c>
      <c r="BY182" s="61">
        <v>59.964047704543106</v>
      </c>
      <c r="BZ182" s="61">
        <v>25.328309892514444</v>
      </c>
      <c r="CA182" s="61">
        <v>13.588274488879843</v>
      </c>
      <c r="CB182" s="61">
        <v>469.85756529287801</v>
      </c>
      <c r="CC182" s="61">
        <v>21.843904271986315</v>
      </c>
      <c r="CD182" s="61">
        <v>15.451995785010219</v>
      </c>
      <c r="CE182" s="61">
        <v>16.167816566960912</v>
      </c>
      <c r="CF182" s="61">
        <v>17.978711636032724</v>
      </c>
      <c r="CG182" s="61">
        <v>6.8148207360732131</v>
      </c>
      <c r="CH182" s="61">
        <v>16.197220770994694</v>
      </c>
      <c r="CI182" s="61">
        <v>5.2358377030046146</v>
      </c>
      <c r="CJ182" s="61">
        <v>21.428571428571395</v>
      </c>
      <c r="CK182" s="61">
        <v>27.082976210872484</v>
      </c>
      <c r="CL182" s="61">
        <v>6.8615585141048374</v>
      </c>
      <c r="CM182" s="61">
        <v>12.995222147306643</v>
      </c>
      <c r="CN182" s="61">
        <v>12.331973716161437</v>
      </c>
      <c r="CO182" s="61">
        <v>83.674687535832319</v>
      </c>
      <c r="CP182" s="61">
        <v>5.9201561912032359</v>
      </c>
      <c r="CQ182" s="61">
        <f t="shared" si="140"/>
        <v>46.595758366273905</v>
      </c>
      <c r="CR182" s="61">
        <f t="shared" si="118"/>
        <v>16.182518668977803</v>
      </c>
      <c r="CS182" s="61">
        <f t="shared" si="119"/>
        <v>469.85756529287801</v>
      </c>
      <c r="CT182" s="61">
        <f t="shared" si="120"/>
        <v>18</v>
      </c>
      <c r="CU182" s="61">
        <f t="array" ref="CU182">SUM(IF($BY182:$CP182&lt;0,1,0))</f>
        <v>0</v>
      </c>
      <c r="CV182" s="61">
        <f t="shared" si="121"/>
        <v>0</v>
      </c>
      <c r="CW182" s="61">
        <f t="array" ref="CW182">SUM(IF($BY182:$CP182&gt;20,1,0))</f>
        <v>7</v>
      </c>
      <c r="CX182" s="61">
        <f t="shared" si="122"/>
        <v>38.888888888888893</v>
      </c>
      <c r="CY182" s="61">
        <f t="array" ref="CY182">SUM(IF(BY182:CP182&gt;40,1,0))</f>
        <v>3</v>
      </c>
      <c r="CZ182" s="61">
        <f t="shared" si="141"/>
        <v>16.666666666666664</v>
      </c>
      <c r="DA182" s="61">
        <v>11.499232968239257</v>
      </c>
      <c r="DB182" s="61">
        <v>7.0548675679161343</v>
      </c>
      <c r="DC182" s="61">
        <f t="shared" si="142"/>
        <v>9.2770502680776961</v>
      </c>
      <c r="DD182" s="61">
        <f t="shared" si="123"/>
        <v>9.2770502680776961</v>
      </c>
      <c r="DE182" s="61">
        <f t="shared" si="124"/>
        <v>11.499232968239257</v>
      </c>
      <c r="DF182" s="61">
        <f t="shared" si="125"/>
        <v>2</v>
      </c>
      <c r="DG182" s="61">
        <f t="array" ref="DG182">SUM(IF($DA182:$DB182&lt;0,1,0))</f>
        <v>0</v>
      </c>
      <c r="DH182" s="61">
        <f t="shared" si="126"/>
        <v>0</v>
      </c>
      <c r="DI182" s="61">
        <f t="array" ref="DI182">SUM(IF($DA182:$DB182&gt;20,1,0))</f>
        <v>0</v>
      </c>
      <c r="DJ182" s="61">
        <f t="shared" si="127"/>
        <v>0</v>
      </c>
      <c r="DK182" s="61">
        <f t="array" ref="DK182">SUM(IF(DA182:DB182&gt;40,1,0))</f>
        <v>0</v>
      </c>
      <c r="DL182" s="61">
        <f t="shared" si="143"/>
        <v>0</v>
      </c>
      <c r="DM182" s="61">
        <v>1.7541212594528606</v>
      </c>
      <c r="DN182" s="61">
        <v>8.7511739782644664</v>
      </c>
      <c r="DO182" s="61">
        <f t="shared" si="153"/>
        <v>5.2526476188586635</v>
      </c>
      <c r="DP182" s="61">
        <f t="shared" si="148"/>
        <v>5.2526476188586635</v>
      </c>
      <c r="DQ182" s="61">
        <f t="shared" si="149"/>
        <v>8.7511739782644664</v>
      </c>
      <c r="DR182" s="61">
        <f t="shared" si="150"/>
        <v>2</v>
      </c>
      <c r="DS182" s="61">
        <f t="array" ref="DS182">SUM(IF($DM182:$DN182&lt;0,1,0))</f>
        <v>0</v>
      </c>
      <c r="DT182" s="61">
        <f t="shared" si="151"/>
        <v>0</v>
      </c>
      <c r="DU182" s="61">
        <f t="array" ref="DU182">SUM(IF($DM182:$DN182&gt;20,1,0))</f>
        <v>0</v>
      </c>
      <c r="DV182" s="61">
        <f t="shared" si="152"/>
        <v>0</v>
      </c>
      <c r="DW182" s="61">
        <f t="array" ref="DW182">SUM(IF(DM182:DN182&gt;40,1,0))</f>
        <v>0</v>
      </c>
      <c r="DX182" s="61">
        <f t="shared" si="154"/>
        <v>0</v>
      </c>
      <c r="DY182" s="61">
        <f t="shared" si="145"/>
        <v>21.284167752848631</v>
      </c>
      <c r="DZ182" s="61">
        <f t="shared" si="128"/>
        <v>11.510405432331332</v>
      </c>
      <c r="EA182" s="61">
        <f t="shared" si="129"/>
        <v>469.85756529287801</v>
      </c>
      <c r="EB182" s="61">
        <f t="shared" si="146"/>
        <v>5.4468555219709218</v>
      </c>
      <c r="EC182" s="61">
        <f t="shared" si="130"/>
        <v>57.887589167820721</v>
      </c>
      <c r="ED182" s="61">
        <f t="shared" si="131"/>
        <v>66</v>
      </c>
      <c r="EE182" s="61">
        <f t="shared" si="131"/>
        <v>0</v>
      </c>
      <c r="EF182" s="61">
        <f t="shared" si="132"/>
        <v>0</v>
      </c>
      <c r="EG182" s="61">
        <f t="shared" si="133"/>
        <v>14</v>
      </c>
      <c r="EH182" s="100">
        <f t="shared" si="134"/>
        <v>21.212121212121211</v>
      </c>
      <c r="EI182" s="61">
        <f t="shared" si="147"/>
        <v>8.3333333333333339</v>
      </c>
      <c r="EJ182" s="61">
        <f t="shared" si="135"/>
        <v>4</v>
      </c>
      <c r="EK182" s="61">
        <f t="shared" si="144"/>
        <v>6.0606060606060606</v>
      </c>
      <c r="EL182" s="84"/>
      <c r="EM182" s="84"/>
      <c r="EN182" s="84"/>
      <c r="EO182" s="84"/>
    </row>
    <row r="183" spans="2:145" x14ac:dyDescent="0.4">
      <c r="B183" s="88">
        <v>1974</v>
      </c>
      <c r="C183" s="61">
        <v>8.8791718704258429</v>
      </c>
      <c r="D183" s="61">
        <v>27.415259889807043</v>
      </c>
      <c r="E183" s="61">
        <v>9.5419847328244387</v>
      </c>
      <c r="F183" s="61">
        <v>18.224182988879448</v>
      </c>
      <c r="G183" s="61">
        <v>10.640404986497696</v>
      </c>
      <c r="H183" s="61">
        <v>17.399671955472506</v>
      </c>
      <c r="I183" s="61">
        <v>17.720388543817723</v>
      </c>
      <c r="J183" s="61">
        <v>29.113924388194846</v>
      </c>
      <c r="K183" s="61">
        <v>15.97890764597453</v>
      </c>
      <c r="L183" s="61">
        <v>11.259437415705818</v>
      </c>
      <c r="M183" s="61">
        <v>13.812188757821877</v>
      </c>
      <c r="N183" s="61">
        <v>4.685641394338548</v>
      </c>
      <c r="O183" s="61">
        <v>8.0952527685478302</v>
      </c>
      <c r="P183" s="61">
        <v>6.884992231825791</v>
      </c>
      <c r="Q183" s="61">
        <f t="shared" si="107"/>
        <v>14.260814969295277</v>
      </c>
      <c r="R183" s="61">
        <f t="shared" si="101"/>
        <v>12.535813086763849</v>
      </c>
      <c r="S183" s="61">
        <f t="shared" si="102"/>
        <v>29.113924388194846</v>
      </c>
      <c r="T183" s="61">
        <f t="shared" si="103"/>
        <v>14</v>
      </c>
      <c r="U183" s="61">
        <f t="array" ref="U183">SUM(IF($C183:$P183&lt;0,1,0))</f>
        <v>0</v>
      </c>
      <c r="V183" s="61">
        <f t="shared" si="104"/>
        <v>0</v>
      </c>
      <c r="W183" s="61">
        <f t="array" ref="W183">SUM(IF($C183:$P183&gt;20,1,0))</f>
        <v>2</v>
      </c>
      <c r="X183" s="61">
        <f t="shared" si="105"/>
        <v>14.285714285714285</v>
      </c>
      <c r="Y183" s="61">
        <f t="array" ref="Y183">SUM(IF(C183:P183&gt;40,1,0))</f>
        <v>0</v>
      </c>
      <c r="Z183" s="61">
        <f t="shared" si="106"/>
        <v>0</v>
      </c>
      <c r="AA183" s="61">
        <v>0.91831929607245955</v>
      </c>
      <c r="AB183" s="61">
        <v>12.844538099208933</v>
      </c>
      <c r="AC183" s="61">
        <v>25.38461990425025</v>
      </c>
      <c r="AD183" s="61">
        <v>38.217903201453062</v>
      </c>
      <c r="AE183" s="61">
        <v>22.888788203327053</v>
      </c>
      <c r="AF183" s="61">
        <v>24.799137813217548</v>
      </c>
      <c r="AG183" s="61">
        <v>12.003103308001432</v>
      </c>
      <c r="AH183" s="61">
        <v>25.124378109452717</v>
      </c>
      <c r="AI183" s="61">
        <v>34.154880237919592</v>
      </c>
      <c r="AJ183" s="61">
        <v>17.872942982812923</v>
      </c>
      <c r="AK183" s="61">
        <v>4.4695480039590896</v>
      </c>
      <c r="AL183" s="61">
        <v>21.080577115528033</v>
      </c>
      <c r="AM183" s="61">
        <f t="shared" si="136"/>
        <v>19.979894689600261</v>
      </c>
      <c r="AN183" s="61">
        <f t="shared" si="108"/>
        <v>21.984682659427541</v>
      </c>
      <c r="AO183" s="61">
        <f t="shared" si="109"/>
        <v>38.217903201453062</v>
      </c>
      <c r="AP183" s="61">
        <f t="shared" si="110"/>
        <v>12</v>
      </c>
      <c r="AQ183" s="61">
        <f t="array" ref="AQ183">SUM(IF($AA183:$AL183&lt;0,1,0))</f>
        <v>0</v>
      </c>
      <c r="AR183" s="61">
        <f t="shared" si="111"/>
        <v>0</v>
      </c>
      <c r="AS183" s="61">
        <f t="array" ref="AS183">SUM(IF($AA183:$AL183&gt;20,1,0))</f>
        <v>7</v>
      </c>
      <c r="AT183" s="61">
        <f t="shared" si="112"/>
        <v>58.333333333333336</v>
      </c>
      <c r="AU183" s="61">
        <f t="array" ref="AU183">SUM(IF(AA183:AL183&gt;40,1,0))</f>
        <v>0</v>
      </c>
      <c r="AV183" s="61">
        <f t="shared" si="137"/>
        <v>0</v>
      </c>
      <c r="AW183" s="61">
        <v>9.5785849222224329</v>
      </c>
      <c r="AX183" s="61">
        <v>14.180735843062171</v>
      </c>
      <c r="AY183" s="61">
        <v>15.28759275149363</v>
      </c>
      <c r="AZ183" s="61">
        <v>16.99701675303886</v>
      </c>
      <c r="BA183" s="61">
        <v>14.166666666666655</v>
      </c>
      <c r="BB183" s="61">
        <v>6.7226890756302504</v>
      </c>
      <c r="BC183" s="61">
        <v>12.679730172397852</v>
      </c>
      <c r="BD183" s="61">
        <v>3.4824029415978286</v>
      </c>
      <c r="BE183" s="61">
        <v>21.868674600132579</v>
      </c>
      <c r="BF183" s="61">
        <v>10.249618920254299</v>
      </c>
      <c r="BG183" s="61">
        <v>9.6294803507672704</v>
      </c>
      <c r="BH183" s="61">
        <v>10.070833772005203</v>
      </c>
      <c r="BI183" s="61">
        <v>20.931347167533776</v>
      </c>
      <c r="BJ183" s="61" t="s">
        <v>25</v>
      </c>
      <c r="BK183" s="61">
        <v>15.782330624553003</v>
      </c>
      <c r="BL183" s="61">
        <v>8.9476925339387225</v>
      </c>
      <c r="BM183" s="61">
        <v>16.237290756627715</v>
      </c>
      <c r="BN183" s="61">
        <v>16.042780748663098</v>
      </c>
      <c r="BO183" s="61">
        <f t="shared" si="138"/>
        <v>13.109145211799138</v>
      </c>
      <c r="BP183" s="61">
        <f t="shared" si="113"/>
        <v>14.166666666666655</v>
      </c>
      <c r="BQ183" s="61">
        <f t="shared" si="114"/>
        <v>21.868674600132579</v>
      </c>
      <c r="BR183" s="61">
        <f t="shared" si="115"/>
        <v>18</v>
      </c>
      <c r="BS183" s="61">
        <f t="array" ref="BS183">SUM(IF($AW183:$BN183&lt;0,1,0))</f>
        <v>0</v>
      </c>
      <c r="BT183" s="61">
        <f t="shared" si="116"/>
        <v>0</v>
      </c>
      <c r="BU183" s="61">
        <f t="array" ref="BU183">SUM(IF($AW183:$BN183&gt;20,1,0))</f>
        <v>3</v>
      </c>
      <c r="BV183" s="61">
        <f t="shared" si="117"/>
        <v>16.666666666666664</v>
      </c>
      <c r="BW183" s="61">
        <f t="array" ref="BW183">SUM(IF(AW183:BN183&gt;40,1,0))</f>
        <v>1</v>
      </c>
      <c r="BX183" s="61">
        <f t="shared" si="139"/>
        <v>5.5555555555555554</v>
      </c>
      <c r="BY183" s="61">
        <v>23.838741418285608</v>
      </c>
      <c r="BZ183" s="61">
        <v>36.46227055658165</v>
      </c>
      <c r="CA183" s="61">
        <v>30.303440947629074</v>
      </c>
      <c r="CB183" s="61">
        <v>409.59664540385182</v>
      </c>
      <c r="CC183" s="61">
        <v>24.752491534252631</v>
      </c>
      <c r="CD183" s="61">
        <v>30.25766466745824</v>
      </c>
      <c r="CE183" s="61">
        <v>11.84179448012271</v>
      </c>
      <c r="CF183" s="61">
        <v>21.750072809861056</v>
      </c>
      <c r="CG183" s="61">
        <v>18.337679460248221</v>
      </c>
      <c r="CH183" s="61">
        <v>23.785406311986325</v>
      </c>
      <c r="CI183" s="61">
        <v>8.4177790126815708</v>
      </c>
      <c r="CJ183" s="61">
        <v>20.168067226890773</v>
      </c>
      <c r="CK183" s="61">
        <v>13.247020069857157</v>
      </c>
      <c r="CL183" s="61">
        <v>16.265899982575348</v>
      </c>
      <c r="CM183" s="61">
        <v>24.202190031381395</v>
      </c>
      <c r="CN183" s="61">
        <v>18.41466573353236</v>
      </c>
      <c r="CO183" s="61">
        <v>93.803805917477021</v>
      </c>
      <c r="CP183" s="61">
        <v>11.660482061827294</v>
      </c>
      <c r="CQ183" s="61">
        <f t="shared" si="140"/>
        <v>46.505895423694461</v>
      </c>
      <c r="CR183" s="61">
        <f t="shared" si="118"/>
        <v>22.76773956092369</v>
      </c>
      <c r="CS183" s="61">
        <f t="shared" si="119"/>
        <v>409.59664540385182</v>
      </c>
      <c r="CT183" s="61">
        <f t="shared" si="120"/>
        <v>18</v>
      </c>
      <c r="CU183" s="61">
        <f t="array" ref="CU183">SUM(IF($BY183:$CP183&lt;0,1,0))</f>
        <v>0</v>
      </c>
      <c r="CV183" s="61">
        <f t="shared" si="121"/>
        <v>0</v>
      </c>
      <c r="CW183" s="61">
        <f t="array" ref="CW183">SUM(IF($BY183:$CP183&gt;20,1,0))</f>
        <v>11</v>
      </c>
      <c r="CX183" s="61">
        <f t="shared" si="122"/>
        <v>61.111111111111114</v>
      </c>
      <c r="CY183" s="61">
        <f t="array" ref="CY183">SUM(IF(BY183:CP183&gt;40,1,0))</f>
        <v>2</v>
      </c>
      <c r="CZ183" s="61">
        <f t="shared" si="141"/>
        <v>11.111111111111111</v>
      </c>
      <c r="DA183" s="61">
        <v>14.149898597593769</v>
      </c>
      <c r="DB183" s="61">
        <v>11.486243226541532</v>
      </c>
      <c r="DC183" s="61">
        <f t="shared" si="142"/>
        <v>12.81807091206765</v>
      </c>
      <c r="DD183" s="61">
        <f t="shared" si="123"/>
        <v>12.81807091206765</v>
      </c>
      <c r="DE183" s="61">
        <f t="shared" si="124"/>
        <v>14.149898597593769</v>
      </c>
      <c r="DF183" s="61">
        <f t="shared" si="125"/>
        <v>2</v>
      </c>
      <c r="DG183" s="61">
        <f t="array" ref="DG183">SUM(IF($DA183:$DB183&lt;0,1,0))</f>
        <v>0</v>
      </c>
      <c r="DH183" s="61">
        <f t="shared" si="126"/>
        <v>0</v>
      </c>
      <c r="DI183" s="61">
        <f t="array" ref="DI183">SUM(IF($DA183:$DB183&gt;20,1,0))</f>
        <v>0</v>
      </c>
      <c r="DJ183" s="61">
        <f t="shared" si="127"/>
        <v>0</v>
      </c>
      <c r="DK183" s="61">
        <f t="array" ref="DK183">SUM(IF(DA183:DB183&gt;40,1,0))</f>
        <v>0</v>
      </c>
      <c r="DL183" s="61">
        <f t="shared" si="143"/>
        <v>0</v>
      </c>
      <c r="DM183" s="61">
        <v>11.477994251554449</v>
      </c>
      <c r="DN183" s="61">
        <v>11.830412329904561</v>
      </c>
      <c r="DO183" s="61">
        <f t="shared" si="153"/>
        <v>11.654203290729505</v>
      </c>
      <c r="DP183" s="61">
        <f t="shared" si="148"/>
        <v>11.654203290729505</v>
      </c>
      <c r="DQ183" s="61">
        <f t="shared" si="149"/>
        <v>11.830412329904561</v>
      </c>
      <c r="DR183" s="61">
        <f t="shared" si="150"/>
        <v>2</v>
      </c>
      <c r="DS183" s="61">
        <f t="array" ref="DS183">SUM(IF($DM183:$DN183&lt;0,1,0))</f>
        <v>0</v>
      </c>
      <c r="DT183" s="61">
        <f t="shared" si="151"/>
        <v>0</v>
      </c>
      <c r="DU183" s="61">
        <f t="array" ref="DU183">SUM(IF($DM183:$DN183&gt;20,1,0))</f>
        <v>0</v>
      </c>
      <c r="DV183" s="61">
        <f t="shared" si="152"/>
        <v>0</v>
      </c>
      <c r="DW183" s="61">
        <f t="array" ref="DW183">SUM(IF(DM183:DN183&gt;40,1,0))</f>
        <v>0</v>
      </c>
      <c r="DX183" s="61">
        <f t="shared" si="154"/>
        <v>0</v>
      </c>
      <c r="DY183" s="61">
        <f t="shared" si="145"/>
        <v>23.820250468892567</v>
      </c>
      <c r="DZ183" s="61">
        <f t="shared" si="128"/>
        <v>15.97890764597453</v>
      </c>
      <c r="EA183" s="61">
        <f t="shared" si="129"/>
        <v>409.59664540385182</v>
      </c>
      <c r="EB183" s="61">
        <f t="shared" si="146"/>
        <v>7.6244040212484689</v>
      </c>
      <c r="EC183" s="61">
        <f t="shared" si="130"/>
        <v>50.172134224236522</v>
      </c>
      <c r="ED183" s="61">
        <f t="shared" si="131"/>
        <v>66</v>
      </c>
      <c r="EE183" s="61">
        <f t="shared" si="131"/>
        <v>0</v>
      </c>
      <c r="EF183" s="61">
        <f t="shared" si="132"/>
        <v>0</v>
      </c>
      <c r="EG183" s="61">
        <f t="shared" si="133"/>
        <v>23</v>
      </c>
      <c r="EH183" s="100">
        <f t="shared" si="134"/>
        <v>34.848484848484851</v>
      </c>
      <c r="EI183" s="61">
        <f t="shared" si="147"/>
        <v>12.878787878787881</v>
      </c>
      <c r="EJ183" s="61">
        <f t="shared" si="135"/>
        <v>3</v>
      </c>
      <c r="EK183" s="61">
        <f t="shared" si="144"/>
        <v>4.5454545454545459</v>
      </c>
      <c r="EL183" s="84"/>
      <c r="EM183" s="84"/>
      <c r="EN183" s="84"/>
      <c r="EO183" s="84"/>
    </row>
    <row r="184" spans="2:145" x14ac:dyDescent="0.4">
      <c r="B184" s="88">
        <v>1975</v>
      </c>
      <c r="C184" s="61">
        <v>12.098933822487419</v>
      </c>
      <c r="D184" s="61">
        <v>29.000434885974013</v>
      </c>
      <c r="E184" s="61">
        <v>16.027874564459932</v>
      </c>
      <c r="F184" s="61">
        <v>10.61769304401524</v>
      </c>
      <c r="G184" s="61">
        <v>9.899265451044915</v>
      </c>
      <c r="H184" s="61">
        <v>35.125055422472613</v>
      </c>
      <c r="I184" s="61">
        <v>19.185268262666444</v>
      </c>
      <c r="J184" s="61">
        <v>14.760330668981037</v>
      </c>
      <c r="K184" s="61">
        <v>7.0069662804661181</v>
      </c>
      <c r="L184" s="61">
        <v>38.503911314086238</v>
      </c>
      <c r="M184" s="61">
        <v>11.251074659307287</v>
      </c>
      <c r="N184" s="61">
        <v>10.056843077090477</v>
      </c>
      <c r="O184" s="61">
        <v>10.132154952521851</v>
      </c>
      <c r="P184" s="61">
        <v>10.93681475018724</v>
      </c>
      <c r="Q184" s="61">
        <f t="shared" si="107"/>
        <v>16.757330082554343</v>
      </c>
      <c r="R184" s="61">
        <f t="shared" si="101"/>
        <v>11.675004240897353</v>
      </c>
      <c r="S184" s="61">
        <f t="shared" si="102"/>
        <v>38.503911314086238</v>
      </c>
      <c r="T184" s="61">
        <f t="shared" si="103"/>
        <v>14</v>
      </c>
      <c r="U184" s="61">
        <f t="array" ref="U184">SUM(IF($C184:$P184&lt;0,1,0))</f>
        <v>0</v>
      </c>
      <c r="V184" s="61">
        <f t="shared" si="104"/>
        <v>0</v>
      </c>
      <c r="W184" s="61">
        <f t="array" ref="W184">SUM(IF($C184:$P184&gt;20,1,0))</f>
        <v>3</v>
      </c>
      <c r="X184" s="61">
        <f t="shared" si="105"/>
        <v>21.428571428571427</v>
      </c>
      <c r="Y184" s="61">
        <f t="array" ref="Y184">SUM(IF(C184:P184&gt;40,1,0))</f>
        <v>0</v>
      </c>
      <c r="Z184" s="61">
        <f t="shared" si="106"/>
        <v>0</v>
      </c>
      <c r="AA184" s="61">
        <v>1.1122111381911328</v>
      </c>
      <c r="AB184" s="61">
        <v>1.6167284964624808</v>
      </c>
      <c r="AC184" s="61">
        <v>-6.1349564047371015</v>
      </c>
      <c r="AD184" s="61">
        <v>19.259967695609827</v>
      </c>
      <c r="AE184" s="61">
        <v>10.507268026911035</v>
      </c>
      <c r="AF184" s="61">
        <v>18.590459966917223</v>
      </c>
      <c r="AG184" s="61">
        <v>1.1134155183859176</v>
      </c>
      <c r="AH184" s="61">
        <v>31.610337972166992</v>
      </c>
      <c r="AI184" s="61">
        <v>6.7600816739833869</v>
      </c>
      <c r="AJ184" s="61">
        <v>0.83711530757539787</v>
      </c>
      <c r="AK184" s="61">
        <v>0.25012063899507719</v>
      </c>
      <c r="AL184" s="61">
        <v>4.8887602370129724</v>
      </c>
      <c r="AM184" s="61">
        <f t="shared" si="136"/>
        <v>7.5342925222895296</v>
      </c>
      <c r="AN184" s="61">
        <f t="shared" si="108"/>
        <v>3.2527443667377263</v>
      </c>
      <c r="AO184" s="61">
        <f t="shared" si="109"/>
        <v>31.610337972166992</v>
      </c>
      <c r="AP184" s="61">
        <f t="shared" si="110"/>
        <v>12</v>
      </c>
      <c r="AQ184" s="61">
        <f t="array" ref="AQ184">SUM(IF($AA184:$AL184&lt;0,1,0))</f>
        <v>1</v>
      </c>
      <c r="AR184" s="61">
        <f t="shared" si="111"/>
        <v>8.3333333333333339</v>
      </c>
      <c r="AS184" s="61">
        <f t="array" ref="AS184">SUM(IF($AA184:$AL184&gt;20,1,0))</f>
        <v>1</v>
      </c>
      <c r="AT184" s="61">
        <f t="shared" si="112"/>
        <v>8.3333333333333321</v>
      </c>
      <c r="AU184" s="61">
        <f t="array" ref="AU184">SUM(IF(AA184:AL184&gt;40,1,0))</f>
        <v>0</v>
      </c>
      <c r="AV184" s="61">
        <f t="shared" si="137"/>
        <v>0</v>
      </c>
      <c r="AW184" s="61">
        <v>7.5822415734826087</v>
      </c>
      <c r="AX184" s="61">
        <v>11.897318397034129</v>
      </c>
      <c r="AY184" s="61">
        <v>6.9223203775752724</v>
      </c>
      <c r="AZ184" s="61">
        <v>17.917324263550189</v>
      </c>
      <c r="BA184" s="61">
        <v>11.678832116788334</v>
      </c>
      <c r="BB184" s="61">
        <v>6.2992125984252301</v>
      </c>
      <c r="BC184" s="61">
        <v>12.771457015922261</v>
      </c>
      <c r="BD184" s="61">
        <v>4.3400514530289103</v>
      </c>
      <c r="BE184" s="61">
        <v>14.049513743380146</v>
      </c>
      <c r="BF184" s="61">
        <v>9.6470609526048872</v>
      </c>
      <c r="BG184" s="61">
        <v>11.505738874185264</v>
      </c>
      <c r="BH184" s="61">
        <v>6.9849403166379407</v>
      </c>
      <c r="BI184" s="61">
        <v>15.320275601154568</v>
      </c>
      <c r="BJ184" s="61" t="s">
        <v>25</v>
      </c>
      <c r="BK184" s="61">
        <v>15.378465495637812</v>
      </c>
      <c r="BL184" s="61">
        <v>14.759478293147964</v>
      </c>
      <c r="BM184" s="61">
        <v>19.41250449553112</v>
      </c>
      <c r="BN184" s="61">
        <v>24.239631336405566</v>
      </c>
      <c r="BO184" s="61">
        <f t="shared" si="138"/>
        <v>12.394492170852482</v>
      </c>
      <c r="BP184" s="61">
        <f t="shared" si="113"/>
        <v>11.897318397034129</v>
      </c>
      <c r="BQ184" s="61">
        <f t="shared" si="114"/>
        <v>24.239631336405566</v>
      </c>
      <c r="BR184" s="61">
        <f t="shared" si="115"/>
        <v>18</v>
      </c>
      <c r="BS184" s="61">
        <f t="array" ref="BS184">SUM(IF($AW184:$BN184&lt;0,1,0))</f>
        <v>0</v>
      </c>
      <c r="BT184" s="61">
        <f t="shared" si="116"/>
        <v>0</v>
      </c>
      <c r="BU184" s="61">
        <f t="array" ref="BU184">SUM(IF($AW184:$BN184&gt;20,1,0))</f>
        <v>2</v>
      </c>
      <c r="BV184" s="61">
        <f t="shared" si="117"/>
        <v>11.111111111111111</v>
      </c>
      <c r="BW184" s="61">
        <f t="array" ref="BW184">SUM(IF(AW184:BN184&gt;40,1,0))</f>
        <v>1</v>
      </c>
      <c r="BX184" s="61">
        <f t="shared" si="139"/>
        <v>5.5555555555555554</v>
      </c>
      <c r="BY184" s="61">
        <v>220.95059526144877</v>
      </c>
      <c r="BZ184" s="61">
        <v>24.960317266727611</v>
      </c>
      <c r="CA184" s="61">
        <v>30.063157554743732</v>
      </c>
      <c r="CB184" s="61">
        <v>352.0212662576659</v>
      </c>
      <c r="CC184" s="61">
        <v>20.995080432310768</v>
      </c>
      <c r="CD184" s="61">
        <v>18.436929921211874</v>
      </c>
      <c r="CE184" s="61">
        <v>15.514409701362396</v>
      </c>
      <c r="CF184" s="61">
        <v>14.240107180428225</v>
      </c>
      <c r="CG184" s="61">
        <v>17.768343740401818</v>
      </c>
      <c r="CH184" s="61">
        <v>4.96191019151878</v>
      </c>
      <c r="CI184" s="61">
        <v>10.56621730297411</v>
      </c>
      <c r="CJ184" s="61">
        <v>11.18881118881121</v>
      </c>
      <c r="CK184" s="61">
        <v>7.722851709412712</v>
      </c>
      <c r="CL184" s="61">
        <v>3.8405499788986353</v>
      </c>
      <c r="CM184" s="61">
        <v>7.392704783117189</v>
      </c>
      <c r="CN184" s="61">
        <v>23.866859866318894</v>
      </c>
      <c r="CO184" s="61">
        <v>76.30305320464123</v>
      </c>
      <c r="CP184" s="61">
        <v>10.192050012365772</v>
      </c>
      <c r="CQ184" s="61">
        <f t="shared" si="140"/>
        <v>48.388067530797763</v>
      </c>
      <c r="CR184" s="61">
        <f t="shared" si="118"/>
        <v>16.641376720882107</v>
      </c>
      <c r="CS184" s="61">
        <f t="shared" si="119"/>
        <v>352.0212662576659</v>
      </c>
      <c r="CT184" s="61">
        <f t="shared" si="120"/>
        <v>18</v>
      </c>
      <c r="CU184" s="61">
        <f t="array" ref="CU184">SUM(IF($BY184:$CP184&lt;0,1,0))</f>
        <v>0</v>
      </c>
      <c r="CV184" s="61">
        <f t="shared" si="121"/>
        <v>0</v>
      </c>
      <c r="CW184" s="61">
        <f t="array" ref="CW184">SUM(IF($BY184:$CP184&gt;20,1,0))</f>
        <v>7</v>
      </c>
      <c r="CX184" s="61">
        <f t="shared" si="122"/>
        <v>38.888888888888893</v>
      </c>
      <c r="CY184" s="61">
        <f t="array" ref="CY184">SUM(IF(BY184:CP184&gt;40,1,0))</f>
        <v>3</v>
      </c>
      <c r="CZ184" s="61">
        <f t="shared" si="141"/>
        <v>16.666666666666664</v>
      </c>
      <c r="DA184" s="61">
        <v>9.315108839503953</v>
      </c>
      <c r="DB184" s="61">
        <v>8.3526726925007448</v>
      </c>
      <c r="DC184" s="61">
        <f t="shared" si="142"/>
        <v>8.833890766002348</v>
      </c>
      <c r="DD184" s="61">
        <f t="shared" si="123"/>
        <v>8.833890766002348</v>
      </c>
      <c r="DE184" s="61">
        <f t="shared" si="124"/>
        <v>9.315108839503953</v>
      </c>
      <c r="DF184" s="61">
        <f t="shared" si="125"/>
        <v>2</v>
      </c>
      <c r="DG184" s="61">
        <f t="array" ref="DG184">SUM(IF($DA184:$DB184&lt;0,1,0))</f>
        <v>0</v>
      </c>
      <c r="DH184" s="61">
        <f t="shared" si="126"/>
        <v>0</v>
      </c>
      <c r="DI184" s="61">
        <f t="array" ref="DI184">SUM(IF($DA184:$DB184&gt;20,1,0))</f>
        <v>0</v>
      </c>
      <c r="DJ184" s="61">
        <f t="shared" si="127"/>
        <v>0</v>
      </c>
      <c r="DK184" s="61">
        <f t="array" ref="DK184">SUM(IF(DA184:DB184&gt;40,1,0))</f>
        <v>0</v>
      </c>
      <c r="DL184" s="61">
        <f t="shared" si="143"/>
        <v>0</v>
      </c>
      <c r="DM184" s="61">
        <v>24.797849084770828</v>
      </c>
      <c r="DN184" s="61">
        <v>14.772780460310409</v>
      </c>
      <c r="DO184" s="61">
        <f t="shared" si="153"/>
        <v>19.78531477254062</v>
      </c>
      <c r="DP184" s="61">
        <f t="shared" si="148"/>
        <v>19.78531477254062</v>
      </c>
      <c r="DQ184" s="61">
        <f t="shared" si="149"/>
        <v>24.797849084770828</v>
      </c>
      <c r="DR184" s="61">
        <f t="shared" si="150"/>
        <v>2</v>
      </c>
      <c r="DS184" s="61">
        <f t="array" ref="DS184">SUM(IF($DM184:$DN184&lt;0,1,0))</f>
        <v>0</v>
      </c>
      <c r="DT184" s="61">
        <f t="shared" si="151"/>
        <v>0</v>
      </c>
      <c r="DU184" s="61">
        <f t="array" ref="DU184">SUM(IF($DM184:$DN184&gt;20,1,0))</f>
        <v>1</v>
      </c>
      <c r="DV184" s="61">
        <f t="shared" si="152"/>
        <v>50</v>
      </c>
      <c r="DW184" s="61">
        <f t="array" ref="DW184">SUM(IF(DM184:DN184&gt;40,1,0))</f>
        <v>0</v>
      </c>
      <c r="DX184" s="61">
        <f t="shared" si="154"/>
        <v>0</v>
      </c>
      <c r="DY184" s="61">
        <f t="shared" si="145"/>
        <v>22.522217307064203</v>
      </c>
      <c r="DZ184" s="61">
        <f t="shared" si="128"/>
        <v>11.678832116788334</v>
      </c>
      <c r="EA184" s="61">
        <f t="shared" si="129"/>
        <v>352.0212662576659</v>
      </c>
      <c r="EB184" s="61">
        <f t="shared" si="146"/>
        <v>9.0153289420610125</v>
      </c>
      <c r="EC184" s="61">
        <f t="shared" si="130"/>
        <v>50.149182695137995</v>
      </c>
      <c r="ED184" s="61">
        <f t="shared" si="131"/>
        <v>66</v>
      </c>
      <c r="EE184" s="61">
        <f t="shared" si="131"/>
        <v>1</v>
      </c>
      <c r="EF184" s="61">
        <f t="shared" si="132"/>
        <v>1.5151515151515151</v>
      </c>
      <c r="EG184" s="61">
        <f t="shared" si="133"/>
        <v>14</v>
      </c>
      <c r="EH184" s="100">
        <f t="shared" si="134"/>
        <v>21.212121212121211</v>
      </c>
      <c r="EI184" s="61">
        <f t="shared" si="147"/>
        <v>15.404040404040407</v>
      </c>
      <c r="EJ184" s="61">
        <f t="shared" si="135"/>
        <v>4</v>
      </c>
      <c r="EK184" s="61">
        <f t="shared" si="144"/>
        <v>6.0606060606060606</v>
      </c>
      <c r="EL184" s="84"/>
      <c r="EM184" s="84"/>
      <c r="EN184" s="84"/>
      <c r="EO184" s="84"/>
    </row>
    <row r="185" spans="2:145" x14ac:dyDescent="0.4">
      <c r="B185" s="88">
        <v>1976</v>
      </c>
      <c r="C185" s="61">
        <v>17.173519144569397</v>
      </c>
      <c r="D185" s="61">
        <v>80.699904445723945</v>
      </c>
      <c r="E185" s="61">
        <v>10.510510510510507</v>
      </c>
      <c r="F185" s="61">
        <v>12.908852691405919</v>
      </c>
      <c r="G185" s="61">
        <v>10.291923447898785</v>
      </c>
      <c r="H185" s="61">
        <v>58.910630661603193</v>
      </c>
      <c r="I185" s="61">
        <v>11.487968496562328</v>
      </c>
      <c r="J185" s="61">
        <v>12.946428290215351</v>
      </c>
      <c r="K185" s="61">
        <v>10.973284862189509</v>
      </c>
      <c r="L185" s="61">
        <v>18.336434432040537</v>
      </c>
      <c r="M185" s="61">
        <v>11.317716320881768</v>
      </c>
      <c r="N185" s="61">
        <v>3.2931284762352351</v>
      </c>
      <c r="O185" s="61">
        <v>18.799989851939976</v>
      </c>
      <c r="P185" s="61">
        <v>12.489914093440147</v>
      </c>
      <c r="Q185" s="61">
        <f t="shared" si="107"/>
        <v>20.724300408944039</v>
      </c>
      <c r="R185" s="61">
        <f t="shared" si="101"/>
        <v>12.699383392423034</v>
      </c>
      <c r="S185" s="61">
        <f t="shared" si="102"/>
        <v>80.699904445723945</v>
      </c>
      <c r="T185" s="61">
        <f t="shared" si="103"/>
        <v>14</v>
      </c>
      <c r="U185" s="61">
        <f t="array" ref="U185">SUM(IF($C185:$P185&lt;0,1,0))</f>
        <v>0</v>
      </c>
      <c r="V185" s="61">
        <f t="shared" si="104"/>
        <v>0</v>
      </c>
      <c r="W185" s="61">
        <f t="array" ref="W185">SUM(IF($C185:$P185&gt;20,1,0))</f>
        <v>2</v>
      </c>
      <c r="X185" s="61">
        <f t="shared" si="105"/>
        <v>14.285714285714285</v>
      </c>
      <c r="Y185" s="61">
        <f t="array" ref="Y185">SUM(IF(C185:P185&gt;40,1,0))</f>
        <v>2</v>
      </c>
      <c r="Z185" s="61">
        <f t="shared" si="106"/>
        <v>14.285714285714285</v>
      </c>
      <c r="AA185" s="61">
        <v>0.34086318782531122</v>
      </c>
      <c r="AB185" s="61">
        <v>4.0910185289825485</v>
      </c>
      <c r="AC185" s="61">
        <v>-1.4509290657827023E-6</v>
      </c>
      <c r="AD185" s="61">
        <v>17.981775393296481</v>
      </c>
      <c r="AE185" s="61">
        <v>9.7538785218699733</v>
      </c>
      <c r="AF185" s="61">
        <v>9.9522991628873285</v>
      </c>
      <c r="AG185" s="61">
        <v>3.7852683649963739</v>
      </c>
      <c r="AH185" s="61">
        <v>22.356495468277938</v>
      </c>
      <c r="AI185" s="61">
        <v>6.200001842942493</v>
      </c>
      <c r="AJ185" s="61">
        <v>-1.6777443947641468</v>
      </c>
      <c r="AK185" s="61">
        <v>3.1310562778635864</v>
      </c>
      <c r="AL185" s="61">
        <v>3.786449242091364</v>
      </c>
      <c r="AM185" s="61">
        <f t="shared" si="136"/>
        <v>6.6417800121116839</v>
      </c>
      <c r="AN185" s="61">
        <f t="shared" si="108"/>
        <v>3.9387338855369562</v>
      </c>
      <c r="AO185" s="61">
        <f t="shared" si="109"/>
        <v>22.356495468277938</v>
      </c>
      <c r="AP185" s="61">
        <f t="shared" si="110"/>
        <v>12</v>
      </c>
      <c r="AQ185" s="61">
        <f t="array" ref="AQ185">SUM(IF($AA185:$AL185&lt;0,1,0))</f>
        <v>2</v>
      </c>
      <c r="AR185" s="61">
        <f t="shared" si="111"/>
        <v>16.666666666666668</v>
      </c>
      <c r="AS185" s="61">
        <f t="array" ref="AS185">SUM(IF($AA185:$AL185&gt;20,1,0))</f>
        <v>1</v>
      </c>
      <c r="AT185" s="61">
        <f t="shared" si="112"/>
        <v>8.3333333333333321</v>
      </c>
      <c r="AU185" s="61">
        <f t="array" ref="AU185">SUM(IF(AA185:AL185&gt;40,1,0))</f>
        <v>0</v>
      </c>
      <c r="AV185" s="61">
        <f t="shared" si="137"/>
        <v>0</v>
      </c>
      <c r="AW185" s="61">
        <v>7.2662661940907345</v>
      </c>
      <c r="AX185" s="61">
        <v>8.3652135963569005</v>
      </c>
      <c r="AY185" s="61">
        <v>11.043107224808452</v>
      </c>
      <c r="AZ185" s="61">
        <v>13.650806971155101</v>
      </c>
      <c r="BA185" s="61">
        <v>9.8039215686274641</v>
      </c>
      <c r="BB185" s="61">
        <v>3.7037037037036979</v>
      </c>
      <c r="BC185" s="61">
        <v>9.1999266098199186</v>
      </c>
      <c r="BD185" s="61">
        <v>1.9902037747524495E-2</v>
      </c>
      <c r="BE185" s="61">
        <v>19.336765967746846</v>
      </c>
      <c r="BF185" s="61">
        <v>8.7881790549083867</v>
      </c>
      <c r="BG185" s="61">
        <v>8.8155467267320748</v>
      </c>
      <c r="BH185" s="61">
        <v>6.3022858366787577</v>
      </c>
      <c r="BI185" s="61">
        <v>15.535579764447775</v>
      </c>
      <c r="BJ185" s="61" t="s">
        <v>25</v>
      </c>
      <c r="BK185" s="61">
        <v>18.032664611151429</v>
      </c>
      <c r="BL185" s="61">
        <v>11.310088289996978</v>
      </c>
      <c r="BM185" s="61">
        <v>17.160066667354684</v>
      </c>
      <c r="BN185" s="61">
        <v>16.543026706231423</v>
      </c>
      <c r="BO185" s="61">
        <f t="shared" si="138"/>
        <v>10.875120678326949</v>
      </c>
      <c r="BP185" s="61">
        <f t="shared" si="113"/>
        <v>9.8039215686274641</v>
      </c>
      <c r="BQ185" s="61">
        <f t="shared" si="114"/>
        <v>19.336765967746846</v>
      </c>
      <c r="BR185" s="61">
        <f t="shared" si="115"/>
        <v>18</v>
      </c>
      <c r="BS185" s="61">
        <f t="array" ref="BS185">SUM(IF($AW185:$BN185&lt;0,1,0))</f>
        <v>0</v>
      </c>
      <c r="BT185" s="61">
        <f t="shared" si="116"/>
        <v>0</v>
      </c>
      <c r="BU185" s="61">
        <f t="array" ref="BU185">SUM(IF($AW185:$BN185&gt;20,1,0))</f>
        <v>1</v>
      </c>
      <c r="BV185" s="61">
        <f t="shared" si="117"/>
        <v>5.5555555555555554</v>
      </c>
      <c r="BW185" s="61">
        <f t="array" ref="BW185">SUM(IF(AW185:BN185&gt;40,1,0))</f>
        <v>1</v>
      </c>
      <c r="BX185" s="61">
        <f t="shared" si="139"/>
        <v>5.5555555555555554</v>
      </c>
      <c r="BY185" s="61">
        <v>419.49253589588841</v>
      </c>
      <c r="BZ185" s="61">
        <v>6.3345550007877689</v>
      </c>
      <c r="CA185" s="61">
        <v>43.43623886211472</v>
      </c>
      <c r="CB185" s="61">
        <v>195.04472198645439</v>
      </c>
      <c r="CC185" s="61">
        <v>22.11306031938442</v>
      </c>
      <c r="CD185" s="61">
        <v>-4.6372074490726378</v>
      </c>
      <c r="CE185" s="61">
        <v>7.3908518641554997</v>
      </c>
      <c r="CF185" s="61">
        <v>12.09237973438564</v>
      </c>
      <c r="CG185" s="61">
        <v>6.4382897242303718</v>
      </c>
      <c r="CH185" s="61">
        <v>15.227734306283784</v>
      </c>
      <c r="CI185" s="61">
        <v>6.8654446257898023</v>
      </c>
      <c r="CJ185" s="61">
        <v>27.672955974842761</v>
      </c>
      <c r="CK185" s="61">
        <v>2.6834699727880689</v>
      </c>
      <c r="CL185" s="61">
        <v>4.1146606545440685</v>
      </c>
      <c r="CM185" s="61">
        <v>4.1889347668472974</v>
      </c>
      <c r="CN185" s="61">
        <v>40.942119517608766</v>
      </c>
      <c r="CO185" s="61">
        <v>58.285881794590637</v>
      </c>
      <c r="CP185" s="61">
        <v>6.9945210246819292</v>
      </c>
      <c r="CQ185" s="61">
        <f t="shared" si="140"/>
        <v>48.593397143128094</v>
      </c>
      <c r="CR185" s="61">
        <f t="shared" si="118"/>
        <v>9.7416157992705692</v>
      </c>
      <c r="CS185" s="61">
        <f t="shared" si="119"/>
        <v>419.49253589588841</v>
      </c>
      <c r="CT185" s="61">
        <f t="shared" si="120"/>
        <v>18</v>
      </c>
      <c r="CU185" s="61">
        <f t="array" ref="CU185">SUM(IF($BY185:$CP185&lt;0,1,0))</f>
        <v>1</v>
      </c>
      <c r="CV185" s="61">
        <f t="shared" si="121"/>
        <v>5.5555555555555554</v>
      </c>
      <c r="CW185" s="61">
        <f t="array" ref="CW185">SUM(IF($BY185:$CP185&gt;20,1,0))</f>
        <v>7</v>
      </c>
      <c r="CX185" s="61">
        <f t="shared" si="122"/>
        <v>38.888888888888893</v>
      </c>
      <c r="CY185" s="61">
        <f t="array" ref="CY185">SUM(IF(BY185:CP185&gt;40,1,0))</f>
        <v>5</v>
      </c>
      <c r="CZ185" s="61">
        <f t="shared" si="141"/>
        <v>27.777777777777779</v>
      </c>
      <c r="DA185" s="61">
        <v>6.9639566157747979</v>
      </c>
      <c r="DB185" s="61">
        <v>5.4632526825076795</v>
      </c>
      <c r="DC185" s="61">
        <f t="shared" si="142"/>
        <v>6.2136046491412387</v>
      </c>
      <c r="DD185" s="61">
        <f t="shared" si="123"/>
        <v>6.2136046491412387</v>
      </c>
      <c r="DE185" s="61">
        <f t="shared" si="124"/>
        <v>6.9639566157747979</v>
      </c>
      <c r="DF185" s="61">
        <f t="shared" si="125"/>
        <v>2</v>
      </c>
      <c r="DG185" s="61">
        <f t="array" ref="DG185">SUM(IF($DA185:$DB185&lt;0,1,0))</f>
        <v>0</v>
      </c>
      <c r="DH185" s="61">
        <f t="shared" si="126"/>
        <v>0</v>
      </c>
      <c r="DI185" s="61">
        <f t="array" ref="DI185">SUM(IF($DA185:$DB185&gt;20,1,0))</f>
        <v>0</v>
      </c>
      <c r="DJ185" s="61">
        <f t="shared" si="127"/>
        <v>0</v>
      </c>
      <c r="DK185" s="61">
        <f t="array" ref="DK185">SUM(IF(DA185:DB185&gt;40,1,0))</f>
        <v>0</v>
      </c>
      <c r="DL185" s="61">
        <f t="shared" si="143"/>
        <v>0</v>
      </c>
      <c r="DM185" s="61">
        <v>3.9902788460101219</v>
      </c>
      <c r="DN185" s="61">
        <v>16.640842289048368</v>
      </c>
      <c r="DO185" s="61">
        <f t="shared" si="153"/>
        <v>10.315560567529245</v>
      </c>
      <c r="DP185" s="61">
        <f t="shared" si="148"/>
        <v>10.315560567529245</v>
      </c>
      <c r="DQ185" s="61">
        <f t="shared" si="149"/>
        <v>16.640842289048368</v>
      </c>
      <c r="DR185" s="61">
        <f t="shared" si="150"/>
        <v>2</v>
      </c>
      <c r="DS185" s="61">
        <f t="array" ref="DS185">SUM(IF($DM185:$DN185&lt;0,1,0))</f>
        <v>0</v>
      </c>
      <c r="DT185" s="61">
        <f t="shared" si="151"/>
        <v>0</v>
      </c>
      <c r="DU185" s="61">
        <f t="array" ref="DU185">SUM(IF($DM185:$DN185&gt;20,1,0))</f>
        <v>0</v>
      </c>
      <c r="DV185" s="61">
        <f t="shared" si="152"/>
        <v>0</v>
      </c>
      <c r="DW185" s="61">
        <f t="array" ref="DW185">SUM(IF(DM185:DN185&gt;40,1,0))</f>
        <v>0</v>
      </c>
      <c r="DX185" s="61">
        <f t="shared" si="154"/>
        <v>0</v>
      </c>
      <c r="DY185" s="61">
        <f t="shared" si="145"/>
        <v>22.499355329411713</v>
      </c>
      <c r="DZ185" s="61">
        <f t="shared" si="128"/>
        <v>10.291923447898785</v>
      </c>
      <c r="EA185" s="61">
        <f t="shared" si="129"/>
        <v>419.49253589588841</v>
      </c>
      <c r="EB185" s="61">
        <f t="shared" si="146"/>
        <v>10.093268846545023</v>
      </c>
      <c r="EC185" s="61">
        <f t="shared" si="130"/>
        <v>56.735118179304628</v>
      </c>
      <c r="ED185" s="61">
        <f t="shared" si="131"/>
        <v>66</v>
      </c>
      <c r="EE185" s="61">
        <f t="shared" si="131"/>
        <v>3</v>
      </c>
      <c r="EF185" s="61">
        <f t="shared" si="132"/>
        <v>4.5454545454545459</v>
      </c>
      <c r="EG185" s="61">
        <f t="shared" si="133"/>
        <v>11</v>
      </c>
      <c r="EH185" s="100">
        <f t="shared" si="134"/>
        <v>16.666666666666664</v>
      </c>
      <c r="EI185" s="61">
        <f t="shared" si="147"/>
        <v>17.929292929292927</v>
      </c>
      <c r="EJ185" s="61">
        <f t="shared" si="135"/>
        <v>8</v>
      </c>
      <c r="EK185" s="61">
        <f t="shared" si="144"/>
        <v>12.121212121212121</v>
      </c>
      <c r="EL185" s="84"/>
      <c r="EM185" s="84"/>
      <c r="EN185" s="84"/>
      <c r="EO185" s="84"/>
    </row>
    <row r="186" spans="2:145" x14ac:dyDescent="0.4">
      <c r="B186" s="88">
        <v>1977</v>
      </c>
      <c r="C186" s="61">
        <v>11.450378831021968</v>
      </c>
      <c r="D186" s="61">
        <v>69.009350793481119</v>
      </c>
      <c r="E186" s="61">
        <v>11.141304347826097</v>
      </c>
      <c r="F186" s="61">
        <v>24.482437357306075</v>
      </c>
      <c r="G186" s="61">
        <v>11.614626446367611</v>
      </c>
      <c r="H186" s="61">
        <v>113.6897374694187</v>
      </c>
      <c r="I186" s="61">
        <v>15.005805521739667</v>
      </c>
      <c r="J186" s="61">
        <v>9.6281061564977399</v>
      </c>
      <c r="K186" s="61">
        <v>10.814150521372728</v>
      </c>
      <c r="L186" s="61">
        <v>22.355106103228728</v>
      </c>
      <c r="M186" s="61">
        <v>10.210669647644675</v>
      </c>
      <c r="N186" s="61">
        <v>8.1948740496998944</v>
      </c>
      <c r="O186" s="61">
        <v>19.781112402913458</v>
      </c>
      <c r="P186" s="61">
        <v>8.9182044470557411</v>
      </c>
      <c r="Q186" s="61">
        <f t="shared" si="107"/>
        <v>24.735418863969581</v>
      </c>
      <c r="R186" s="61">
        <f t="shared" si="101"/>
        <v>11.53250263869479</v>
      </c>
      <c r="S186" s="61">
        <f t="shared" si="102"/>
        <v>113.6897374694187</v>
      </c>
      <c r="T186" s="61">
        <f t="shared" si="103"/>
        <v>14</v>
      </c>
      <c r="U186" s="61">
        <f t="array" ref="U186">SUM(IF($C186:$P186&lt;0,1,0))</f>
        <v>0</v>
      </c>
      <c r="V186" s="61">
        <f t="shared" si="104"/>
        <v>0</v>
      </c>
      <c r="W186" s="61">
        <f t="array" ref="W186">SUM(IF($C186:$P186&gt;20,1,0))</f>
        <v>4</v>
      </c>
      <c r="X186" s="61">
        <f t="shared" si="105"/>
        <v>28.571428571428569</v>
      </c>
      <c r="Y186" s="61">
        <f t="array" ref="Y186">SUM(IF(C186:P186&gt;40,1,0))</f>
        <v>2</v>
      </c>
      <c r="Z186" s="61">
        <f t="shared" si="106"/>
        <v>14.285714285714285</v>
      </c>
      <c r="AA186" s="61">
        <v>2.4913080416955506</v>
      </c>
      <c r="AB186" s="61">
        <v>4.8035120016993638</v>
      </c>
      <c r="AC186" s="61">
        <v>7.8431372420880052</v>
      </c>
      <c r="AD186" s="61">
        <v>11.272605909976475</v>
      </c>
      <c r="AE186" s="61">
        <v>7.0673699475931286</v>
      </c>
      <c r="AF186" s="61">
        <v>9.5671716909064024</v>
      </c>
      <c r="AG186" s="61">
        <v>5.371393525562155</v>
      </c>
      <c r="AH186" s="61">
        <v>-1.1111111111111072</v>
      </c>
      <c r="AI186" s="61">
        <v>19.514764253210082</v>
      </c>
      <c r="AJ186" s="61">
        <v>4.8811062535917493</v>
      </c>
      <c r="AK186" s="61">
        <v>5.7846210990095681</v>
      </c>
      <c r="AL186" s="61">
        <v>8.2373193111528451</v>
      </c>
      <c r="AM186" s="61">
        <f t="shared" si="136"/>
        <v>7.143599847114519</v>
      </c>
      <c r="AN186" s="61">
        <f t="shared" si="108"/>
        <v>6.4259955233013484</v>
      </c>
      <c r="AO186" s="61">
        <f t="shared" si="109"/>
        <v>19.514764253210082</v>
      </c>
      <c r="AP186" s="61">
        <f t="shared" si="110"/>
        <v>12</v>
      </c>
      <c r="AQ186" s="61">
        <f t="array" ref="AQ186">SUM(IF($AA186:$AL186&lt;0,1,0))</f>
        <v>1</v>
      </c>
      <c r="AR186" s="61">
        <f t="shared" si="111"/>
        <v>8.3333333333333339</v>
      </c>
      <c r="AS186" s="61">
        <f t="array" ref="AS186">SUM(IF($AA186:$AL186&gt;20,1,0))</f>
        <v>0</v>
      </c>
      <c r="AT186" s="61">
        <f t="shared" si="112"/>
        <v>0</v>
      </c>
      <c r="AU186" s="61">
        <f t="array" ref="AU186">SUM(IF(AA186:AL186&gt;40,1,0))</f>
        <v>0</v>
      </c>
      <c r="AV186" s="61">
        <f t="shared" si="137"/>
        <v>0</v>
      </c>
      <c r="AW186" s="61">
        <v>4.8349256053154264</v>
      </c>
      <c r="AX186" s="61">
        <v>6.7176566967832105</v>
      </c>
      <c r="AY186" s="61">
        <v>11.674073519774812</v>
      </c>
      <c r="AZ186" s="61">
        <v>12.361406763493152</v>
      </c>
      <c r="BA186" s="61">
        <v>8.9285714285714128</v>
      </c>
      <c r="BB186" s="61">
        <v>4.2857142857142927</v>
      </c>
      <c r="BC186" s="61">
        <v>7.0710334903836269</v>
      </c>
      <c r="BD186" s="61">
        <v>3.0455113253225257</v>
      </c>
      <c r="BE186" s="61">
        <v>16.326708602638497</v>
      </c>
      <c r="BF186" s="61">
        <v>5.82407217581442</v>
      </c>
      <c r="BG186" s="61">
        <v>9.142036963293668</v>
      </c>
      <c r="BH186" s="61">
        <v>6.6238536842038602</v>
      </c>
      <c r="BI186" s="61">
        <v>19.288547300299673</v>
      </c>
      <c r="BJ186" s="61" t="s">
        <v>25</v>
      </c>
      <c r="BK186" s="61">
        <v>25.348927332150257</v>
      </c>
      <c r="BL186" s="61">
        <v>10.611964547531949</v>
      </c>
      <c r="BM186" s="61">
        <v>33.812168149670555</v>
      </c>
      <c r="BN186" s="61">
        <v>15.849777211966899</v>
      </c>
      <c r="BO186" s="61">
        <f t="shared" si="138"/>
        <v>11.867467593113426</v>
      </c>
      <c r="BP186" s="61">
        <f t="shared" si="113"/>
        <v>9.142036963293668</v>
      </c>
      <c r="BQ186" s="61">
        <f t="shared" si="114"/>
        <v>33.812168149670555</v>
      </c>
      <c r="BR186" s="61">
        <f t="shared" si="115"/>
        <v>18</v>
      </c>
      <c r="BS186" s="61">
        <f t="array" ref="BS186">SUM(IF($AW186:$BN186&lt;0,1,0))</f>
        <v>0</v>
      </c>
      <c r="BT186" s="61">
        <f t="shared" si="116"/>
        <v>0</v>
      </c>
      <c r="BU186" s="61">
        <f t="array" ref="BU186">SUM(IF($AW186:$BN186&gt;20,1,0))</f>
        <v>3</v>
      </c>
      <c r="BV186" s="61">
        <f t="shared" si="117"/>
        <v>16.666666666666664</v>
      </c>
      <c r="BW186" s="61">
        <f t="array" ref="BW186">SUM(IF(AW186:BN186&gt;40,1,0))</f>
        <v>1</v>
      </c>
      <c r="BX186" s="61">
        <f t="shared" si="139"/>
        <v>5.5555555555555554</v>
      </c>
      <c r="BY186" s="61">
        <v>170.47050865066274</v>
      </c>
      <c r="BZ186" s="61">
        <v>8.4701487679550471</v>
      </c>
      <c r="CA186" s="61">
        <v>43.46870178534202</v>
      </c>
      <c r="CB186" s="61">
        <v>79.843293446878064</v>
      </c>
      <c r="CC186" s="61">
        <v>31.579582143765407</v>
      </c>
      <c r="CD186" s="61">
        <v>8.9894587898245586</v>
      </c>
      <c r="CE186" s="61">
        <v>10.671740842238556</v>
      </c>
      <c r="CF186" s="61">
        <v>10.738137751631831</v>
      </c>
      <c r="CG186" s="61">
        <v>12.836024133045905</v>
      </c>
      <c r="CH186" s="61">
        <v>8.9496514454555953</v>
      </c>
      <c r="CI186" s="61">
        <v>6.1670889373428066</v>
      </c>
      <c r="CJ186" s="61">
        <v>20.689655172413769</v>
      </c>
      <c r="CK186" s="61">
        <v>10.490181390476515</v>
      </c>
      <c r="CL186" s="61">
        <v>4.5979892454311955</v>
      </c>
      <c r="CM186" s="61">
        <v>9.2203888038859514</v>
      </c>
      <c r="CN186" s="61">
        <v>34.311696102669913</v>
      </c>
      <c r="CO186" s="61">
        <v>39.461357546908822</v>
      </c>
      <c r="CP186" s="61">
        <v>8.8815628051671212</v>
      </c>
      <c r="CQ186" s="61">
        <f t="shared" si="140"/>
        <v>28.87984265339421</v>
      </c>
      <c r="CR186" s="61">
        <f t="shared" si="118"/>
        <v>10.704939296935194</v>
      </c>
      <c r="CS186" s="61">
        <f t="shared" si="119"/>
        <v>170.47050865066274</v>
      </c>
      <c r="CT186" s="61">
        <f t="shared" si="120"/>
        <v>18</v>
      </c>
      <c r="CU186" s="61">
        <f t="array" ref="CU186">SUM(IF($BY186:$CP186&lt;0,1,0))</f>
        <v>0</v>
      </c>
      <c r="CV186" s="61">
        <f t="shared" si="121"/>
        <v>0</v>
      </c>
      <c r="CW186" s="61">
        <f t="array" ref="CW186">SUM(IF($BY186:$CP186&gt;20,1,0))</f>
        <v>7</v>
      </c>
      <c r="CX186" s="61">
        <f t="shared" si="122"/>
        <v>38.888888888888893</v>
      </c>
      <c r="CY186" s="61">
        <f t="array" ref="CY186">SUM(IF(BY186:CP186&gt;40,1,0))</f>
        <v>3</v>
      </c>
      <c r="CZ186" s="61">
        <f t="shared" si="141"/>
        <v>16.666666666666664</v>
      </c>
      <c r="DA186" s="61">
        <v>8.4885253327591297</v>
      </c>
      <c r="DB186" s="61">
        <v>6.5968657140893479</v>
      </c>
      <c r="DC186" s="61">
        <f t="shared" si="142"/>
        <v>7.5426955234242392</v>
      </c>
      <c r="DD186" s="61">
        <f t="shared" si="123"/>
        <v>7.5426955234242392</v>
      </c>
      <c r="DE186" s="61">
        <f t="shared" si="124"/>
        <v>8.4885253327591297</v>
      </c>
      <c r="DF186" s="61">
        <f t="shared" si="125"/>
        <v>2</v>
      </c>
      <c r="DG186" s="61">
        <f t="array" ref="DG186">SUM(IF($DA186:$DB186&lt;0,1,0))</f>
        <v>0</v>
      </c>
      <c r="DH186" s="61">
        <f t="shared" si="126"/>
        <v>0</v>
      </c>
      <c r="DI186" s="61">
        <f t="array" ref="DI186">SUM(IF($DA186:$DB186&gt;20,1,0))</f>
        <v>0</v>
      </c>
      <c r="DJ186" s="61">
        <f t="shared" si="127"/>
        <v>0</v>
      </c>
      <c r="DK186" s="61">
        <f t="array" ref="DK186">SUM(IF(DA186:DB186&gt;40,1,0))</f>
        <v>0</v>
      </c>
      <c r="DL186" s="61">
        <f t="shared" si="143"/>
        <v>0</v>
      </c>
      <c r="DM186" s="61">
        <v>17.364852682663209</v>
      </c>
      <c r="DN186" s="61">
        <v>14.786734930601627</v>
      </c>
      <c r="DO186" s="61">
        <f t="shared" si="153"/>
        <v>16.075793806632419</v>
      </c>
      <c r="DP186" s="61">
        <f t="shared" si="148"/>
        <v>16.075793806632419</v>
      </c>
      <c r="DQ186" s="61">
        <f t="shared" si="149"/>
        <v>17.364852682663209</v>
      </c>
      <c r="DR186" s="61">
        <f t="shared" si="150"/>
        <v>2</v>
      </c>
      <c r="DS186" s="61">
        <f t="array" ref="DS186">SUM(IF($DM186:$DN186&lt;0,1,0))</f>
        <v>0</v>
      </c>
      <c r="DT186" s="61">
        <f t="shared" si="151"/>
        <v>0</v>
      </c>
      <c r="DU186" s="61">
        <f t="array" ref="DU186">SUM(IF($DM186:$DN186&gt;20,1,0))</f>
        <v>0</v>
      </c>
      <c r="DV186" s="61">
        <f t="shared" si="152"/>
        <v>0</v>
      </c>
      <c r="DW186" s="61">
        <f t="array" ref="DW186">SUM(IF(DM186:DN186&gt;40,1,0))</f>
        <v>0</v>
      </c>
      <c r="DX186" s="61">
        <f t="shared" si="154"/>
        <v>0</v>
      </c>
      <c r="DY186" s="61">
        <f t="shared" si="145"/>
        <v>18.474463965616696</v>
      </c>
      <c r="DZ186" s="61">
        <f t="shared" si="128"/>
        <v>10.490181390476515</v>
      </c>
      <c r="EA186" s="61">
        <f t="shared" si="129"/>
        <v>170.47050865066274</v>
      </c>
      <c r="EB186" s="61">
        <f t="shared" si="146"/>
        <v>10.991887824281756</v>
      </c>
      <c r="EC186" s="61">
        <f t="shared" si="130"/>
        <v>26.666072250245186</v>
      </c>
      <c r="ED186" s="61">
        <f t="shared" si="131"/>
        <v>66</v>
      </c>
      <c r="EE186" s="61">
        <f t="shared" si="131"/>
        <v>1</v>
      </c>
      <c r="EF186" s="61">
        <f t="shared" si="132"/>
        <v>1.5151515151515151</v>
      </c>
      <c r="EG186" s="61">
        <f t="shared" si="133"/>
        <v>14</v>
      </c>
      <c r="EH186" s="100">
        <f t="shared" si="134"/>
        <v>21.212121212121211</v>
      </c>
      <c r="EI186" s="61">
        <f t="shared" si="147"/>
        <v>19.949494949494948</v>
      </c>
      <c r="EJ186" s="61">
        <f t="shared" si="135"/>
        <v>6</v>
      </c>
      <c r="EK186" s="61">
        <f t="shared" si="144"/>
        <v>9.0909090909090917</v>
      </c>
      <c r="EL186" s="84"/>
      <c r="EM186" s="84"/>
      <c r="EN186" s="84"/>
      <c r="EO186" s="84"/>
    </row>
    <row r="187" spans="2:145" x14ac:dyDescent="0.4">
      <c r="B187" s="88">
        <v>1978</v>
      </c>
      <c r="C187" s="61">
        <v>9.6684926108770632</v>
      </c>
      <c r="D187" s="61">
        <v>48.461068674731344</v>
      </c>
      <c r="E187" s="61">
        <v>11.49144254278729</v>
      </c>
      <c r="F187" s="61">
        <v>16.031735226031177</v>
      </c>
      <c r="G187" s="61">
        <v>11.270872490682017</v>
      </c>
      <c r="H187" s="61">
        <v>90.792221327455678</v>
      </c>
      <c r="I187" s="61">
        <v>17.056941583224905</v>
      </c>
      <c r="J187" s="61">
        <v>10.034877239240414</v>
      </c>
      <c r="K187" s="61">
        <v>9.720054887142453</v>
      </c>
      <c r="L187" s="61">
        <v>15.781331168301275</v>
      </c>
      <c r="M187" s="61">
        <v>12.234426629676538</v>
      </c>
      <c r="N187" s="61">
        <v>4.6302608195506085</v>
      </c>
      <c r="O187" s="61">
        <v>16.373876200915717</v>
      </c>
      <c r="P187" s="61">
        <v>10.131899670497688</v>
      </c>
      <c r="Q187" s="61">
        <f t="shared" si="107"/>
        <v>20.262821505079582</v>
      </c>
      <c r="R187" s="61">
        <f t="shared" si="101"/>
        <v>11.862934586231914</v>
      </c>
      <c r="S187" s="61">
        <f t="shared" si="102"/>
        <v>90.792221327455678</v>
      </c>
      <c r="T187" s="61">
        <f t="shared" si="103"/>
        <v>14</v>
      </c>
      <c r="U187" s="61">
        <f t="array" ref="U187">SUM(IF($C187:$P187&lt;0,1,0))</f>
        <v>0</v>
      </c>
      <c r="V187" s="61">
        <f t="shared" si="104"/>
        <v>0</v>
      </c>
      <c r="W187" s="61">
        <f t="array" ref="W187">SUM(IF($C187:$P187&gt;20,1,0))</f>
        <v>2</v>
      </c>
      <c r="X187" s="61">
        <f t="shared" si="105"/>
        <v>14.285714285714285</v>
      </c>
      <c r="Y187" s="61">
        <f t="array" ref="Y187">SUM(IF(C187:P187&gt;40,1,0))</f>
        <v>2</v>
      </c>
      <c r="Z187" s="61">
        <f t="shared" si="106"/>
        <v>14.285714285714285</v>
      </c>
      <c r="AA187" s="61">
        <v>0.67961798050488997</v>
      </c>
      <c r="AB187" s="61">
        <v>7.9163682714698158</v>
      </c>
      <c r="AC187" s="61">
        <v>1.5151515151515804</v>
      </c>
      <c r="AD187" s="61">
        <v>7.6280292873066413</v>
      </c>
      <c r="AE187" s="61">
        <v>3.953179763423353</v>
      </c>
      <c r="AF187" s="61">
        <v>10.305929523224926</v>
      </c>
      <c r="AG187" s="61">
        <v>3.9017887148179859</v>
      </c>
      <c r="AH187" s="61">
        <v>-5.9925093632958841</v>
      </c>
      <c r="AI187" s="61">
        <v>6.8987749838816281</v>
      </c>
      <c r="AJ187" s="61">
        <v>3.904587207923127</v>
      </c>
      <c r="AK187" s="61">
        <v>7.6531260467318951</v>
      </c>
      <c r="AL187" s="61">
        <v>7.8271464655943888</v>
      </c>
      <c r="AM187" s="61">
        <f t="shared" si="136"/>
        <v>4.6825991997278624</v>
      </c>
      <c r="AN187" s="61">
        <f t="shared" si="108"/>
        <v>5.4259773736524908</v>
      </c>
      <c r="AO187" s="61">
        <f t="shared" si="109"/>
        <v>10.305929523224926</v>
      </c>
      <c r="AP187" s="61">
        <f t="shared" si="110"/>
        <v>12</v>
      </c>
      <c r="AQ187" s="61">
        <f t="array" ref="AQ187">SUM(IF($AA187:$AL187&lt;0,1,0))</f>
        <v>1</v>
      </c>
      <c r="AR187" s="61">
        <f t="shared" si="111"/>
        <v>8.3333333333333339</v>
      </c>
      <c r="AS187" s="61">
        <f t="array" ref="AS187">SUM(IF($AA187:$AL187&gt;20,1,0))</f>
        <v>0</v>
      </c>
      <c r="AT187" s="61">
        <f t="shared" si="112"/>
        <v>0</v>
      </c>
      <c r="AU187" s="61">
        <f t="array" ref="AU187">SUM(IF(AA187:AL187&gt;40,1,0))</f>
        <v>0</v>
      </c>
      <c r="AV187" s="61">
        <f t="shared" si="137"/>
        <v>0</v>
      </c>
      <c r="AW187" s="61">
        <v>3.6319507967301639</v>
      </c>
      <c r="AX187" s="61">
        <v>4.1674923512799023</v>
      </c>
      <c r="AY187" s="61">
        <v>8.5860132879100739</v>
      </c>
      <c r="AZ187" s="61">
        <v>7.2704151349198858</v>
      </c>
      <c r="BA187" s="61">
        <v>9.2896174863388161</v>
      </c>
      <c r="BB187" s="61">
        <v>2.7397260273972712</v>
      </c>
      <c r="BC187" s="61">
        <v>4.4724904405343935</v>
      </c>
      <c r="BD187" s="61">
        <v>4.8940096120837522</v>
      </c>
      <c r="BE187" s="61">
        <v>11.660084526598137</v>
      </c>
      <c r="BF187" s="61">
        <v>3.9907599999717909</v>
      </c>
      <c r="BG187" s="61">
        <v>8.1208774103551065</v>
      </c>
      <c r="BH187" s="61">
        <v>7.6261663119935506</v>
      </c>
      <c r="BI187" s="61">
        <v>17.172359049594895</v>
      </c>
      <c r="BJ187" s="61" t="s">
        <v>25</v>
      </c>
      <c r="BK187" s="61">
        <v>18.623739860908017</v>
      </c>
      <c r="BL187" s="61">
        <v>10.162286096416317</v>
      </c>
      <c r="BM187" s="61">
        <v>44.888504762895565</v>
      </c>
      <c r="BN187" s="61">
        <v>8.2967032967033116</v>
      </c>
      <c r="BO187" s="61">
        <f t="shared" si="138"/>
        <v>10.329011556037115</v>
      </c>
      <c r="BP187" s="61">
        <f t="shared" si="113"/>
        <v>8.1208774103551065</v>
      </c>
      <c r="BQ187" s="61">
        <f t="shared" si="114"/>
        <v>44.888504762895565</v>
      </c>
      <c r="BR187" s="61">
        <f t="shared" si="115"/>
        <v>18</v>
      </c>
      <c r="BS187" s="61">
        <f t="array" ref="BS187">SUM(IF($AW187:$BN187&lt;0,1,0))</f>
        <v>0</v>
      </c>
      <c r="BT187" s="61">
        <f t="shared" si="116"/>
        <v>0</v>
      </c>
      <c r="BU187" s="61">
        <f t="array" ref="BU187">SUM(IF($AW187:$BN187&gt;20,1,0))</f>
        <v>2</v>
      </c>
      <c r="BV187" s="61">
        <f t="shared" si="117"/>
        <v>11.111111111111111</v>
      </c>
      <c r="BW187" s="61">
        <f t="array" ref="BW187">SUM(IF(AW187:BN187&gt;40,1,0))</f>
        <v>2</v>
      </c>
      <c r="BX187" s="61">
        <f t="shared" si="139"/>
        <v>11.111111111111111</v>
      </c>
      <c r="BY187" s="61">
        <v>174.13489077082744</v>
      </c>
      <c r="BZ187" s="61">
        <v>11.682074586040406</v>
      </c>
      <c r="CA187" s="61">
        <v>38.490631210280995</v>
      </c>
      <c r="CB187" s="61">
        <v>35.866445670509911</v>
      </c>
      <c r="CC187" s="61">
        <v>18.325481152666647</v>
      </c>
      <c r="CD187" s="61">
        <v>5.7914872380096325</v>
      </c>
      <c r="CE187" s="61">
        <v>2.6943487047323602</v>
      </c>
      <c r="CF187" s="61">
        <v>11.59884813000293</v>
      </c>
      <c r="CG187" s="61">
        <v>13.277444880827156</v>
      </c>
      <c r="CH187" s="61">
        <v>8.8356917106205373</v>
      </c>
      <c r="CI187" s="61">
        <v>6.8475612864425734</v>
      </c>
      <c r="CJ187" s="61">
        <v>15.918367346938744</v>
      </c>
      <c r="CK187" s="61">
        <v>4.8215093567034186</v>
      </c>
      <c r="CL187" s="61">
        <v>4.4867641446419997</v>
      </c>
      <c r="CM187" s="61">
        <v>12.685279809516068</v>
      </c>
      <c r="CN187" s="61">
        <v>68.405335517329505</v>
      </c>
      <c r="CO187" s="61">
        <v>64.424563710708711</v>
      </c>
      <c r="CP187" s="61">
        <v>7.430927530514337</v>
      </c>
      <c r="CQ187" s="61">
        <f t="shared" si="140"/>
        <v>28.095425153184074</v>
      </c>
      <c r="CR187" s="61">
        <f t="shared" si="118"/>
        <v>12.183677197778238</v>
      </c>
      <c r="CS187" s="61">
        <f t="shared" si="119"/>
        <v>174.13489077082744</v>
      </c>
      <c r="CT187" s="61">
        <f t="shared" si="120"/>
        <v>18</v>
      </c>
      <c r="CU187" s="61">
        <f t="array" ref="CU187">SUM(IF($BY187:$CP187&lt;0,1,0))</f>
        <v>0</v>
      </c>
      <c r="CV187" s="61">
        <f t="shared" si="121"/>
        <v>0</v>
      </c>
      <c r="CW187" s="61">
        <f t="array" ref="CW187">SUM(IF($BY187:$CP187&gt;20,1,0))</f>
        <v>5</v>
      </c>
      <c r="CX187" s="61">
        <f t="shared" si="122"/>
        <v>27.777777777777779</v>
      </c>
      <c r="CY187" s="61">
        <f t="array" ref="CY187">SUM(IF(BY187:CP187&gt;40,1,0))</f>
        <v>3</v>
      </c>
      <c r="CZ187" s="61">
        <f t="shared" si="141"/>
        <v>16.666666666666664</v>
      </c>
      <c r="DA187" s="61">
        <v>8.7732374086388045</v>
      </c>
      <c r="DB187" s="61">
        <v>8.0792104531176943</v>
      </c>
      <c r="DC187" s="61">
        <f t="shared" si="142"/>
        <v>8.4262239308782494</v>
      </c>
      <c r="DD187" s="61">
        <f t="shared" si="123"/>
        <v>8.4262239308782494</v>
      </c>
      <c r="DE187" s="61">
        <f t="shared" si="124"/>
        <v>8.7732374086388045</v>
      </c>
      <c r="DF187" s="61">
        <f t="shared" si="125"/>
        <v>2</v>
      </c>
      <c r="DG187" s="61">
        <f t="array" ref="DG187">SUM(IF($DA187:$DB187&lt;0,1,0))</f>
        <v>0</v>
      </c>
      <c r="DH187" s="61">
        <f t="shared" si="126"/>
        <v>0</v>
      </c>
      <c r="DI187" s="61">
        <f t="array" ref="DI187">SUM(IF($DA187:$DB187&gt;20,1,0))</f>
        <v>0</v>
      </c>
      <c r="DJ187" s="61">
        <f t="shared" si="127"/>
        <v>0</v>
      </c>
      <c r="DK187" s="61">
        <f t="array" ref="DK187">SUM(IF(DA187:DB187&gt;40,1,0))</f>
        <v>0</v>
      </c>
      <c r="DL187" s="61">
        <f t="shared" si="143"/>
        <v>0</v>
      </c>
      <c r="DM187" s="61">
        <v>9.4174167841798297</v>
      </c>
      <c r="DN187" s="61">
        <v>11.212224450587698</v>
      </c>
      <c r="DO187" s="61">
        <f t="shared" si="153"/>
        <v>10.314820617383763</v>
      </c>
      <c r="DP187" s="61">
        <f t="shared" si="148"/>
        <v>10.314820617383763</v>
      </c>
      <c r="DQ187" s="61">
        <f t="shared" si="149"/>
        <v>11.212224450587698</v>
      </c>
      <c r="DR187" s="61">
        <f t="shared" si="150"/>
        <v>2</v>
      </c>
      <c r="DS187" s="61">
        <f t="array" ref="DS187">SUM(IF($DM187:$DN187&lt;0,1,0))</f>
        <v>0</v>
      </c>
      <c r="DT187" s="61">
        <f t="shared" si="151"/>
        <v>0</v>
      </c>
      <c r="DU187" s="61">
        <f t="array" ref="DU187">SUM(IF($DM187:$DN187&gt;20,1,0))</f>
        <v>0</v>
      </c>
      <c r="DV187" s="61">
        <f t="shared" si="152"/>
        <v>0</v>
      </c>
      <c r="DW187" s="61">
        <f t="array" ref="DW187">SUM(IF(DM187:DN187&gt;40,1,0))</f>
        <v>0</v>
      </c>
      <c r="DX187" s="61">
        <f t="shared" si="154"/>
        <v>0</v>
      </c>
      <c r="DY187" s="61">
        <f t="shared" si="145"/>
        <v>16.287132765758713</v>
      </c>
      <c r="DZ187" s="61">
        <f t="shared" si="128"/>
        <v>9.2896174863388161</v>
      </c>
      <c r="EA187" s="61">
        <f t="shared" si="129"/>
        <v>174.13489077082744</v>
      </c>
      <c r="EB187" s="61">
        <f t="shared" si="146"/>
        <v>11.539977919968052</v>
      </c>
      <c r="EC187" s="61">
        <f t="shared" si="130"/>
        <v>25.876460618520163</v>
      </c>
      <c r="ED187" s="61">
        <f t="shared" si="131"/>
        <v>66</v>
      </c>
      <c r="EE187" s="61">
        <f t="shared" si="131"/>
        <v>1</v>
      </c>
      <c r="EF187" s="61">
        <f t="shared" si="132"/>
        <v>1.5151515151515151</v>
      </c>
      <c r="EG187" s="61">
        <f t="shared" si="133"/>
        <v>9</v>
      </c>
      <c r="EH187" s="100">
        <f t="shared" si="134"/>
        <v>13.636363636363635</v>
      </c>
      <c r="EI187" s="61">
        <f t="shared" si="147"/>
        <v>21.464646464646464</v>
      </c>
      <c r="EJ187" s="61">
        <f t="shared" si="135"/>
        <v>7</v>
      </c>
      <c r="EK187" s="61">
        <f t="shared" si="144"/>
        <v>10.606060606060606</v>
      </c>
      <c r="EL187" s="84"/>
      <c r="EM187" s="84"/>
      <c r="EN187" s="84"/>
      <c r="EO187" s="84"/>
    </row>
    <row r="188" spans="2:145" x14ac:dyDescent="0.4">
      <c r="B188" s="88">
        <v>1979</v>
      </c>
      <c r="C188" s="61">
        <v>14.609577882554536</v>
      </c>
      <c r="D188" s="61">
        <v>101.30131761025542</v>
      </c>
      <c r="E188" s="61">
        <v>9.210526315789469</v>
      </c>
      <c r="F188" s="61">
        <v>21.759544729789837</v>
      </c>
      <c r="G188" s="61">
        <v>9.9027923503831694</v>
      </c>
      <c r="H188" s="61">
        <v>36.40747747262143</v>
      </c>
      <c r="I188" s="61">
        <v>8.0802832323458862</v>
      </c>
      <c r="J188" s="61">
        <v>7.9455324270902628</v>
      </c>
      <c r="K188" s="61">
        <v>8.6513930524349334</v>
      </c>
      <c r="L188" s="61">
        <v>10.068223519819778</v>
      </c>
      <c r="M188" s="61">
        <v>13.892874422626303</v>
      </c>
      <c r="N188" s="61">
        <v>8.5571198491854208</v>
      </c>
      <c r="O188" s="61">
        <v>9.6618739225502672</v>
      </c>
      <c r="P188" s="61">
        <v>16.023618951871125</v>
      </c>
      <c r="Q188" s="61">
        <f t="shared" si="107"/>
        <v>19.71943969566556</v>
      </c>
      <c r="R188" s="61">
        <f t="shared" si="101"/>
        <v>9.9855079351014737</v>
      </c>
      <c r="S188" s="61">
        <f t="shared" si="102"/>
        <v>101.30131761025542</v>
      </c>
      <c r="T188" s="61">
        <f t="shared" si="103"/>
        <v>14</v>
      </c>
      <c r="U188" s="61">
        <f t="array" ref="U188">SUM(IF($C188:$P188&lt;0,1,0))</f>
        <v>0</v>
      </c>
      <c r="V188" s="61">
        <f t="shared" si="104"/>
        <v>0</v>
      </c>
      <c r="W188" s="61">
        <f t="array" ref="W188">SUM(IF($C188:$P188&gt;20,1,0))</f>
        <v>3</v>
      </c>
      <c r="X188" s="61">
        <f t="shared" si="105"/>
        <v>21.428571428571427</v>
      </c>
      <c r="Y188" s="61">
        <f t="array" ref="Y188">SUM(IF(C188:P188&gt;40,1,0))</f>
        <v>1</v>
      </c>
      <c r="Z188" s="61">
        <f t="shared" si="106"/>
        <v>7.1428571428571423</v>
      </c>
      <c r="AA188" s="61">
        <v>1.9038783249053384</v>
      </c>
      <c r="AB188" s="61">
        <v>15.444266831387699</v>
      </c>
      <c r="AC188" s="61">
        <v>11.64179104477614</v>
      </c>
      <c r="AD188" s="61">
        <v>21.009080980440263</v>
      </c>
      <c r="AE188" s="61">
        <v>4.4212897404342044</v>
      </c>
      <c r="AF188" s="61">
        <v>12.596481891951669</v>
      </c>
      <c r="AG188" s="61">
        <v>5.2695823838610076</v>
      </c>
      <c r="AH188" s="61">
        <v>5.5776892430278835</v>
      </c>
      <c r="AI188" s="61">
        <v>16.767189384800439</v>
      </c>
      <c r="AJ188" s="61">
        <v>5.7169113663606552</v>
      </c>
      <c r="AK188" s="61">
        <v>12.492462850705444</v>
      </c>
      <c r="AL188" s="61">
        <v>12.454281466380731</v>
      </c>
      <c r="AM188" s="61">
        <f t="shared" si="136"/>
        <v>10.441242125752623</v>
      </c>
      <c r="AN188" s="61">
        <f t="shared" si="108"/>
        <v>12.048036255578435</v>
      </c>
      <c r="AO188" s="61">
        <f t="shared" si="109"/>
        <v>21.009080980440263</v>
      </c>
      <c r="AP188" s="61">
        <f t="shared" si="110"/>
        <v>12</v>
      </c>
      <c r="AQ188" s="61">
        <f t="array" ref="AQ188">SUM(IF($AA188:$AL188&lt;0,1,0))</f>
        <v>0</v>
      </c>
      <c r="AR188" s="61">
        <f t="shared" si="111"/>
        <v>0</v>
      </c>
      <c r="AS188" s="61">
        <f t="array" ref="AS188">SUM(IF($AA188:$AL188&gt;20,1,0))</f>
        <v>1</v>
      </c>
      <c r="AT188" s="61">
        <f t="shared" si="112"/>
        <v>8.3333333333333321</v>
      </c>
      <c r="AU188" s="61">
        <f t="array" ref="AU188">SUM(IF(AA188:AL188&gt;40,1,0))</f>
        <v>0</v>
      </c>
      <c r="AV188" s="61">
        <f t="shared" si="137"/>
        <v>0</v>
      </c>
      <c r="AW188" s="61">
        <v>4.2086128012138264</v>
      </c>
      <c r="AX188" s="61">
        <v>4.8019309340750649</v>
      </c>
      <c r="AY188" s="61">
        <v>10.724207709047089</v>
      </c>
      <c r="AZ188" s="61">
        <v>7.78842159022832</v>
      </c>
      <c r="BA188" s="61">
        <v>10.500000000000005</v>
      </c>
      <c r="BB188" s="61">
        <v>4.0000000000000036</v>
      </c>
      <c r="BC188" s="61">
        <v>4.4689684783756123</v>
      </c>
      <c r="BD188" s="61">
        <v>14.259853954877389</v>
      </c>
      <c r="BE188" s="61">
        <v>16.848534326842895</v>
      </c>
      <c r="BF188" s="61">
        <v>4.5134029129029649</v>
      </c>
      <c r="BG188" s="61">
        <v>4.653239354319493</v>
      </c>
      <c r="BH188" s="61">
        <v>7.9797506735783319</v>
      </c>
      <c r="BI188" s="61">
        <v>15.017518744111541</v>
      </c>
      <c r="BJ188" s="61" t="s">
        <v>25</v>
      </c>
      <c r="BK188" s="61">
        <v>15.642602526656907</v>
      </c>
      <c r="BL188" s="61">
        <v>7.2097817855129032</v>
      </c>
      <c r="BM188" s="61">
        <v>71.430660608337831</v>
      </c>
      <c r="BN188" s="61">
        <v>13.394216133942161</v>
      </c>
      <c r="BO188" s="61">
        <f t="shared" si="138"/>
        <v>12.790688384354254</v>
      </c>
      <c r="BP188" s="61">
        <f t="shared" si="113"/>
        <v>7.9797506735783319</v>
      </c>
      <c r="BQ188" s="61">
        <f t="shared" si="114"/>
        <v>71.430660608337831</v>
      </c>
      <c r="BR188" s="61">
        <f t="shared" si="115"/>
        <v>18</v>
      </c>
      <c r="BS188" s="61">
        <f t="array" ref="BS188">SUM(IF($AW188:$BN188&lt;0,1,0))</f>
        <v>0</v>
      </c>
      <c r="BT188" s="61">
        <f t="shared" si="116"/>
        <v>0</v>
      </c>
      <c r="BU188" s="61">
        <f t="array" ref="BU188">SUM(IF($AW188:$BN188&gt;20,1,0))</f>
        <v>2</v>
      </c>
      <c r="BV188" s="61">
        <f t="shared" si="117"/>
        <v>11.111111111111111</v>
      </c>
      <c r="BW188" s="61">
        <f t="array" ref="BW188">SUM(IF(AW188:BN188&gt;40,1,0))</f>
        <v>2</v>
      </c>
      <c r="BX188" s="61">
        <f t="shared" si="139"/>
        <v>11.111111111111111</v>
      </c>
      <c r="BY188" s="61">
        <v>165.87475016347906</v>
      </c>
      <c r="BZ188" s="61">
        <v>33.765854682419423</v>
      </c>
      <c r="CA188" s="61">
        <v>65.000638021765255</v>
      </c>
      <c r="CB188" s="61">
        <v>37.063949949600747</v>
      </c>
      <c r="CC188" s="61">
        <v>27.501739549809177</v>
      </c>
      <c r="CD188" s="61">
        <v>8.9058535408334567</v>
      </c>
      <c r="CE188" s="61">
        <v>7.3789711196765673</v>
      </c>
      <c r="CF188" s="61">
        <v>9.3537997980541956</v>
      </c>
      <c r="CG188" s="61">
        <v>13.850066148710255</v>
      </c>
      <c r="CH188" s="61">
        <v>12.983432009266002</v>
      </c>
      <c r="CI188" s="61">
        <v>13.089667587249041</v>
      </c>
      <c r="CJ188" s="61">
        <v>20.070422535211275</v>
      </c>
      <c r="CK188" s="61">
        <v>64.595175304639426</v>
      </c>
      <c r="CL188" s="61">
        <v>8.6096391589877097</v>
      </c>
      <c r="CM188" s="61">
        <v>30.759384303414226</v>
      </c>
      <c r="CN188" s="61">
        <v>66.37063307397014</v>
      </c>
      <c r="CO188" s="61">
        <v>66.661950137881618</v>
      </c>
      <c r="CP188" s="61">
        <v>13.85673416049222</v>
      </c>
      <c r="CQ188" s="61">
        <f t="shared" si="140"/>
        <v>36.982925624747764</v>
      </c>
      <c r="CR188" s="61">
        <f t="shared" si="118"/>
        <v>23.786081042510226</v>
      </c>
      <c r="CS188" s="61">
        <f t="shared" si="119"/>
        <v>165.87475016347906</v>
      </c>
      <c r="CT188" s="61">
        <f t="shared" si="120"/>
        <v>18</v>
      </c>
      <c r="CU188" s="61">
        <f t="array" ref="CU188">SUM(IF($BY188:$CP188&lt;0,1,0))</f>
        <v>0</v>
      </c>
      <c r="CV188" s="61">
        <f t="shared" si="121"/>
        <v>0</v>
      </c>
      <c r="CW188" s="61">
        <f t="array" ref="CW188">SUM(IF($BY188:$CP188&gt;20,1,0))</f>
        <v>10</v>
      </c>
      <c r="CX188" s="61">
        <f t="shared" si="122"/>
        <v>55.555555555555557</v>
      </c>
      <c r="CY188" s="61">
        <f t="array" ref="CY188">SUM(IF(BY188:CP188&gt;40,1,0))</f>
        <v>5</v>
      </c>
      <c r="CZ188" s="61">
        <f t="shared" si="141"/>
        <v>27.777777777777779</v>
      </c>
      <c r="DA188" s="61">
        <v>9.3338187410670681</v>
      </c>
      <c r="DB188" s="61">
        <v>11.942325821022058</v>
      </c>
      <c r="DC188" s="61">
        <f t="shared" si="142"/>
        <v>10.638072281044563</v>
      </c>
      <c r="DD188" s="61">
        <f t="shared" si="123"/>
        <v>10.638072281044563</v>
      </c>
      <c r="DE188" s="61">
        <f t="shared" si="124"/>
        <v>11.942325821022058</v>
      </c>
      <c r="DF188" s="61">
        <f t="shared" si="125"/>
        <v>2</v>
      </c>
      <c r="DG188" s="61">
        <f t="array" ref="DG188">SUM(IF($DA188:$DB188&lt;0,1,0))</f>
        <v>0</v>
      </c>
      <c r="DH188" s="61">
        <f t="shared" si="126"/>
        <v>0</v>
      </c>
      <c r="DI188" s="61">
        <f t="array" ref="DI188">SUM(IF($DA188:$DB188&gt;20,1,0))</f>
        <v>0</v>
      </c>
      <c r="DJ188" s="61">
        <f t="shared" si="127"/>
        <v>0</v>
      </c>
      <c r="DK188" s="61">
        <f t="array" ref="DK188">SUM(IF(DA188:DB188&gt;40,1,0))</f>
        <v>0</v>
      </c>
      <c r="DL188" s="61">
        <f t="shared" si="143"/>
        <v>0</v>
      </c>
      <c r="DM188" s="61">
        <v>10.496470933466</v>
      </c>
      <c r="DN188" s="61">
        <v>14.579767376129583</v>
      </c>
      <c r="DO188" s="61">
        <f t="shared" si="153"/>
        <v>12.538119154797791</v>
      </c>
      <c r="DP188" s="61">
        <f t="shared" si="148"/>
        <v>12.538119154797791</v>
      </c>
      <c r="DQ188" s="61">
        <f t="shared" si="149"/>
        <v>14.579767376129583</v>
      </c>
      <c r="DR188" s="61">
        <f t="shared" si="150"/>
        <v>2</v>
      </c>
      <c r="DS188" s="61">
        <f t="array" ref="DS188">SUM(IF($DM188:$DN188&lt;0,1,0))</f>
        <v>0</v>
      </c>
      <c r="DT188" s="61">
        <f t="shared" si="151"/>
        <v>0</v>
      </c>
      <c r="DU188" s="61">
        <f t="array" ref="DU188">SUM(IF($DM188:$DN188&gt;20,1,0))</f>
        <v>0</v>
      </c>
      <c r="DV188" s="61">
        <f t="shared" si="152"/>
        <v>0</v>
      </c>
      <c r="DW188" s="61">
        <f t="array" ref="DW188">SUM(IF(DM188:DN188&gt;40,1,0))</f>
        <v>0</v>
      </c>
      <c r="DX188" s="61">
        <f t="shared" si="154"/>
        <v>0</v>
      </c>
      <c r="DY188" s="61">
        <f t="shared" si="145"/>
        <v>20.474673967684865</v>
      </c>
      <c r="DZ188" s="61">
        <f t="shared" si="128"/>
        <v>12.454281466380731</v>
      </c>
      <c r="EA188" s="61">
        <f t="shared" si="129"/>
        <v>165.87475016347906</v>
      </c>
      <c r="EB188" s="61">
        <f t="shared" si="146"/>
        <v>11.697290592309621</v>
      </c>
      <c r="EC188" s="61">
        <f t="shared" si="130"/>
        <v>26.669813030775877</v>
      </c>
      <c r="ED188" s="61">
        <f t="shared" si="131"/>
        <v>66</v>
      </c>
      <c r="EE188" s="61">
        <f t="shared" si="131"/>
        <v>0</v>
      </c>
      <c r="EF188" s="61">
        <f t="shared" si="132"/>
        <v>0</v>
      </c>
      <c r="EG188" s="61">
        <f t="shared" si="133"/>
        <v>16</v>
      </c>
      <c r="EH188" s="100">
        <f t="shared" si="134"/>
        <v>24.242424242424242</v>
      </c>
      <c r="EI188" s="61">
        <f t="shared" si="147"/>
        <v>21.969696969696969</v>
      </c>
      <c r="EJ188" s="61">
        <f t="shared" si="135"/>
        <v>8</v>
      </c>
      <c r="EK188" s="61">
        <f t="shared" si="144"/>
        <v>12.121212121212121</v>
      </c>
      <c r="EL188" s="84"/>
      <c r="EM188" s="84"/>
      <c r="EN188" s="84"/>
      <c r="EO188" s="84"/>
    </row>
    <row r="189" spans="2:145" x14ac:dyDescent="0.4">
      <c r="B189" s="88">
        <v>1980</v>
      </c>
      <c r="C189" s="61">
        <v>9.6999999999999993</v>
      </c>
      <c r="D189" s="61">
        <v>46.707554615506595</v>
      </c>
      <c r="E189" s="61">
        <v>13.3</v>
      </c>
      <c r="F189" s="61">
        <v>8.8000000000000007</v>
      </c>
      <c r="G189" s="61">
        <v>20.5</v>
      </c>
      <c r="H189" s="61">
        <v>50</v>
      </c>
      <c r="I189" s="61">
        <v>13.866</v>
      </c>
      <c r="J189" s="61">
        <v>33.040000000000006</v>
      </c>
      <c r="K189" s="61">
        <v>9.4</v>
      </c>
      <c r="L189" s="61">
        <v>10</v>
      </c>
      <c r="M189" s="61">
        <v>14.2</v>
      </c>
      <c r="N189" s="61">
        <v>10</v>
      </c>
      <c r="O189" s="61">
        <v>11.7</v>
      </c>
      <c r="P189" s="61">
        <v>7.2</v>
      </c>
      <c r="Q189" s="61">
        <f t="shared" si="107"/>
        <v>18.458111043964756</v>
      </c>
      <c r="R189" s="61">
        <f t="shared" si="101"/>
        <v>12.5</v>
      </c>
      <c r="S189" s="61">
        <f t="shared" si="102"/>
        <v>50</v>
      </c>
      <c r="T189" s="61">
        <f t="shared" si="103"/>
        <v>14</v>
      </c>
      <c r="U189" s="61">
        <f t="array" ref="U189">SUM(IF($C189:$P189&lt;0,1,0))</f>
        <v>0</v>
      </c>
      <c r="V189" s="61">
        <f t="shared" si="104"/>
        <v>0</v>
      </c>
      <c r="W189" s="61">
        <f t="array" ref="W189">SUM(IF($C189:$P189&gt;20,1,0))</f>
        <v>4</v>
      </c>
      <c r="X189" s="61">
        <f t="shared" si="105"/>
        <v>28.571428571428569</v>
      </c>
      <c r="Y189" s="61">
        <f t="array" ref="Y189">SUM(IF(C189:P189&gt;40,1,0))</f>
        <v>2</v>
      </c>
      <c r="Z189" s="61">
        <f t="shared" si="106"/>
        <v>14.285714285714285</v>
      </c>
      <c r="AA189" s="61">
        <v>6.7549407114624422</v>
      </c>
      <c r="AB189" s="61">
        <v>4.4000000000000004</v>
      </c>
      <c r="AC189" s="61">
        <v>11.365000000000002</v>
      </c>
      <c r="AD189" s="61">
        <v>18</v>
      </c>
      <c r="AE189" s="61">
        <v>7.8</v>
      </c>
      <c r="AF189" s="61">
        <v>28.7</v>
      </c>
      <c r="AG189" s="61">
        <v>6.7</v>
      </c>
      <c r="AH189" s="61">
        <v>-0.10000000000000009</v>
      </c>
      <c r="AI189" s="61">
        <v>18.201000000000001</v>
      </c>
      <c r="AJ189" s="61">
        <v>8.5309999999999988</v>
      </c>
      <c r="AK189" s="61">
        <v>19</v>
      </c>
      <c r="AL189" s="61">
        <v>19.7</v>
      </c>
      <c r="AM189" s="61">
        <f t="shared" si="136"/>
        <v>12.420995059288536</v>
      </c>
      <c r="AN189" s="61">
        <f t="shared" si="108"/>
        <v>9.9480000000000004</v>
      </c>
      <c r="AO189" s="61">
        <f t="shared" si="109"/>
        <v>28.7</v>
      </c>
      <c r="AP189" s="61">
        <f t="shared" si="110"/>
        <v>12</v>
      </c>
      <c r="AQ189" s="61">
        <f t="array" ref="AQ189">SUM(IF($AA189:$AL189&lt;0,1,0))</f>
        <v>1</v>
      </c>
      <c r="AR189" s="61">
        <f t="shared" si="111"/>
        <v>8.3333333333333339</v>
      </c>
      <c r="AS189" s="61">
        <f t="array" ref="AS189">SUM(IF($AA189:$AL189&gt;20,1,0))</f>
        <v>1</v>
      </c>
      <c r="AT189" s="61">
        <f t="shared" si="112"/>
        <v>8.3333333333333321</v>
      </c>
      <c r="AU189" s="61">
        <f t="array" ref="AU189">SUM(IF(AA189:AL189&gt;40,1,0))</f>
        <v>0</v>
      </c>
      <c r="AV189" s="61">
        <f t="shared" si="137"/>
        <v>0</v>
      </c>
      <c r="AW189" s="61">
        <v>6.3</v>
      </c>
      <c r="AX189" s="61">
        <v>7.1227701005025139</v>
      </c>
      <c r="AY189" s="61">
        <v>12.3</v>
      </c>
      <c r="AZ189" s="61">
        <v>11.6</v>
      </c>
      <c r="BA189" s="61">
        <v>13.057000000000002</v>
      </c>
      <c r="BB189" s="61">
        <v>5.447000000000024</v>
      </c>
      <c r="BC189" s="61">
        <v>27.082999999999991</v>
      </c>
      <c r="BD189" s="61">
        <v>9.3000000000000007</v>
      </c>
      <c r="BE189" s="61">
        <v>21.3</v>
      </c>
      <c r="BF189" s="61">
        <v>6.5</v>
      </c>
      <c r="BG189" s="61">
        <v>10.9</v>
      </c>
      <c r="BH189" s="61">
        <v>9.4</v>
      </c>
      <c r="BI189" s="61">
        <v>5.9</v>
      </c>
      <c r="BJ189" s="61"/>
      <c r="BK189" s="61">
        <v>15.6</v>
      </c>
      <c r="BL189" s="61">
        <v>17.452000000000002</v>
      </c>
      <c r="BM189" s="61">
        <v>110.6</v>
      </c>
      <c r="BN189" s="61">
        <v>17.986577181208062</v>
      </c>
      <c r="BO189" s="61">
        <f t="shared" si="138"/>
        <v>18.108726310688862</v>
      </c>
      <c r="BP189" s="61">
        <f t="shared" si="113"/>
        <v>11.6</v>
      </c>
      <c r="BQ189" s="61">
        <f t="shared" si="114"/>
        <v>110.6</v>
      </c>
      <c r="BR189" s="61">
        <f t="shared" si="115"/>
        <v>17</v>
      </c>
      <c r="BS189" s="61">
        <f t="array" ref="BS189">SUM(IF($AW189:$BN189&lt;0,1,0))</f>
        <v>0</v>
      </c>
      <c r="BT189" s="61">
        <f t="shared" si="116"/>
        <v>0</v>
      </c>
      <c r="BU189" s="61">
        <f t="array" ref="BU189">SUM(IF($AW189:$BN189&gt;20,1,0))</f>
        <v>3</v>
      </c>
      <c r="BV189" s="61">
        <f t="shared" si="117"/>
        <v>17.647058823529413</v>
      </c>
      <c r="BW189" s="61">
        <f t="array" ref="BW189">SUM(IF(AW189:BN189&gt;40,1,0))</f>
        <v>1</v>
      </c>
      <c r="BX189" s="61">
        <f t="shared" si="139"/>
        <v>5.8823529411764701</v>
      </c>
      <c r="BY189" s="61">
        <v>100.8</v>
      </c>
      <c r="BZ189" s="61">
        <v>47.1</v>
      </c>
      <c r="CA189" s="61">
        <v>132.6</v>
      </c>
      <c r="CB189" s="61">
        <v>35.1</v>
      </c>
      <c r="CC189" s="61">
        <v>25.9</v>
      </c>
      <c r="CD189" s="61">
        <v>18.100000000000001</v>
      </c>
      <c r="CE189" s="61">
        <v>21.7</v>
      </c>
      <c r="CF189" s="61">
        <v>13</v>
      </c>
      <c r="CG189" s="61">
        <v>17.399999999999999</v>
      </c>
      <c r="CH189" s="61">
        <v>10.7</v>
      </c>
      <c r="CI189" s="61">
        <v>15.140180955206171</v>
      </c>
      <c r="CJ189" s="61">
        <v>29.912023460410573</v>
      </c>
      <c r="CK189" s="61">
        <v>35.1</v>
      </c>
      <c r="CL189" s="61">
        <v>13.8</v>
      </c>
      <c r="CM189" s="61">
        <v>22.4</v>
      </c>
      <c r="CN189" s="61">
        <v>59.1</v>
      </c>
      <c r="CO189" s="61">
        <v>63.5</v>
      </c>
      <c r="CP189" s="61">
        <v>21.4</v>
      </c>
      <c r="CQ189" s="61">
        <f t="shared" si="140"/>
        <v>37.930678023089818</v>
      </c>
      <c r="CR189" s="61">
        <f t="shared" si="118"/>
        <v>24.15</v>
      </c>
      <c r="CS189" s="61">
        <f t="shared" si="119"/>
        <v>132.6</v>
      </c>
      <c r="CT189" s="61">
        <f t="shared" si="120"/>
        <v>18</v>
      </c>
      <c r="CU189" s="61">
        <f t="array" ref="CU189">SUM(IF($BY189:$CP189&lt;0,1,0))</f>
        <v>0</v>
      </c>
      <c r="CV189" s="61">
        <f t="shared" si="121"/>
        <v>0</v>
      </c>
      <c r="CW189" s="61">
        <f t="array" ref="CW189">SUM(IF($BY189:$CP189&gt;20,1,0))</f>
        <v>12</v>
      </c>
      <c r="CX189" s="61">
        <f t="shared" si="122"/>
        <v>66.666666666666657</v>
      </c>
      <c r="CY189" s="61">
        <f t="array" ref="CY189">SUM(IF(BY189:CP189&gt;40,1,0))</f>
        <v>5</v>
      </c>
      <c r="CZ189" s="61">
        <f t="shared" si="141"/>
        <v>27.777777777777779</v>
      </c>
      <c r="DA189" s="61">
        <v>10.199999999999999</v>
      </c>
      <c r="DB189" s="61">
        <v>13.165432420686663</v>
      </c>
      <c r="DC189" s="61">
        <f t="shared" si="142"/>
        <v>11.682716210343331</v>
      </c>
      <c r="DD189" s="61">
        <f t="shared" si="123"/>
        <v>11.682716210343331</v>
      </c>
      <c r="DE189" s="61">
        <f t="shared" si="124"/>
        <v>13.165432420686663</v>
      </c>
      <c r="DF189" s="61">
        <f t="shared" si="125"/>
        <v>2</v>
      </c>
      <c r="DG189" s="61">
        <f t="array" ref="DG189">SUM(IF($DA189:$DB189&lt;0,1,0))</f>
        <v>0</v>
      </c>
      <c r="DH189" s="61">
        <f t="shared" si="126"/>
        <v>0</v>
      </c>
      <c r="DI189" s="61">
        <f t="array" ref="DI189">SUM(IF($DA189:$DB189&gt;20,1,0))</f>
        <v>0</v>
      </c>
      <c r="DJ189" s="61">
        <f t="shared" si="127"/>
        <v>0</v>
      </c>
      <c r="DK189" s="61">
        <f t="array" ref="DK189">SUM(IF(DA189:DB189&gt;40,1,0))</f>
        <v>0</v>
      </c>
      <c r="DL189" s="61">
        <f t="shared" si="143"/>
        <v>0</v>
      </c>
      <c r="DM189" s="61">
        <v>10.199999999999999</v>
      </c>
      <c r="DN189" s="61">
        <v>17.2</v>
      </c>
      <c r="DO189" s="61">
        <f t="shared" si="153"/>
        <v>13.7</v>
      </c>
      <c r="DP189" s="61">
        <f t="shared" si="148"/>
        <v>13.7</v>
      </c>
      <c r="DQ189" s="61">
        <f t="shared" si="149"/>
        <v>17.2</v>
      </c>
      <c r="DR189" s="61">
        <f t="shared" si="150"/>
        <v>2</v>
      </c>
      <c r="DS189" s="61">
        <f t="array" ref="DS189">SUM(IF($DM189:$DN189&lt;0,1,0))</f>
        <v>0</v>
      </c>
      <c r="DT189" s="61">
        <f t="shared" si="151"/>
        <v>0</v>
      </c>
      <c r="DU189" s="61">
        <f t="array" ref="DU189">SUM(IF($DM189:$DN189&gt;20,1,0))</f>
        <v>0</v>
      </c>
      <c r="DV189" s="61">
        <f t="shared" si="152"/>
        <v>0</v>
      </c>
      <c r="DW189" s="61">
        <f t="array" ref="DW189">SUM(IF(DM189:DN189&gt;40,1,0))</f>
        <v>0</v>
      </c>
      <c r="DX189" s="61">
        <f t="shared" si="154"/>
        <v>0</v>
      </c>
      <c r="DY189" s="61">
        <f t="shared" si="145"/>
        <v>22.289715068384357</v>
      </c>
      <c r="DZ189" s="61">
        <f t="shared" si="128"/>
        <v>13.866</v>
      </c>
      <c r="EA189" s="61">
        <f t="shared" si="129"/>
        <v>132.6</v>
      </c>
      <c r="EB189" s="61">
        <f t="shared" si="146"/>
        <v>11.34513931798053</v>
      </c>
      <c r="EC189" s="61">
        <f t="shared" si="130"/>
        <v>24.339891082951993</v>
      </c>
      <c r="ED189" s="61">
        <f t="shared" si="131"/>
        <v>65</v>
      </c>
      <c r="EE189" s="61">
        <f t="shared" si="131"/>
        <v>1</v>
      </c>
      <c r="EF189" s="61">
        <f t="shared" si="132"/>
        <v>1.5384615384615385</v>
      </c>
      <c r="EG189" s="61">
        <f t="shared" si="133"/>
        <v>20</v>
      </c>
      <c r="EH189" s="100">
        <f t="shared" si="134"/>
        <v>30.76923076923077</v>
      </c>
      <c r="EI189" s="61">
        <f t="shared" si="147"/>
        <v>21.28982128982129</v>
      </c>
      <c r="EJ189" s="61">
        <f t="shared" si="135"/>
        <v>8</v>
      </c>
      <c r="EK189" s="61">
        <f t="shared" si="144"/>
        <v>12.307692307692308</v>
      </c>
      <c r="EL189" s="84"/>
      <c r="EM189" s="84"/>
      <c r="EN189" s="84"/>
      <c r="EO189" s="84"/>
    </row>
    <row r="190" spans="2:145" x14ac:dyDescent="0.4">
      <c r="B190" s="88">
        <v>1981</v>
      </c>
      <c r="C190" s="61">
        <v>14.6</v>
      </c>
      <c r="D190" s="61" t="s">
        <v>25</v>
      </c>
      <c r="E190" s="61">
        <v>14.7</v>
      </c>
      <c r="F190" s="61">
        <v>8.6999999999999993</v>
      </c>
      <c r="G190" s="61">
        <v>10.4</v>
      </c>
      <c r="H190" s="61">
        <v>116.5</v>
      </c>
      <c r="I190" s="61">
        <v>7.8950000000000076</v>
      </c>
      <c r="J190" s="61">
        <v>26.449999999999996</v>
      </c>
      <c r="K190" s="61">
        <v>12.5</v>
      </c>
      <c r="L190" s="61">
        <v>20.6</v>
      </c>
      <c r="M190" s="61">
        <v>15.7</v>
      </c>
      <c r="N190" s="61">
        <v>8.9</v>
      </c>
      <c r="O190" s="61">
        <v>14</v>
      </c>
      <c r="P190" s="61">
        <v>13.2</v>
      </c>
      <c r="Q190" s="61">
        <f t="shared" si="107"/>
        <v>21.857307692307693</v>
      </c>
      <c r="R190" s="61">
        <f t="shared" si="101"/>
        <v>14</v>
      </c>
      <c r="S190" s="61">
        <f t="shared" si="102"/>
        <v>116.5</v>
      </c>
      <c r="T190" s="61">
        <f t="shared" si="103"/>
        <v>14</v>
      </c>
      <c r="U190" s="61">
        <f t="array" ref="U190">SUM(IF($C190:$P190&lt;0,1,0))</f>
        <v>0</v>
      </c>
      <c r="V190" s="61">
        <f t="shared" si="104"/>
        <v>0</v>
      </c>
      <c r="W190" s="61">
        <f t="array" ref="W190">SUM(IF($C190:$P190&gt;20,1,0))</f>
        <v>4</v>
      </c>
      <c r="X190" s="61">
        <f t="shared" si="105"/>
        <v>28.571428571428569</v>
      </c>
      <c r="Y190" s="61">
        <f t="array" ref="Y190">SUM(IF(C190:P190&gt;40,1,0))</f>
        <v>2</v>
      </c>
      <c r="Z190" s="61">
        <f t="shared" si="106"/>
        <v>14.285714285714285</v>
      </c>
      <c r="AA190" s="61">
        <v>4.2637254901960784</v>
      </c>
      <c r="AB190" s="61">
        <v>9.5</v>
      </c>
      <c r="AC190" s="61">
        <v>13.115000000000032</v>
      </c>
      <c r="AD190" s="61">
        <v>12.2</v>
      </c>
      <c r="AE190" s="61">
        <v>4.9000000000000004</v>
      </c>
      <c r="AF190" s="61">
        <v>21.4</v>
      </c>
      <c r="AG190" s="61">
        <v>9.6999999999999993</v>
      </c>
      <c r="AH190" s="61">
        <v>1.4000000000000012</v>
      </c>
      <c r="AI190" s="61">
        <v>13.083</v>
      </c>
      <c r="AJ190" s="61">
        <v>8.1860000000000266</v>
      </c>
      <c r="AK190" s="61">
        <v>16.3</v>
      </c>
      <c r="AL190" s="61">
        <v>12.7</v>
      </c>
      <c r="AM190" s="61">
        <f t="shared" si="136"/>
        <v>10.562310457516345</v>
      </c>
      <c r="AN190" s="61">
        <f t="shared" si="108"/>
        <v>10.95</v>
      </c>
      <c r="AO190" s="61">
        <f t="shared" si="109"/>
        <v>21.4</v>
      </c>
      <c r="AP190" s="61">
        <f t="shared" si="110"/>
        <v>12</v>
      </c>
      <c r="AQ190" s="61">
        <f t="array" ref="AQ190">SUM(IF($AA190:$AL190&lt;0,1,0))</f>
        <v>0</v>
      </c>
      <c r="AR190" s="61">
        <f t="shared" si="111"/>
        <v>0</v>
      </c>
      <c r="AS190" s="61">
        <f t="array" ref="AS190">SUM(IF($AA190:$AL190&gt;20,1,0))</f>
        <v>1</v>
      </c>
      <c r="AT190" s="61">
        <f t="shared" si="112"/>
        <v>8.3333333333333321</v>
      </c>
      <c r="AU190" s="61">
        <f t="array" ref="AU190">SUM(IF(AA190:AL190&gt;40,1,0))</f>
        <v>0</v>
      </c>
      <c r="AV190" s="61">
        <f t="shared" si="137"/>
        <v>0</v>
      </c>
      <c r="AW190" s="61">
        <v>6.8</v>
      </c>
      <c r="AX190" s="61">
        <v>7.8723203204038432</v>
      </c>
      <c r="AY190" s="61">
        <v>11.7</v>
      </c>
      <c r="AZ190" s="61">
        <v>12</v>
      </c>
      <c r="BA190" s="61">
        <v>13.332999999999991</v>
      </c>
      <c r="BB190" s="61">
        <v>6.3239999999999963</v>
      </c>
      <c r="BC190" s="61">
        <v>22.951000000000032</v>
      </c>
      <c r="BD190" s="61">
        <v>4.5</v>
      </c>
      <c r="BE190" s="61">
        <v>19.5</v>
      </c>
      <c r="BF190" s="61">
        <v>6.8</v>
      </c>
      <c r="BG190" s="61">
        <v>13.7</v>
      </c>
      <c r="BH190" s="61">
        <v>21.2</v>
      </c>
      <c r="BI190" s="61">
        <v>20</v>
      </c>
      <c r="BJ190" s="61"/>
      <c r="BK190" s="61">
        <v>14.5</v>
      </c>
      <c r="BL190" s="61">
        <v>12.104000000000003</v>
      </c>
      <c r="BM190" s="61">
        <v>36.4</v>
      </c>
      <c r="BN190" s="61">
        <v>11.869548729616985</v>
      </c>
      <c r="BO190" s="61">
        <f t="shared" si="138"/>
        <v>14.209051120589463</v>
      </c>
      <c r="BP190" s="61">
        <f t="shared" si="113"/>
        <v>12.104000000000003</v>
      </c>
      <c r="BQ190" s="61">
        <f t="shared" si="114"/>
        <v>36.4</v>
      </c>
      <c r="BR190" s="61">
        <f t="shared" si="115"/>
        <v>17</v>
      </c>
      <c r="BS190" s="61">
        <f t="array" ref="BS190">SUM(IF($AW190:$BN190&lt;0,1,0))</f>
        <v>0</v>
      </c>
      <c r="BT190" s="61">
        <f t="shared" si="116"/>
        <v>0</v>
      </c>
      <c r="BU190" s="61">
        <f t="array" ref="BU190">SUM(IF($AW190:$BN190&gt;20,1,0))</f>
        <v>3</v>
      </c>
      <c r="BV190" s="61">
        <f t="shared" si="117"/>
        <v>17.647058823529413</v>
      </c>
      <c r="BW190" s="61">
        <f t="array" ref="BW190">SUM(IF(AW190:BN190&gt;40,1,0))</f>
        <v>0</v>
      </c>
      <c r="BX190" s="61">
        <f t="shared" si="139"/>
        <v>0</v>
      </c>
      <c r="BY190" s="61">
        <v>104.5</v>
      </c>
      <c r="BZ190" s="61">
        <v>32.1</v>
      </c>
      <c r="CA190" s="61">
        <v>101.7</v>
      </c>
      <c r="CB190" s="61">
        <v>19.7</v>
      </c>
      <c r="CC190" s="61">
        <v>27.4</v>
      </c>
      <c r="CD190" s="61">
        <v>37.1</v>
      </c>
      <c r="CE190" s="61">
        <v>7.5</v>
      </c>
      <c r="CF190" s="61">
        <v>16.399999999999999</v>
      </c>
      <c r="CG190" s="61">
        <v>14.8</v>
      </c>
      <c r="CH190" s="61">
        <v>11.4</v>
      </c>
      <c r="CI190" s="61">
        <v>13.714702771313721</v>
      </c>
      <c r="CJ190" s="61">
        <v>27.517999999999997</v>
      </c>
      <c r="CK190" s="61">
        <v>23.8</v>
      </c>
      <c r="CL190" s="61">
        <v>7.3</v>
      </c>
      <c r="CM190" s="61">
        <v>14</v>
      </c>
      <c r="CN190" s="61">
        <v>75.400000000000006</v>
      </c>
      <c r="CO190" s="61">
        <v>34</v>
      </c>
      <c r="CP190" s="61">
        <v>16.2</v>
      </c>
      <c r="CQ190" s="61">
        <f t="shared" si="140"/>
        <v>32.474039042850762</v>
      </c>
      <c r="CR190" s="61">
        <f t="shared" si="118"/>
        <v>21.75</v>
      </c>
      <c r="CS190" s="61">
        <f t="shared" si="119"/>
        <v>104.5</v>
      </c>
      <c r="CT190" s="61">
        <f t="shared" si="120"/>
        <v>18</v>
      </c>
      <c r="CU190" s="61">
        <f t="array" ref="CU190">SUM(IF($BY190:$CP190&lt;0,1,0))</f>
        <v>0</v>
      </c>
      <c r="CV190" s="61">
        <f t="shared" si="121"/>
        <v>0</v>
      </c>
      <c r="CW190" s="61">
        <f t="array" ref="CW190">SUM(IF($BY190:$CP190&gt;20,1,0))</f>
        <v>9</v>
      </c>
      <c r="CX190" s="61">
        <f t="shared" si="122"/>
        <v>50</v>
      </c>
      <c r="CY190" s="61">
        <f t="array" ref="CY190">SUM(IF(BY190:CP190&gt;40,1,0))</f>
        <v>3</v>
      </c>
      <c r="CZ190" s="61">
        <f t="shared" si="141"/>
        <v>16.666666666666664</v>
      </c>
      <c r="DA190" s="61">
        <v>12.5</v>
      </c>
      <c r="DB190" s="61">
        <v>10.4</v>
      </c>
      <c r="DC190" s="61">
        <f t="shared" si="142"/>
        <v>11.45</v>
      </c>
      <c r="DD190" s="61">
        <f t="shared" si="123"/>
        <v>11.45</v>
      </c>
      <c r="DE190" s="61">
        <f t="shared" si="124"/>
        <v>12.5</v>
      </c>
      <c r="DF190" s="61">
        <f t="shared" si="125"/>
        <v>2</v>
      </c>
      <c r="DG190" s="61">
        <f t="array" ref="DG190">SUM(IF($DA190:$DB190&lt;0,1,0))</f>
        <v>0</v>
      </c>
      <c r="DH190" s="61">
        <f t="shared" si="126"/>
        <v>0</v>
      </c>
      <c r="DI190" s="61">
        <f t="array" ref="DI190">SUM(IF($DA190:$DB190&gt;20,1,0))</f>
        <v>0</v>
      </c>
      <c r="DJ190" s="61">
        <f t="shared" si="127"/>
        <v>0</v>
      </c>
      <c r="DK190" s="61">
        <f t="array" ref="DK190">SUM(IF(DA190:DB190&gt;40,1,0))</f>
        <v>0</v>
      </c>
      <c r="DL190" s="61">
        <f t="shared" si="143"/>
        <v>0</v>
      </c>
      <c r="DM190" s="61">
        <v>9.6</v>
      </c>
      <c r="DN190" s="61">
        <v>15.3</v>
      </c>
      <c r="DO190" s="61">
        <f t="shared" si="153"/>
        <v>12.45</v>
      </c>
      <c r="DP190" s="61">
        <f t="shared" si="148"/>
        <v>12.45</v>
      </c>
      <c r="DQ190" s="61">
        <f t="shared" si="149"/>
        <v>15.3</v>
      </c>
      <c r="DR190" s="61">
        <f t="shared" si="150"/>
        <v>2</v>
      </c>
      <c r="DS190" s="61">
        <f t="array" ref="DS190">SUM(IF($DM190:$DN190&lt;0,1,0))</f>
        <v>0</v>
      </c>
      <c r="DT190" s="61">
        <f t="shared" si="151"/>
        <v>0</v>
      </c>
      <c r="DU190" s="61">
        <f t="array" ref="DU190">SUM(IF($DM190:$DN190&gt;20,1,0))</f>
        <v>0</v>
      </c>
      <c r="DV190" s="61">
        <f t="shared" si="152"/>
        <v>0</v>
      </c>
      <c r="DW190" s="61">
        <f t="array" ref="DW190">SUM(IF(DM190:DN190&gt;40,1,0))</f>
        <v>0</v>
      </c>
      <c r="DX190" s="61">
        <f t="shared" si="154"/>
        <v>0</v>
      </c>
      <c r="DY190" s="61">
        <f t="shared" si="145"/>
        <v>20.07467652049267</v>
      </c>
      <c r="DZ190" s="61">
        <f t="shared" si="128"/>
        <v>13.516499999999995</v>
      </c>
      <c r="EA190" s="61">
        <f t="shared" si="129"/>
        <v>116.5</v>
      </c>
      <c r="EB190" s="61">
        <f t="shared" si="146"/>
        <v>11.651417298515808</v>
      </c>
      <c r="EC190" s="61">
        <f t="shared" si="130"/>
        <v>22.354710056832552</v>
      </c>
      <c r="ED190" s="61">
        <f t="shared" si="131"/>
        <v>65</v>
      </c>
      <c r="EE190" s="61">
        <f t="shared" si="131"/>
        <v>0</v>
      </c>
      <c r="EF190" s="61">
        <f t="shared" si="132"/>
        <v>0</v>
      </c>
      <c r="EG190" s="61">
        <f t="shared" si="133"/>
        <v>17</v>
      </c>
      <c r="EH190" s="100">
        <f t="shared" si="134"/>
        <v>26.153846153846157</v>
      </c>
      <c r="EI190" s="61">
        <f t="shared" si="147"/>
        <v>22.113442113442115</v>
      </c>
      <c r="EJ190" s="61">
        <f t="shared" si="135"/>
        <v>5</v>
      </c>
      <c r="EK190" s="61">
        <f t="shared" si="144"/>
        <v>7.6923076923076925</v>
      </c>
      <c r="EL190" s="84"/>
      <c r="EM190" s="84"/>
      <c r="EN190" s="84"/>
      <c r="EO190" s="84"/>
    </row>
    <row r="191" spans="2:145" x14ac:dyDescent="0.4">
      <c r="B191" s="88">
        <v>1982</v>
      </c>
      <c r="C191" s="61">
        <v>6.6</v>
      </c>
      <c r="D191" s="61" t="s">
        <v>25</v>
      </c>
      <c r="E191" s="61">
        <v>13.2</v>
      </c>
      <c r="F191" s="61">
        <v>7.4</v>
      </c>
      <c r="G191" s="61">
        <v>14.9</v>
      </c>
      <c r="H191" s="61">
        <v>22.3</v>
      </c>
      <c r="I191" s="61">
        <v>13.820999999999994</v>
      </c>
      <c r="J191" s="61">
        <v>13.383999999999997</v>
      </c>
      <c r="K191" s="61">
        <v>10.5</v>
      </c>
      <c r="L191" s="61">
        <v>7.7</v>
      </c>
      <c r="M191" s="61">
        <v>14.4</v>
      </c>
      <c r="N191" s="61">
        <v>13.7</v>
      </c>
      <c r="O191" s="61">
        <v>12.5</v>
      </c>
      <c r="P191" s="61">
        <v>10.4</v>
      </c>
      <c r="Q191" s="61">
        <f t="shared" si="107"/>
        <v>12.369615384615384</v>
      </c>
      <c r="R191" s="61">
        <f t="shared" si="101"/>
        <v>13.2</v>
      </c>
      <c r="S191" s="61">
        <f t="shared" si="102"/>
        <v>22.3</v>
      </c>
      <c r="T191" s="61">
        <f t="shared" si="103"/>
        <v>14</v>
      </c>
      <c r="U191" s="61">
        <f t="array" ref="U191">SUM(IF($C191:$P191&lt;0,1,0))</f>
        <v>0</v>
      </c>
      <c r="V191" s="61">
        <f t="shared" si="104"/>
        <v>0</v>
      </c>
      <c r="W191" s="61">
        <f t="array" ref="W191">SUM(IF($C191:$P191&gt;20,1,0))</f>
        <v>2</v>
      </c>
      <c r="X191" s="61">
        <f t="shared" si="105"/>
        <v>14.285714285714285</v>
      </c>
      <c r="Y191" s="61">
        <f t="array" ref="Y191">SUM(IF(C191:P191&gt;40,1,0))</f>
        <v>1</v>
      </c>
      <c r="Z191" s="61">
        <f t="shared" si="106"/>
        <v>7.1428571428571423</v>
      </c>
      <c r="AA191" s="61">
        <v>0.14168591224018956</v>
      </c>
      <c r="AB191" s="61">
        <v>10.9</v>
      </c>
      <c r="AC191" s="61">
        <v>7.8869999999999996</v>
      </c>
      <c r="AD191" s="61">
        <v>9.5</v>
      </c>
      <c r="AE191" s="61">
        <v>2.7</v>
      </c>
      <c r="AF191" s="61">
        <v>7.2</v>
      </c>
      <c r="AG191" s="61">
        <v>5.8</v>
      </c>
      <c r="AH191" s="61">
        <v>5.2000000000000046</v>
      </c>
      <c r="AI191" s="61">
        <v>8.9789999999999814</v>
      </c>
      <c r="AJ191" s="61">
        <v>3.9199999999999902</v>
      </c>
      <c r="AK191" s="61">
        <v>3</v>
      </c>
      <c r="AL191" s="61">
        <v>5.3</v>
      </c>
      <c r="AM191" s="61">
        <f t="shared" si="136"/>
        <v>5.8773071593533466</v>
      </c>
      <c r="AN191" s="61">
        <f t="shared" si="108"/>
        <v>5.55</v>
      </c>
      <c r="AO191" s="61">
        <f t="shared" si="109"/>
        <v>10.9</v>
      </c>
      <c r="AP191" s="61">
        <f t="shared" si="110"/>
        <v>12</v>
      </c>
      <c r="AQ191" s="61">
        <f t="array" ref="AQ191">SUM(IF($AA191:$AL191&lt;0,1,0))</f>
        <v>0</v>
      </c>
      <c r="AR191" s="61">
        <f t="shared" si="111"/>
        <v>0</v>
      </c>
      <c r="AS191" s="61">
        <f t="array" ref="AS191">SUM(IF($AA191:$AL191&gt;20,1,0))</f>
        <v>0</v>
      </c>
      <c r="AT191" s="61">
        <f t="shared" si="112"/>
        <v>0</v>
      </c>
      <c r="AU191" s="61">
        <f t="array" ref="AU191">SUM(IF(AA191:AL191&gt;40,1,0))</f>
        <v>0</v>
      </c>
      <c r="AV191" s="61">
        <f t="shared" si="137"/>
        <v>0</v>
      </c>
      <c r="AW191" s="61">
        <v>5.4</v>
      </c>
      <c r="AX191" s="61">
        <v>8.3986041457706406</v>
      </c>
      <c r="AY191" s="61">
        <v>10.1</v>
      </c>
      <c r="AZ191" s="61">
        <v>9.3000000000000007</v>
      </c>
      <c r="BA191" s="61">
        <v>11.977999999999991</v>
      </c>
      <c r="BB191" s="61">
        <v>5.2559999999999718</v>
      </c>
      <c r="BC191" s="61">
        <v>18.667000000000012</v>
      </c>
      <c r="BD191" s="61">
        <v>7</v>
      </c>
      <c r="BE191" s="61">
        <v>16.5</v>
      </c>
      <c r="BF191" s="61">
        <v>5.9</v>
      </c>
      <c r="BG191" s="61">
        <v>11.3</v>
      </c>
      <c r="BH191" s="61">
        <v>100.8</v>
      </c>
      <c r="BI191" s="61">
        <v>22.7</v>
      </c>
      <c r="BJ191" s="61"/>
      <c r="BK191" s="61">
        <v>14.4</v>
      </c>
      <c r="BL191" s="61">
        <v>8.5890000000000235</v>
      </c>
      <c r="BM191" s="61">
        <v>31.1</v>
      </c>
      <c r="BN191" s="61">
        <v>8.6101694915254221</v>
      </c>
      <c r="BO191" s="61">
        <f t="shared" si="138"/>
        <v>17.41169256689977</v>
      </c>
      <c r="BP191" s="61">
        <f t="shared" si="113"/>
        <v>10.1</v>
      </c>
      <c r="BQ191" s="61">
        <f t="shared" si="114"/>
        <v>100.8</v>
      </c>
      <c r="BR191" s="61">
        <f t="shared" si="115"/>
        <v>17</v>
      </c>
      <c r="BS191" s="61">
        <f t="array" ref="BS191">SUM(IF($AW191:$BN191&lt;0,1,0))</f>
        <v>0</v>
      </c>
      <c r="BT191" s="61">
        <f t="shared" si="116"/>
        <v>0</v>
      </c>
      <c r="BU191" s="61">
        <f t="array" ref="BU191">SUM(IF($AW191:$BN191&gt;20,1,0))</f>
        <v>3</v>
      </c>
      <c r="BV191" s="61">
        <f t="shared" si="117"/>
        <v>17.647058823529413</v>
      </c>
      <c r="BW191" s="61">
        <f t="array" ref="BW191">SUM(IF(AW191:BN191&gt;40,1,0))</f>
        <v>1</v>
      </c>
      <c r="BX191" s="61">
        <f t="shared" si="139"/>
        <v>5.8823529411764701</v>
      </c>
      <c r="BY191" s="61">
        <v>164.8</v>
      </c>
      <c r="BZ191" s="61">
        <v>123.6</v>
      </c>
      <c r="CA191" s="61">
        <v>100.5</v>
      </c>
      <c r="CB191" s="61">
        <v>9.9</v>
      </c>
      <c r="CC191" s="61">
        <v>24.5</v>
      </c>
      <c r="CD191" s="61">
        <v>90.1</v>
      </c>
      <c r="CE191" s="61">
        <v>7.6</v>
      </c>
      <c r="CF191" s="61">
        <v>16.3</v>
      </c>
      <c r="CG191" s="61">
        <v>11.7</v>
      </c>
      <c r="CH191" s="61">
        <v>4.9000000000000004</v>
      </c>
      <c r="CI191" s="61">
        <v>9</v>
      </c>
      <c r="CJ191" s="61">
        <v>98.806000000000012</v>
      </c>
      <c r="CK191" s="61">
        <v>28.5</v>
      </c>
      <c r="CL191" s="61">
        <v>4.3</v>
      </c>
      <c r="CM191" s="61">
        <v>6.8</v>
      </c>
      <c r="CN191" s="61">
        <v>64.5</v>
      </c>
      <c r="CO191" s="61">
        <v>19</v>
      </c>
      <c r="CP191" s="61">
        <v>9.6</v>
      </c>
      <c r="CQ191" s="61">
        <f t="shared" si="140"/>
        <v>44.133666666666663</v>
      </c>
      <c r="CR191" s="61">
        <f t="shared" si="118"/>
        <v>17.649999999999999</v>
      </c>
      <c r="CS191" s="61">
        <f t="shared" si="119"/>
        <v>164.8</v>
      </c>
      <c r="CT191" s="61">
        <f t="shared" si="120"/>
        <v>18</v>
      </c>
      <c r="CU191" s="61">
        <f t="array" ref="CU191">SUM(IF($BY191:$CP191&lt;0,1,0))</f>
        <v>0</v>
      </c>
      <c r="CV191" s="61">
        <f t="shared" si="121"/>
        <v>0</v>
      </c>
      <c r="CW191" s="61">
        <f t="array" ref="CW191">SUM(IF($BY191:$CP191&gt;20,1,0))</f>
        <v>8</v>
      </c>
      <c r="CX191" s="61">
        <f t="shared" si="122"/>
        <v>44.444444444444443</v>
      </c>
      <c r="CY191" s="61">
        <f t="array" ref="CY191">SUM(IF(BY191:CP191&gt;40,1,0))</f>
        <v>6</v>
      </c>
      <c r="CZ191" s="61">
        <f t="shared" si="141"/>
        <v>33.333333333333329</v>
      </c>
      <c r="DA191" s="61">
        <v>10.7</v>
      </c>
      <c r="DB191" s="61">
        <v>6.2</v>
      </c>
      <c r="DC191" s="61">
        <f t="shared" si="142"/>
        <v>8.4499999999999993</v>
      </c>
      <c r="DD191" s="61">
        <f t="shared" si="123"/>
        <v>8.4499999999999993</v>
      </c>
      <c r="DE191" s="61">
        <f t="shared" si="124"/>
        <v>10.7</v>
      </c>
      <c r="DF191" s="61">
        <f t="shared" si="125"/>
        <v>2</v>
      </c>
      <c r="DG191" s="61">
        <f t="array" ref="DG191">SUM(IF($DA191:$DB191&lt;0,1,0))</f>
        <v>0</v>
      </c>
      <c r="DH191" s="61">
        <f t="shared" si="126"/>
        <v>0</v>
      </c>
      <c r="DI191" s="61">
        <f t="array" ref="DI191">SUM(IF($DA191:$DB191&gt;20,1,0))</f>
        <v>0</v>
      </c>
      <c r="DJ191" s="61">
        <f t="shared" si="127"/>
        <v>0</v>
      </c>
      <c r="DK191" s="61">
        <f t="array" ref="DK191">SUM(IF(DA191:DB191&gt;40,1,0))</f>
        <v>0</v>
      </c>
      <c r="DL191" s="61">
        <f t="shared" si="143"/>
        <v>0</v>
      </c>
      <c r="DM191" s="61">
        <v>11.2</v>
      </c>
      <c r="DN191" s="61">
        <v>16</v>
      </c>
      <c r="DO191" s="61">
        <f t="shared" si="153"/>
        <v>13.6</v>
      </c>
      <c r="DP191" s="61">
        <f t="shared" si="148"/>
        <v>13.6</v>
      </c>
      <c r="DQ191" s="61">
        <f t="shared" si="149"/>
        <v>16</v>
      </c>
      <c r="DR191" s="61">
        <f t="shared" si="150"/>
        <v>2</v>
      </c>
      <c r="DS191" s="61">
        <f t="array" ref="DS191">SUM(IF($DM191:$DN191&lt;0,1,0))</f>
        <v>0</v>
      </c>
      <c r="DT191" s="61">
        <f t="shared" si="151"/>
        <v>0</v>
      </c>
      <c r="DU191" s="61">
        <f t="array" ref="DU191">SUM(IF($DM191:$DN191&gt;20,1,0))</f>
        <v>0</v>
      </c>
      <c r="DV191" s="61">
        <f t="shared" si="152"/>
        <v>0</v>
      </c>
      <c r="DW191" s="61">
        <f t="array" ref="DW191">SUM(IF(DM191:DN191&gt;40,1,0))</f>
        <v>0</v>
      </c>
      <c r="DX191" s="61">
        <f t="shared" si="154"/>
        <v>0</v>
      </c>
      <c r="DY191" s="61">
        <f t="shared" si="145"/>
        <v>21.341210305461502</v>
      </c>
      <c r="DZ191" s="61">
        <f t="shared" si="128"/>
        <v>10.45</v>
      </c>
      <c r="EA191" s="61">
        <f t="shared" si="129"/>
        <v>164.8</v>
      </c>
      <c r="EB191" s="61">
        <f t="shared" si="146"/>
        <v>11.677763390532675</v>
      </c>
      <c r="EC191" s="61">
        <f t="shared" si="130"/>
        <v>32.012329904060593</v>
      </c>
      <c r="ED191" s="61">
        <f t="shared" si="131"/>
        <v>65</v>
      </c>
      <c r="EE191" s="61">
        <f t="shared" si="131"/>
        <v>0</v>
      </c>
      <c r="EF191" s="61">
        <f t="shared" si="132"/>
        <v>0</v>
      </c>
      <c r="EG191" s="61">
        <f t="shared" si="133"/>
        <v>13</v>
      </c>
      <c r="EH191" s="100">
        <f t="shared" si="134"/>
        <v>20</v>
      </c>
      <c r="EI191" s="61">
        <f t="shared" si="147"/>
        <v>22.668997668997672</v>
      </c>
      <c r="EJ191" s="61">
        <f t="shared" si="135"/>
        <v>8</v>
      </c>
      <c r="EK191" s="61">
        <f t="shared" si="144"/>
        <v>12.307692307692308</v>
      </c>
      <c r="EL191" s="84"/>
      <c r="EM191" s="84"/>
      <c r="EN191" s="84"/>
      <c r="EO191" s="84"/>
    </row>
    <row r="192" spans="2:145" x14ac:dyDescent="0.4">
      <c r="B192" s="88">
        <v>1983</v>
      </c>
      <c r="C192" s="61">
        <v>7.8</v>
      </c>
      <c r="D192" s="61" t="s">
        <v>25</v>
      </c>
      <c r="E192" s="61">
        <v>14.6</v>
      </c>
      <c r="F192" s="61">
        <v>5.9</v>
      </c>
      <c r="G192" s="61">
        <v>16</v>
      </c>
      <c r="H192" s="61">
        <v>122.9</v>
      </c>
      <c r="I192" s="61">
        <v>11.603000000000009</v>
      </c>
      <c r="J192" s="61">
        <v>7.451999999999992</v>
      </c>
      <c r="K192" s="61">
        <v>6.2</v>
      </c>
      <c r="L192" s="61">
        <v>23.2</v>
      </c>
      <c r="M192" s="61">
        <v>12.6</v>
      </c>
      <c r="N192" s="61">
        <v>9</v>
      </c>
      <c r="O192" s="61">
        <v>19.7</v>
      </c>
      <c r="P192" s="61">
        <v>23.2</v>
      </c>
      <c r="Q192" s="61">
        <f t="shared" si="107"/>
        <v>21.550384615384612</v>
      </c>
      <c r="R192" s="61">
        <f t="shared" si="101"/>
        <v>12.6</v>
      </c>
      <c r="S192" s="61">
        <f t="shared" si="102"/>
        <v>122.9</v>
      </c>
      <c r="T192" s="61">
        <f t="shared" si="103"/>
        <v>14</v>
      </c>
      <c r="U192" s="61">
        <f t="array" ref="U192">SUM(IF($C192:$P192&lt;0,1,0))</f>
        <v>0</v>
      </c>
      <c r="V192" s="61">
        <f t="shared" si="104"/>
        <v>0</v>
      </c>
      <c r="W192" s="61">
        <f t="array" ref="W192">SUM(IF($C192:$P192&gt;20,1,0))</f>
        <v>4</v>
      </c>
      <c r="X192" s="61">
        <f t="shared" si="105"/>
        <v>28.571428571428569</v>
      </c>
      <c r="Y192" s="61">
        <f t="array" ref="Y192">SUM(IF(C192:P192&gt;40,1,0))</f>
        <v>2</v>
      </c>
      <c r="Z192" s="61">
        <f t="shared" si="106"/>
        <v>14.285714285714285</v>
      </c>
      <c r="AA192" s="61">
        <v>1.8063380281690122</v>
      </c>
      <c r="AB192" s="61">
        <v>10</v>
      </c>
      <c r="AC192" s="61">
        <v>11.868999999999996</v>
      </c>
      <c r="AD192" s="61">
        <v>11.8</v>
      </c>
      <c r="AE192" s="61">
        <v>1.9</v>
      </c>
      <c r="AF192" s="61">
        <v>3.4</v>
      </c>
      <c r="AG192" s="61">
        <v>3.7</v>
      </c>
      <c r="AH192" s="61">
        <v>5.8999999999999941</v>
      </c>
      <c r="AI192" s="61">
        <v>5.2520000000000122</v>
      </c>
      <c r="AJ192" s="61">
        <v>1.0339999999999794</v>
      </c>
      <c r="AK192" s="61">
        <v>1.4</v>
      </c>
      <c r="AL192" s="61">
        <v>3.7</v>
      </c>
      <c r="AM192" s="61">
        <f t="shared" si="136"/>
        <v>5.1467781690140821</v>
      </c>
      <c r="AN192" s="61">
        <f t="shared" si="108"/>
        <v>3.7</v>
      </c>
      <c r="AO192" s="61">
        <f t="shared" si="109"/>
        <v>11.868999999999996</v>
      </c>
      <c r="AP192" s="61">
        <f t="shared" si="110"/>
        <v>12</v>
      </c>
      <c r="AQ192" s="61">
        <f t="array" ref="AQ192">SUM(IF($AA192:$AL192&lt;0,1,0))</f>
        <v>0</v>
      </c>
      <c r="AR192" s="61">
        <f t="shared" si="111"/>
        <v>0</v>
      </c>
      <c r="AS192" s="61">
        <f t="array" ref="AS192">SUM(IF($AA192:$AL192&gt;20,1,0))</f>
        <v>0</v>
      </c>
      <c r="AT192" s="61">
        <f t="shared" si="112"/>
        <v>0</v>
      </c>
      <c r="AU192" s="61">
        <f t="array" ref="AU192">SUM(IF(AA192:AL192&gt;40,1,0))</f>
        <v>0</v>
      </c>
      <c r="AV192" s="61">
        <f t="shared" si="137"/>
        <v>0</v>
      </c>
      <c r="AW192" s="61">
        <v>3.3</v>
      </c>
      <c r="AX192" s="61">
        <v>7.4294635860360518</v>
      </c>
      <c r="AY192" s="61">
        <v>6.9</v>
      </c>
      <c r="AZ192" s="61">
        <v>8.4</v>
      </c>
      <c r="BA192" s="61">
        <v>9.4599999999999884</v>
      </c>
      <c r="BB192" s="61">
        <v>3.2840000000000202</v>
      </c>
      <c r="BC192" s="61">
        <v>20.22499999999998</v>
      </c>
      <c r="BD192" s="61">
        <v>7.6</v>
      </c>
      <c r="BE192" s="61">
        <v>14.6</v>
      </c>
      <c r="BF192" s="61">
        <v>2.9</v>
      </c>
      <c r="BG192" s="61">
        <v>8.4</v>
      </c>
      <c r="BH192" s="61">
        <v>22.1</v>
      </c>
      <c r="BI192" s="61">
        <v>25.1</v>
      </c>
      <c r="BJ192" s="61"/>
      <c r="BK192" s="61">
        <v>12.2</v>
      </c>
      <c r="BL192" s="61">
        <v>8.8729999999999762</v>
      </c>
      <c r="BM192" s="61">
        <v>31.3</v>
      </c>
      <c r="BN192" s="61">
        <v>4.5880149812734139</v>
      </c>
      <c r="BO192" s="61">
        <f t="shared" si="138"/>
        <v>11.568204621606437</v>
      </c>
      <c r="BP192" s="61">
        <f t="shared" si="113"/>
        <v>8.4</v>
      </c>
      <c r="BQ192" s="61">
        <f t="shared" si="114"/>
        <v>31.3</v>
      </c>
      <c r="BR192" s="61">
        <f t="shared" si="115"/>
        <v>17</v>
      </c>
      <c r="BS192" s="61">
        <f t="array" ref="BS192">SUM(IF($AW192:$BN192&lt;0,1,0))</f>
        <v>0</v>
      </c>
      <c r="BT192" s="61">
        <f t="shared" si="116"/>
        <v>0</v>
      </c>
      <c r="BU192" s="61">
        <f t="array" ref="BU192">SUM(IF($AW192:$BN192&gt;20,1,0))</f>
        <v>4</v>
      </c>
      <c r="BV192" s="61">
        <f t="shared" si="117"/>
        <v>23.52941176470588</v>
      </c>
      <c r="BW192" s="61">
        <f t="array" ref="BW192">SUM(IF(AW192:BN192&gt;40,1,0))</f>
        <v>0</v>
      </c>
      <c r="BX192" s="61">
        <f t="shared" si="139"/>
        <v>0</v>
      </c>
      <c r="BY192" s="61">
        <v>343.8</v>
      </c>
      <c r="BZ192" s="61">
        <v>275.60000000000002</v>
      </c>
      <c r="CA192" s="61">
        <v>135</v>
      </c>
      <c r="CB192" s="61">
        <v>27.3</v>
      </c>
      <c r="CC192" s="61">
        <v>19.8</v>
      </c>
      <c r="CD192" s="61">
        <v>32.6</v>
      </c>
      <c r="CE192" s="61">
        <v>5.6</v>
      </c>
      <c r="CF192" s="61">
        <v>48.4</v>
      </c>
      <c r="CG192" s="61">
        <v>13.1</v>
      </c>
      <c r="CH192" s="61">
        <v>6.7</v>
      </c>
      <c r="CI192" s="61">
        <v>8.1999999999999993</v>
      </c>
      <c r="CJ192" s="61">
        <v>80.785000000000025</v>
      </c>
      <c r="CK192" s="61">
        <v>33.6</v>
      </c>
      <c r="CL192" s="61">
        <v>2.1</v>
      </c>
      <c r="CM192" s="61">
        <v>13.4</v>
      </c>
      <c r="CN192" s="61">
        <v>111.1</v>
      </c>
      <c r="CO192" s="61">
        <v>49.2</v>
      </c>
      <c r="CP192" s="61">
        <v>6.2</v>
      </c>
      <c r="CQ192" s="61">
        <f t="shared" si="140"/>
        <v>67.360277777777782</v>
      </c>
      <c r="CR192" s="61">
        <f t="shared" si="118"/>
        <v>29.950000000000003</v>
      </c>
      <c r="CS192" s="61">
        <f t="shared" si="119"/>
        <v>343.8</v>
      </c>
      <c r="CT192" s="61">
        <f t="shared" si="120"/>
        <v>18</v>
      </c>
      <c r="CU192" s="61">
        <f t="array" ref="CU192">SUM(IF($BY192:$CP192&lt;0,1,0))</f>
        <v>0</v>
      </c>
      <c r="CV192" s="61">
        <f t="shared" si="121"/>
        <v>0</v>
      </c>
      <c r="CW192" s="61">
        <f t="array" ref="CW192">SUM(IF($BY192:$CP192&gt;20,1,0))</f>
        <v>10</v>
      </c>
      <c r="CX192" s="61">
        <f t="shared" si="122"/>
        <v>55.555555555555557</v>
      </c>
      <c r="CY192" s="61">
        <f t="array" ref="CY192">SUM(IF(BY192:CP192&gt;40,1,0))</f>
        <v>7</v>
      </c>
      <c r="CZ192" s="61">
        <f t="shared" si="141"/>
        <v>38.888888888888893</v>
      </c>
      <c r="DA192" s="61">
        <v>5.9</v>
      </c>
      <c r="DB192" s="61">
        <v>3.2</v>
      </c>
      <c r="DC192" s="61">
        <f t="shared" si="142"/>
        <v>4.5500000000000007</v>
      </c>
      <c r="DD192" s="61">
        <f t="shared" si="123"/>
        <v>4.5500000000000007</v>
      </c>
      <c r="DE192" s="61">
        <f t="shared" si="124"/>
        <v>5.9</v>
      </c>
      <c r="DF192" s="61">
        <f t="shared" si="125"/>
        <v>2</v>
      </c>
      <c r="DG192" s="61">
        <f t="array" ref="DG192">SUM(IF($DA192:$DB192&lt;0,1,0))</f>
        <v>0</v>
      </c>
      <c r="DH192" s="61">
        <f t="shared" si="126"/>
        <v>0</v>
      </c>
      <c r="DI192" s="61">
        <f t="array" ref="DI192">SUM(IF($DA192:$DB192&gt;20,1,0))</f>
        <v>0</v>
      </c>
      <c r="DJ192" s="61">
        <f t="shared" si="127"/>
        <v>0</v>
      </c>
      <c r="DK192" s="61">
        <f t="array" ref="DK192">SUM(IF(DA192:DB192&gt;40,1,0))</f>
        <v>0</v>
      </c>
      <c r="DL192" s="61">
        <f t="shared" si="143"/>
        <v>0</v>
      </c>
      <c r="DM192" s="61">
        <v>10.1</v>
      </c>
      <c r="DN192" s="61">
        <v>7.4</v>
      </c>
      <c r="DO192" s="61">
        <f t="shared" si="153"/>
        <v>8.75</v>
      </c>
      <c r="DP192" s="61">
        <f t="shared" si="148"/>
        <v>8.75</v>
      </c>
      <c r="DQ192" s="61">
        <f t="shared" si="149"/>
        <v>10.1</v>
      </c>
      <c r="DR192" s="61">
        <f t="shared" si="150"/>
        <v>2</v>
      </c>
      <c r="DS192" s="61">
        <f t="array" ref="DS192">SUM(IF($DM192:$DN192&lt;0,1,0))</f>
        <v>0</v>
      </c>
      <c r="DT192" s="61">
        <f t="shared" si="151"/>
        <v>0</v>
      </c>
      <c r="DU192" s="61">
        <f t="array" ref="DU192">SUM(IF($DM192:$DN192&gt;20,1,0))</f>
        <v>0</v>
      </c>
      <c r="DV192" s="61">
        <f t="shared" si="152"/>
        <v>0</v>
      </c>
      <c r="DW192" s="61">
        <f t="array" ref="DW192">SUM(IF(DM192:DN192&gt;40,1,0))</f>
        <v>0</v>
      </c>
      <c r="DX192" s="61">
        <f t="shared" si="154"/>
        <v>0</v>
      </c>
      <c r="DY192" s="61">
        <f t="shared" si="145"/>
        <v>27.775950259304345</v>
      </c>
      <c r="DZ192" s="61">
        <f t="shared" si="128"/>
        <v>9.2299999999999933</v>
      </c>
      <c r="EA192" s="61">
        <f t="shared" si="129"/>
        <v>343.8</v>
      </c>
      <c r="EB192" s="61">
        <f t="shared" si="146"/>
        <v>11.467733158786588</v>
      </c>
      <c r="EC192" s="61">
        <f t="shared" si="130"/>
        <v>58.034922739790332</v>
      </c>
      <c r="ED192" s="61">
        <f t="shared" si="131"/>
        <v>65</v>
      </c>
      <c r="EE192" s="61">
        <f t="shared" si="131"/>
        <v>0</v>
      </c>
      <c r="EF192" s="61">
        <f t="shared" si="132"/>
        <v>0</v>
      </c>
      <c r="EG192" s="61">
        <f t="shared" si="133"/>
        <v>18</v>
      </c>
      <c r="EH192" s="100">
        <f t="shared" si="134"/>
        <v>27.692307692307693</v>
      </c>
      <c r="EI192" s="61">
        <f t="shared" si="147"/>
        <v>23.749028749028753</v>
      </c>
      <c r="EJ192" s="61">
        <f t="shared" si="135"/>
        <v>9</v>
      </c>
      <c r="EK192" s="61">
        <f t="shared" si="144"/>
        <v>13.846153846153847</v>
      </c>
      <c r="EL192" s="84"/>
      <c r="EM192" s="84"/>
      <c r="EN192" s="84"/>
      <c r="EO192" s="84"/>
    </row>
    <row r="193" spans="2:145" x14ac:dyDescent="0.4">
      <c r="B193" s="88">
        <v>1984</v>
      </c>
      <c r="C193" s="61">
        <v>6.3</v>
      </c>
      <c r="D193" s="61" t="s">
        <v>25</v>
      </c>
      <c r="E193" s="61">
        <v>2.6</v>
      </c>
      <c r="F193" s="61">
        <v>4.3</v>
      </c>
      <c r="G193" s="61">
        <v>17.100000000000001</v>
      </c>
      <c r="H193" s="61">
        <v>39.700000000000003</v>
      </c>
      <c r="I193" s="61">
        <v>20.66699999999997</v>
      </c>
      <c r="J193" s="61">
        <v>5.5250000000000021</v>
      </c>
      <c r="K193" s="61">
        <v>12.4</v>
      </c>
      <c r="L193" s="61">
        <v>39.6</v>
      </c>
      <c r="M193" s="61">
        <v>11.2</v>
      </c>
      <c r="N193" s="61">
        <v>8.6</v>
      </c>
      <c r="O193" s="61">
        <v>20</v>
      </c>
      <c r="P193" s="61">
        <v>20.3</v>
      </c>
      <c r="Q193" s="61">
        <f t="shared" si="107"/>
        <v>16.022461538461535</v>
      </c>
      <c r="R193" s="61">
        <f t="shared" si="101"/>
        <v>12.4</v>
      </c>
      <c r="S193" s="61">
        <f t="shared" si="102"/>
        <v>39.700000000000003</v>
      </c>
      <c r="T193" s="61">
        <f t="shared" si="103"/>
        <v>14</v>
      </c>
      <c r="U193" s="61">
        <f t="array" ref="U193">SUM(IF($C193:$P193&lt;0,1,0))</f>
        <v>0</v>
      </c>
      <c r="V193" s="61">
        <f t="shared" si="104"/>
        <v>0</v>
      </c>
      <c r="W193" s="61">
        <f t="array" ref="W193">SUM(IF($C193:$P193&gt;20,1,0))</f>
        <v>5</v>
      </c>
      <c r="X193" s="61">
        <f t="shared" si="105"/>
        <v>35.714285714285715</v>
      </c>
      <c r="Y193" s="61">
        <f t="array" ref="Y193">SUM(IF(C193:P193&gt;40,1,0))</f>
        <v>1</v>
      </c>
      <c r="Z193" s="61">
        <f t="shared" si="106"/>
        <v>7.1428571428571423</v>
      </c>
      <c r="AA193" s="61">
        <v>2.7218390804597687</v>
      </c>
      <c r="AB193" s="61">
        <v>8.6</v>
      </c>
      <c r="AC193" s="61">
        <v>8.3220000000000063</v>
      </c>
      <c r="AD193" s="61">
        <v>10.5</v>
      </c>
      <c r="AE193" s="61">
        <v>2.2999999999999998</v>
      </c>
      <c r="AF193" s="61">
        <v>2.2999999999999998</v>
      </c>
      <c r="AG193" s="61">
        <v>3.9</v>
      </c>
      <c r="AH193" s="61">
        <v>5.1999999999999824</v>
      </c>
      <c r="AI193" s="61">
        <v>46.673000000000009</v>
      </c>
      <c r="AJ193" s="61">
        <v>2.6070000000000038</v>
      </c>
      <c r="AK193" s="61">
        <v>0</v>
      </c>
      <c r="AL193" s="61">
        <v>0.9</v>
      </c>
      <c r="AM193" s="61">
        <f t="shared" si="136"/>
        <v>7.8353199233716468</v>
      </c>
      <c r="AN193" s="61">
        <f t="shared" si="108"/>
        <v>3.3109195402298841</v>
      </c>
      <c r="AO193" s="61">
        <f t="shared" si="109"/>
        <v>46.673000000000009</v>
      </c>
      <c r="AP193" s="61">
        <f t="shared" si="110"/>
        <v>12</v>
      </c>
      <c r="AQ193" s="61">
        <f t="array" ref="AQ193">SUM(IF($AA193:$AL193&lt;0,1,0))</f>
        <v>0</v>
      </c>
      <c r="AR193" s="61">
        <f t="shared" si="111"/>
        <v>0</v>
      </c>
      <c r="AS193" s="61">
        <f t="array" ref="AS193">SUM(IF($AA193:$AL193&gt;20,1,0))</f>
        <v>1</v>
      </c>
      <c r="AT193" s="61">
        <f t="shared" si="112"/>
        <v>8.3333333333333321</v>
      </c>
      <c r="AU193" s="61">
        <f t="array" ref="AU193">SUM(IF(AA193:AL193&gt;40,1,0))</f>
        <v>1</v>
      </c>
      <c r="AV193" s="61">
        <f t="shared" si="137"/>
        <v>8.3333333333333321</v>
      </c>
      <c r="AW193" s="61">
        <v>5.7</v>
      </c>
      <c r="AX193" s="61">
        <v>5.8740553974414675</v>
      </c>
      <c r="AY193" s="61">
        <v>6.3</v>
      </c>
      <c r="AZ193" s="61">
        <v>7</v>
      </c>
      <c r="BA193" s="61">
        <v>7.6739999999999924</v>
      </c>
      <c r="BB193" s="61">
        <v>2.3959999999999981</v>
      </c>
      <c r="BC193" s="61">
        <v>17.757000000000023</v>
      </c>
      <c r="BD193" s="61">
        <v>7.5</v>
      </c>
      <c r="BE193" s="61">
        <v>10.9</v>
      </c>
      <c r="BF193" s="61">
        <v>3.4</v>
      </c>
      <c r="BG193" s="61">
        <v>6.3</v>
      </c>
      <c r="BH193" s="61">
        <v>75.599999999999994</v>
      </c>
      <c r="BI193" s="61">
        <v>29.3</v>
      </c>
      <c r="BJ193" s="61"/>
      <c r="BK193" s="61">
        <v>11.3</v>
      </c>
      <c r="BL193" s="61">
        <v>8.0440000000000076</v>
      </c>
      <c r="BM193" s="61">
        <v>48.4</v>
      </c>
      <c r="BN193" s="61">
        <v>4.9835869889585327</v>
      </c>
      <c r="BO193" s="61">
        <f t="shared" si="138"/>
        <v>15.201684846258827</v>
      </c>
      <c r="BP193" s="61">
        <f t="shared" si="113"/>
        <v>7.5</v>
      </c>
      <c r="BQ193" s="61">
        <f t="shared" si="114"/>
        <v>75.599999999999994</v>
      </c>
      <c r="BR193" s="61">
        <f t="shared" si="115"/>
        <v>17</v>
      </c>
      <c r="BS193" s="61">
        <f t="array" ref="BS193">SUM(IF($AW193:$BN193&lt;0,1,0))</f>
        <v>0</v>
      </c>
      <c r="BT193" s="61">
        <f t="shared" si="116"/>
        <v>0</v>
      </c>
      <c r="BU193" s="61">
        <f t="array" ref="BU193">SUM(IF($AW193:$BN193&gt;20,1,0))</f>
        <v>3</v>
      </c>
      <c r="BV193" s="61">
        <f t="shared" si="117"/>
        <v>17.647058823529413</v>
      </c>
      <c r="BW193" s="61">
        <f t="array" ref="BW193">SUM(IF(AW193:BN193&gt;40,1,0))</f>
        <v>2</v>
      </c>
      <c r="BX193" s="61">
        <f t="shared" si="139"/>
        <v>11.76470588235294</v>
      </c>
      <c r="BY193" s="61">
        <v>626.70000000000005</v>
      </c>
      <c r="BZ193" s="61">
        <v>1281.3</v>
      </c>
      <c r="CA193" s="61">
        <v>192.1</v>
      </c>
      <c r="CB193" s="61">
        <v>19.899999999999999</v>
      </c>
      <c r="CC193" s="61">
        <v>16.100000000000001</v>
      </c>
      <c r="CD193" s="61">
        <v>12</v>
      </c>
      <c r="CE193" s="61">
        <v>20.2</v>
      </c>
      <c r="CF193" s="61">
        <v>31.2</v>
      </c>
      <c r="CG193" s="61">
        <v>11.7</v>
      </c>
      <c r="CH193" s="61">
        <v>3.2</v>
      </c>
      <c r="CI193" s="61">
        <v>4.7</v>
      </c>
      <c r="CJ193" s="61">
        <v>59.172000000000004</v>
      </c>
      <c r="CK193" s="61">
        <v>141.30000000000001</v>
      </c>
      <c r="CL193" s="61">
        <v>1.6</v>
      </c>
      <c r="CM193" s="61">
        <v>20.3</v>
      </c>
      <c r="CN193" s="61">
        <v>110.2</v>
      </c>
      <c r="CO193" s="61">
        <v>55.3</v>
      </c>
      <c r="CP193" s="61">
        <v>12.2</v>
      </c>
      <c r="CQ193" s="61">
        <f t="shared" si="140"/>
        <v>145.50955555555549</v>
      </c>
      <c r="CR193" s="61">
        <f t="shared" si="118"/>
        <v>20.25</v>
      </c>
      <c r="CS193" s="61">
        <f t="shared" si="119"/>
        <v>1281.3</v>
      </c>
      <c r="CT193" s="61">
        <f t="shared" si="120"/>
        <v>18</v>
      </c>
      <c r="CU193" s="61">
        <f t="array" ref="CU193">SUM(IF($BY193:$CP193&lt;0,1,0))</f>
        <v>0</v>
      </c>
      <c r="CV193" s="61">
        <f t="shared" si="121"/>
        <v>0</v>
      </c>
      <c r="CW193" s="61">
        <f t="array" ref="CW193">SUM(IF($BY193:$CP193&gt;20,1,0))</f>
        <v>10</v>
      </c>
      <c r="CX193" s="61">
        <f t="shared" si="122"/>
        <v>55.555555555555557</v>
      </c>
      <c r="CY193" s="61">
        <f t="array" ref="CY193">SUM(IF(BY193:CP193&gt;40,1,0))</f>
        <v>7</v>
      </c>
      <c r="CZ193" s="61">
        <f t="shared" si="141"/>
        <v>38.888888888888893</v>
      </c>
      <c r="DA193" s="61">
        <v>4.3</v>
      </c>
      <c r="DB193" s="61">
        <v>4.4000000000000004</v>
      </c>
      <c r="DC193" s="61">
        <f t="shared" si="142"/>
        <v>4.3499999999999996</v>
      </c>
      <c r="DD193" s="61">
        <f t="shared" si="123"/>
        <v>4.3499999999999996</v>
      </c>
      <c r="DE193" s="61">
        <f t="shared" si="124"/>
        <v>4.4000000000000004</v>
      </c>
      <c r="DF193" s="61">
        <f t="shared" si="125"/>
        <v>2</v>
      </c>
      <c r="DG193" s="61">
        <f t="array" ref="DG193">SUM(IF($DA193:$DB193&lt;0,1,0))</f>
        <v>0</v>
      </c>
      <c r="DH193" s="61">
        <f t="shared" si="126"/>
        <v>0</v>
      </c>
      <c r="DI193" s="61">
        <f t="array" ref="DI193">SUM(IF($DA193:$DB193&gt;20,1,0))</f>
        <v>0</v>
      </c>
      <c r="DJ193" s="61">
        <f t="shared" si="127"/>
        <v>0</v>
      </c>
      <c r="DK193" s="61">
        <f t="array" ref="DK193">SUM(IF(DA193:DB193&gt;40,1,0))</f>
        <v>0</v>
      </c>
      <c r="DL193" s="61">
        <f t="shared" si="143"/>
        <v>0</v>
      </c>
      <c r="DM193" s="61">
        <v>3.9</v>
      </c>
      <c r="DN193" s="61">
        <v>6.2</v>
      </c>
      <c r="DO193" s="61">
        <f t="shared" si="153"/>
        <v>5.05</v>
      </c>
      <c r="DP193" s="61">
        <f t="shared" si="148"/>
        <v>5.05</v>
      </c>
      <c r="DQ193" s="61">
        <f t="shared" si="149"/>
        <v>6.2</v>
      </c>
      <c r="DR193" s="61">
        <f t="shared" si="150"/>
        <v>2</v>
      </c>
      <c r="DS193" s="61">
        <f t="array" ref="DS193">SUM(IF($DM193:$DN193&lt;0,1,0))</f>
        <v>0</v>
      </c>
      <c r="DT193" s="61">
        <f t="shared" si="151"/>
        <v>0</v>
      </c>
      <c r="DU193" s="61">
        <f t="array" ref="DU193">SUM(IF($DM193:$DN193&gt;20,1,0))</f>
        <v>0</v>
      </c>
      <c r="DV193" s="61">
        <f t="shared" si="152"/>
        <v>0</v>
      </c>
      <c r="DW193" s="61">
        <f t="array" ref="DW193">SUM(IF(DM193:DN193&gt;40,1,0))</f>
        <v>0</v>
      </c>
      <c r="DX193" s="61">
        <f t="shared" si="154"/>
        <v>0</v>
      </c>
      <c r="DY193" s="61">
        <f t="shared" si="145"/>
        <v>49.979945022919672</v>
      </c>
      <c r="DZ193" s="61">
        <f t="shared" si="128"/>
        <v>8.6</v>
      </c>
      <c r="EA193" s="61">
        <f t="shared" si="129"/>
        <v>1281.3</v>
      </c>
      <c r="EB193" s="61">
        <f t="shared" si="146"/>
        <v>11.352796911063452</v>
      </c>
      <c r="EC193" s="61">
        <f t="shared" si="130"/>
        <v>176.8645401494515</v>
      </c>
      <c r="ED193" s="61">
        <f t="shared" si="131"/>
        <v>65</v>
      </c>
      <c r="EE193" s="61">
        <f t="shared" si="131"/>
        <v>0</v>
      </c>
      <c r="EF193" s="61">
        <f t="shared" si="132"/>
        <v>0</v>
      </c>
      <c r="EG193" s="61">
        <f t="shared" si="133"/>
        <v>19</v>
      </c>
      <c r="EH193" s="100">
        <f t="shared" si="134"/>
        <v>29.230769230769234</v>
      </c>
      <c r="EI193" s="61">
        <f t="shared" si="147"/>
        <v>26.348096348096348</v>
      </c>
      <c r="EJ193" s="61">
        <f t="shared" si="135"/>
        <v>11</v>
      </c>
      <c r="EK193" s="61">
        <f t="shared" si="144"/>
        <v>16.923076923076923</v>
      </c>
      <c r="EL193" s="84"/>
      <c r="EM193" s="84"/>
      <c r="EN193" s="84"/>
      <c r="EO193" s="84"/>
    </row>
    <row r="194" spans="2:145" x14ac:dyDescent="0.4">
      <c r="B194" s="88">
        <v>1985</v>
      </c>
      <c r="C194" s="61">
        <v>10.4</v>
      </c>
      <c r="D194" s="61" t="s">
        <v>25</v>
      </c>
      <c r="E194" s="61">
        <v>10.5</v>
      </c>
      <c r="F194" s="61">
        <v>1.8</v>
      </c>
      <c r="G194" s="61">
        <v>12.1</v>
      </c>
      <c r="H194" s="61">
        <v>10.3</v>
      </c>
      <c r="I194" s="61">
        <v>11.397999999999996</v>
      </c>
      <c r="J194" s="61">
        <v>8.3210000000000015</v>
      </c>
      <c r="K194" s="61">
        <v>7.7</v>
      </c>
      <c r="L194" s="61">
        <v>5.5</v>
      </c>
      <c r="M194" s="61">
        <v>16.2</v>
      </c>
      <c r="N194" s="61">
        <v>7.6</v>
      </c>
      <c r="O194" s="61">
        <v>37.4</v>
      </c>
      <c r="P194" s="61">
        <v>8.3000000000000007</v>
      </c>
      <c r="Q194" s="61">
        <f t="shared" si="107"/>
        <v>11.347615384615384</v>
      </c>
      <c r="R194" s="61">
        <f t="shared" si="101"/>
        <v>10.3</v>
      </c>
      <c r="S194" s="61">
        <f t="shared" si="102"/>
        <v>37.4</v>
      </c>
      <c r="T194" s="61">
        <f t="shared" si="103"/>
        <v>14</v>
      </c>
      <c r="U194" s="61">
        <f t="array" ref="U194">SUM(IF($C194:$P194&lt;0,1,0))</f>
        <v>0</v>
      </c>
      <c r="V194" s="61">
        <f t="shared" si="104"/>
        <v>0</v>
      </c>
      <c r="W194" s="61">
        <f t="array" ref="W194">SUM(IF($C194:$P194&gt;20,1,0))</f>
        <v>2</v>
      </c>
      <c r="X194" s="61">
        <f t="shared" si="105"/>
        <v>14.285714285714285</v>
      </c>
      <c r="Y194" s="61">
        <f t="array" ref="Y194">SUM(IF(C194:P194&gt;40,1,0))</f>
        <v>1</v>
      </c>
      <c r="Z194" s="61">
        <f t="shared" si="106"/>
        <v>7.1428571428571423</v>
      </c>
      <c r="AA194" s="61">
        <v>10.641041433370663</v>
      </c>
      <c r="AB194" s="61">
        <v>3.6</v>
      </c>
      <c r="AC194" s="61">
        <v>5.5560000000000054</v>
      </c>
      <c r="AD194" s="61">
        <v>4.7</v>
      </c>
      <c r="AE194" s="61">
        <v>2.0369999999999999</v>
      </c>
      <c r="AF194" s="61">
        <v>2.5</v>
      </c>
      <c r="AG194" s="61">
        <v>2.6</v>
      </c>
      <c r="AH194" s="61">
        <v>6.3000000000000167</v>
      </c>
      <c r="AI194" s="61">
        <v>23.215000000000007</v>
      </c>
      <c r="AJ194" s="61">
        <v>0.49099999999999699</v>
      </c>
      <c r="AK194" s="61">
        <v>-0.2</v>
      </c>
      <c r="AL194" s="61">
        <v>2.4</v>
      </c>
      <c r="AM194" s="61">
        <f t="shared" si="136"/>
        <v>5.3200034527808908</v>
      </c>
      <c r="AN194" s="61">
        <f t="shared" si="108"/>
        <v>3.1</v>
      </c>
      <c r="AO194" s="61">
        <f t="shared" si="109"/>
        <v>23.215000000000007</v>
      </c>
      <c r="AP194" s="61">
        <f t="shared" si="110"/>
        <v>12</v>
      </c>
      <c r="AQ194" s="61">
        <f t="array" ref="AQ194">SUM(IF($AA194:$AL194&lt;0,1,0))</f>
        <v>1</v>
      </c>
      <c r="AR194" s="61">
        <f t="shared" si="111"/>
        <v>8.3333333333333339</v>
      </c>
      <c r="AS194" s="61">
        <f t="array" ref="AS194">SUM(IF($AA194:$AL194&gt;20,1,0))</f>
        <v>1</v>
      </c>
      <c r="AT194" s="61">
        <f t="shared" si="112"/>
        <v>8.3333333333333321</v>
      </c>
      <c r="AU194" s="61">
        <f t="array" ref="AU194">SUM(IF(AA194:AL194&gt;40,1,0))</f>
        <v>0</v>
      </c>
      <c r="AV194" s="61">
        <f t="shared" si="137"/>
        <v>0</v>
      </c>
      <c r="AW194" s="61">
        <v>3.2</v>
      </c>
      <c r="AX194" s="61">
        <v>4.4612936453157843</v>
      </c>
      <c r="AY194" s="61">
        <v>4.7</v>
      </c>
      <c r="AZ194" s="61">
        <v>5.8</v>
      </c>
      <c r="BA194" s="61">
        <v>5.831000000000004</v>
      </c>
      <c r="BB194" s="61">
        <v>2.083999999999997</v>
      </c>
      <c r="BC194" s="61">
        <v>25.396999999999981</v>
      </c>
      <c r="BD194" s="61">
        <v>7</v>
      </c>
      <c r="BE194" s="61">
        <v>9.1</v>
      </c>
      <c r="BF194" s="61">
        <v>2.2999999999999998</v>
      </c>
      <c r="BG194" s="61">
        <v>5.7</v>
      </c>
      <c r="BH194" s="61">
        <v>15.1</v>
      </c>
      <c r="BI194" s="61">
        <v>19.3</v>
      </c>
      <c r="BJ194" s="61"/>
      <c r="BK194" s="61">
        <v>8.8000000000000007</v>
      </c>
      <c r="BL194" s="61">
        <v>7.3730000000000073</v>
      </c>
      <c r="BM194" s="61">
        <v>45</v>
      </c>
      <c r="BN194" s="61">
        <v>6.0830017055145014</v>
      </c>
      <c r="BO194" s="61">
        <f t="shared" si="138"/>
        <v>10.425252667695897</v>
      </c>
      <c r="BP194" s="61">
        <f t="shared" si="113"/>
        <v>6.0830017055145014</v>
      </c>
      <c r="BQ194" s="61">
        <f t="shared" si="114"/>
        <v>45</v>
      </c>
      <c r="BR194" s="61">
        <f t="shared" si="115"/>
        <v>17</v>
      </c>
      <c r="BS194" s="61">
        <f t="array" ref="BS194">SUM(IF($AW194:$BN194&lt;0,1,0))</f>
        <v>0</v>
      </c>
      <c r="BT194" s="61">
        <f t="shared" si="116"/>
        <v>0</v>
      </c>
      <c r="BU194" s="61">
        <f t="array" ref="BU194">SUM(IF($AW194:$BN194&gt;20,1,0))</f>
        <v>2</v>
      </c>
      <c r="BV194" s="61">
        <f t="shared" si="117"/>
        <v>11.76470588235294</v>
      </c>
      <c r="BW194" s="61">
        <f t="array" ref="BW194">SUM(IF(AW194:BN194&gt;40,1,0))</f>
        <v>1</v>
      </c>
      <c r="BX194" s="61">
        <f t="shared" si="139"/>
        <v>5.8823529411764701</v>
      </c>
      <c r="BY194" s="61">
        <v>672.2</v>
      </c>
      <c r="BZ194" s="61">
        <v>11749.6</v>
      </c>
      <c r="CA194" s="61">
        <v>226</v>
      </c>
      <c r="CB194" s="61">
        <v>30.7</v>
      </c>
      <c r="CC194" s="61">
        <v>24</v>
      </c>
      <c r="CD194" s="61">
        <v>15</v>
      </c>
      <c r="CE194" s="61">
        <v>45.3</v>
      </c>
      <c r="CF194" s="61">
        <v>28</v>
      </c>
      <c r="CG194" s="61">
        <v>22.3</v>
      </c>
      <c r="CH194" s="61">
        <v>19.2</v>
      </c>
      <c r="CI194" s="61">
        <v>3.4</v>
      </c>
      <c r="CJ194" s="61">
        <v>63.740000000000016</v>
      </c>
      <c r="CK194" s="61">
        <v>571.4</v>
      </c>
      <c r="CL194" s="61">
        <v>1</v>
      </c>
      <c r="CM194" s="61">
        <v>25.2</v>
      </c>
      <c r="CN194" s="61">
        <v>163.4</v>
      </c>
      <c r="CO194" s="61">
        <v>72.2</v>
      </c>
      <c r="CP194" s="61">
        <v>11.3</v>
      </c>
      <c r="CQ194" s="61">
        <f t="shared" si="140"/>
        <v>763.55222222222221</v>
      </c>
      <c r="CR194" s="61">
        <f t="shared" si="118"/>
        <v>29.35</v>
      </c>
      <c r="CS194" s="61">
        <f t="shared" si="119"/>
        <v>11749.6</v>
      </c>
      <c r="CT194" s="61">
        <f t="shared" si="120"/>
        <v>18</v>
      </c>
      <c r="CU194" s="61">
        <f t="array" ref="CU194">SUM(IF($BY194:$CP194&lt;0,1,0))</f>
        <v>0</v>
      </c>
      <c r="CV194" s="61">
        <f t="shared" si="121"/>
        <v>0</v>
      </c>
      <c r="CW194" s="61">
        <f t="array" ref="CW194">SUM(IF($BY194:$CP194&gt;20,1,0))</f>
        <v>13</v>
      </c>
      <c r="CX194" s="61">
        <f t="shared" si="122"/>
        <v>72.222222222222214</v>
      </c>
      <c r="CY194" s="61">
        <f t="array" ref="CY194">SUM(IF(BY194:CP194&gt;40,1,0))</f>
        <v>8</v>
      </c>
      <c r="CZ194" s="61">
        <f t="shared" si="141"/>
        <v>44.444444444444443</v>
      </c>
      <c r="DA194" s="61">
        <v>4</v>
      </c>
      <c r="DB194" s="61">
        <v>3.5</v>
      </c>
      <c r="DC194" s="61">
        <f t="shared" si="142"/>
        <v>3.75</v>
      </c>
      <c r="DD194" s="61">
        <f t="shared" si="123"/>
        <v>3.75</v>
      </c>
      <c r="DE194" s="61">
        <f t="shared" si="124"/>
        <v>4</v>
      </c>
      <c r="DF194" s="61">
        <f t="shared" si="125"/>
        <v>2</v>
      </c>
      <c r="DG194" s="61">
        <f t="array" ref="DG194">SUM(IF($DA194:$DB194&lt;0,1,0))</f>
        <v>0</v>
      </c>
      <c r="DH194" s="61">
        <f t="shared" si="126"/>
        <v>0</v>
      </c>
      <c r="DI194" s="61">
        <f t="array" ref="DI194">SUM(IF($DA194:$DB194&gt;20,1,0))</f>
        <v>0</v>
      </c>
      <c r="DJ194" s="61">
        <f t="shared" si="127"/>
        <v>0</v>
      </c>
      <c r="DK194" s="61">
        <f t="array" ref="DK194">SUM(IF(DA194:DB194&gt;40,1,0))</f>
        <v>0</v>
      </c>
      <c r="DL194" s="61">
        <f t="shared" si="143"/>
        <v>0</v>
      </c>
      <c r="DM194" s="61">
        <v>6.7</v>
      </c>
      <c r="DN194" s="61">
        <v>15.3</v>
      </c>
      <c r="DO194" s="61">
        <f t="shared" si="153"/>
        <v>11</v>
      </c>
      <c r="DP194" s="61">
        <f t="shared" si="148"/>
        <v>11</v>
      </c>
      <c r="DQ194" s="61">
        <f t="shared" si="149"/>
        <v>15.3</v>
      </c>
      <c r="DR194" s="61">
        <f t="shared" si="150"/>
        <v>2</v>
      </c>
      <c r="DS194" s="61">
        <f t="array" ref="DS194">SUM(IF($DM194:$DN194&lt;0,1,0))</f>
        <v>0</v>
      </c>
      <c r="DT194" s="61">
        <f t="shared" si="151"/>
        <v>0</v>
      </c>
      <c r="DU194" s="61">
        <f t="array" ref="DU194">SUM(IF($DM194:$DN194&gt;20,1,0))</f>
        <v>0</v>
      </c>
      <c r="DV194" s="61">
        <f t="shared" si="152"/>
        <v>0</v>
      </c>
      <c r="DW194" s="61">
        <f t="array" ref="DW194">SUM(IF(DM194:DN194&gt;40,1,0))</f>
        <v>0</v>
      </c>
      <c r="DX194" s="61">
        <f t="shared" si="154"/>
        <v>0</v>
      </c>
      <c r="DY194" s="61">
        <f t="shared" si="145"/>
        <v>221.28169276225313</v>
      </c>
      <c r="DZ194" s="61">
        <f t="shared" si="128"/>
        <v>8.5605000000000011</v>
      </c>
      <c r="EA194" s="61">
        <f t="shared" si="129"/>
        <v>11749.6</v>
      </c>
      <c r="EB194" s="61">
        <f t="shared" si="146"/>
        <v>10.70383333333333</v>
      </c>
      <c r="EC194" s="61">
        <f t="shared" si="130"/>
        <v>1468.1718324442681</v>
      </c>
      <c r="ED194" s="61">
        <f t="shared" si="131"/>
        <v>65</v>
      </c>
      <c r="EE194" s="61">
        <f t="shared" si="131"/>
        <v>1</v>
      </c>
      <c r="EF194" s="61">
        <f t="shared" si="132"/>
        <v>1.5384615384615385</v>
      </c>
      <c r="EG194" s="61">
        <f t="shared" si="133"/>
        <v>18</v>
      </c>
      <c r="EH194" s="100">
        <f t="shared" si="134"/>
        <v>27.692307692307693</v>
      </c>
      <c r="EI194" s="61">
        <f t="shared" si="147"/>
        <v>26.923076923076923</v>
      </c>
      <c r="EJ194" s="61">
        <f t="shared" si="135"/>
        <v>10</v>
      </c>
      <c r="EK194" s="61">
        <f t="shared" si="144"/>
        <v>15.384615384615385</v>
      </c>
      <c r="EL194" s="84"/>
      <c r="EM194" s="84"/>
      <c r="EN194" s="84"/>
      <c r="EO194" s="84"/>
    </row>
    <row r="195" spans="2:145" x14ac:dyDescent="0.4">
      <c r="B195" s="88">
        <v>1986</v>
      </c>
      <c r="C195" s="61">
        <v>14</v>
      </c>
      <c r="D195" s="61" t="s">
        <v>25</v>
      </c>
      <c r="E195" s="61">
        <v>2.4</v>
      </c>
      <c r="F195" s="61">
        <v>6.8</v>
      </c>
      <c r="G195" s="61">
        <v>23.9</v>
      </c>
      <c r="H195" s="61">
        <v>24.6</v>
      </c>
      <c r="I195" s="61">
        <v>10.283999999999981</v>
      </c>
      <c r="J195" s="61">
        <v>4.3359999999999843</v>
      </c>
      <c r="K195" s="61">
        <v>8.6999999999999993</v>
      </c>
      <c r="L195" s="61">
        <v>5.4</v>
      </c>
      <c r="M195" s="61">
        <v>18.8</v>
      </c>
      <c r="N195" s="61">
        <v>6.2</v>
      </c>
      <c r="O195" s="61">
        <v>54.8</v>
      </c>
      <c r="P195" s="61">
        <v>14.5</v>
      </c>
      <c r="Q195" s="61">
        <f t="shared" si="107"/>
        <v>14.978461538461536</v>
      </c>
      <c r="R195" s="61">
        <f t="shared" si="101"/>
        <v>10.283999999999981</v>
      </c>
      <c r="S195" s="61">
        <f t="shared" si="102"/>
        <v>54.8</v>
      </c>
      <c r="T195" s="61">
        <f t="shared" si="103"/>
        <v>14</v>
      </c>
      <c r="U195" s="61">
        <f t="array" ref="U195">SUM(IF($C195:$P195&lt;0,1,0))</f>
        <v>0</v>
      </c>
      <c r="V195" s="61">
        <f t="shared" si="104"/>
        <v>0</v>
      </c>
      <c r="W195" s="61">
        <f t="array" ref="W195">SUM(IF($C195:$P195&gt;20,1,0))</f>
        <v>4</v>
      </c>
      <c r="X195" s="61">
        <f t="shared" si="105"/>
        <v>28.571428571428569</v>
      </c>
      <c r="Y195" s="61">
        <f t="array" ref="Y195">SUM(IF(C195:P195&gt;40,1,0))</f>
        <v>2</v>
      </c>
      <c r="Z195" s="61">
        <f t="shared" si="106"/>
        <v>14.285714285714285</v>
      </c>
      <c r="AA195" s="61">
        <v>6.5</v>
      </c>
      <c r="AB195" s="61">
        <v>3.6</v>
      </c>
      <c r="AC195" s="61">
        <v>8.731000000000023</v>
      </c>
      <c r="AD195" s="61">
        <v>5.8</v>
      </c>
      <c r="AE195" s="61">
        <v>0.60400000000000453</v>
      </c>
      <c r="AF195" s="61">
        <v>2.8</v>
      </c>
      <c r="AG195" s="61">
        <v>0.4</v>
      </c>
      <c r="AH195" s="61">
        <v>14.700000000000003</v>
      </c>
      <c r="AI195" s="61">
        <v>-0.32499999999999751</v>
      </c>
      <c r="AJ195" s="61">
        <v>-1.3789999999999747</v>
      </c>
      <c r="AK195" s="61">
        <v>0.7</v>
      </c>
      <c r="AL195" s="61">
        <v>1.8</v>
      </c>
      <c r="AM195" s="61">
        <f t="shared" si="136"/>
        <v>3.6609166666666719</v>
      </c>
      <c r="AN195" s="61">
        <f t="shared" si="108"/>
        <v>2.2999999999999998</v>
      </c>
      <c r="AO195" s="61">
        <f t="shared" si="109"/>
        <v>14.700000000000003</v>
      </c>
      <c r="AP195" s="61">
        <f t="shared" si="110"/>
        <v>12</v>
      </c>
      <c r="AQ195" s="61">
        <f t="array" ref="AQ195">SUM(IF($AA195:$AL195&lt;0,1,0))</f>
        <v>2</v>
      </c>
      <c r="AR195" s="61">
        <f t="shared" si="111"/>
        <v>16.666666666666668</v>
      </c>
      <c r="AS195" s="61">
        <f t="array" ref="AS195">SUM(IF($AA195:$AL195&gt;20,1,0))</f>
        <v>0</v>
      </c>
      <c r="AT195" s="61">
        <f t="shared" si="112"/>
        <v>0</v>
      </c>
      <c r="AU195" s="61">
        <f t="array" ref="AU195">SUM(IF(AA195:AL195&gt;40,1,0))</f>
        <v>0</v>
      </c>
      <c r="AV195" s="61">
        <f t="shared" si="137"/>
        <v>0</v>
      </c>
      <c r="AW195" s="61">
        <v>1.7</v>
      </c>
      <c r="AX195" s="61">
        <v>0.94364577885775214</v>
      </c>
      <c r="AY195" s="61">
        <v>3.7</v>
      </c>
      <c r="AZ195" s="61">
        <v>2.9</v>
      </c>
      <c r="BA195" s="61">
        <v>2.5389999999999966</v>
      </c>
      <c r="BB195" s="61">
        <v>-0.12499999999999734</v>
      </c>
      <c r="BC195" s="61">
        <v>17.088999999999999</v>
      </c>
      <c r="BD195" s="61">
        <v>5.3</v>
      </c>
      <c r="BE195" s="61">
        <v>5.8</v>
      </c>
      <c r="BF195" s="61">
        <v>0</v>
      </c>
      <c r="BG195" s="61">
        <v>7.2</v>
      </c>
      <c r="BH195" s="61">
        <v>17.8</v>
      </c>
      <c r="BI195" s="61">
        <v>11.7</v>
      </c>
      <c r="BJ195" s="61"/>
      <c r="BK195" s="61">
        <v>8.8000000000000007</v>
      </c>
      <c r="BL195" s="61">
        <v>4.2359999999999953</v>
      </c>
      <c r="BM195" s="61">
        <v>34.6</v>
      </c>
      <c r="BN195" s="61">
        <v>3.4030010718113513</v>
      </c>
      <c r="BO195" s="61">
        <f t="shared" si="138"/>
        <v>7.5050380500393574</v>
      </c>
      <c r="BP195" s="61">
        <f t="shared" si="113"/>
        <v>4.2359999999999953</v>
      </c>
      <c r="BQ195" s="61">
        <f t="shared" si="114"/>
        <v>34.6</v>
      </c>
      <c r="BR195" s="61">
        <f t="shared" si="115"/>
        <v>17</v>
      </c>
      <c r="BS195" s="61">
        <f t="array" ref="BS195">SUM(IF($AW195:$BN195&lt;0,1,0))</f>
        <v>1</v>
      </c>
      <c r="BT195" s="61">
        <f t="shared" si="116"/>
        <v>5.882352941176471</v>
      </c>
      <c r="BU195" s="61">
        <f t="array" ref="BU195">SUM(IF($AW195:$BN195&gt;20,1,0))</f>
        <v>1</v>
      </c>
      <c r="BV195" s="61">
        <f t="shared" si="117"/>
        <v>5.8823529411764701</v>
      </c>
      <c r="BW195" s="61">
        <f t="array" ref="BW195">SUM(IF(AW195:BN195&gt;40,1,0))</f>
        <v>0</v>
      </c>
      <c r="BX195" s="61">
        <f t="shared" si="139"/>
        <v>0</v>
      </c>
      <c r="BY195" s="61">
        <v>90.1</v>
      </c>
      <c r="BZ195" s="61">
        <v>273.3</v>
      </c>
      <c r="CA195" s="61">
        <v>147.1</v>
      </c>
      <c r="CB195" s="61">
        <v>19.5</v>
      </c>
      <c r="CC195" s="61">
        <v>18.899999999999999</v>
      </c>
      <c r="CD195" s="61">
        <v>11.8</v>
      </c>
      <c r="CE195" s="61">
        <v>7.6</v>
      </c>
      <c r="CF195" s="61">
        <v>23</v>
      </c>
      <c r="CG195" s="61">
        <v>31.9</v>
      </c>
      <c r="CH195" s="61">
        <v>32.799999999999997</v>
      </c>
      <c r="CI195" s="61">
        <v>4.4000000000000004</v>
      </c>
      <c r="CJ195" s="61">
        <v>105.74500000000002</v>
      </c>
      <c r="CK195" s="61">
        <v>885.2</v>
      </c>
      <c r="CL195" s="61">
        <v>-0.1</v>
      </c>
      <c r="CM195" s="61">
        <v>31.7</v>
      </c>
      <c r="CN195" s="61">
        <v>77.900000000000006</v>
      </c>
      <c r="CO195" s="61">
        <v>76.400000000000006</v>
      </c>
      <c r="CP195" s="61">
        <v>11.6</v>
      </c>
      <c r="CQ195" s="61">
        <f t="shared" si="140"/>
        <v>102.71361111111111</v>
      </c>
      <c r="CR195" s="61">
        <f t="shared" si="118"/>
        <v>31.799999999999997</v>
      </c>
      <c r="CS195" s="61">
        <f t="shared" si="119"/>
        <v>885.2</v>
      </c>
      <c r="CT195" s="61">
        <f t="shared" si="120"/>
        <v>18</v>
      </c>
      <c r="CU195" s="61">
        <f t="array" ref="CU195">SUM(IF($BY195:$CP195&lt;0,1,0))</f>
        <v>1</v>
      </c>
      <c r="CV195" s="61">
        <f t="shared" si="121"/>
        <v>5.5555555555555554</v>
      </c>
      <c r="CW195" s="61">
        <f t="array" ref="CW195">SUM(IF($BY195:$CP195&gt;20,1,0))</f>
        <v>11</v>
      </c>
      <c r="CX195" s="61">
        <f t="shared" si="122"/>
        <v>61.111111111111114</v>
      </c>
      <c r="CY195" s="61">
        <f t="array" ref="CY195">SUM(IF(BY195:CP195&gt;40,1,0))</f>
        <v>7</v>
      </c>
      <c r="CZ195" s="61">
        <f t="shared" si="141"/>
        <v>38.888888888888893</v>
      </c>
      <c r="DA195" s="61">
        <v>4.0999999999999996</v>
      </c>
      <c r="DB195" s="61">
        <v>1.8</v>
      </c>
      <c r="DC195" s="61">
        <f t="shared" si="142"/>
        <v>2.9499999999999997</v>
      </c>
      <c r="DD195" s="61">
        <f t="shared" si="123"/>
        <v>2.95</v>
      </c>
      <c r="DE195" s="61">
        <f t="shared" si="124"/>
        <v>4.0999999999999996</v>
      </c>
      <c r="DF195" s="61">
        <f t="shared" si="125"/>
        <v>2</v>
      </c>
      <c r="DG195" s="61">
        <f t="array" ref="DG195">SUM(IF($DA195:$DB195&lt;0,1,0))</f>
        <v>0</v>
      </c>
      <c r="DH195" s="61">
        <f t="shared" si="126"/>
        <v>0</v>
      </c>
      <c r="DI195" s="61">
        <f t="array" ref="DI195">SUM(IF($DA195:$DB195&gt;20,1,0))</f>
        <v>0</v>
      </c>
      <c r="DJ195" s="61">
        <f t="shared" si="127"/>
        <v>0</v>
      </c>
      <c r="DK195" s="61">
        <f t="array" ref="DK195">SUM(IF(DA195:DB195&gt;40,1,0))</f>
        <v>0</v>
      </c>
      <c r="DL195" s="61">
        <f t="shared" si="143"/>
        <v>0</v>
      </c>
      <c r="DM195" s="61">
        <v>9.1</v>
      </c>
      <c r="DN195" s="61">
        <v>13.2</v>
      </c>
      <c r="DO195" s="61">
        <f t="shared" si="153"/>
        <v>11.149999999999999</v>
      </c>
      <c r="DP195" s="61">
        <f t="shared" si="148"/>
        <v>11.149999999999999</v>
      </c>
      <c r="DQ195" s="61">
        <f t="shared" si="149"/>
        <v>13.2</v>
      </c>
      <c r="DR195" s="61">
        <f t="shared" si="150"/>
        <v>2</v>
      </c>
      <c r="DS195" s="61">
        <f t="array" ref="DS195">SUM(IF($DM195:$DN195&lt;0,1,0))</f>
        <v>0</v>
      </c>
      <c r="DT195" s="61">
        <f t="shared" si="151"/>
        <v>0</v>
      </c>
      <c r="DU195" s="61">
        <f t="array" ref="DU195">SUM(IF($DM195:$DN195&gt;20,1,0))</f>
        <v>0</v>
      </c>
      <c r="DV195" s="61">
        <f t="shared" si="152"/>
        <v>0</v>
      </c>
      <c r="DW195" s="61">
        <f t="array" ref="DW195">SUM(IF(DM195:DN195&gt;40,1,0))</f>
        <v>0</v>
      </c>
      <c r="DX195" s="61">
        <f t="shared" si="154"/>
        <v>0</v>
      </c>
      <c r="DY195" s="61">
        <f t="shared" si="145"/>
        <v>35.051275732041709</v>
      </c>
      <c r="DZ195" s="61">
        <f t="shared" si="128"/>
        <v>8.1499999999999986</v>
      </c>
      <c r="EA195" s="61">
        <f t="shared" si="129"/>
        <v>885.2</v>
      </c>
      <c r="EB195" s="61">
        <f t="shared" si="146"/>
        <v>9.7511666666666645</v>
      </c>
      <c r="EC195" s="61">
        <f t="shared" si="130"/>
        <v>115.83572769832693</v>
      </c>
      <c r="ED195" s="61">
        <f t="shared" si="131"/>
        <v>65</v>
      </c>
      <c r="EE195" s="61">
        <f t="shared" si="131"/>
        <v>4</v>
      </c>
      <c r="EF195" s="61">
        <f t="shared" si="132"/>
        <v>6.1538461538461542</v>
      </c>
      <c r="EG195" s="61">
        <f t="shared" si="133"/>
        <v>16</v>
      </c>
      <c r="EH195" s="100">
        <f t="shared" si="134"/>
        <v>24.615384615384617</v>
      </c>
      <c r="EI195" s="61">
        <f t="shared" si="147"/>
        <v>25.897435897435898</v>
      </c>
      <c r="EJ195" s="61">
        <f t="shared" si="135"/>
        <v>9</v>
      </c>
      <c r="EK195" s="61">
        <f t="shared" si="144"/>
        <v>13.846153846153847</v>
      </c>
      <c r="EL195" s="84"/>
      <c r="EM195" s="84"/>
      <c r="EN195" s="84"/>
      <c r="EO195" s="84"/>
    </row>
    <row r="196" spans="2:145" x14ac:dyDescent="0.4">
      <c r="B196" s="88">
        <v>1987</v>
      </c>
      <c r="C196" s="61">
        <v>5.9</v>
      </c>
      <c r="D196" s="61" t="s">
        <v>25</v>
      </c>
      <c r="E196" s="61">
        <v>-7</v>
      </c>
      <c r="F196" s="61">
        <v>7</v>
      </c>
      <c r="G196" s="61">
        <v>25.2</v>
      </c>
      <c r="H196" s="61">
        <v>39.799999999999997</v>
      </c>
      <c r="I196" s="61">
        <v>13.006999999999969</v>
      </c>
      <c r="J196" s="61">
        <v>0.71900000000000297</v>
      </c>
      <c r="K196" s="61">
        <v>2.7</v>
      </c>
      <c r="L196" s="61">
        <v>10.199999999999999</v>
      </c>
      <c r="M196" s="61">
        <v>16.2</v>
      </c>
      <c r="N196" s="61">
        <v>8.1999999999999993</v>
      </c>
      <c r="O196" s="61">
        <v>47</v>
      </c>
      <c r="P196" s="61">
        <v>12.5</v>
      </c>
      <c r="Q196" s="61">
        <f t="shared" si="107"/>
        <v>13.955846153846153</v>
      </c>
      <c r="R196" s="61">
        <f t="shared" si="101"/>
        <v>10.199999999999999</v>
      </c>
      <c r="S196" s="61">
        <f t="shared" si="102"/>
        <v>47</v>
      </c>
      <c r="T196" s="61">
        <f t="shared" si="103"/>
        <v>14</v>
      </c>
      <c r="U196" s="61">
        <f t="array" ref="U196">SUM(IF($C196:$P196&lt;0,1,0))</f>
        <v>1</v>
      </c>
      <c r="V196" s="61">
        <f t="shared" si="104"/>
        <v>7.1428571428571432</v>
      </c>
      <c r="W196" s="61">
        <f t="array" ref="W196">SUM(IF($C196:$P196&gt;20,1,0))</f>
        <v>4</v>
      </c>
      <c r="X196" s="61">
        <f t="shared" si="105"/>
        <v>28.571428571428569</v>
      </c>
      <c r="Y196" s="61">
        <f t="array" ref="Y196">SUM(IF(C196:P196&gt;40,1,0))</f>
        <v>2</v>
      </c>
      <c r="Z196" s="61">
        <f t="shared" si="106"/>
        <v>14.285714285714285</v>
      </c>
      <c r="AA196" s="61">
        <v>7.3119718309859145</v>
      </c>
      <c r="AB196" s="61">
        <v>5.7</v>
      </c>
      <c r="AC196" s="61">
        <v>8.7989999999999782</v>
      </c>
      <c r="AD196" s="61">
        <v>9.3000000000000007</v>
      </c>
      <c r="AE196" s="61">
        <v>0.13900000000002244</v>
      </c>
      <c r="AF196" s="61">
        <v>3.1</v>
      </c>
      <c r="AG196" s="61">
        <v>0.7</v>
      </c>
      <c r="AH196" s="61">
        <v>17.599999999999994</v>
      </c>
      <c r="AI196" s="61">
        <v>3.0419999999999892</v>
      </c>
      <c r="AJ196" s="61">
        <v>0.48099999999997589</v>
      </c>
      <c r="AK196" s="61">
        <v>0.5</v>
      </c>
      <c r="AL196" s="61">
        <v>2.5</v>
      </c>
      <c r="AM196" s="61">
        <f t="shared" si="136"/>
        <v>4.9310809859154894</v>
      </c>
      <c r="AN196" s="61">
        <f t="shared" si="108"/>
        <v>3.0709999999999944</v>
      </c>
      <c r="AO196" s="61">
        <f t="shared" si="109"/>
        <v>17.599999999999994</v>
      </c>
      <c r="AP196" s="61">
        <f t="shared" si="110"/>
        <v>12</v>
      </c>
      <c r="AQ196" s="61">
        <f t="array" ref="AQ196">SUM(IF($AA196:$AL196&lt;0,1,0))</f>
        <v>0</v>
      </c>
      <c r="AR196" s="61">
        <f t="shared" si="111"/>
        <v>0</v>
      </c>
      <c r="AS196" s="61">
        <f t="array" ref="AS196">SUM(IF($AA196:$AL196&gt;20,1,0))</f>
        <v>0</v>
      </c>
      <c r="AT196" s="61">
        <f t="shared" si="112"/>
        <v>0</v>
      </c>
      <c r="AU196" s="61">
        <f t="array" ref="AU196">SUM(IF(AA196:AL196&gt;40,1,0))</f>
        <v>0</v>
      </c>
      <c r="AV196" s="61">
        <f t="shared" si="137"/>
        <v>0</v>
      </c>
      <c r="AW196" s="61">
        <v>1.4</v>
      </c>
      <c r="AX196" s="61">
        <v>1.4741003820661818</v>
      </c>
      <c r="AY196" s="61">
        <v>4</v>
      </c>
      <c r="AZ196" s="61">
        <v>4.0999999999999996</v>
      </c>
      <c r="BA196" s="61">
        <v>3.2890000000000148</v>
      </c>
      <c r="BB196" s="61">
        <v>0.24200000000000887</v>
      </c>
      <c r="BC196" s="61">
        <v>15.676000000000002</v>
      </c>
      <c r="BD196" s="61">
        <v>8.6999999999999993</v>
      </c>
      <c r="BE196" s="61">
        <v>4.4000000000000004</v>
      </c>
      <c r="BF196" s="61">
        <v>-1</v>
      </c>
      <c r="BG196" s="61">
        <v>8.6999999999999993</v>
      </c>
      <c r="BH196" s="61">
        <v>25.2</v>
      </c>
      <c r="BI196" s="61">
        <v>9.4</v>
      </c>
      <c r="BJ196" s="61"/>
      <c r="BK196" s="61">
        <v>5.2</v>
      </c>
      <c r="BL196" s="61">
        <v>4.1889999999999983</v>
      </c>
      <c r="BM196" s="61">
        <v>38.799999999999997</v>
      </c>
      <c r="BN196" s="61">
        <v>4.172065301891692</v>
      </c>
      <c r="BO196" s="61">
        <f t="shared" si="138"/>
        <v>8.1142450402328183</v>
      </c>
      <c r="BP196" s="61">
        <f t="shared" si="113"/>
        <v>4.1889999999999983</v>
      </c>
      <c r="BQ196" s="61">
        <f t="shared" si="114"/>
        <v>38.799999999999997</v>
      </c>
      <c r="BR196" s="61">
        <f t="shared" si="115"/>
        <v>17</v>
      </c>
      <c r="BS196" s="61">
        <f t="array" ref="BS196">SUM(IF($AW196:$BN196&lt;0,1,0))</f>
        <v>1</v>
      </c>
      <c r="BT196" s="61">
        <f t="shared" si="116"/>
        <v>5.882352941176471</v>
      </c>
      <c r="BU196" s="61">
        <f t="array" ref="BU196">SUM(IF($AW196:$BN196&gt;20,1,0))</f>
        <v>2</v>
      </c>
      <c r="BV196" s="61">
        <f t="shared" si="117"/>
        <v>11.76470588235294</v>
      </c>
      <c r="BW196" s="61">
        <f t="array" ref="BW196">SUM(IF(AW196:BN196&gt;40,1,0))</f>
        <v>0</v>
      </c>
      <c r="BX196" s="61">
        <f t="shared" si="139"/>
        <v>0</v>
      </c>
      <c r="BY196" s="61">
        <v>131.30000000000001</v>
      </c>
      <c r="BZ196" s="61">
        <v>14.6</v>
      </c>
      <c r="CA196" s="61">
        <v>228.3</v>
      </c>
      <c r="CB196" s="61">
        <v>19.899999999999999</v>
      </c>
      <c r="CC196" s="61">
        <v>23.3</v>
      </c>
      <c r="CD196" s="61">
        <v>16.899999999999999</v>
      </c>
      <c r="CE196" s="61">
        <v>13.6</v>
      </c>
      <c r="CF196" s="61">
        <v>29.5</v>
      </c>
      <c r="CG196" s="61">
        <v>24.8</v>
      </c>
      <c r="CH196" s="61">
        <v>10.8</v>
      </c>
      <c r="CI196" s="61">
        <v>2.5</v>
      </c>
      <c r="CJ196" s="61">
        <v>159.17200000000005</v>
      </c>
      <c r="CK196" s="61">
        <v>13109.5</v>
      </c>
      <c r="CL196" s="61">
        <v>1</v>
      </c>
      <c r="CM196" s="61">
        <v>21.8</v>
      </c>
      <c r="CN196" s="61">
        <v>85.8</v>
      </c>
      <c r="CO196" s="61">
        <v>63.6</v>
      </c>
      <c r="CP196" s="61">
        <v>28.2</v>
      </c>
      <c r="CQ196" s="61">
        <f t="shared" si="140"/>
        <v>776.92066666666665</v>
      </c>
      <c r="CR196" s="61">
        <f t="shared" si="118"/>
        <v>24.05</v>
      </c>
      <c r="CS196" s="61">
        <f t="shared" si="119"/>
        <v>13109.5</v>
      </c>
      <c r="CT196" s="61">
        <f t="shared" si="120"/>
        <v>18</v>
      </c>
      <c r="CU196" s="61">
        <f t="array" ref="CU196">SUM(IF($BY196:$CP196&lt;0,1,0))</f>
        <v>0</v>
      </c>
      <c r="CV196" s="61">
        <f t="shared" si="121"/>
        <v>0</v>
      </c>
      <c r="CW196" s="61">
        <f t="array" ref="CW196">SUM(IF($BY196:$CP196&gt;20,1,0))</f>
        <v>11</v>
      </c>
      <c r="CX196" s="61">
        <f t="shared" si="122"/>
        <v>61.111111111111114</v>
      </c>
      <c r="CY196" s="61">
        <f t="array" ref="CY196">SUM(IF(BY196:CP196&gt;40,1,0))</f>
        <v>6</v>
      </c>
      <c r="CZ196" s="61">
        <f t="shared" si="141"/>
        <v>33.333333333333329</v>
      </c>
      <c r="DA196" s="61">
        <v>4.4000000000000004</v>
      </c>
      <c r="DB196" s="61">
        <v>3.7</v>
      </c>
      <c r="DC196" s="61">
        <f t="shared" si="142"/>
        <v>4.0500000000000007</v>
      </c>
      <c r="DD196" s="61">
        <f t="shared" si="123"/>
        <v>4.0500000000000007</v>
      </c>
      <c r="DE196" s="61">
        <f t="shared" si="124"/>
        <v>4.4000000000000004</v>
      </c>
      <c r="DF196" s="61">
        <f t="shared" si="125"/>
        <v>2</v>
      </c>
      <c r="DG196" s="61">
        <f t="array" ref="DG196">SUM(IF($DA196:$DB196&lt;0,1,0))</f>
        <v>0</v>
      </c>
      <c r="DH196" s="61">
        <f t="shared" si="126"/>
        <v>0</v>
      </c>
      <c r="DI196" s="61">
        <f t="array" ref="DI196">SUM(IF($DA196:$DB196&gt;20,1,0))</f>
        <v>0</v>
      </c>
      <c r="DJ196" s="61">
        <f t="shared" si="127"/>
        <v>0</v>
      </c>
      <c r="DK196" s="61">
        <f t="array" ref="DK196">SUM(IF(DA196:DB196&gt;40,1,0))</f>
        <v>0</v>
      </c>
      <c r="DL196" s="61">
        <f t="shared" si="143"/>
        <v>0</v>
      </c>
      <c r="DM196" s="61">
        <v>8.5</v>
      </c>
      <c r="DN196" s="61">
        <v>15.8</v>
      </c>
      <c r="DO196" s="61">
        <f t="shared" si="153"/>
        <v>12.15</v>
      </c>
      <c r="DP196" s="61">
        <f t="shared" si="148"/>
        <v>12.15</v>
      </c>
      <c r="DQ196" s="61">
        <f t="shared" si="149"/>
        <v>15.8</v>
      </c>
      <c r="DR196" s="61">
        <f t="shared" si="150"/>
        <v>2</v>
      </c>
      <c r="DS196" s="61">
        <f t="array" ref="DS196">SUM(IF($DM196:$DN196&lt;0,1,0))</f>
        <v>0</v>
      </c>
      <c r="DT196" s="61">
        <f t="shared" si="151"/>
        <v>0</v>
      </c>
      <c r="DU196" s="61">
        <f t="array" ref="DU196">SUM(IF($DM196:$DN196&gt;20,1,0))</f>
        <v>0</v>
      </c>
      <c r="DV196" s="61">
        <f t="shared" si="152"/>
        <v>0</v>
      </c>
      <c r="DW196" s="61">
        <f t="array" ref="DW196">SUM(IF(DM196:DN196&gt;40,1,0))</f>
        <v>0</v>
      </c>
      <c r="DX196" s="61">
        <f t="shared" si="154"/>
        <v>0</v>
      </c>
      <c r="DY196" s="61">
        <f t="shared" si="145"/>
        <v>224.92989277367099</v>
      </c>
      <c r="DZ196" s="61">
        <f t="shared" si="128"/>
        <v>8.6999999999999993</v>
      </c>
      <c r="EA196" s="61">
        <f t="shared" si="129"/>
        <v>13109.5</v>
      </c>
      <c r="EB196" s="61">
        <f t="shared" si="146"/>
        <v>8.9484166666666649</v>
      </c>
      <c r="EC196" s="61">
        <f t="shared" si="130"/>
        <v>1636.5887813386039</v>
      </c>
      <c r="ED196" s="61">
        <f t="shared" si="131"/>
        <v>65</v>
      </c>
      <c r="EE196" s="61">
        <f t="shared" si="131"/>
        <v>2</v>
      </c>
      <c r="EF196" s="61">
        <f t="shared" si="132"/>
        <v>3.0769230769230771</v>
      </c>
      <c r="EG196" s="61">
        <f t="shared" si="133"/>
        <v>17</v>
      </c>
      <c r="EH196" s="100">
        <f t="shared" si="134"/>
        <v>26.153846153846157</v>
      </c>
      <c r="EI196" s="61">
        <f t="shared" si="147"/>
        <v>25.897435897435901</v>
      </c>
      <c r="EJ196" s="61">
        <f t="shared" si="135"/>
        <v>8</v>
      </c>
      <c r="EK196" s="61">
        <f t="shared" si="144"/>
        <v>12.307692307692308</v>
      </c>
      <c r="EL196" s="84"/>
      <c r="EM196" s="84"/>
      <c r="EN196" s="84"/>
      <c r="EO196" s="84"/>
    </row>
    <row r="197" spans="2:145" x14ac:dyDescent="0.4">
      <c r="B197" s="88">
        <v>1988</v>
      </c>
      <c r="C197" s="61">
        <v>5.9</v>
      </c>
      <c r="D197" s="61" t="s">
        <v>26</v>
      </c>
      <c r="E197" s="61">
        <v>-3.9</v>
      </c>
      <c r="F197" s="61">
        <v>6.9</v>
      </c>
      <c r="G197" s="61">
        <v>15.2</v>
      </c>
      <c r="H197" s="61">
        <v>31.4</v>
      </c>
      <c r="I197" s="61">
        <v>4.8040000000000083</v>
      </c>
      <c r="J197" s="61">
        <v>3.6000000000000032</v>
      </c>
      <c r="K197" s="61">
        <v>2.4</v>
      </c>
      <c r="L197" s="61">
        <v>34.5</v>
      </c>
      <c r="M197" s="61">
        <v>12.9</v>
      </c>
      <c r="N197" s="61">
        <v>7.2</v>
      </c>
      <c r="O197" s="61">
        <v>54</v>
      </c>
      <c r="P197" s="61">
        <v>7.4</v>
      </c>
      <c r="Q197" s="61">
        <f t="shared" si="107"/>
        <v>14.023384615384618</v>
      </c>
      <c r="R197" s="61">
        <f t="shared" ref="R197:R223" si="155">MEDIAN($C197:$P197)</f>
        <v>7.2</v>
      </c>
      <c r="S197" s="61">
        <f t="shared" ref="S197:S223" si="156">MAX($C197:$P197)</f>
        <v>54</v>
      </c>
      <c r="T197" s="61">
        <f t="shared" ref="T197:T223" si="157">COUNTA(C197:P197)</f>
        <v>14</v>
      </c>
      <c r="U197" s="61">
        <f t="array" ref="U197">SUM(IF($C197:$P197&lt;0,1,0))</f>
        <v>1</v>
      </c>
      <c r="V197" s="61">
        <f t="shared" ref="V197:V223" si="158">100*U197/T197</f>
        <v>7.1428571428571432</v>
      </c>
      <c r="W197" s="61">
        <f t="array" ref="W197">SUM(IF($C197:$P197&gt;20,1,0))</f>
        <v>4</v>
      </c>
      <c r="X197" s="61">
        <f t="shared" ref="X197:X223" si="159">100*(W197/T197)</f>
        <v>28.571428571428569</v>
      </c>
      <c r="Y197" s="61">
        <f t="array" ref="Y197">SUM(IF(C197:P197&gt;40,1,0))</f>
        <v>2</v>
      </c>
      <c r="Z197" s="61">
        <f t="shared" ref="Z197:Z223" si="160">100*(Y197/T197)</f>
        <v>14.285714285714285</v>
      </c>
      <c r="AA197" s="61">
        <v>18.805074365704293</v>
      </c>
      <c r="AB197" s="61">
        <v>7.8</v>
      </c>
      <c r="AC197" s="61">
        <v>9.384999999999998</v>
      </c>
      <c r="AD197" s="61">
        <v>8</v>
      </c>
      <c r="AE197" s="61">
        <v>0.66699999999997317</v>
      </c>
      <c r="AF197" s="61">
        <v>7.1</v>
      </c>
      <c r="AG197" s="61">
        <v>0.3</v>
      </c>
      <c r="AH197" s="61">
        <v>24</v>
      </c>
      <c r="AI197" s="61">
        <v>12.230000000000029</v>
      </c>
      <c r="AJ197" s="61">
        <v>1.5240000000000142</v>
      </c>
      <c r="AK197" s="61">
        <v>1.3</v>
      </c>
      <c r="AL197" s="61">
        <v>3.8</v>
      </c>
      <c r="AM197" s="61">
        <f t="shared" si="136"/>
        <v>7.9092561971420254</v>
      </c>
      <c r="AN197" s="61">
        <f t="shared" si="108"/>
        <v>7.4499999999999993</v>
      </c>
      <c r="AO197" s="61">
        <f t="shared" si="109"/>
        <v>24</v>
      </c>
      <c r="AP197" s="61">
        <f t="shared" si="110"/>
        <v>12</v>
      </c>
      <c r="AQ197" s="61">
        <f t="array" ref="AQ197">SUM(IF($AA197:$AL197&lt;0,1,0))</f>
        <v>0</v>
      </c>
      <c r="AR197" s="61">
        <f t="shared" si="111"/>
        <v>0</v>
      </c>
      <c r="AS197" s="61">
        <f t="array" ref="AS197">SUM(IF($AA197:$AL197&gt;20,1,0))</f>
        <v>1</v>
      </c>
      <c r="AT197" s="61">
        <f t="shared" si="112"/>
        <v>8.3333333333333321</v>
      </c>
      <c r="AU197" s="61">
        <f t="array" ref="AU197">SUM(IF(AA197:AL197&gt;40,1,0))</f>
        <v>0</v>
      </c>
      <c r="AV197" s="61">
        <f t="shared" si="137"/>
        <v>0</v>
      </c>
      <c r="AW197" s="61">
        <v>1.9</v>
      </c>
      <c r="AX197" s="61">
        <v>1.5616947667673018</v>
      </c>
      <c r="AY197" s="61">
        <v>4.5</v>
      </c>
      <c r="AZ197" s="61">
        <v>5.0999999999999996</v>
      </c>
      <c r="BA197" s="61">
        <v>2.7010000000000045</v>
      </c>
      <c r="BB197" s="61">
        <v>1.2739999999999752</v>
      </c>
      <c r="BC197" s="61">
        <v>14.019000000000027</v>
      </c>
      <c r="BD197" s="61">
        <v>15.8</v>
      </c>
      <c r="BE197" s="61">
        <v>5.4</v>
      </c>
      <c r="BF197" s="61">
        <v>0.5</v>
      </c>
      <c r="BG197" s="61">
        <v>6.7</v>
      </c>
      <c r="BH197" s="61">
        <v>60.2</v>
      </c>
      <c r="BI197" s="61">
        <v>9.6</v>
      </c>
      <c r="BJ197" s="61"/>
      <c r="BK197" s="61">
        <v>4.8</v>
      </c>
      <c r="BL197" s="61">
        <v>5.8249999999999913</v>
      </c>
      <c r="BM197" s="61">
        <v>73.7</v>
      </c>
      <c r="BN197" s="61">
        <v>4.9004975124378181</v>
      </c>
      <c r="BO197" s="61">
        <f t="shared" si="138"/>
        <v>12.851834839953241</v>
      </c>
      <c r="BP197" s="61">
        <f t="shared" si="113"/>
        <v>5.0999999999999996</v>
      </c>
      <c r="BQ197" s="61">
        <f t="shared" si="114"/>
        <v>73.7</v>
      </c>
      <c r="BR197" s="61">
        <f t="shared" si="115"/>
        <v>17</v>
      </c>
      <c r="BS197" s="61">
        <f t="array" ref="BS197">SUM(IF($AW197:$BN197&lt;0,1,0))</f>
        <v>0</v>
      </c>
      <c r="BT197" s="61">
        <f t="shared" si="116"/>
        <v>0</v>
      </c>
      <c r="BU197" s="61">
        <f t="array" ref="BU197">SUM(IF($AW197:$BN197&gt;20,1,0))</f>
        <v>2</v>
      </c>
      <c r="BV197" s="61">
        <f t="shared" si="117"/>
        <v>11.76470588235294</v>
      </c>
      <c r="BW197" s="61">
        <f t="array" ref="BW197">SUM(IF(AW197:BN197&gt;40,1,0))</f>
        <v>2</v>
      </c>
      <c r="BX197" s="61">
        <f t="shared" si="139"/>
        <v>11.76470588235294</v>
      </c>
      <c r="BY197" s="61">
        <v>343</v>
      </c>
      <c r="BZ197" s="61">
        <v>16</v>
      </c>
      <c r="CA197" s="61">
        <v>629.1</v>
      </c>
      <c r="CB197" s="61">
        <v>14.7</v>
      </c>
      <c r="CC197" s="61">
        <v>28.1</v>
      </c>
      <c r="CD197" s="61">
        <v>20.8</v>
      </c>
      <c r="CE197" s="61">
        <v>43.9</v>
      </c>
      <c r="CF197" s="61">
        <v>58.2</v>
      </c>
      <c r="CG197" s="61">
        <v>19.8</v>
      </c>
      <c r="CH197" s="61">
        <v>10.3</v>
      </c>
      <c r="CI197" s="61">
        <v>4.5</v>
      </c>
      <c r="CJ197" s="61">
        <v>51.656999999999975</v>
      </c>
      <c r="CK197" s="61">
        <v>4775.2</v>
      </c>
      <c r="CL197" s="61">
        <v>0.4</v>
      </c>
      <c r="CM197" s="61">
        <v>22.6</v>
      </c>
      <c r="CN197" s="61">
        <v>667</v>
      </c>
      <c r="CO197" s="61">
        <v>62.2</v>
      </c>
      <c r="CP197" s="61">
        <v>29.4</v>
      </c>
      <c r="CQ197" s="61">
        <f t="shared" si="140"/>
        <v>377.6031666666666</v>
      </c>
      <c r="CR197" s="61">
        <f t="shared" si="118"/>
        <v>28.75</v>
      </c>
      <c r="CS197" s="61">
        <f t="shared" si="119"/>
        <v>4775.2</v>
      </c>
      <c r="CT197" s="61">
        <f t="shared" si="120"/>
        <v>18</v>
      </c>
      <c r="CU197" s="61">
        <f t="array" ref="CU197">SUM(IF($BY197:$CP197&lt;0,1,0))</f>
        <v>0</v>
      </c>
      <c r="CV197" s="61">
        <f t="shared" si="121"/>
        <v>0</v>
      </c>
      <c r="CW197" s="61">
        <f t="array" ref="CW197">SUM(IF($BY197:$CP197&gt;20,1,0))</f>
        <v>12</v>
      </c>
      <c r="CX197" s="61">
        <f t="shared" si="122"/>
        <v>66.666666666666657</v>
      </c>
      <c r="CY197" s="61">
        <f t="array" ref="CY197">SUM(IF(BY197:CP197&gt;40,1,0))</f>
        <v>8</v>
      </c>
      <c r="CZ197" s="61">
        <f t="shared" si="141"/>
        <v>44.444444444444443</v>
      </c>
      <c r="DA197" s="61">
        <v>4</v>
      </c>
      <c r="DB197" s="61">
        <v>4.0999999999999996</v>
      </c>
      <c r="DC197" s="61">
        <f t="shared" si="142"/>
        <v>4.05</v>
      </c>
      <c r="DD197" s="61">
        <f t="shared" si="123"/>
        <v>4.05</v>
      </c>
      <c r="DE197" s="61">
        <f t="shared" si="124"/>
        <v>4.0999999999999996</v>
      </c>
      <c r="DF197" s="61">
        <f t="shared" si="125"/>
        <v>2</v>
      </c>
      <c r="DG197" s="61">
        <f t="array" ref="DG197">SUM(IF($DA197:$DB197&lt;0,1,0))</f>
        <v>0</v>
      </c>
      <c r="DH197" s="61">
        <f t="shared" si="126"/>
        <v>0</v>
      </c>
      <c r="DI197" s="61">
        <f t="array" ref="DI197">SUM(IF($DA197:$DB197&gt;20,1,0))</f>
        <v>0</v>
      </c>
      <c r="DJ197" s="61">
        <f t="shared" si="127"/>
        <v>0</v>
      </c>
      <c r="DK197" s="61">
        <f t="array" ref="DK197">SUM(IF(DA197:DB197&gt;40,1,0))</f>
        <v>0</v>
      </c>
      <c r="DL197" s="61">
        <f t="shared" si="143"/>
        <v>0</v>
      </c>
      <c r="DM197" s="61">
        <v>7.3</v>
      </c>
      <c r="DN197" s="61">
        <v>6.4</v>
      </c>
      <c r="DO197" s="61">
        <f t="shared" si="153"/>
        <v>6.85</v>
      </c>
      <c r="DP197" s="61">
        <f t="shared" si="148"/>
        <v>6.85</v>
      </c>
      <c r="DQ197" s="61">
        <f t="shared" si="149"/>
        <v>7.3</v>
      </c>
      <c r="DR197" s="61">
        <f t="shared" si="150"/>
        <v>2</v>
      </c>
      <c r="DS197" s="61">
        <f t="array" ref="DS197">SUM(IF($DM197:$DN197&lt;0,1,0))</f>
        <v>0</v>
      </c>
      <c r="DT197" s="61">
        <f t="shared" si="151"/>
        <v>0</v>
      </c>
      <c r="DU197" s="61">
        <f t="array" ref="DU197">SUM(IF($DM197:$DN197&gt;20,1,0))</f>
        <v>0</v>
      </c>
      <c r="DV197" s="61">
        <f t="shared" si="152"/>
        <v>0</v>
      </c>
      <c r="DW197" s="61">
        <f t="array" ref="DW197">SUM(IF(DM197:DN197&gt;40,1,0))</f>
        <v>0</v>
      </c>
      <c r="DX197" s="61">
        <f t="shared" si="154"/>
        <v>0</v>
      </c>
      <c r="DY197" s="61">
        <f t="shared" si="145"/>
        <v>114.28676979132669</v>
      </c>
      <c r="DZ197" s="61">
        <f t="shared" si="128"/>
        <v>7.6</v>
      </c>
      <c r="EA197" s="61">
        <f t="shared" si="129"/>
        <v>4775.2</v>
      </c>
      <c r="EB197" s="61">
        <f t="shared" si="146"/>
        <v>8.473416666666667</v>
      </c>
      <c r="EC197" s="61">
        <f t="shared" si="130"/>
        <v>603.65790560218215</v>
      </c>
      <c r="ED197" s="61">
        <f t="shared" si="131"/>
        <v>65</v>
      </c>
      <c r="EE197" s="61">
        <f t="shared" si="131"/>
        <v>1</v>
      </c>
      <c r="EF197" s="61">
        <f t="shared" si="132"/>
        <v>1.5384615384615385</v>
      </c>
      <c r="EG197" s="61">
        <f t="shared" si="133"/>
        <v>19</v>
      </c>
      <c r="EH197" s="100">
        <f t="shared" si="134"/>
        <v>29.230769230769234</v>
      </c>
      <c r="EI197" s="61">
        <f t="shared" si="147"/>
        <v>27.435897435897434</v>
      </c>
      <c r="EJ197" s="61">
        <f t="shared" si="135"/>
        <v>12</v>
      </c>
      <c r="EK197" s="61">
        <f t="shared" si="144"/>
        <v>18.461538461538463</v>
      </c>
      <c r="EL197" s="84"/>
      <c r="EM197" s="84"/>
      <c r="EN197" s="84"/>
      <c r="EO197" s="84"/>
    </row>
    <row r="198" spans="2:145" x14ac:dyDescent="0.4">
      <c r="B198" s="88">
        <v>1989</v>
      </c>
      <c r="C198" s="61">
        <v>9.1999999999999993</v>
      </c>
      <c r="D198" s="61" t="s">
        <v>25</v>
      </c>
      <c r="E198" s="61">
        <v>0.6</v>
      </c>
      <c r="F198" s="61">
        <v>1</v>
      </c>
      <c r="G198" s="61">
        <v>20.100000000000001</v>
      </c>
      <c r="H198" s="61">
        <v>25.2</v>
      </c>
      <c r="I198" s="61">
        <v>7.6170000000000071</v>
      </c>
      <c r="J198" s="61">
        <v>13.609999999999989</v>
      </c>
      <c r="K198" s="61">
        <v>3.1</v>
      </c>
      <c r="L198" s="61">
        <v>50.5</v>
      </c>
      <c r="M198" s="61">
        <v>14.5</v>
      </c>
      <c r="N198" s="61">
        <v>7.7</v>
      </c>
      <c r="O198" s="61">
        <v>128.30000000000001</v>
      </c>
      <c r="P198" s="61">
        <v>12.8</v>
      </c>
      <c r="Q198" s="61">
        <f t="shared" ref="Q198:Q223" si="161">AVERAGE(C198:P198)</f>
        <v>22.632846153846153</v>
      </c>
      <c r="R198" s="61">
        <f t="shared" si="155"/>
        <v>12.8</v>
      </c>
      <c r="S198" s="61">
        <f t="shared" si="156"/>
        <v>128.30000000000001</v>
      </c>
      <c r="T198" s="61">
        <f t="shared" si="157"/>
        <v>14</v>
      </c>
      <c r="U198" s="61">
        <f t="array" ref="U198">SUM(IF($C198:$P198&lt;0,1,0))</f>
        <v>0</v>
      </c>
      <c r="V198" s="61">
        <f t="shared" si="158"/>
        <v>0</v>
      </c>
      <c r="W198" s="61">
        <f t="array" ref="W198">SUM(IF($C198:$P198&gt;20,1,0))</f>
        <v>5</v>
      </c>
      <c r="X198" s="61">
        <f t="shared" si="159"/>
        <v>35.714285714285715</v>
      </c>
      <c r="Y198" s="61">
        <f t="array" ref="Y198">SUM(IF(C198:P198&gt;40,1,0))</f>
        <v>3</v>
      </c>
      <c r="Z198" s="61">
        <f t="shared" si="160"/>
        <v>21.428571428571427</v>
      </c>
      <c r="AA198" s="61">
        <v>17.983799705449179</v>
      </c>
      <c r="AB198" s="61">
        <v>10.199999999999999</v>
      </c>
      <c r="AC198" s="61">
        <v>6.1590000000000256</v>
      </c>
      <c r="AD198" s="61">
        <v>6.4</v>
      </c>
      <c r="AE198" s="61">
        <v>2.2769999999999957</v>
      </c>
      <c r="AF198" s="61">
        <v>5.7</v>
      </c>
      <c r="AG198" s="61">
        <v>2.6</v>
      </c>
      <c r="AH198" s="61">
        <v>23.799999999999997</v>
      </c>
      <c r="AI198" s="61">
        <v>11.366999999999994</v>
      </c>
      <c r="AJ198" s="61">
        <v>2.293999999999996</v>
      </c>
      <c r="AK198" s="61">
        <v>4.4000000000000004</v>
      </c>
      <c r="AL198" s="61">
        <v>5.4</v>
      </c>
      <c r="AM198" s="61">
        <f t="shared" si="136"/>
        <v>8.2150666421207656</v>
      </c>
      <c r="AN198" s="61">
        <f t="shared" si="108"/>
        <v>5.9295000000000133</v>
      </c>
      <c r="AO198" s="61">
        <f t="shared" si="109"/>
        <v>23.799999999999997</v>
      </c>
      <c r="AP198" s="61">
        <f t="shared" si="110"/>
        <v>12</v>
      </c>
      <c r="AQ198" s="61">
        <f t="array" ref="AQ198">SUM(IF($AA198:$AL198&lt;0,1,0))</f>
        <v>0</v>
      </c>
      <c r="AR198" s="61">
        <f t="shared" si="111"/>
        <v>0</v>
      </c>
      <c r="AS198" s="61">
        <f t="array" ref="AS198">SUM(IF($AA198:$AL198&gt;20,1,0))</f>
        <v>1</v>
      </c>
      <c r="AT198" s="61">
        <f t="shared" si="112"/>
        <v>8.3333333333333321</v>
      </c>
      <c r="AU198" s="61">
        <f t="array" ref="AU198">SUM(IF(AA198:AL198&gt;40,1,0))</f>
        <v>0</v>
      </c>
      <c r="AV198" s="61">
        <f t="shared" si="137"/>
        <v>0</v>
      </c>
      <c r="AW198" s="61">
        <v>2.2000000000000002</v>
      </c>
      <c r="AX198" s="61">
        <v>3.3505914515887554</v>
      </c>
      <c r="AY198" s="61">
        <v>4.8</v>
      </c>
      <c r="AZ198" s="61">
        <v>6.6</v>
      </c>
      <c r="BA198" s="61">
        <v>6.569</v>
      </c>
      <c r="BB198" s="61">
        <v>2.7780000000000138</v>
      </c>
      <c r="BC198" s="61">
        <v>15.164000000000023</v>
      </c>
      <c r="BD198" s="61">
        <v>16.899999999999999</v>
      </c>
      <c r="BE198" s="61">
        <v>6.3</v>
      </c>
      <c r="BF198" s="61">
        <v>1.1000000000000001</v>
      </c>
      <c r="BG198" s="61">
        <v>4.5</v>
      </c>
      <c r="BH198" s="61">
        <v>251.1</v>
      </c>
      <c r="BI198" s="61">
        <v>12.6</v>
      </c>
      <c r="BJ198" s="61"/>
      <c r="BK198" s="61">
        <v>6.8</v>
      </c>
      <c r="BL198" s="61">
        <v>6.4429999999999987</v>
      </c>
      <c r="BM198" s="61">
        <v>63.3</v>
      </c>
      <c r="BN198" s="61">
        <v>7.7780412615603423</v>
      </c>
      <c r="BO198" s="61">
        <f t="shared" si="138"/>
        <v>24.604860747832305</v>
      </c>
      <c r="BP198" s="61">
        <f t="shared" si="113"/>
        <v>6.569</v>
      </c>
      <c r="BQ198" s="61">
        <f t="shared" si="114"/>
        <v>251.1</v>
      </c>
      <c r="BR198" s="61">
        <f t="shared" si="115"/>
        <v>17</v>
      </c>
      <c r="BS198" s="61">
        <f t="array" ref="BS198">SUM(IF($AW198:$BN198&lt;0,1,0))</f>
        <v>0</v>
      </c>
      <c r="BT198" s="61">
        <f t="shared" si="116"/>
        <v>0</v>
      </c>
      <c r="BU198" s="61">
        <f t="array" ref="BU198">SUM(IF($AW198:$BN198&gt;20,1,0))</f>
        <v>2</v>
      </c>
      <c r="BV198" s="61">
        <f t="shared" si="117"/>
        <v>11.76470588235294</v>
      </c>
      <c r="BW198" s="61">
        <f t="array" ref="BW198">SUM(IF(AW198:BN198&gt;40,1,0))</f>
        <v>2</v>
      </c>
      <c r="BX198" s="61">
        <f t="shared" si="139"/>
        <v>11.76470588235294</v>
      </c>
      <c r="BY198" s="61">
        <v>3079.5</v>
      </c>
      <c r="BZ198" s="61">
        <v>15.2</v>
      </c>
      <c r="CA198" s="61">
        <v>1430.7</v>
      </c>
      <c r="CB198" s="61">
        <v>17</v>
      </c>
      <c r="CC198" s="61">
        <v>25.9</v>
      </c>
      <c r="CD198" s="61">
        <v>16.5</v>
      </c>
      <c r="CE198" s="61">
        <v>40.700000000000003</v>
      </c>
      <c r="CF198" s="61">
        <v>75.599999999999994</v>
      </c>
      <c r="CG198" s="61">
        <v>17.7</v>
      </c>
      <c r="CH198" s="61">
        <v>13</v>
      </c>
      <c r="CI198" s="61">
        <v>9.9</v>
      </c>
      <c r="CJ198" s="61">
        <v>19.697000000000031</v>
      </c>
      <c r="CK198" s="61">
        <v>7428.7</v>
      </c>
      <c r="CL198" s="61">
        <v>0.1</v>
      </c>
      <c r="CM198" s="61">
        <v>26.4</v>
      </c>
      <c r="CN198" s="61">
        <v>3398.3</v>
      </c>
      <c r="CO198" s="61">
        <v>80.400000000000006</v>
      </c>
      <c r="CP198" s="61">
        <v>84.5</v>
      </c>
      <c r="CQ198" s="61">
        <f t="shared" si="140"/>
        <v>876.65538888888875</v>
      </c>
      <c r="CR198" s="61">
        <f t="shared" si="118"/>
        <v>26.15</v>
      </c>
      <c r="CS198" s="61">
        <f t="shared" si="119"/>
        <v>7428.7</v>
      </c>
      <c r="CT198" s="61">
        <f t="shared" si="120"/>
        <v>18</v>
      </c>
      <c r="CU198" s="61">
        <f t="array" ref="CU198">SUM(IF($BY198:$CP198&lt;0,1,0))</f>
        <v>0</v>
      </c>
      <c r="CV198" s="61">
        <f t="shared" si="121"/>
        <v>0</v>
      </c>
      <c r="CW198" s="61">
        <f t="array" ref="CW198">SUM(IF($BY198:$CP198&gt;20,1,0))</f>
        <v>10</v>
      </c>
      <c r="CX198" s="61">
        <f t="shared" si="122"/>
        <v>55.555555555555557</v>
      </c>
      <c r="CY198" s="61">
        <f t="array" ref="CY198">SUM(IF(BY198:CP198&gt;40,1,0))</f>
        <v>8</v>
      </c>
      <c r="CZ198" s="61">
        <f t="shared" si="141"/>
        <v>44.444444444444443</v>
      </c>
      <c r="DA198" s="61">
        <v>5</v>
      </c>
      <c r="DB198" s="61">
        <v>4.8</v>
      </c>
      <c r="DC198" s="61">
        <f t="shared" si="142"/>
        <v>4.9000000000000004</v>
      </c>
      <c r="DD198" s="61">
        <f t="shared" si="123"/>
        <v>4.9000000000000004</v>
      </c>
      <c r="DE198" s="61">
        <f t="shared" si="124"/>
        <v>5</v>
      </c>
      <c r="DF198" s="61">
        <f t="shared" si="125"/>
        <v>2</v>
      </c>
      <c r="DG198" s="61">
        <f t="array" ref="DG198">SUM(IF($DA198:$DB198&lt;0,1,0))</f>
        <v>0</v>
      </c>
      <c r="DH198" s="61">
        <f t="shared" si="126"/>
        <v>0</v>
      </c>
      <c r="DI198" s="61">
        <f t="array" ref="DI198">SUM(IF($DA198:$DB198&gt;20,1,0))</f>
        <v>0</v>
      </c>
      <c r="DJ198" s="61">
        <f t="shared" si="127"/>
        <v>0</v>
      </c>
      <c r="DK198" s="61">
        <f t="array" ref="DK198">SUM(IF(DA198:DB198&gt;40,1,0))</f>
        <v>0</v>
      </c>
      <c r="DL198" s="61">
        <f t="shared" si="143"/>
        <v>0</v>
      </c>
      <c r="DM198" s="61">
        <v>7.5</v>
      </c>
      <c r="DN198" s="61">
        <v>5.7</v>
      </c>
      <c r="DO198" s="61">
        <f t="shared" si="153"/>
        <v>6.6</v>
      </c>
      <c r="DP198" s="61">
        <f t="shared" si="148"/>
        <v>6.6</v>
      </c>
      <c r="DQ198" s="61">
        <f t="shared" si="149"/>
        <v>7.5</v>
      </c>
      <c r="DR198" s="61">
        <f t="shared" si="150"/>
        <v>2</v>
      </c>
      <c r="DS198" s="61">
        <f t="array" ref="DS198">SUM(IF($DM198:$DN198&lt;0,1,0))</f>
        <v>0</v>
      </c>
      <c r="DT198" s="61">
        <f t="shared" si="151"/>
        <v>0</v>
      </c>
      <c r="DU198" s="61">
        <f t="array" ref="DU198">SUM(IF($DM198:$DN198&gt;20,1,0))</f>
        <v>0</v>
      </c>
      <c r="DV198" s="61">
        <f t="shared" si="152"/>
        <v>0</v>
      </c>
      <c r="DW198" s="61">
        <f t="array" ref="DW198">SUM(IF(DM198:DN198&gt;40,1,0))</f>
        <v>0</v>
      </c>
      <c r="DX198" s="61">
        <f t="shared" si="154"/>
        <v>0</v>
      </c>
      <c r="DY198" s="61">
        <f t="shared" si="145"/>
        <v>259.59199113154062</v>
      </c>
      <c r="DZ198" s="61">
        <f t="shared" si="128"/>
        <v>10.050000000000001</v>
      </c>
      <c r="EA198" s="61">
        <f t="shared" si="129"/>
        <v>7428.7</v>
      </c>
      <c r="EB198" s="61">
        <f t="shared" si="146"/>
        <v>8.6100833333333338</v>
      </c>
      <c r="EC198" s="61">
        <f t="shared" si="130"/>
        <v>1084.2732668382589</v>
      </c>
      <c r="ED198" s="61">
        <f t="shared" si="131"/>
        <v>65</v>
      </c>
      <c r="EE198" s="61">
        <f t="shared" si="131"/>
        <v>0</v>
      </c>
      <c r="EF198" s="61">
        <f t="shared" si="132"/>
        <v>0</v>
      </c>
      <c r="EG198" s="61">
        <f t="shared" si="133"/>
        <v>18</v>
      </c>
      <c r="EH198" s="100">
        <f t="shared" si="134"/>
        <v>27.692307692307693</v>
      </c>
      <c r="EI198" s="61">
        <f t="shared" si="147"/>
        <v>27.435897435897441</v>
      </c>
      <c r="EJ198" s="61">
        <f t="shared" si="135"/>
        <v>13</v>
      </c>
      <c r="EK198" s="61">
        <f t="shared" si="144"/>
        <v>20</v>
      </c>
      <c r="EL198" s="84"/>
      <c r="EM198" s="84"/>
      <c r="EN198" s="84"/>
      <c r="EO198" s="84"/>
    </row>
    <row r="199" spans="2:145" x14ac:dyDescent="0.4">
      <c r="B199" s="88">
        <v>1990</v>
      </c>
      <c r="C199" s="61">
        <v>9.3000000000000007</v>
      </c>
      <c r="D199" s="61" t="s">
        <v>25</v>
      </c>
      <c r="E199" s="61">
        <v>-0.2</v>
      </c>
      <c r="F199" s="61">
        <v>-0.7</v>
      </c>
      <c r="G199" s="61">
        <v>21.2</v>
      </c>
      <c r="H199" s="61">
        <v>37.299999999999997</v>
      </c>
      <c r="I199" s="61">
        <v>11.20000000000001</v>
      </c>
      <c r="J199" s="61">
        <v>10.704999999999988</v>
      </c>
      <c r="K199" s="61">
        <v>6</v>
      </c>
      <c r="L199" s="61">
        <v>7.4</v>
      </c>
      <c r="M199" s="61">
        <v>14.3</v>
      </c>
      <c r="N199" s="61">
        <v>6.5</v>
      </c>
      <c r="O199" s="61">
        <v>109.6</v>
      </c>
      <c r="P199" s="61">
        <v>17.399999999999999</v>
      </c>
      <c r="Q199" s="61">
        <f t="shared" si="161"/>
        <v>19.231153846153848</v>
      </c>
      <c r="R199" s="61">
        <f t="shared" si="155"/>
        <v>10.704999999999988</v>
      </c>
      <c r="S199" s="61">
        <f t="shared" si="156"/>
        <v>109.6</v>
      </c>
      <c r="T199" s="61">
        <f t="shared" si="157"/>
        <v>14</v>
      </c>
      <c r="U199" s="61">
        <f t="array" ref="U199">SUM(IF($C199:$P199&lt;0,1,0))</f>
        <v>2</v>
      </c>
      <c r="V199" s="61">
        <f t="shared" si="158"/>
        <v>14.285714285714286</v>
      </c>
      <c r="W199" s="61">
        <f t="array" ref="W199">SUM(IF($C199:$P199&gt;20,1,0))</f>
        <v>4</v>
      </c>
      <c r="X199" s="61">
        <f t="shared" si="159"/>
        <v>28.571428571428569</v>
      </c>
      <c r="Y199" s="61">
        <f t="array" ref="Y199">SUM(IF(C199:P199&gt;40,1,0))</f>
        <v>2</v>
      </c>
      <c r="Z199" s="61">
        <f t="shared" si="160"/>
        <v>14.285714285714285</v>
      </c>
      <c r="AA199" s="61">
        <v>3.1105493133583026</v>
      </c>
      <c r="AB199" s="61">
        <v>10.3</v>
      </c>
      <c r="AC199" s="61">
        <v>12.823999999999991</v>
      </c>
      <c r="AD199" s="61">
        <v>7.8</v>
      </c>
      <c r="AE199" s="61">
        <v>3.0399999999999983</v>
      </c>
      <c r="AF199" s="61">
        <v>8.6</v>
      </c>
      <c r="AG199" s="61">
        <v>3</v>
      </c>
      <c r="AH199" s="61">
        <v>21.900000000000009</v>
      </c>
      <c r="AI199" s="61">
        <v>13.200999999999997</v>
      </c>
      <c r="AJ199" s="61">
        <v>3.4499999999999975</v>
      </c>
      <c r="AK199" s="61">
        <v>4.0999999999999996</v>
      </c>
      <c r="AL199" s="61">
        <v>5.9</v>
      </c>
      <c r="AM199" s="61">
        <f t="shared" si="136"/>
        <v>8.1021291094465244</v>
      </c>
      <c r="AN199" s="61">
        <f t="shared" si="108"/>
        <v>6.85</v>
      </c>
      <c r="AO199" s="61">
        <f t="shared" si="109"/>
        <v>21.900000000000009</v>
      </c>
      <c r="AP199" s="61">
        <f t="shared" si="110"/>
        <v>12</v>
      </c>
      <c r="AQ199" s="61">
        <f t="array" ref="AQ199">SUM(IF($AA199:$AL199&lt;0,1,0))</f>
        <v>0</v>
      </c>
      <c r="AR199" s="61">
        <f t="shared" si="111"/>
        <v>0</v>
      </c>
      <c r="AS199" s="61">
        <f t="array" ref="AS199">SUM(IF($AA199:$AL199&gt;20,1,0))</f>
        <v>1</v>
      </c>
      <c r="AT199" s="61">
        <f t="shared" si="112"/>
        <v>8.3333333333333321</v>
      </c>
      <c r="AU199" s="61">
        <f t="array" ref="AU199">SUM(IF(AA199:AL199&gt;40,1,0))</f>
        <v>0</v>
      </c>
      <c r="AV199" s="61">
        <f t="shared" si="137"/>
        <v>0</v>
      </c>
      <c r="AW199" s="61">
        <v>2.8</v>
      </c>
      <c r="AX199" s="61">
        <v>3.4975803456850452</v>
      </c>
      <c r="AY199" s="61">
        <v>2.6</v>
      </c>
      <c r="AZ199" s="61">
        <v>5</v>
      </c>
      <c r="BA199" s="61">
        <v>0.32399999999999185</v>
      </c>
      <c r="BB199" s="61">
        <v>2.6869999999999949</v>
      </c>
      <c r="BC199" s="61">
        <v>22.775999999999975</v>
      </c>
      <c r="BD199" s="61">
        <v>29</v>
      </c>
      <c r="BE199" s="61">
        <v>6.4</v>
      </c>
      <c r="BF199" s="61">
        <v>2.5</v>
      </c>
      <c r="BG199" s="61">
        <v>4.0999999999999996</v>
      </c>
      <c r="BH199" s="61">
        <v>585.79999999999995</v>
      </c>
      <c r="BI199" s="61">
        <v>14.4</v>
      </c>
      <c r="BJ199" s="61"/>
      <c r="BK199" s="61">
        <v>6.7</v>
      </c>
      <c r="BL199" s="61">
        <v>10.366999999999971</v>
      </c>
      <c r="BM199" s="61">
        <v>60.3</v>
      </c>
      <c r="BN199" s="61">
        <v>9.4609460946094579</v>
      </c>
      <c r="BO199" s="61">
        <f t="shared" si="138"/>
        <v>45.218383908252612</v>
      </c>
      <c r="BP199" s="61">
        <f t="shared" si="113"/>
        <v>6.4</v>
      </c>
      <c r="BQ199" s="61">
        <f t="shared" si="114"/>
        <v>585.79999999999995</v>
      </c>
      <c r="BR199" s="61">
        <f t="shared" si="115"/>
        <v>17</v>
      </c>
      <c r="BS199" s="61">
        <f t="array" ref="BS199">SUM(IF($AW199:$BN199&lt;0,1,0))</f>
        <v>0</v>
      </c>
      <c r="BT199" s="61">
        <f t="shared" si="116"/>
        <v>0</v>
      </c>
      <c r="BU199" s="61">
        <f t="array" ref="BU199">SUM(IF($AW199:$BN199&gt;20,1,0))</f>
        <v>4</v>
      </c>
      <c r="BV199" s="61">
        <f t="shared" si="117"/>
        <v>23.52941176470588</v>
      </c>
      <c r="BW199" s="61">
        <f t="array" ref="BW199">SUM(IF(AW199:BN199&gt;40,1,0))</f>
        <v>2</v>
      </c>
      <c r="BX199" s="61">
        <f t="shared" si="139"/>
        <v>11.76470588235294</v>
      </c>
      <c r="BY199" s="61">
        <v>2314</v>
      </c>
      <c r="BZ199" s="61">
        <v>17.100000000000001</v>
      </c>
      <c r="CA199" s="61">
        <v>2947.7</v>
      </c>
      <c r="CB199" s="61">
        <v>26</v>
      </c>
      <c r="CC199" s="61">
        <v>29.1</v>
      </c>
      <c r="CD199" s="61">
        <v>19</v>
      </c>
      <c r="CE199" s="61">
        <v>50.5</v>
      </c>
      <c r="CF199" s="61">
        <v>48.5</v>
      </c>
      <c r="CG199" s="61">
        <v>24</v>
      </c>
      <c r="CH199" s="61">
        <v>41</v>
      </c>
      <c r="CI199" s="61">
        <v>23.3</v>
      </c>
      <c r="CJ199" s="61">
        <v>29.928999999999984</v>
      </c>
      <c r="CK199" s="61">
        <v>3004.1</v>
      </c>
      <c r="CL199" s="61">
        <v>0.8</v>
      </c>
      <c r="CM199" s="61">
        <v>38.200000000000003</v>
      </c>
      <c r="CN199" s="61">
        <v>7481.7</v>
      </c>
      <c r="CO199" s="61">
        <v>112.5</v>
      </c>
      <c r="CP199" s="61">
        <v>40.700000000000003</v>
      </c>
      <c r="CQ199" s="61">
        <f t="shared" si="140"/>
        <v>902.67383333333339</v>
      </c>
      <c r="CR199" s="61">
        <f t="shared" si="118"/>
        <v>39.450000000000003</v>
      </c>
      <c r="CS199" s="61">
        <f t="shared" si="119"/>
        <v>7481.7</v>
      </c>
      <c r="CT199" s="61">
        <f t="shared" si="120"/>
        <v>18</v>
      </c>
      <c r="CU199" s="61">
        <f t="array" ref="CU199">SUM(IF($BY199:$CP199&lt;0,1,0))</f>
        <v>0</v>
      </c>
      <c r="CV199" s="61">
        <f t="shared" si="121"/>
        <v>0</v>
      </c>
      <c r="CW199" s="61">
        <f t="array" ref="CW199">SUM(IF($BY199:$CP199&gt;20,1,0))</f>
        <v>15</v>
      </c>
      <c r="CX199" s="61">
        <f t="shared" si="122"/>
        <v>83.333333333333343</v>
      </c>
      <c r="CY199" s="61">
        <f t="array" ref="CY199">SUM(IF(BY199:CP199&gt;40,1,0))</f>
        <v>9</v>
      </c>
      <c r="CZ199" s="61">
        <f t="shared" si="141"/>
        <v>50</v>
      </c>
      <c r="DA199" s="61">
        <v>4.8</v>
      </c>
      <c r="DB199" s="61">
        <v>5.4</v>
      </c>
      <c r="DC199" s="61">
        <f t="shared" si="142"/>
        <v>5.0999999999999996</v>
      </c>
      <c r="DD199" s="61">
        <f t="shared" si="123"/>
        <v>5.0999999999999996</v>
      </c>
      <c r="DE199" s="61">
        <f t="shared" si="124"/>
        <v>5.4</v>
      </c>
      <c r="DF199" s="61">
        <f t="shared" si="125"/>
        <v>2</v>
      </c>
      <c r="DG199" s="61">
        <f t="array" ref="DG199">SUM(IF($DA199:$DB199&lt;0,1,0))</f>
        <v>0</v>
      </c>
      <c r="DH199" s="61">
        <f t="shared" si="126"/>
        <v>0</v>
      </c>
      <c r="DI199" s="61">
        <f t="array" ref="DI199">SUM(IF($DA199:$DB199&gt;20,1,0))</f>
        <v>0</v>
      </c>
      <c r="DJ199" s="61">
        <f t="shared" si="127"/>
        <v>0</v>
      </c>
      <c r="DK199" s="61">
        <f t="array" ref="DK199">SUM(IF(DA199:DB199&gt;40,1,0))</f>
        <v>0</v>
      </c>
      <c r="DL199" s="61">
        <f t="shared" si="143"/>
        <v>0</v>
      </c>
      <c r="DM199" s="61">
        <v>7.3</v>
      </c>
      <c r="DN199" s="61">
        <v>6.1</v>
      </c>
      <c r="DO199" s="61">
        <f t="shared" si="153"/>
        <v>6.6999999999999993</v>
      </c>
      <c r="DP199" s="61">
        <f t="shared" si="148"/>
        <v>6.6999999999999993</v>
      </c>
      <c r="DQ199" s="61">
        <f t="shared" si="149"/>
        <v>7.3</v>
      </c>
      <c r="DR199" s="61">
        <f t="shared" si="150"/>
        <v>2</v>
      </c>
      <c r="DS199" s="61">
        <f t="array" ref="DS199">SUM(IF($DM199:$DN199&lt;0,1,0))</f>
        <v>0</v>
      </c>
      <c r="DT199" s="61">
        <f t="shared" si="151"/>
        <v>0</v>
      </c>
      <c r="DU199" s="61">
        <f t="array" ref="DU199">SUM(IF($DM199:$DN199&gt;20,1,0))</f>
        <v>0</v>
      </c>
      <c r="DV199" s="61">
        <f t="shared" si="152"/>
        <v>0</v>
      </c>
      <c r="DW199" s="61">
        <f t="array" ref="DW199">SUM(IF(DM199:DN199&gt;40,1,0))</f>
        <v>0</v>
      </c>
      <c r="DX199" s="61">
        <f t="shared" si="154"/>
        <v>0</v>
      </c>
      <c r="DY199" s="61">
        <f t="shared" si="145"/>
        <v>271.68237618365083</v>
      </c>
      <c r="DZ199" s="61">
        <f t="shared" si="128"/>
        <v>10.53599999999998</v>
      </c>
      <c r="EA199" s="61">
        <f t="shared" si="129"/>
        <v>7481.7</v>
      </c>
      <c r="EB199" s="61">
        <f t="shared" si="146"/>
        <v>8.9327499999999969</v>
      </c>
      <c r="EC199" s="61">
        <f t="shared" si="130"/>
        <v>1088.9885313984735</v>
      </c>
      <c r="ED199" s="61">
        <f t="shared" si="131"/>
        <v>65</v>
      </c>
      <c r="EE199" s="61">
        <f t="shared" si="131"/>
        <v>2</v>
      </c>
      <c r="EF199" s="61">
        <f t="shared" si="132"/>
        <v>3.0769230769230771</v>
      </c>
      <c r="EG199" s="61">
        <f t="shared" si="133"/>
        <v>24</v>
      </c>
      <c r="EH199" s="100">
        <f t="shared" si="134"/>
        <v>36.923076923076927</v>
      </c>
      <c r="EI199" s="61">
        <f t="shared" si="147"/>
        <v>28.717948717948726</v>
      </c>
      <c r="EJ199" s="61">
        <f t="shared" si="135"/>
        <v>13</v>
      </c>
      <c r="EK199" s="61">
        <f t="shared" si="144"/>
        <v>20</v>
      </c>
      <c r="EL199" s="84"/>
      <c r="EM199" s="84"/>
      <c r="EN199" s="84"/>
      <c r="EO199" s="84"/>
    </row>
    <row r="200" spans="2:145" x14ac:dyDescent="0.4">
      <c r="B200" s="88">
        <v>1991</v>
      </c>
      <c r="C200" s="61">
        <v>25.9</v>
      </c>
      <c r="D200" s="61">
        <v>85.3</v>
      </c>
      <c r="E200" s="61">
        <v>-2.8</v>
      </c>
      <c r="F200" s="61">
        <v>1.6</v>
      </c>
      <c r="G200" s="61">
        <v>14.7</v>
      </c>
      <c r="H200" s="61">
        <v>18</v>
      </c>
      <c r="I200" s="61">
        <v>19.104000000000031</v>
      </c>
      <c r="J200" s="61">
        <v>12.81699999999999</v>
      </c>
      <c r="K200" s="61">
        <v>9</v>
      </c>
      <c r="L200" s="61">
        <v>12.7</v>
      </c>
      <c r="M200" s="61">
        <v>15.6</v>
      </c>
      <c r="N200" s="61">
        <v>7.7</v>
      </c>
      <c r="O200" s="61">
        <v>97.7</v>
      </c>
      <c r="P200" s="61">
        <v>24</v>
      </c>
      <c r="Q200" s="61">
        <f t="shared" si="161"/>
        <v>24.380071428571426</v>
      </c>
      <c r="R200" s="61">
        <f t="shared" si="155"/>
        <v>15.149999999999999</v>
      </c>
      <c r="S200" s="61">
        <f t="shared" si="156"/>
        <v>97.7</v>
      </c>
      <c r="T200" s="61">
        <f t="shared" si="157"/>
        <v>14</v>
      </c>
      <c r="U200" s="61">
        <f t="array" ref="U200">SUM(IF($C200:$P200&lt;0,1,0))</f>
        <v>1</v>
      </c>
      <c r="V200" s="61">
        <f t="shared" si="158"/>
        <v>7.1428571428571432</v>
      </c>
      <c r="W200" s="61">
        <f t="array" ref="W200">SUM(IF($C200:$P200&gt;20,1,0))</f>
        <v>4</v>
      </c>
      <c r="X200" s="61">
        <f t="shared" si="159"/>
        <v>28.571428571428569</v>
      </c>
      <c r="Y200" s="61">
        <f t="array" ref="Y200">SUM(IF(C200:P200&gt;40,1,0))</f>
        <v>2</v>
      </c>
      <c r="Z200" s="61">
        <f t="shared" si="160"/>
        <v>14.285714285714285</v>
      </c>
      <c r="AA200" s="61">
        <v>3.3949152542372953</v>
      </c>
      <c r="AB200" s="61">
        <v>11.3</v>
      </c>
      <c r="AC200" s="61">
        <v>13.481999999999994</v>
      </c>
      <c r="AD200" s="61">
        <v>9.4</v>
      </c>
      <c r="AE200" s="61">
        <v>3.2980000000000009</v>
      </c>
      <c r="AF200" s="61">
        <v>9.3000000000000007</v>
      </c>
      <c r="AG200" s="61">
        <v>4.4000000000000004</v>
      </c>
      <c r="AH200" s="61">
        <v>29.099999999999994</v>
      </c>
      <c r="AI200" s="61">
        <v>19.260999999999996</v>
      </c>
      <c r="AJ200" s="61">
        <v>3.4190000000000165</v>
      </c>
      <c r="AK200" s="61">
        <v>3.6</v>
      </c>
      <c r="AL200" s="61">
        <v>5.7</v>
      </c>
      <c r="AM200" s="61">
        <f t="shared" si="136"/>
        <v>9.6379096045197734</v>
      </c>
      <c r="AN200" s="61">
        <f t="shared" si="108"/>
        <v>7.5</v>
      </c>
      <c r="AO200" s="61">
        <f t="shared" si="109"/>
        <v>29.099999999999994</v>
      </c>
      <c r="AP200" s="61">
        <f t="shared" si="110"/>
        <v>12</v>
      </c>
      <c r="AQ200" s="61">
        <f t="array" ref="AQ200">SUM(IF($AA200:$AL200&lt;0,1,0))</f>
        <v>0</v>
      </c>
      <c r="AR200" s="61">
        <f t="shared" si="111"/>
        <v>0</v>
      </c>
      <c r="AS200" s="61">
        <f t="array" ref="AS200">SUM(IF($AA200:$AL200&gt;20,1,0))</f>
        <v>1</v>
      </c>
      <c r="AT200" s="61">
        <f t="shared" si="112"/>
        <v>8.3333333333333321</v>
      </c>
      <c r="AU200" s="61">
        <f t="array" ref="AU200">SUM(IF(AA200:AL200&gt;40,1,0))</f>
        <v>0</v>
      </c>
      <c r="AV200" s="61">
        <f t="shared" si="137"/>
        <v>0</v>
      </c>
      <c r="AW200" s="61">
        <v>3.1</v>
      </c>
      <c r="AX200" s="61">
        <v>2.9924877085012849</v>
      </c>
      <c r="AY200" s="61">
        <v>2.4</v>
      </c>
      <c r="AZ200" s="61">
        <v>4.2</v>
      </c>
      <c r="BA200" s="61">
        <v>3.4000000000000052</v>
      </c>
      <c r="BB200" s="61">
        <v>3.4740000000000215</v>
      </c>
      <c r="BC200" s="61">
        <v>17.681000000000036</v>
      </c>
      <c r="BD200" s="61">
        <v>34.200000000000003</v>
      </c>
      <c r="BE200" s="61">
        <v>6.2</v>
      </c>
      <c r="BF200" s="61">
        <v>3.1</v>
      </c>
      <c r="BG200" s="61">
        <v>3.4</v>
      </c>
      <c r="BH200" s="61">
        <v>70.3</v>
      </c>
      <c r="BI200" s="61">
        <v>11.4</v>
      </c>
      <c r="BJ200" s="61"/>
      <c r="BK200" s="61">
        <v>5.9</v>
      </c>
      <c r="BL200" s="61">
        <v>9.4449999999999932</v>
      </c>
      <c r="BM200" s="61">
        <v>66</v>
      </c>
      <c r="BN200" s="61">
        <v>5.8693467336683458</v>
      </c>
      <c r="BO200" s="61">
        <f t="shared" si="138"/>
        <v>14.8859902613041</v>
      </c>
      <c r="BP200" s="61">
        <f t="shared" si="113"/>
        <v>5.8693467336683458</v>
      </c>
      <c r="BQ200" s="61">
        <f t="shared" si="114"/>
        <v>70.3</v>
      </c>
      <c r="BR200" s="61">
        <f t="shared" si="115"/>
        <v>17</v>
      </c>
      <c r="BS200" s="61">
        <f t="array" ref="BS200">SUM(IF($AW200:$BN200&lt;0,1,0))</f>
        <v>0</v>
      </c>
      <c r="BT200" s="61">
        <f t="shared" si="116"/>
        <v>0</v>
      </c>
      <c r="BU200" s="61">
        <f t="array" ref="BU200">SUM(IF($AW200:$BN200&gt;20,1,0))</f>
        <v>3</v>
      </c>
      <c r="BV200" s="61">
        <f t="shared" si="117"/>
        <v>17.647058823529413</v>
      </c>
      <c r="BW200" s="61">
        <f t="array" ref="BW200">SUM(IF(AW200:BN200&gt;40,1,0))</f>
        <v>2</v>
      </c>
      <c r="BX200" s="61">
        <f t="shared" si="139"/>
        <v>11.76470588235294</v>
      </c>
      <c r="BY200" s="61">
        <v>171.7</v>
      </c>
      <c r="BZ200" s="61">
        <v>22.4</v>
      </c>
      <c r="CA200" s="61">
        <v>477.4</v>
      </c>
      <c r="CB200" s="61">
        <v>21.8</v>
      </c>
      <c r="CC200" s="61">
        <v>30.4</v>
      </c>
      <c r="CD200" s="61">
        <v>28.7</v>
      </c>
      <c r="CE200" s="61">
        <v>47.1</v>
      </c>
      <c r="CF200" s="61">
        <v>48.8</v>
      </c>
      <c r="CG200" s="61">
        <v>14.4</v>
      </c>
      <c r="CH200" s="61">
        <v>35.1</v>
      </c>
      <c r="CI200" s="61">
        <v>34</v>
      </c>
      <c r="CJ200" s="61">
        <v>18.795000000000005</v>
      </c>
      <c r="CK200" s="61">
        <v>116.6</v>
      </c>
      <c r="CL200" s="61">
        <v>1.5</v>
      </c>
      <c r="CM200" s="61">
        <v>24.3</v>
      </c>
      <c r="CN200" s="61">
        <v>409.5</v>
      </c>
      <c r="CO200" s="61">
        <v>102</v>
      </c>
      <c r="CP200" s="61">
        <v>34.200000000000003</v>
      </c>
      <c r="CQ200" s="61">
        <f t="shared" si="140"/>
        <v>91.038611111111109</v>
      </c>
      <c r="CR200" s="61">
        <f t="shared" si="118"/>
        <v>34.1</v>
      </c>
      <c r="CS200" s="61">
        <f t="shared" si="119"/>
        <v>477.4</v>
      </c>
      <c r="CT200" s="61">
        <f t="shared" si="120"/>
        <v>18</v>
      </c>
      <c r="CU200" s="61">
        <f t="array" ref="CU200">SUM(IF($BY200:$CP200&lt;0,1,0))</f>
        <v>0</v>
      </c>
      <c r="CV200" s="61">
        <f t="shared" si="121"/>
        <v>0</v>
      </c>
      <c r="CW200" s="61">
        <f t="array" ref="CW200">SUM(IF($BY200:$CP200&gt;20,1,0))</f>
        <v>15</v>
      </c>
      <c r="CX200" s="61">
        <f t="shared" si="122"/>
        <v>83.333333333333343</v>
      </c>
      <c r="CY200" s="61">
        <f t="array" ref="CY200">SUM(IF(BY200:CP200&gt;40,1,0))</f>
        <v>7</v>
      </c>
      <c r="CZ200" s="61">
        <f t="shared" si="141"/>
        <v>38.888888888888893</v>
      </c>
      <c r="DA200" s="61">
        <v>5.6</v>
      </c>
      <c r="DB200" s="61">
        <v>4.2</v>
      </c>
      <c r="DC200" s="61">
        <f t="shared" si="142"/>
        <v>4.9000000000000004</v>
      </c>
      <c r="DD200" s="61">
        <f t="shared" si="123"/>
        <v>4.9000000000000004</v>
      </c>
      <c r="DE200" s="61">
        <f t="shared" si="124"/>
        <v>5.6</v>
      </c>
      <c r="DF200" s="61">
        <f t="shared" si="125"/>
        <v>2</v>
      </c>
      <c r="DG200" s="61">
        <f t="array" ref="DG200">SUM(IF($DA200:$DB200&lt;0,1,0))</f>
        <v>0</v>
      </c>
      <c r="DH200" s="61">
        <f t="shared" si="126"/>
        <v>0</v>
      </c>
      <c r="DI200" s="61">
        <f t="array" ref="DI200">SUM(IF($DA200:$DB200&gt;20,1,0))</f>
        <v>0</v>
      </c>
      <c r="DJ200" s="61">
        <f t="shared" si="127"/>
        <v>0</v>
      </c>
      <c r="DK200" s="61">
        <f t="array" ref="DK200">SUM(IF(DA200:DB200&gt;40,1,0))</f>
        <v>0</v>
      </c>
      <c r="DL200" s="61">
        <f t="shared" si="143"/>
        <v>0</v>
      </c>
      <c r="DM200" s="61">
        <v>3.2</v>
      </c>
      <c r="DN200" s="61">
        <v>2.6</v>
      </c>
      <c r="DO200" s="61">
        <f t="shared" si="153"/>
        <v>2.9000000000000004</v>
      </c>
      <c r="DP200" s="61">
        <f t="shared" si="148"/>
        <v>2.9000000000000004</v>
      </c>
      <c r="DQ200" s="61">
        <f t="shared" si="149"/>
        <v>3.2</v>
      </c>
      <c r="DR200" s="61">
        <f t="shared" si="150"/>
        <v>2</v>
      </c>
      <c r="DS200" s="61">
        <f t="array" ref="DS200">SUM(IF($DM200:$DN200&lt;0,1,0))</f>
        <v>0</v>
      </c>
      <c r="DT200" s="61">
        <f t="shared" si="151"/>
        <v>0</v>
      </c>
      <c r="DU200" s="61">
        <f t="array" ref="DU200">SUM(IF($DM200:$DN200&gt;20,1,0))</f>
        <v>0</v>
      </c>
      <c r="DV200" s="61">
        <f t="shared" si="152"/>
        <v>0</v>
      </c>
      <c r="DW200" s="61">
        <f t="array" ref="DW200">SUM(IF(DM200:DN200&gt;40,1,0))</f>
        <v>0</v>
      </c>
      <c r="DX200" s="61">
        <f t="shared" si="154"/>
        <v>0</v>
      </c>
      <c r="DY200" s="61">
        <f t="shared" si="145"/>
        <v>36.374349995329318</v>
      </c>
      <c r="DZ200" s="61">
        <f t="shared" si="128"/>
        <v>12.81699999999999</v>
      </c>
      <c r="EA200" s="61">
        <f t="shared" si="129"/>
        <v>477.4</v>
      </c>
      <c r="EB200" s="61">
        <f t="shared" si="146"/>
        <v>9.642166666666661</v>
      </c>
      <c r="EC200" s="61">
        <f t="shared" si="130"/>
        <v>79.830869491623559</v>
      </c>
      <c r="ED200" s="61">
        <f t="shared" si="131"/>
        <v>65</v>
      </c>
      <c r="EE200" s="61">
        <f t="shared" si="131"/>
        <v>1</v>
      </c>
      <c r="EF200" s="61">
        <f t="shared" si="132"/>
        <v>1.5384615384615385</v>
      </c>
      <c r="EG200" s="61">
        <f t="shared" si="133"/>
        <v>23</v>
      </c>
      <c r="EH200" s="100">
        <f t="shared" si="134"/>
        <v>35.384615384615387</v>
      </c>
      <c r="EI200" s="61">
        <f t="shared" si="147"/>
        <v>30</v>
      </c>
      <c r="EJ200" s="61">
        <f t="shared" si="135"/>
        <v>11</v>
      </c>
      <c r="EK200" s="61">
        <f t="shared" si="144"/>
        <v>16.923076923076923</v>
      </c>
      <c r="EL200" s="84"/>
      <c r="EM200" s="84"/>
      <c r="EN200" s="84"/>
      <c r="EO200" s="84"/>
    </row>
    <row r="201" spans="2:145" x14ac:dyDescent="0.4">
      <c r="B201" s="88">
        <v>1992</v>
      </c>
      <c r="C201" s="61">
        <v>31.7</v>
      </c>
      <c r="D201" s="61">
        <v>299.10000000000002</v>
      </c>
      <c r="E201" s="61">
        <v>-0.8</v>
      </c>
      <c r="F201" s="61">
        <v>4.2</v>
      </c>
      <c r="G201" s="61">
        <v>21.1</v>
      </c>
      <c r="H201" s="61">
        <v>10.1</v>
      </c>
      <c r="I201" s="61">
        <v>27.332000000000001</v>
      </c>
      <c r="J201" s="61">
        <v>2.8569999999999984</v>
      </c>
      <c r="K201" s="61">
        <v>5.7</v>
      </c>
      <c r="L201" s="61">
        <v>44.8</v>
      </c>
      <c r="M201" s="61">
        <v>13.7</v>
      </c>
      <c r="N201" s="61">
        <v>5.5</v>
      </c>
      <c r="O201" s="61">
        <v>165.7</v>
      </c>
      <c r="P201" s="61">
        <v>41.6</v>
      </c>
      <c r="Q201" s="61">
        <f t="shared" si="161"/>
        <v>48.042071428571433</v>
      </c>
      <c r="R201" s="61">
        <f t="shared" si="155"/>
        <v>17.399999999999999</v>
      </c>
      <c r="S201" s="61">
        <f t="shared" si="156"/>
        <v>299.10000000000002</v>
      </c>
      <c r="T201" s="61">
        <f t="shared" si="157"/>
        <v>14</v>
      </c>
      <c r="U201" s="61">
        <f t="array" ref="U201">SUM(IF($C201:$P201&lt;0,1,0))</f>
        <v>1</v>
      </c>
      <c r="V201" s="61">
        <f t="shared" si="158"/>
        <v>7.1428571428571432</v>
      </c>
      <c r="W201" s="61">
        <f t="array" ref="W201">SUM(IF($C201:$P201&gt;20,1,0))</f>
        <v>7</v>
      </c>
      <c r="X201" s="61">
        <f t="shared" si="159"/>
        <v>50</v>
      </c>
      <c r="Y201" s="61">
        <f t="array" ref="Y201">SUM(IF(C201:P201&gt;40,1,0))</f>
        <v>4</v>
      </c>
      <c r="Z201" s="61">
        <f t="shared" si="160"/>
        <v>28.571428571428569</v>
      </c>
      <c r="AA201" s="61">
        <v>6.3908665105386344</v>
      </c>
      <c r="AB201" s="61">
        <v>9.5</v>
      </c>
      <c r="AC201" s="61">
        <v>9.8610000000000078</v>
      </c>
      <c r="AD201" s="61">
        <v>7.5</v>
      </c>
      <c r="AE201" s="61">
        <v>1.7060000000000075</v>
      </c>
      <c r="AF201" s="61">
        <v>6.2</v>
      </c>
      <c r="AG201" s="61">
        <v>4.8</v>
      </c>
      <c r="AH201" s="61">
        <v>22.300000000000008</v>
      </c>
      <c r="AI201" s="61">
        <v>8.6510000000000087</v>
      </c>
      <c r="AJ201" s="61">
        <v>2.2649999999999837</v>
      </c>
      <c r="AK201" s="61">
        <v>4.5</v>
      </c>
      <c r="AL201" s="61">
        <v>4.2</v>
      </c>
      <c r="AM201" s="61">
        <f t="shared" si="136"/>
        <v>7.3228222092115551</v>
      </c>
      <c r="AN201" s="61">
        <f t="shared" ref="AN201:AN223" si="162">MEDIAN($AA201:$AL201)</f>
        <v>6.2954332552693177</v>
      </c>
      <c r="AO201" s="61">
        <f t="shared" ref="AO201:AO223" si="163">MAX($AA201:$AL201)</f>
        <v>22.300000000000008</v>
      </c>
      <c r="AP201" s="61">
        <f t="shared" ref="AP201:AP223" si="164">COUNTA(AA201:AL201)</f>
        <v>12</v>
      </c>
      <c r="AQ201" s="61">
        <f t="array" ref="AQ201">SUM(IF($AA201:$AL201&lt;0,1,0))</f>
        <v>0</v>
      </c>
      <c r="AR201" s="61">
        <f t="shared" ref="AR201:AR223" si="165">100*AQ201/AP201</f>
        <v>0</v>
      </c>
      <c r="AS201" s="61">
        <f t="array" ref="AS201">SUM(IF($AA201:$AL201&gt;20,1,0))</f>
        <v>1</v>
      </c>
      <c r="AT201" s="61">
        <f t="shared" ref="AT201:AT223" si="166">100*(AS201/$AP201)</f>
        <v>8.3333333333333321</v>
      </c>
      <c r="AU201" s="61">
        <f t="array" ref="AU201">SUM(IF(AA201:AL201&gt;40,1,0))</f>
        <v>0</v>
      </c>
      <c r="AV201" s="61">
        <f t="shared" si="137"/>
        <v>0</v>
      </c>
      <c r="AW201" s="61">
        <v>3.4</v>
      </c>
      <c r="AX201" s="61">
        <v>2.4017560430261509</v>
      </c>
      <c r="AY201" s="61">
        <v>2.1</v>
      </c>
      <c r="AZ201" s="61">
        <v>2.9</v>
      </c>
      <c r="BA201" s="61">
        <v>2.4580000000000202</v>
      </c>
      <c r="BB201" s="61">
        <v>5.0459999999999727</v>
      </c>
      <c r="BC201" s="61">
        <v>14.531999999999989</v>
      </c>
      <c r="BD201" s="61">
        <v>22.9</v>
      </c>
      <c r="BE201" s="61">
        <v>5</v>
      </c>
      <c r="BF201" s="61">
        <v>3.2</v>
      </c>
      <c r="BG201" s="61">
        <v>2.2999999999999998</v>
      </c>
      <c r="BH201" s="61">
        <v>43</v>
      </c>
      <c r="BI201" s="61">
        <v>8.9</v>
      </c>
      <c r="BJ201" s="61"/>
      <c r="BK201" s="61">
        <v>7.1</v>
      </c>
      <c r="BL201" s="61">
        <v>2.3740000000000316</v>
      </c>
      <c r="BM201" s="61">
        <v>70.099999999999994</v>
      </c>
      <c r="BN201" s="61">
        <v>3.7402696031896721</v>
      </c>
      <c r="BO201" s="61">
        <f t="shared" si="138"/>
        <v>11.850119155659755</v>
      </c>
      <c r="BP201" s="61">
        <f t="shared" ref="BP201:BP223" si="167">MEDIAN($AW201:$BN201)</f>
        <v>3.7402696031896721</v>
      </c>
      <c r="BQ201" s="61">
        <f t="shared" ref="BQ201:BQ223" si="168">MAX($AW201:$BN201)</f>
        <v>70.099999999999994</v>
      </c>
      <c r="BR201" s="61">
        <f t="shared" ref="BR201:BR223" si="169">COUNTA(AW201:BN201)</f>
        <v>17</v>
      </c>
      <c r="BS201" s="61">
        <f t="array" ref="BS201">SUM(IF($AW201:$BN201&lt;0,1,0))</f>
        <v>0</v>
      </c>
      <c r="BT201" s="61">
        <f t="shared" ref="BT201:BT223" si="170">100*BS201/BR201</f>
        <v>0</v>
      </c>
      <c r="BU201" s="61">
        <f t="array" ref="BU201">SUM(IF($AW201:$BN201&gt;20,1,0))</f>
        <v>3</v>
      </c>
      <c r="BV201" s="61">
        <f t="shared" ref="BV201:BV223" si="171">100*(BU201/$BR201)</f>
        <v>17.647058823529413</v>
      </c>
      <c r="BW201" s="61">
        <f t="array" ref="BW201">SUM(IF(AW201:BN201&gt;40,1,0))</f>
        <v>2</v>
      </c>
      <c r="BX201" s="61">
        <f t="shared" si="139"/>
        <v>11.76470588235294</v>
      </c>
      <c r="BY201" s="61">
        <v>24.9</v>
      </c>
      <c r="BZ201" s="61">
        <v>12.1</v>
      </c>
      <c r="CA201" s="61">
        <v>1022.5</v>
      </c>
      <c r="CB201" s="61">
        <v>15.4</v>
      </c>
      <c r="CC201" s="61">
        <v>27</v>
      </c>
      <c r="CD201" s="61">
        <v>21.8</v>
      </c>
      <c r="CE201" s="61">
        <v>4.3</v>
      </c>
      <c r="CF201" s="61">
        <v>54.3</v>
      </c>
      <c r="CG201" s="61">
        <v>11.2</v>
      </c>
      <c r="CH201" s="61">
        <v>10.199999999999999</v>
      </c>
      <c r="CI201" s="61">
        <v>8.8000000000000007</v>
      </c>
      <c r="CJ201" s="61">
        <v>11.938000000000004</v>
      </c>
      <c r="CK201" s="61">
        <v>21.9</v>
      </c>
      <c r="CL201" s="61">
        <v>1.8</v>
      </c>
      <c r="CM201" s="61">
        <v>15.9</v>
      </c>
      <c r="CN201" s="61">
        <v>73.5</v>
      </c>
      <c r="CO201" s="61">
        <v>68.5</v>
      </c>
      <c r="CP201" s="61">
        <v>31.4</v>
      </c>
      <c r="CQ201" s="61">
        <f t="shared" si="140"/>
        <v>79.857666666666688</v>
      </c>
      <c r="CR201" s="61">
        <f t="shared" ref="CR201:CR223" si="172">MEDIAN($BY201:$CP201)</f>
        <v>18.850000000000001</v>
      </c>
      <c r="CS201" s="61">
        <f t="shared" ref="CS201:CS223" si="173">MAX($BY201:$CP201)</f>
        <v>1022.5</v>
      </c>
      <c r="CT201" s="61">
        <f t="shared" ref="CT201:CT223" si="174">COUNTA(BY201:CP201)</f>
        <v>18</v>
      </c>
      <c r="CU201" s="61">
        <f t="array" ref="CU201">SUM(IF($BY201:$CP201&lt;0,1,0))</f>
        <v>0</v>
      </c>
      <c r="CV201" s="61">
        <f t="shared" ref="CV201:CV223" si="175">100*CU201/CT201</f>
        <v>0</v>
      </c>
      <c r="CW201" s="61">
        <f t="array" ref="CW201">SUM(IF($BY201:$CP201&gt;20,1,0))</f>
        <v>9</v>
      </c>
      <c r="CX201" s="61">
        <f t="shared" ref="CX201:CX223" si="176">100*(CW201/$CT201)</f>
        <v>50</v>
      </c>
      <c r="CY201" s="61">
        <f t="array" ref="CY201">SUM(IF(BY201:CP201&gt;40,1,0))</f>
        <v>4</v>
      </c>
      <c r="CZ201" s="61">
        <f t="shared" si="141"/>
        <v>22.222222222222221</v>
      </c>
      <c r="DA201" s="61">
        <v>1.5</v>
      </c>
      <c r="DB201" s="61">
        <v>3</v>
      </c>
      <c r="DC201" s="61">
        <f t="shared" si="142"/>
        <v>2.25</v>
      </c>
      <c r="DD201" s="61">
        <f t="shared" ref="DD201:DD223" si="177">MEDIAN($DA201:$DB201)</f>
        <v>2.25</v>
      </c>
      <c r="DE201" s="61">
        <f t="shared" ref="DE201:DE223" si="178">MAX($DA201:$DB201)</f>
        <v>3</v>
      </c>
      <c r="DF201" s="61">
        <f t="shared" ref="DF201:DF223" si="179">COUNTA(DA201:DB201)</f>
        <v>2</v>
      </c>
      <c r="DG201" s="61">
        <f t="array" ref="DG201">SUM(IF($DA201:$DB201&lt;0,1,0))</f>
        <v>0</v>
      </c>
      <c r="DH201" s="61">
        <f t="shared" ref="DH201:DH223" si="180">100*DG201/DF201</f>
        <v>0</v>
      </c>
      <c r="DI201" s="61">
        <f t="array" ref="DI201">SUM(IF($DA201:$DB201&gt;20,1,0))</f>
        <v>0</v>
      </c>
      <c r="DJ201" s="61">
        <f t="shared" ref="DJ201:DJ223" si="181">100*(DI201/$DF201)</f>
        <v>0</v>
      </c>
      <c r="DK201" s="61">
        <f t="array" ref="DK201">SUM(IF(DA201:DB201&gt;40,1,0))</f>
        <v>0</v>
      </c>
      <c r="DL201" s="61">
        <f t="shared" si="143"/>
        <v>0</v>
      </c>
      <c r="DM201" s="61">
        <v>1</v>
      </c>
      <c r="DN201" s="61">
        <v>1</v>
      </c>
      <c r="DO201" s="61">
        <f t="shared" si="153"/>
        <v>1</v>
      </c>
      <c r="DP201" s="61">
        <f t="shared" si="148"/>
        <v>1</v>
      </c>
      <c r="DQ201" s="61">
        <f t="shared" si="149"/>
        <v>1</v>
      </c>
      <c r="DR201" s="61">
        <f t="shared" si="150"/>
        <v>2</v>
      </c>
      <c r="DS201" s="61">
        <f t="array" ref="DS201">SUM(IF($DM201:$DN201&lt;0,1,0))</f>
        <v>0</v>
      </c>
      <c r="DT201" s="61">
        <f t="shared" si="151"/>
        <v>0</v>
      </c>
      <c r="DU201" s="61">
        <f t="array" ref="DU201">SUM(IF($DM201:$DN201&gt;20,1,0))</f>
        <v>0</v>
      </c>
      <c r="DV201" s="61">
        <f t="shared" si="152"/>
        <v>0</v>
      </c>
      <c r="DW201" s="61">
        <f t="array" ref="DW201">SUM(IF(DM201:DN201&gt;40,1,0))</f>
        <v>0</v>
      </c>
      <c r="DX201" s="61">
        <f t="shared" si="154"/>
        <v>0</v>
      </c>
      <c r="DY201" s="61">
        <f t="shared" si="145"/>
        <v>37.013121417796235</v>
      </c>
      <c r="DZ201" s="61">
        <f t="shared" ref="DZ201:DZ223" si="182">MEDIAN($C201:$P201,$AA201:$AL201,$AW201:$BN201,$BY201:$CP201,$DA201:$DB201,$DM201:$DN201)</f>
        <v>8.8000000000000007</v>
      </c>
      <c r="EA201" s="61">
        <f t="shared" ref="EA201:EA223" si="183">MAX($C201:$P201,$AA201:$AL201,$AW201:$BN201,$BY201:$CP201,$DA201:$DB201,$DM201:$DN201)</f>
        <v>1022.5</v>
      </c>
      <c r="EB201" s="61">
        <f t="shared" si="146"/>
        <v>9.7504999999999953</v>
      </c>
      <c r="EC201" s="61">
        <f t="shared" ref="EC201:EC223" si="184">STDEV($C201:$P201,$AA201:$AL201,$AW201:$BN201,$BY201:$CP201,$DA201:$DB201,$DM201:$DN201)</f>
        <v>131.44965772901404</v>
      </c>
      <c r="ED201" s="61">
        <f t="shared" ref="ED201:EE216" si="185">T201+AP201+BR201+CT201+DF201+DR201</f>
        <v>65</v>
      </c>
      <c r="EE201" s="61">
        <f t="shared" si="185"/>
        <v>1</v>
      </c>
      <c r="EF201" s="61">
        <f t="shared" ref="EF201:EF223" si="186">100*EE201/ED201</f>
        <v>1.5384615384615385</v>
      </c>
      <c r="EG201" s="61">
        <f t="shared" ref="EG201:EG223" si="187">W201+AS201+BU201+CW201+DI201+DU201</f>
        <v>20</v>
      </c>
      <c r="EH201" s="100">
        <f t="shared" ref="EH201:EH223" si="188">100*(EG201/$ED201)</f>
        <v>30.76923076923077</v>
      </c>
      <c r="EI201" s="61">
        <f t="shared" si="147"/>
        <v>31.025641025641026</v>
      </c>
      <c r="EJ201" s="61">
        <f t="shared" ref="EJ201:EJ223" si="189">Y201+AU201+BW201+CY201+DK201+DW201</f>
        <v>10</v>
      </c>
      <c r="EK201" s="61">
        <f t="shared" si="144"/>
        <v>15.384615384615385</v>
      </c>
      <c r="EL201" s="84"/>
      <c r="EM201" s="84"/>
      <c r="EN201" s="84"/>
      <c r="EO201" s="84"/>
    </row>
    <row r="202" spans="2:145" x14ac:dyDescent="0.4">
      <c r="B202" s="88">
        <v>1993</v>
      </c>
      <c r="C202" s="61">
        <v>20.5</v>
      </c>
      <c r="D202" s="61">
        <v>1379.5</v>
      </c>
      <c r="E202" s="61">
        <v>-2.9</v>
      </c>
      <c r="F202" s="61">
        <v>2.1</v>
      </c>
      <c r="G202" s="61">
        <v>11</v>
      </c>
      <c r="H202" s="61">
        <v>25</v>
      </c>
      <c r="I202" s="61">
        <v>45.978999999999992</v>
      </c>
      <c r="J202" s="61">
        <v>15.28799999999999</v>
      </c>
      <c r="K202" s="61">
        <v>5.2</v>
      </c>
      <c r="L202" s="61">
        <v>57.2</v>
      </c>
      <c r="M202" s="61">
        <v>9.9</v>
      </c>
      <c r="N202" s="61">
        <v>4</v>
      </c>
      <c r="O202" s="61">
        <v>183.3</v>
      </c>
      <c r="P202" s="61">
        <v>28.2</v>
      </c>
      <c r="Q202" s="61">
        <f t="shared" si="161"/>
        <v>127.44764285714287</v>
      </c>
      <c r="R202" s="61">
        <f t="shared" si="155"/>
        <v>17.893999999999995</v>
      </c>
      <c r="S202" s="61">
        <f t="shared" si="156"/>
        <v>1379.5</v>
      </c>
      <c r="T202" s="61">
        <f t="shared" si="157"/>
        <v>14</v>
      </c>
      <c r="U202" s="61">
        <f t="array" ref="U202">SUM(IF($C202:$P202&lt;0,1,0))</f>
        <v>1</v>
      </c>
      <c r="V202" s="61">
        <f t="shared" si="158"/>
        <v>7.1428571428571432</v>
      </c>
      <c r="W202" s="61">
        <f t="array" ref="W202">SUM(IF($C202:$P202&gt;20,1,0))</f>
        <v>7</v>
      </c>
      <c r="X202" s="61">
        <f t="shared" si="159"/>
        <v>50</v>
      </c>
      <c r="Y202" s="61">
        <f t="array" ref="Y202">SUM(IF(C202:P202&gt;40,1,0))</f>
        <v>4</v>
      </c>
      <c r="Z202" s="61">
        <f t="shared" si="160"/>
        <v>28.571428571428569</v>
      </c>
      <c r="AA202" s="61">
        <v>14.697275729224</v>
      </c>
      <c r="AB202" s="61">
        <v>8.8000000000000007</v>
      </c>
      <c r="AC202" s="61">
        <v>7.2829999999999728</v>
      </c>
      <c r="AD202" s="61">
        <v>9.6999999999999993</v>
      </c>
      <c r="AE202" s="61">
        <v>1.2639999999999985</v>
      </c>
      <c r="AF202" s="61">
        <v>4.8</v>
      </c>
      <c r="AG202" s="61">
        <v>3.6</v>
      </c>
      <c r="AH202" s="61">
        <v>33.600000000000009</v>
      </c>
      <c r="AI202" s="61">
        <v>6.7159999999999886</v>
      </c>
      <c r="AJ202" s="61">
        <v>2.289999999999992</v>
      </c>
      <c r="AK202" s="61">
        <v>2.9</v>
      </c>
      <c r="AL202" s="61">
        <v>3.3</v>
      </c>
      <c r="AM202" s="61">
        <f t="shared" ref="AM202:AM223" si="190">AVERAGE(AA202:AL202)</f>
        <v>8.245856310768664</v>
      </c>
      <c r="AN202" s="61">
        <f t="shared" si="162"/>
        <v>5.7579999999999938</v>
      </c>
      <c r="AO202" s="61">
        <f t="shared" si="163"/>
        <v>33.600000000000009</v>
      </c>
      <c r="AP202" s="61">
        <f t="shared" si="164"/>
        <v>12</v>
      </c>
      <c r="AQ202" s="61">
        <f t="array" ref="AQ202">SUM(IF($AA202:$AL202&lt;0,1,0))</f>
        <v>0</v>
      </c>
      <c r="AR202" s="61">
        <f t="shared" si="165"/>
        <v>0</v>
      </c>
      <c r="AS202" s="61">
        <f t="array" ref="AS202">SUM(IF($AA202:$AL202&gt;20,1,0))</f>
        <v>1</v>
      </c>
      <c r="AT202" s="61">
        <f t="shared" si="166"/>
        <v>8.3333333333333321</v>
      </c>
      <c r="AU202" s="61">
        <f t="array" ref="AU202">SUM(IF(AA202:AL202&gt;40,1,0))</f>
        <v>0</v>
      </c>
      <c r="AV202" s="61">
        <f t="shared" ref="AV202:AV223" si="191">100*(AU202/AP202)</f>
        <v>0</v>
      </c>
      <c r="AW202" s="61">
        <v>3.2</v>
      </c>
      <c r="AX202" s="61">
        <v>2.7493366588491135</v>
      </c>
      <c r="AY202" s="61">
        <v>1.2</v>
      </c>
      <c r="AZ202" s="61">
        <v>2.2000000000000002</v>
      </c>
      <c r="BA202" s="61">
        <v>2.2339999999999902</v>
      </c>
      <c r="BB202" s="61">
        <v>4.4759999999999911</v>
      </c>
      <c r="BC202" s="61">
        <v>12.043000000000003</v>
      </c>
      <c r="BD202" s="61">
        <v>22.5</v>
      </c>
      <c r="BE202" s="61">
        <v>4.5</v>
      </c>
      <c r="BF202" s="61">
        <v>2.6</v>
      </c>
      <c r="BG202" s="61">
        <v>2.2999999999999998</v>
      </c>
      <c r="BH202" s="61">
        <v>35.299999999999997</v>
      </c>
      <c r="BI202" s="61">
        <v>5.9</v>
      </c>
      <c r="BJ202" s="61">
        <v>874.74949899799594</v>
      </c>
      <c r="BK202" s="61">
        <v>4.9000000000000004</v>
      </c>
      <c r="BL202" s="61">
        <v>4.7279999999999989</v>
      </c>
      <c r="BM202" s="61">
        <v>66.099999999999994</v>
      </c>
      <c r="BN202" s="61">
        <v>1.5922401171303058</v>
      </c>
      <c r="BO202" s="61">
        <f t="shared" ref="BO202:BO223" si="192">AVERAGE(AW202:BN202)</f>
        <v>58.515115320776403</v>
      </c>
      <c r="BP202" s="61">
        <f t="shared" si="167"/>
        <v>4.487999999999996</v>
      </c>
      <c r="BQ202" s="61">
        <f t="shared" si="168"/>
        <v>874.74949899799594</v>
      </c>
      <c r="BR202" s="61">
        <f t="shared" si="169"/>
        <v>18</v>
      </c>
      <c r="BS202" s="61">
        <f t="array" ref="BS202">SUM(IF($AW202:$BN202&lt;0,1,0))</f>
        <v>0</v>
      </c>
      <c r="BT202" s="61">
        <f t="shared" si="170"/>
        <v>0</v>
      </c>
      <c r="BU202" s="61">
        <f t="array" ref="BU202">SUM(IF($AW202:$BN202&gt;20,1,0))</f>
        <v>4</v>
      </c>
      <c r="BV202" s="61">
        <f t="shared" si="171"/>
        <v>22.222222222222221</v>
      </c>
      <c r="BW202" s="61">
        <f t="array" ref="BW202">SUM(IF(AW202:BN202&gt;40,1,0))</f>
        <v>2</v>
      </c>
      <c r="BX202" s="61">
        <f t="shared" ref="BX202:BX223" si="193">100*(BW202/BR202)</f>
        <v>11.111111111111111</v>
      </c>
      <c r="BY202" s="61">
        <v>10.4</v>
      </c>
      <c r="BZ202" s="61">
        <v>8.5</v>
      </c>
      <c r="CA202" s="61">
        <v>1927.4</v>
      </c>
      <c r="CB202" s="61">
        <v>12.7</v>
      </c>
      <c r="CC202" s="61">
        <v>22.4</v>
      </c>
      <c r="CD202" s="61">
        <v>9.8000000000000007</v>
      </c>
      <c r="CE202" s="61">
        <v>5.3</v>
      </c>
      <c r="CF202" s="61">
        <v>45</v>
      </c>
      <c r="CG202" s="61">
        <v>22.6</v>
      </c>
      <c r="CH202" s="61">
        <v>13.4</v>
      </c>
      <c r="CI202" s="61">
        <v>10.7</v>
      </c>
      <c r="CJ202" s="61">
        <v>8.0089999999999772</v>
      </c>
      <c r="CK202" s="61">
        <v>13.5</v>
      </c>
      <c r="CL202" s="61">
        <v>0.5</v>
      </c>
      <c r="CM202" s="61">
        <v>17.5</v>
      </c>
      <c r="CN202" s="61">
        <v>48.6</v>
      </c>
      <c r="CO202" s="61">
        <v>54.1</v>
      </c>
      <c r="CP202" s="61">
        <v>38.1</v>
      </c>
      <c r="CQ202" s="61">
        <f t="shared" ref="CQ202:CQ223" si="194">AVERAGE(BY202:CP202)</f>
        <v>126.02827777777777</v>
      </c>
      <c r="CR202" s="61">
        <f t="shared" si="172"/>
        <v>13.45</v>
      </c>
      <c r="CS202" s="61">
        <f t="shared" si="173"/>
        <v>1927.4</v>
      </c>
      <c r="CT202" s="61">
        <f t="shared" si="174"/>
        <v>18</v>
      </c>
      <c r="CU202" s="61">
        <f t="array" ref="CU202">SUM(IF($BY202:$CP202&lt;0,1,0))</f>
        <v>0</v>
      </c>
      <c r="CV202" s="61">
        <f t="shared" si="175"/>
        <v>0</v>
      </c>
      <c r="CW202" s="61">
        <f t="array" ref="CW202">SUM(IF($BY202:$CP202&gt;20,1,0))</f>
        <v>7</v>
      </c>
      <c r="CX202" s="61">
        <f t="shared" si="176"/>
        <v>38.888888888888893</v>
      </c>
      <c r="CY202" s="61">
        <f t="array" ref="CY202">SUM(IF(BY202:CP202&gt;40,1,0))</f>
        <v>4</v>
      </c>
      <c r="CZ202" s="61">
        <f t="shared" ref="CZ202:CZ223" si="195">100*(CY202/CT202)</f>
        <v>22.222222222222221</v>
      </c>
      <c r="DA202" s="61">
        <v>1.9</v>
      </c>
      <c r="DB202" s="61">
        <v>3</v>
      </c>
      <c r="DC202" s="61">
        <f t="shared" ref="DC202:DC223" si="196">AVERAGE(DA202:DB202)</f>
        <v>2.4500000000000002</v>
      </c>
      <c r="DD202" s="61">
        <f t="shared" si="177"/>
        <v>2.4500000000000002</v>
      </c>
      <c r="DE202" s="61">
        <f t="shared" si="178"/>
        <v>3</v>
      </c>
      <c r="DF202" s="61">
        <f t="shared" si="179"/>
        <v>2</v>
      </c>
      <c r="DG202" s="61">
        <f t="array" ref="DG202">SUM(IF($DA202:$DB202&lt;0,1,0))</f>
        <v>0</v>
      </c>
      <c r="DH202" s="61">
        <f t="shared" si="180"/>
        <v>0</v>
      </c>
      <c r="DI202" s="61">
        <f t="array" ref="DI202">SUM(IF($DA202:$DB202&gt;20,1,0))</f>
        <v>0</v>
      </c>
      <c r="DJ202" s="61">
        <f t="shared" si="181"/>
        <v>0</v>
      </c>
      <c r="DK202" s="61">
        <f t="array" ref="DK202">SUM(IF(DA202:DB202&gt;40,1,0))</f>
        <v>0</v>
      </c>
      <c r="DL202" s="61">
        <f t="shared" ref="DL202:DL223" si="197">100*(DK202/DF202)</f>
        <v>0</v>
      </c>
      <c r="DM202" s="61">
        <v>1.8</v>
      </c>
      <c r="DN202" s="61">
        <v>1.3</v>
      </c>
      <c r="DO202" s="61">
        <f t="shared" si="153"/>
        <v>1.55</v>
      </c>
      <c r="DP202" s="61">
        <f t="shared" si="148"/>
        <v>1.55</v>
      </c>
      <c r="DQ202" s="61">
        <f t="shared" si="149"/>
        <v>1.8</v>
      </c>
      <c r="DR202" s="61">
        <f t="shared" si="150"/>
        <v>2</v>
      </c>
      <c r="DS202" s="61">
        <f t="array" ref="DS202">SUM(IF($DM202:$DN202&lt;0,1,0))</f>
        <v>0</v>
      </c>
      <c r="DT202" s="61">
        <f t="shared" si="151"/>
        <v>0</v>
      </c>
      <c r="DU202" s="61">
        <f t="array" ref="DU202">SUM(IF($DM202:$DN202&gt;20,1,0))</f>
        <v>0</v>
      </c>
      <c r="DV202" s="61">
        <f t="shared" si="152"/>
        <v>0</v>
      </c>
      <c r="DW202" s="61">
        <f t="array" ref="DW202">SUM(IF(DM202:DN202&gt;40,1,0))</f>
        <v>0</v>
      </c>
      <c r="DX202" s="61">
        <f t="shared" si="154"/>
        <v>0</v>
      </c>
      <c r="DY202" s="61">
        <f t="shared" si="145"/>
        <v>78.984823507624242</v>
      </c>
      <c r="DZ202" s="61">
        <f t="shared" si="182"/>
        <v>8.65</v>
      </c>
      <c r="EA202" s="61">
        <f t="shared" si="183"/>
        <v>1927.4</v>
      </c>
      <c r="EB202" s="61">
        <f t="shared" si="146"/>
        <v>9.7421666666666606</v>
      </c>
      <c r="EC202" s="61">
        <f t="shared" si="184"/>
        <v>304.62790726303723</v>
      </c>
      <c r="ED202" s="61">
        <f t="shared" si="185"/>
        <v>66</v>
      </c>
      <c r="EE202" s="61">
        <f t="shared" si="185"/>
        <v>1</v>
      </c>
      <c r="EF202" s="61">
        <f t="shared" si="186"/>
        <v>1.5151515151515151</v>
      </c>
      <c r="EG202" s="61">
        <f t="shared" si="187"/>
        <v>19</v>
      </c>
      <c r="EH202" s="100">
        <f t="shared" si="188"/>
        <v>28.787878787878789</v>
      </c>
      <c r="EI202" s="61">
        <f t="shared" si="147"/>
        <v>31.464646464646464</v>
      </c>
      <c r="EJ202" s="61">
        <f t="shared" si="189"/>
        <v>10</v>
      </c>
      <c r="EK202" s="61">
        <f t="shared" ref="EK202:EK223" si="198">100*(EJ202/ED202)</f>
        <v>15.151515151515152</v>
      </c>
      <c r="EL202" s="84"/>
      <c r="EM202" s="84"/>
      <c r="EN202" s="84"/>
      <c r="EO202" s="84"/>
    </row>
    <row r="203" spans="2:145" x14ac:dyDescent="0.4">
      <c r="B203" s="88">
        <v>1994</v>
      </c>
      <c r="C203" s="61">
        <v>29</v>
      </c>
      <c r="D203" s="61">
        <v>949.8</v>
      </c>
      <c r="E203" s="61">
        <v>24.5</v>
      </c>
      <c r="F203" s="61">
        <v>26</v>
      </c>
      <c r="G203" s="61">
        <v>9</v>
      </c>
      <c r="H203" s="61">
        <v>24.9</v>
      </c>
      <c r="I203" s="61">
        <v>28.813999999999986</v>
      </c>
      <c r="J203" s="61">
        <v>7.3350000000000026</v>
      </c>
      <c r="K203" s="61">
        <v>5.0999999999999996</v>
      </c>
      <c r="L203" s="61">
        <v>57</v>
      </c>
      <c r="M203" s="61">
        <v>8.8000000000000007</v>
      </c>
      <c r="N203" s="61">
        <v>5.4</v>
      </c>
      <c r="O203" s="61">
        <v>54.6</v>
      </c>
      <c r="P203" s="61">
        <v>22.2</v>
      </c>
      <c r="Q203" s="61">
        <f t="shared" si="161"/>
        <v>89.460642857142858</v>
      </c>
      <c r="R203" s="61">
        <f t="shared" si="155"/>
        <v>24.7</v>
      </c>
      <c r="S203" s="61">
        <f t="shared" si="156"/>
        <v>949.8</v>
      </c>
      <c r="T203" s="61">
        <f t="shared" si="157"/>
        <v>14</v>
      </c>
      <c r="U203" s="61">
        <f t="array" ref="U203">SUM(IF($C203:$P203&lt;0,1,0))</f>
        <v>0</v>
      </c>
      <c r="V203" s="61">
        <f t="shared" si="158"/>
        <v>0</v>
      </c>
      <c r="W203" s="61">
        <f t="array" ref="W203">SUM(IF($C203:$P203&gt;20,1,0))</f>
        <v>9</v>
      </c>
      <c r="X203" s="61">
        <f t="shared" si="159"/>
        <v>64.285714285714292</v>
      </c>
      <c r="Y203" s="61">
        <f t="array" ref="Y203">SUM(IF(C203:P203&gt;40,1,0))</f>
        <v>3</v>
      </c>
      <c r="Z203" s="61">
        <f t="shared" si="160"/>
        <v>21.428571428571427</v>
      </c>
      <c r="AA203" s="61">
        <v>24.094145873320542</v>
      </c>
      <c r="AB203" s="61">
        <v>8.8000000000000007</v>
      </c>
      <c r="AC203" s="61">
        <v>10.273</v>
      </c>
      <c r="AD203" s="61">
        <v>8.5</v>
      </c>
      <c r="AE203" s="61">
        <v>0.68699999999999317</v>
      </c>
      <c r="AF203" s="61">
        <v>6.3</v>
      </c>
      <c r="AG203" s="61">
        <v>3.7</v>
      </c>
      <c r="AH203" s="61">
        <v>22.4</v>
      </c>
      <c r="AI203" s="61">
        <v>10.393000000000029</v>
      </c>
      <c r="AJ203" s="61">
        <v>3.0950000000000033</v>
      </c>
      <c r="AK203" s="61">
        <v>4.0999999999999996</v>
      </c>
      <c r="AL203" s="61">
        <v>5.0999999999999996</v>
      </c>
      <c r="AM203" s="61">
        <f t="shared" si="190"/>
        <v>8.9535121561100457</v>
      </c>
      <c r="AN203" s="61">
        <f t="shared" si="162"/>
        <v>7.4</v>
      </c>
      <c r="AO203" s="61">
        <f t="shared" si="163"/>
        <v>24.094145873320542</v>
      </c>
      <c r="AP203" s="61">
        <f t="shared" si="164"/>
        <v>12</v>
      </c>
      <c r="AQ203" s="61">
        <f t="array" ref="AQ203">SUM(IF($AA203:$AL203&lt;0,1,0))</f>
        <v>0</v>
      </c>
      <c r="AR203" s="61">
        <f t="shared" si="165"/>
        <v>0</v>
      </c>
      <c r="AS203" s="61">
        <f t="array" ref="AS203">SUM(IF($AA203:$AL203&gt;20,1,0))</f>
        <v>2</v>
      </c>
      <c r="AT203" s="61">
        <f t="shared" si="166"/>
        <v>16.666666666666664</v>
      </c>
      <c r="AU203" s="61">
        <f t="array" ref="AU203">SUM(IF(AA203:AL203&gt;40,1,0))</f>
        <v>0</v>
      </c>
      <c r="AV203" s="61">
        <f t="shared" si="191"/>
        <v>0</v>
      </c>
      <c r="AW203" s="61">
        <v>2.7</v>
      </c>
      <c r="AX203" s="61">
        <v>2.1286862256956516</v>
      </c>
      <c r="AY203" s="61">
        <v>2</v>
      </c>
      <c r="AZ203" s="61">
        <v>1.1000000000000001</v>
      </c>
      <c r="BA203" s="61">
        <v>1.6620000000000055</v>
      </c>
      <c r="BB203" s="61">
        <v>2.7169999999999916</v>
      </c>
      <c r="BC203" s="61">
        <v>10.749000000000009</v>
      </c>
      <c r="BD203" s="61">
        <v>18.899999999999999</v>
      </c>
      <c r="BE203" s="61">
        <v>4.2</v>
      </c>
      <c r="BF203" s="61">
        <v>2.7</v>
      </c>
      <c r="BG203" s="61">
        <v>1.4</v>
      </c>
      <c r="BH203" s="61">
        <v>32.200000000000003</v>
      </c>
      <c r="BI203" s="61">
        <v>5</v>
      </c>
      <c r="BJ203" s="61">
        <v>307.60690789473688</v>
      </c>
      <c r="BK203" s="61">
        <v>4.5999999999999996</v>
      </c>
      <c r="BL203" s="61">
        <v>2.1579999999999933</v>
      </c>
      <c r="BM203" s="61">
        <v>106.3</v>
      </c>
      <c r="BN203" s="61">
        <v>2.4139794631597988</v>
      </c>
      <c r="BO203" s="61">
        <f t="shared" si="192"/>
        <v>28.363087421310688</v>
      </c>
      <c r="BP203" s="61">
        <f t="shared" si="167"/>
        <v>2.7084999999999959</v>
      </c>
      <c r="BQ203" s="61">
        <f t="shared" si="168"/>
        <v>307.60690789473688</v>
      </c>
      <c r="BR203" s="61">
        <f t="shared" si="169"/>
        <v>18</v>
      </c>
      <c r="BS203" s="61">
        <f t="array" ref="BS203">SUM(IF($AW203:$BN203&lt;0,1,0))</f>
        <v>0</v>
      </c>
      <c r="BT203" s="61">
        <f t="shared" si="170"/>
        <v>0</v>
      </c>
      <c r="BU203" s="61">
        <f t="array" ref="BU203">SUM(IF($AW203:$BN203&gt;20,1,0))</f>
        <v>3</v>
      </c>
      <c r="BV203" s="61">
        <f t="shared" si="171"/>
        <v>16.666666666666664</v>
      </c>
      <c r="BW203" s="61">
        <f t="array" ref="BW203">SUM(IF(AW203:BN203&gt;40,1,0))</f>
        <v>2</v>
      </c>
      <c r="BX203" s="61">
        <f t="shared" si="193"/>
        <v>11.111111111111111</v>
      </c>
      <c r="BY203" s="61">
        <v>4.2</v>
      </c>
      <c r="BZ203" s="61">
        <v>7.9</v>
      </c>
      <c r="CA203" s="61">
        <v>2075.8000000000002</v>
      </c>
      <c r="CB203" s="61">
        <v>11.4</v>
      </c>
      <c r="CC203" s="61">
        <v>22.8</v>
      </c>
      <c r="CD203" s="61">
        <v>13.5</v>
      </c>
      <c r="CE203" s="61">
        <v>8.3000000000000007</v>
      </c>
      <c r="CF203" s="61">
        <v>27.4</v>
      </c>
      <c r="CG203" s="61">
        <v>7.2</v>
      </c>
      <c r="CH203" s="61">
        <v>12.5</v>
      </c>
      <c r="CI203" s="61">
        <v>21.7</v>
      </c>
      <c r="CJ203" s="61">
        <v>7.0510000000000073</v>
      </c>
      <c r="CK203" s="61">
        <v>3.7</v>
      </c>
      <c r="CL203" s="61">
        <v>1.3</v>
      </c>
      <c r="CM203" s="61">
        <v>20.6</v>
      </c>
      <c r="CN203" s="61">
        <v>23.7</v>
      </c>
      <c r="CO203" s="61">
        <v>44.7</v>
      </c>
      <c r="CP203" s="61">
        <v>60.8</v>
      </c>
      <c r="CQ203" s="61">
        <f t="shared" si="194"/>
        <v>131.9195</v>
      </c>
      <c r="CR203" s="61">
        <f t="shared" si="172"/>
        <v>13</v>
      </c>
      <c r="CS203" s="61">
        <f t="shared" si="173"/>
        <v>2075.8000000000002</v>
      </c>
      <c r="CT203" s="61">
        <f t="shared" si="174"/>
        <v>18</v>
      </c>
      <c r="CU203" s="61">
        <f t="array" ref="CU203">SUM(IF($BY203:$CP203&lt;0,1,0))</f>
        <v>0</v>
      </c>
      <c r="CV203" s="61">
        <f t="shared" si="175"/>
        <v>0</v>
      </c>
      <c r="CW203" s="61">
        <f t="array" ref="CW203">SUM(IF($BY203:$CP203&gt;20,1,0))</f>
        <v>8</v>
      </c>
      <c r="CX203" s="61">
        <f t="shared" si="176"/>
        <v>44.444444444444443</v>
      </c>
      <c r="CY203" s="61">
        <f t="array" ref="CY203">SUM(IF(BY203:CP203&gt;40,1,0))</f>
        <v>3</v>
      </c>
      <c r="CZ203" s="61">
        <f t="shared" si="195"/>
        <v>16.666666666666664</v>
      </c>
      <c r="DA203" s="61">
        <v>0.2</v>
      </c>
      <c r="DB203" s="61">
        <v>2.6</v>
      </c>
      <c r="DC203" s="61">
        <f t="shared" si="196"/>
        <v>1.4000000000000001</v>
      </c>
      <c r="DD203" s="61">
        <f t="shared" si="177"/>
        <v>1.4</v>
      </c>
      <c r="DE203" s="61">
        <f t="shared" si="178"/>
        <v>2.6</v>
      </c>
      <c r="DF203" s="61">
        <f t="shared" si="179"/>
        <v>2</v>
      </c>
      <c r="DG203" s="61">
        <f t="array" ref="DG203">SUM(IF($DA203:$DB203&lt;0,1,0))</f>
        <v>0</v>
      </c>
      <c r="DH203" s="61">
        <f t="shared" si="180"/>
        <v>0</v>
      </c>
      <c r="DI203" s="61">
        <f t="array" ref="DI203">SUM(IF($DA203:$DB203&gt;20,1,0))</f>
        <v>0</v>
      </c>
      <c r="DJ203" s="61">
        <f t="shared" si="181"/>
        <v>0</v>
      </c>
      <c r="DK203" s="61">
        <f t="array" ref="DK203">SUM(IF(DA203:DB203&gt;40,1,0))</f>
        <v>0</v>
      </c>
      <c r="DL203" s="61">
        <f t="shared" si="197"/>
        <v>0</v>
      </c>
      <c r="DM203" s="61">
        <v>1.9</v>
      </c>
      <c r="DN203" s="61">
        <v>1.7</v>
      </c>
      <c r="DO203" s="61">
        <f t="shared" si="153"/>
        <v>1.7999999999999998</v>
      </c>
      <c r="DP203" s="61">
        <f t="shared" si="148"/>
        <v>1.7999999999999998</v>
      </c>
      <c r="DQ203" s="61">
        <f t="shared" si="149"/>
        <v>1.9</v>
      </c>
      <c r="DR203" s="61">
        <f t="shared" si="150"/>
        <v>2</v>
      </c>
      <c r="DS203" s="61">
        <f t="array" ref="DS203">SUM(IF($DM203:$DN203&lt;0,1,0))</f>
        <v>0</v>
      </c>
      <c r="DT203" s="61">
        <f t="shared" si="151"/>
        <v>0</v>
      </c>
      <c r="DU203" s="61">
        <f t="array" ref="DU203">SUM(IF($DM203:$DN203&gt;20,1,0))</f>
        <v>0</v>
      </c>
      <c r="DV203" s="61">
        <f t="shared" si="152"/>
        <v>0</v>
      </c>
      <c r="DW203" s="61">
        <f t="array" ref="DW203">SUM(IF(DM203:DN203&gt;40,1,0))</f>
        <v>0</v>
      </c>
      <c r="DX203" s="61">
        <f t="shared" si="154"/>
        <v>0</v>
      </c>
      <c r="DY203" s="61">
        <f t="shared" ref="DY203:DY223" si="199">AVERAGE(C203:P203,AA203:AL203,AW203:BN203,BY203:CP203,DA203:DB203,DM203:DN203)</f>
        <v>64.414813931165341</v>
      </c>
      <c r="DZ203" s="61">
        <f t="shared" si="182"/>
        <v>8.4</v>
      </c>
      <c r="EA203" s="61">
        <f t="shared" si="183"/>
        <v>2075.8000000000002</v>
      </c>
      <c r="EB203" s="61">
        <f t="shared" si="146"/>
        <v>9.8754999999999953</v>
      </c>
      <c r="EC203" s="61">
        <f t="shared" si="184"/>
        <v>279.17558795617396</v>
      </c>
      <c r="ED203" s="61">
        <f t="shared" si="185"/>
        <v>66</v>
      </c>
      <c r="EE203" s="61">
        <f t="shared" si="185"/>
        <v>0</v>
      </c>
      <c r="EF203" s="61">
        <f t="shared" si="186"/>
        <v>0</v>
      </c>
      <c r="EG203" s="61">
        <f t="shared" si="187"/>
        <v>22</v>
      </c>
      <c r="EH203" s="100">
        <f t="shared" si="188"/>
        <v>33.333333333333329</v>
      </c>
      <c r="EI203" s="61">
        <f t="shared" si="147"/>
        <v>32.148407148407152</v>
      </c>
      <c r="EJ203" s="61">
        <f t="shared" si="189"/>
        <v>8</v>
      </c>
      <c r="EK203" s="61">
        <f t="shared" si="198"/>
        <v>12.121212121212121</v>
      </c>
      <c r="EL203" s="84"/>
      <c r="EM203" s="84"/>
      <c r="EN203" s="84"/>
      <c r="EO203" s="84"/>
    </row>
    <row r="204" spans="2:145" x14ac:dyDescent="0.4">
      <c r="B204" s="88">
        <v>1995</v>
      </c>
      <c r="C204" s="61">
        <v>29.8</v>
      </c>
      <c r="D204" s="61">
        <v>2672.2</v>
      </c>
      <c r="E204" s="61">
        <v>19.2</v>
      </c>
      <c r="F204" s="61">
        <v>14.1</v>
      </c>
      <c r="G204" s="61">
        <v>9.4</v>
      </c>
      <c r="H204" s="61">
        <v>59.5</v>
      </c>
      <c r="I204" s="61">
        <v>1.5540000000000109</v>
      </c>
      <c r="J204" s="61">
        <v>6.025999999999998</v>
      </c>
      <c r="K204" s="61">
        <v>6.1</v>
      </c>
      <c r="L204" s="61">
        <v>72.900000000000006</v>
      </c>
      <c r="M204" s="61">
        <v>8.6999999999999993</v>
      </c>
      <c r="N204" s="61">
        <v>6</v>
      </c>
      <c r="O204" s="61">
        <v>34.9</v>
      </c>
      <c r="P204" s="61">
        <v>22.5</v>
      </c>
      <c r="Q204" s="61">
        <f t="shared" si="161"/>
        <v>211.63428571428568</v>
      </c>
      <c r="R204" s="61">
        <f t="shared" si="155"/>
        <v>16.649999999999999</v>
      </c>
      <c r="S204" s="61">
        <f t="shared" si="156"/>
        <v>2672.2</v>
      </c>
      <c r="T204" s="61">
        <f t="shared" si="157"/>
        <v>14</v>
      </c>
      <c r="U204" s="61">
        <f t="array" ref="U204">SUM(IF($C204:$P204&lt;0,1,0))</f>
        <v>0</v>
      </c>
      <c r="V204" s="61">
        <f t="shared" si="158"/>
        <v>0</v>
      </c>
      <c r="W204" s="61">
        <f t="array" ref="W204">SUM(IF($C204:$P204&gt;20,1,0))</f>
        <v>6</v>
      </c>
      <c r="X204" s="61">
        <f t="shared" si="159"/>
        <v>42.857142857142854</v>
      </c>
      <c r="Y204" s="61">
        <f t="array" ref="Y204">SUM(IF(C204:P204&gt;40,1,0))</f>
        <v>3</v>
      </c>
      <c r="Z204" s="61">
        <f t="shared" si="160"/>
        <v>21.428571428571427</v>
      </c>
      <c r="AA204" s="61">
        <v>17.096017014694507</v>
      </c>
      <c r="AB204" s="61">
        <v>9</v>
      </c>
      <c r="AC204" s="61">
        <v>9.9620000000000033</v>
      </c>
      <c r="AD204" s="61">
        <v>9.4</v>
      </c>
      <c r="AE204" s="61">
        <v>-0.12499999999998623</v>
      </c>
      <c r="AF204" s="61">
        <v>4.5</v>
      </c>
      <c r="AG204" s="61">
        <v>3.5</v>
      </c>
      <c r="AH204" s="61">
        <v>28.89999999999997</v>
      </c>
      <c r="AI204" s="61">
        <v>6.8589999999999707</v>
      </c>
      <c r="AJ204" s="61">
        <v>1.7249999999999988</v>
      </c>
      <c r="AK204" s="61">
        <v>3.7</v>
      </c>
      <c r="AL204" s="61">
        <v>5.8</v>
      </c>
      <c r="AM204" s="61">
        <f t="shared" si="190"/>
        <v>8.3597514178912053</v>
      </c>
      <c r="AN204" s="61">
        <f t="shared" si="162"/>
        <v>6.3294999999999852</v>
      </c>
      <c r="AO204" s="61">
        <f t="shared" si="163"/>
        <v>28.89999999999997</v>
      </c>
      <c r="AP204" s="61">
        <f t="shared" si="164"/>
        <v>12</v>
      </c>
      <c r="AQ204" s="61">
        <f t="array" ref="AQ204">SUM(IF($AA204:$AL204&lt;0,1,0))</f>
        <v>1</v>
      </c>
      <c r="AR204" s="61">
        <f t="shared" si="165"/>
        <v>8.3333333333333339</v>
      </c>
      <c r="AS204" s="61">
        <f t="array" ref="AS204">SUM(IF($AA204:$AL204&gt;20,1,0))</f>
        <v>1</v>
      </c>
      <c r="AT204" s="61">
        <f t="shared" si="166"/>
        <v>8.3333333333333321</v>
      </c>
      <c r="AU204" s="61">
        <f t="array" ref="AU204">SUM(IF(AA204:AL204&gt;40,1,0))</f>
        <v>0</v>
      </c>
      <c r="AV204" s="61">
        <f t="shared" si="191"/>
        <v>0</v>
      </c>
      <c r="AW204" s="61">
        <v>1.6</v>
      </c>
      <c r="AX204" s="61">
        <v>1.4310719501027149</v>
      </c>
      <c r="AY204" s="61">
        <v>2.1</v>
      </c>
      <c r="AZ204" s="61">
        <v>1</v>
      </c>
      <c r="BA204" s="61">
        <v>1.7690000000000081</v>
      </c>
      <c r="BB204" s="61">
        <v>1.7330000000000068</v>
      </c>
      <c r="BC204" s="61">
        <v>7.9720000000000013</v>
      </c>
      <c r="BD204" s="61">
        <v>28.3</v>
      </c>
      <c r="BE204" s="61">
        <v>5.4</v>
      </c>
      <c r="BF204" s="61">
        <v>2</v>
      </c>
      <c r="BG204" s="61">
        <v>2.4</v>
      </c>
      <c r="BH204" s="61">
        <v>27.9</v>
      </c>
      <c r="BI204" s="61">
        <v>4</v>
      </c>
      <c r="BJ204" s="61">
        <v>197.4730152325229</v>
      </c>
      <c r="BK204" s="61">
        <v>4.5999999999999996</v>
      </c>
      <c r="BL204" s="61">
        <v>2.4550000000000072</v>
      </c>
      <c r="BM204" s="61">
        <v>93.6</v>
      </c>
      <c r="BN204" s="61">
        <v>3.4652594547053717</v>
      </c>
      <c r="BO204" s="61">
        <f t="shared" si="192"/>
        <v>21.622130368740606</v>
      </c>
      <c r="BP204" s="61">
        <f t="shared" si="167"/>
        <v>2.9601297273526894</v>
      </c>
      <c r="BQ204" s="61">
        <f t="shared" si="168"/>
        <v>197.4730152325229</v>
      </c>
      <c r="BR204" s="61">
        <f t="shared" si="169"/>
        <v>18</v>
      </c>
      <c r="BS204" s="61">
        <f t="array" ref="BS204">SUM(IF($AW204:$BN204&lt;0,1,0))</f>
        <v>0</v>
      </c>
      <c r="BT204" s="61">
        <f t="shared" si="170"/>
        <v>0</v>
      </c>
      <c r="BU204" s="61">
        <f t="array" ref="BU204">SUM(IF($AW204:$BN204&gt;20,1,0))</f>
        <v>4</v>
      </c>
      <c r="BV204" s="61">
        <f t="shared" si="171"/>
        <v>22.222222222222221</v>
      </c>
      <c r="BW204" s="61">
        <f t="array" ref="BW204">SUM(IF(AW204:BN204&gt;40,1,0))</f>
        <v>2</v>
      </c>
      <c r="BX204" s="61">
        <f t="shared" si="193"/>
        <v>11.111111111111111</v>
      </c>
      <c r="BY204" s="61">
        <v>3.4</v>
      </c>
      <c r="BZ204" s="61">
        <v>10.199999999999999</v>
      </c>
      <c r="CA204" s="61">
        <v>66</v>
      </c>
      <c r="CB204" s="61">
        <v>8.1999999999999993</v>
      </c>
      <c r="CC204" s="61">
        <v>20.9</v>
      </c>
      <c r="CD204" s="61">
        <v>23.2</v>
      </c>
      <c r="CE204" s="61">
        <v>12.5</v>
      </c>
      <c r="CF204" s="61">
        <v>22.9</v>
      </c>
      <c r="CG204" s="61">
        <v>9.6999999999999993</v>
      </c>
      <c r="CH204" s="61">
        <v>8.4</v>
      </c>
      <c r="CI204" s="61">
        <v>29.5</v>
      </c>
      <c r="CJ204" s="61">
        <v>51.966000000000001</v>
      </c>
      <c r="CK204" s="61">
        <v>11.1</v>
      </c>
      <c r="CL204" s="61">
        <v>0.9</v>
      </c>
      <c r="CM204" s="61">
        <v>13.4</v>
      </c>
      <c r="CN204" s="61">
        <v>11.1</v>
      </c>
      <c r="CO204" s="61">
        <v>42.2</v>
      </c>
      <c r="CP204" s="61">
        <v>59.9</v>
      </c>
      <c r="CQ204" s="61">
        <f t="shared" si="194"/>
        <v>22.525888888888886</v>
      </c>
      <c r="CR204" s="61">
        <f t="shared" si="172"/>
        <v>12.95</v>
      </c>
      <c r="CS204" s="61">
        <f t="shared" si="173"/>
        <v>66</v>
      </c>
      <c r="CT204" s="61">
        <f t="shared" si="174"/>
        <v>18</v>
      </c>
      <c r="CU204" s="61">
        <f t="array" ref="CU204">SUM(IF($BY204:$CP204&lt;0,1,0))</f>
        <v>0</v>
      </c>
      <c r="CV204" s="61">
        <f t="shared" si="175"/>
        <v>0</v>
      </c>
      <c r="CW204" s="61">
        <f t="array" ref="CW204">SUM(IF($BY204:$CP204&gt;20,1,0))</f>
        <v>8</v>
      </c>
      <c r="CX204" s="61">
        <f t="shared" si="176"/>
        <v>44.444444444444443</v>
      </c>
      <c r="CY204" s="61">
        <f t="array" ref="CY204">SUM(IF(BY204:CP204&gt;40,1,0))</f>
        <v>4</v>
      </c>
      <c r="CZ204" s="61">
        <f t="shared" si="195"/>
        <v>22.222222222222221</v>
      </c>
      <c r="DA204" s="61">
        <v>2.2000000000000002</v>
      </c>
      <c r="DB204" s="61">
        <v>2.8</v>
      </c>
      <c r="DC204" s="61">
        <f t="shared" si="196"/>
        <v>2.5</v>
      </c>
      <c r="DD204" s="61">
        <f t="shared" si="177"/>
        <v>2.5</v>
      </c>
      <c r="DE204" s="61">
        <f t="shared" si="178"/>
        <v>2.8</v>
      </c>
      <c r="DF204" s="61">
        <f t="shared" si="179"/>
        <v>2</v>
      </c>
      <c r="DG204" s="61">
        <f t="array" ref="DG204">SUM(IF($DA204:$DB204&lt;0,1,0))</f>
        <v>0</v>
      </c>
      <c r="DH204" s="61">
        <f t="shared" si="180"/>
        <v>0</v>
      </c>
      <c r="DI204" s="61">
        <f t="array" ref="DI204">SUM(IF($DA204:$DB204&gt;20,1,0))</f>
        <v>0</v>
      </c>
      <c r="DJ204" s="61">
        <f t="shared" si="181"/>
        <v>0</v>
      </c>
      <c r="DK204" s="61">
        <f t="array" ref="DK204">SUM(IF(DA204:DB204&gt;40,1,0))</f>
        <v>0</v>
      </c>
      <c r="DL204" s="61">
        <f t="shared" si="197"/>
        <v>0</v>
      </c>
      <c r="DM204" s="61">
        <v>4.5999999999999996</v>
      </c>
      <c r="DN204" s="61">
        <v>3.7</v>
      </c>
      <c r="DO204" s="61">
        <f t="shared" si="153"/>
        <v>4.1500000000000004</v>
      </c>
      <c r="DP204" s="61">
        <f t="shared" si="148"/>
        <v>4.1500000000000004</v>
      </c>
      <c r="DQ204" s="61">
        <f t="shared" si="149"/>
        <v>4.5999999999999996</v>
      </c>
      <c r="DR204" s="61">
        <f t="shared" si="150"/>
        <v>2</v>
      </c>
      <c r="DS204" s="61">
        <f t="array" ref="DS204">SUM(IF($DM204:$DN204&lt;0,1,0))</f>
        <v>0</v>
      </c>
      <c r="DT204" s="61">
        <f t="shared" si="151"/>
        <v>0</v>
      </c>
      <c r="DU204" s="61">
        <f t="array" ref="DU204">SUM(IF($DM204:$DN204&gt;20,1,0))</f>
        <v>0</v>
      </c>
      <c r="DV204" s="61">
        <f t="shared" si="152"/>
        <v>0</v>
      </c>
      <c r="DW204" s="61">
        <f t="array" ref="DW204">SUM(IF(DM204:DN204&gt;40,1,0))</f>
        <v>0</v>
      </c>
      <c r="DX204" s="61">
        <f t="shared" si="154"/>
        <v>0</v>
      </c>
      <c r="DY204" s="61">
        <f t="shared" si="199"/>
        <v>58.653960055333712</v>
      </c>
      <c r="DZ204" s="61">
        <f t="shared" si="182"/>
        <v>8.5500000000000007</v>
      </c>
      <c r="EA204" s="61">
        <f t="shared" si="183"/>
        <v>2672.2</v>
      </c>
      <c r="EB204" s="61">
        <f t="shared" si="146"/>
        <v>9.6254999999999953</v>
      </c>
      <c r="EC204" s="61">
        <f t="shared" si="184"/>
        <v>327.99420729695839</v>
      </c>
      <c r="ED204" s="61">
        <f t="shared" si="185"/>
        <v>66</v>
      </c>
      <c r="EE204" s="61">
        <f t="shared" si="185"/>
        <v>1</v>
      </c>
      <c r="EF204" s="61">
        <f t="shared" si="186"/>
        <v>1.5151515151515151</v>
      </c>
      <c r="EG204" s="61">
        <f t="shared" si="187"/>
        <v>19</v>
      </c>
      <c r="EH204" s="100">
        <f t="shared" si="188"/>
        <v>28.787878787878789</v>
      </c>
      <c r="EI204" s="61">
        <f t="shared" si="147"/>
        <v>32.331002331002331</v>
      </c>
      <c r="EJ204" s="61">
        <f t="shared" si="189"/>
        <v>9</v>
      </c>
      <c r="EK204" s="61">
        <f t="shared" si="198"/>
        <v>13.636363636363635</v>
      </c>
      <c r="EL204" s="84"/>
      <c r="EM204" s="84"/>
      <c r="EN204" s="84"/>
      <c r="EO204" s="84"/>
    </row>
    <row r="205" spans="2:145" x14ac:dyDescent="0.4">
      <c r="B205" s="88">
        <v>1996</v>
      </c>
      <c r="C205" s="61">
        <v>18.699999999999982</v>
      </c>
      <c r="D205" s="61">
        <v>4146</v>
      </c>
      <c r="E205" s="61">
        <v>3.7</v>
      </c>
      <c r="F205" s="61">
        <v>2.7</v>
      </c>
      <c r="G205" s="61">
        <v>7.1</v>
      </c>
      <c r="H205" s="61">
        <v>44.4</v>
      </c>
      <c r="I205" s="61">
        <v>8.8619999999999699</v>
      </c>
      <c r="J205" s="61">
        <v>6.553000000000031</v>
      </c>
      <c r="K205" s="61">
        <v>3</v>
      </c>
      <c r="L205" s="61">
        <v>29.3</v>
      </c>
      <c r="M205" s="61">
        <v>7.3</v>
      </c>
      <c r="N205" s="61">
        <v>3.7</v>
      </c>
      <c r="O205" s="61">
        <v>43.1</v>
      </c>
      <c r="P205" s="61">
        <v>21.6</v>
      </c>
      <c r="Q205" s="61">
        <f t="shared" si="161"/>
        <v>310.42964285714288</v>
      </c>
      <c r="R205" s="61">
        <f t="shared" si="155"/>
        <v>8.0809999999999853</v>
      </c>
      <c r="S205" s="61">
        <f t="shared" si="156"/>
        <v>4146</v>
      </c>
      <c r="T205" s="61">
        <f t="shared" si="157"/>
        <v>14</v>
      </c>
      <c r="U205" s="61">
        <f t="array" ref="U205">SUM(IF($C205:$P205&lt;0,1,0))</f>
        <v>0</v>
      </c>
      <c r="V205" s="61">
        <f t="shared" si="158"/>
        <v>0</v>
      </c>
      <c r="W205" s="61">
        <f t="array" ref="W205">SUM(IF($C205:$P205&gt;20,1,0))</f>
        <v>5</v>
      </c>
      <c r="X205" s="61">
        <f t="shared" si="159"/>
        <v>35.714285714285715</v>
      </c>
      <c r="Y205" s="61">
        <f t="array" ref="Y205">SUM(IF(C205:P205&gt;40,1,0))</f>
        <v>3</v>
      </c>
      <c r="Z205" s="61">
        <f t="shared" si="160"/>
        <v>21.428571428571427</v>
      </c>
      <c r="AA205" s="61">
        <v>8.2946499339497954</v>
      </c>
      <c r="AB205" s="61">
        <v>6.3</v>
      </c>
      <c r="AC205" s="61">
        <v>9.4319999999999951</v>
      </c>
      <c r="AD205" s="61">
        <v>7</v>
      </c>
      <c r="AE205" s="61">
        <v>0.13099999999997003</v>
      </c>
      <c r="AF205" s="61">
        <v>4.9250000000000016</v>
      </c>
      <c r="AG205" s="61">
        <v>3.5</v>
      </c>
      <c r="AH205" s="61">
        <v>19.999999999999996</v>
      </c>
      <c r="AI205" s="61">
        <v>8.3120000000000083</v>
      </c>
      <c r="AJ205" s="61">
        <v>1.3789999999999969</v>
      </c>
      <c r="AK205" s="61">
        <v>3.1</v>
      </c>
      <c r="AL205" s="61">
        <v>5.9</v>
      </c>
      <c r="AM205" s="61">
        <f t="shared" si="190"/>
        <v>6.5228041611624805</v>
      </c>
      <c r="AN205" s="61">
        <f t="shared" si="162"/>
        <v>6.1</v>
      </c>
      <c r="AO205" s="61">
        <f t="shared" si="163"/>
        <v>19.999999999999996</v>
      </c>
      <c r="AP205" s="61">
        <f t="shared" si="164"/>
        <v>12</v>
      </c>
      <c r="AQ205" s="61">
        <f t="array" ref="AQ205">SUM(IF($AA205:$AL205&lt;0,1,0))</f>
        <v>0</v>
      </c>
      <c r="AR205" s="61">
        <f t="shared" si="165"/>
        <v>0</v>
      </c>
      <c r="AS205" s="61">
        <f t="array" ref="AS205">SUM(IF($AA205:$AL205&gt;20,1,0))</f>
        <v>0</v>
      </c>
      <c r="AT205" s="61">
        <f t="shared" si="166"/>
        <v>0</v>
      </c>
      <c r="AU205" s="61">
        <f t="array" ref="AU205">SUM(IF(AA205:AL205&gt;40,1,0))</f>
        <v>0</v>
      </c>
      <c r="AV205" s="61">
        <f t="shared" si="191"/>
        <v>0</v>
      </c>
      <c r="AW205" s="61">
        <v>1.8</v>
      </c>
      <c r="AX205" s="61">
        <v>2.1578136911114467</v>
      </c>
      <c r="AY205" s="61">
        <v>2.1</v>
      </c>
      <c r="AZ205" s="61">
        <v>1.1000000000000001</v>
      </c>
      <c r="BA205" s="61">
        <v>2.0999999999999783</v>
      </c>
      <c r="BB205" s="61">
        <v>1.1900000000000022</v>
      </c>
      <c r="BC205" s="61">
        <v>7.2230000000000016</v>
      </c>
      <c r="BD205" s="61">
        <v>23.6</v>
      </c>
      <c r="BE205" s="61">
        <v>4</v>
      </c>
      <c r="BF205" s="61">
        <v>1.4</v>
      </c>
      <c r="BG205" s="61">
        <v>1.2</v>
      </c>
      <c r="BH205" s="61">
        <v>19.899999999999999</v>
      </c>
      <c r="BI205" s="61">
        <v>2.9</v>
      </c>
      <c r="BJ205" s="61">
        <v>47.740644658087028</v>
      </c>
      <c r="BK205" s="61">
        <v>3.6</v>
      </c>
      <c r="BL205" s="61">
        <v>0.53300000000000569</v>
      </c>
      <c r="BM205" s="61">
        <v>79.400000000000006</v>
      </c>
      <c r="BN205" s="61">
        <v>2.4141448486909134</v>
      </c>
      <c r="BO205" s="61">
        <f t="shared" si="192"/>
        <v>11.353255733216075</v>
      </c>
      <c r="BP205" s="61">
        <f t="shared" si="167"/>
        <v>2.2859792699011798</v>
      </c>
      <c r="BQ205" s="61">
        <f t="shared" si="168"/>
        <v>79.400000000000006</v>
      </c>
      <c r="BR205" s="61">
        <f t="shared" si="169"/>
        <v>18</v>
      </c>
      <c r="BS205" s="61">
        <f t="array" ref="BS205">SUM(IF($AW205:$BN205&lt;0,1,0))</f>
        <v>0</v>
      </c>
      <c r="BT205" s="61">
        <f t="shared" si="170"/>
        <v>0</v>
      </c>
      <c r="BU205" s="61">
        <f t="array" ref="BU205">SUM(IF($AW205:$BN205&gt;20,1,0))</f>
        <v>3</v>
      </c>
      <c r="BV205" s="61">
        <f t="shared" si="171"/>
        <v>16.666666666666664</v>
      </c>
      <c r="BW205" s="61">
        <f t="array" ref="BW205">SUM(IF(AW205:BN205&gt;40,1,0))</f>
        <v>2</v>
      </c>
      <c r="BX205" s="61">
        <f t="shared" si="193"/>
        <v>11.111111111111111</v>
      </c>
      <c r="BY205" s="61">
        <v>0.2</v>
      </c>
      <c r="BZ205" s="61">
        <v>12.4</v>
      </c>
      <c r="CA205" s="61">
        <v>16</v>
      </c>
      <c r="CB205" s="61">
        <v>7.4</v>
      </c>
      <c r="CC205" s="61">
        <v>20.8</v>
      </c>
      <c r="CD205" s="61">
        <v>17.5</v>
      </c>
      <c r="CE205" s="61">
        <v>5.4</v>
      </c>
      <c r="CF205" s="61">
        <v>24.4</v>
      </c>
      <c r="CG205" s="61">
        <v>9.8000000000000007</v>
      </c>
      <c r="CH205" s="61">
        <v>11.1</v>
      </c>
      <c r="CI205" s="61">
        <v>23.8</v>
      </c>
      <c r="CJ205" s="61">
        <v>27.705000000000002</v>
      </c>
      <c r="CK205" s="61">
        <v>12.1</v>
      </c>
      <c r="CL205" s="61">
        <v>1.3</v>
      </c>
      <c r="CM205" s="61">
        <v>9.8000000000000007</v>
      </c>
      <c r="CN205" s="61">
        <v>11.6</v>
      </c>
      <c r="CO205" s="61">
        <v>28.3</v>
      </c>
      <c r="CP205" s="61">
        <v>99.9</v>
      </c>
      <c r="CQ205" s="61">
        <f t="shared" si="194"/>
        <v>18.861388888888889</v>
      </c>
      <c r="CR205" s="61">
        <f t="shared" si="172"/>
        <v>12.25</v>
      </c>
      <c r="CS205" s="61">
        <f t="shared" si="173"/>
        <v>99.9</v>
      </c>
      <c r="CT205" s="61">
        <f t="shared" si="174"/>
        <v>18</v>
      </c>
      <c r="CU205" s="61">
        <f t="array" ref="CU205">SUM(IF($BY205:$CP205&lt;0,1,0))</f>
        <v>0</v>
      </c>
      <c r="CV205" s="61">
        <f t="shared" si="175"/>
        <v>0</v>
      </c>
      <c r="CW205" s="61">
        <f t="array" ref="CW205">SUM(IF($BY205:$CP205&gt;20,1,0))</f>
        <v>6</v>
      </c>
      <c r="CX205" s="61">
        <f t="shared" si="176"/>
        <v>33.333333333333329</v>
      </c>
      <c r="CY205" s="61">
        <f t="array" ref="CY205">SUM(IF(BY205:CP205&gt;40,1,0))</f>
        <v>1</v>
      </c>
      <c r="CZ205" s="61">
        <f t="shared" si="195"/>
        <v>5.5555555555555554</v>
      </c>
      <c r="DA205" s="61">
        <v>1.6</v>
      </c>
      <c r="DB205" s="61">
        <v>2.9</v>
      </c>
      <c r="DC205" s="61">
        <f t="shared" si="196"/>
        <v>2.25</v>
      </c>
      <c r="DD205" s="61">
        <f t="shared" si="177"/>
        <v>2.25</v>
      </c>
      <c r="DE205" s="61">
        <f t="shared" si="178"/>
        <v>2.9</v>
      </c>
      <c r="DF205" s="61">
        <f t="shared" si="179"/>
        <v>2</v>
      </c>
      <c r="DG205" s="61">
        <f t="array" ref="DG205">SUM(IF($DA205:$DB205&lt;0,1,0))</f>
        <v>0</v>
      </c>
      <c r="DH205" s="61">
        <f t="shared" si="180"/>
        <v>0</v>
      </c>
      <c r="DI205" s="61">
        <f t="array" ref="DI205">SUM(IF($DA205:$DB205&gt;20,1,0))</f>
        <v>0</v>
      </c>
      <c r="DJ205" s="61">
        <f t="shared" si="181"/>
        <v>0</v>
      </c>
      <c r="DK205" s="61">
        <f t="array" ref="DK205">SUM(IF(DA205:DB205&gt;40,1,0))</f>
        <v>0</v>
      </c>
      <c r="DL205" s="61">
        <f t="shared" si="197"/>
        <v>0</v>
      </c>
      <c r="DM205" s="61">
        <v>2.6</v>
      </c>
      <c r="DN205" s="61">
        <v>2.2999999999999998</v>
      </c>
      <c r="DO205" s="61">
        <f t="shared" si="153"/>
        <v>2.4500000000000002</v>
      </c>
      <c r="DP205" s="61">
        <f t="shared" si="148"/>
        <v>2.4500000000000002</v>
      </c>
      <c r="DQ205" s="61">
        <f t="shared" si="149"/>
        <v>2.6</v>
      </c>
      <c r="DR205" s="61">
        <f t="shared" si="150"/>
        <v>2</v>
      </c>
      <c r="DS205" s="61">
        <f t="array" ref="DS205">SUM(IF($DM205:$DN205&lt;0,1,0))</f>
        <v>0</v>
      </c>
      <c r="DT205" s="61">
        <f t="shared" si="151"/>
        <v>0</v>
      </c>
      <c r="DU205" s="61">
        <f t="array" ref="DU205">SUM(IF($DM205:$DN205&gt;20,1,0))</f>
        <v>0</v>
      </c>
      <c r="DV205" s="61">
        <f t="shared" si="152"/>
        <v>0</v>
      </c>
      <c r="DW205" s="61">
        <f t="array" ref="DW205">SUM(IF(DM205:DN205&gt;40,1,0))</f>
        <v>0</v>
      </c>
      <c r="DX205" s="61">
        <f t="shared" si="154"/>
        <v>0</v>
      </c>
      <c r="DY205" s="61">
        <f t="shared" si="199"/>
        <v>75.417458380785462</v>
      </c>
      <c r="DZ205" s="61">
        <f t="shared" si="182"/>
        <v>7.05</v>
      </c>
      <c r="EA205" s="61">
        <f t="shared" si="183"/>
        <v>4146</v>
      </c>
      <c r="EB205" s="61">
        <f t="shared" ref="EB205:EB223" si="200">AVERAGE(DZ200:DZ205)</f>
        <v>9.0444999999999975</v>
      </c>
      <c r="EC205" s="61">
        <f t="shared" si="184"/>
        <v>509.06719137786206</v>
      </c>
      <c r="ED205" s="61">
        <f t="shared" si="185"/>
        <v>66</v>
      </c>
      <c r="EE205" s="61">
        <f t="shared" si="185"/>
        <v>0</v>
      </c>
      <c r="EF205" s="61">
        <f t="shared" si="186"/>
        <v>0</v>
      </c>
      <c r="EG205" s="61">
        <f t="shared" si="187"/>
        <v>14</v>
      </c>
      <c r="EH205" s="100">
        <f t="shared" si="188"/>
        <v>21.212121212121211</v>
      </c>
      <c r="EI205" s="61">
        <f t="shared" ref="EI205:EI223" si="201">AVERAGE(EH200:EH205)</f>
        <v>29.712509712509711</v>
      </c>
      <c r="EJ205" s="61">
        <f t="shared" si="189"/>
        <v>6</v>
      </c>
      <c r="EK205" s="61">
        <f t="shared" si="198"/>
        <v>9.0909090909090917</v>
      </c>
      <c r="EL205" s="84"/>
      <c r="EM205" s="84"/>
      <c r="EN205" s="84"/>
      <c r="EO205" s="84"/>
    </row>
    <row r="206" spans="2:145" x14ac:dyDescent="0.4">
      <c r="B206" s="88">
        <v>1997</v>
      </c>
      <c r="C206" s="61">
        <v>5.700084245998327</v>
      </c>
      <c r="D206" s="61">
        <v>221.5</v>
      </c>
      <c r="E206" s="61">
        <v>1.6</v>
      </c>
      <c r="F206" s="61">
        <v>4.2</v>
      </c>
      <c r="G206" s="61">
        <v>6.1669999999999892</v>
      </c>
      <c r="H206" s="61">
        <v>24.8</v>
      </c>
      <c r="I206" s="61">
        <v>11.924000000000001</v>
      </c>
      <c r="J206" s="61">
        <v>6.8310000000000093</v>
      </c>
      <c r="K206" s="61">
        <v>1</v>
      </c>
      <c r="L206" s="61">
        <v>8.5</v>
      </c>
      <c r="M206" s="61">
        <v>8.6</v>
      </c>
      <c r="N206" s="61">
        <v>3.6</v>
      </c>
      <c r="O206" s="61">
        <v>24.4</v>
      </c>
      <c r="P206" s="61">
        <v>18.8</v>
      </c>
      <c r="Q206" s="61">
        <f t="shared" si="161"/>
        <v>24.830148874714165</v>
      </c>
      <c r="R206" s="61">
        <f t="shared" si="155"/>
        <v>7.6655000000000051</v>
      </c>
      <c r="S206" s="61">
        <f t="shared" si="156"/>
        <v>221.5</v>
      </c>
      <c r="T206" s="61">
        <f t="shared" si="157"/>
        <v>14</v>
      </c>
      <c r="U206" s="61">
        <f t="array" ref="U206">SUM(IF($C206:$P206&lt;0,1,0))</f>
        <v>0</v>
      </c>
      <c r="V206" s="61">
        <f t="shared" si="158"/>
        <v>0</v>
      </c>
      <c r="W206" s="61">
        <f t="array" ref="W206">SUM(IF($C206:$P206&gt;20,1,0))</f>
        <v>3</v>
      </c>
      <c r="X206" s="61">
        <f t="shared" si="159"/>
        <v>21.428571428571427</v>
      </c>
      <c r="Y206" s="61">
        <f t="array" ref="Y206">SUM(IF(C206:P206&gt;40,1,0))</f>
        <v>1</v>
      </c>
      <c r="Z206" s="61">
        <f t="shared" si="160"/>
        <v>7.1428571428571423</v>
      </c>
      <c r="AA206" s="61">
        <v>2.802866727660879</v>
      </c>
      <c r="AB206" s="61">
        <v>5.8</v>
      </c>
      <c r="AC206" s="61">
        <v>6.8419999999999703</v>
      </c>
      <c r="AD206" s="61">
        <v>6.2</v>
      </c>
      <c r="AE206" s="61">
        <v>1.7600000000000282</v>
      </c>
      <c r="AF206" s="61">
        <v>4.438999999999993</v>
      </c>
      <c r="AG206" s="61">
        <v>2.6</v>
      </c>
      <c r="AH206" s="61">
        <v>33.90000000000002</v>
      </c>
      <c r="AI206" s="61">
        <v>5.6559999999999722</v>
      </c>
      <c r="AJ206" s="61">
        <v>2.022999999999997</v>
      </c>
      <c r="AK206" s="61">
        <v>0.9</v>
      </c>
      <c r="AL206" s="61">
        <v>5.6</v>
      </c>
      <c r="AM206" s="61">
        <f t="shared" si="190"/>
        <v>6.5435722273050727</v>
      </c>
      <c r="AN206" s="61">
        <f t="shared" si="162"/>
        <v>5.0194999999999963</v>
      </c>
      <c r="AO206" s="61">
        <f t="shared" si="163"/>
        <v>33.90000000000002</v>
      </c>
      <c r="AP206" s="61">
        <f t="shared" si="164"/>
        <v>12</v>
      </c>
      <c r="AQ206" s="61">
        <f t="array" ref="AQ206">SUM(IF($AA206:$AL206&lt;0,1,0))</f>
        <v>0</v>
      </c>
      <c r="AR206" s="61">
        <f t="shared" si="165"/>
        <v>0</v>
      </c>
      <c r="AS206" s="61">
        <f t="array" ref="AS206">SUM(IF($AA206:$AL206&gt;20,1,0))</f>
        <v>1</v>
      </c>
      <c r="AT206" s="61">
        <f t="shared" si="166"/>
        <v>8.3333333333333321</v>
      </c>
      <c r="AU206" s="61">
        <f t="array" ref="AU206">SUM(IF(AA206:AL206&gt;40,1,0))</f>
        <v>0</v>
      </c>
      <c r="AV206" s="61">
        <f t="shared" si="191"/>
        <v>0</v>
      </c>
      <c r="AW206" s="61">
        <v>1.2</v>
      </c>
      <c r="AX206" s="61">
        <v>1.3250545310331137</v>
      </c>
      <c r="AY206" s="61">
        <v>2.2000000000000002</v>
      </c>
      <c r="AZ206" s="61">
        <v>1.2</v>
      </c>
      <c r="BA206" s="61">
        <v>1.2820000000000102</v>
      </c>
      <c r="BB206" s="61">
        <v>1.5419999999999989</v>
      </c>
      <c r="BC206" s="61">
        <v>4.7900000000000054</v>
      </c>
      <c r="BD206" s="61">
        <v>18.3</v>
      </c>
      <c r="BE206" s="61">
        <v>1.9</v>
      </c>
      <c r="BF206" s="61">
        <v>1.9</v>
      </c>
      <c r="BG206" s="61">
        <v>2.6</v>
      </c>
      <c r="BH206" s="61">
        <v>14.9</v>
      </c>
      <c r="BI206" s="61">
        <v>1.9</v>
      </c>
      <c r="BJ206" s="61">
        <v>14.767080210712379</v>
      </c>
      <c r="BK206" s="61">
        <v>1.9</v>
      </c>
      <c r="BL206" s="61">
        <v>0.65800000000000303</v>
      </c>
      <c r="BM206" s="61">
        <v>85</v>
      </c>
      <c r="BN206" s="61">
        <v>3.1374501992031734</v>
      </c>
      <c r="BO206" s="61">
        <f t="shared" si="192"/>
        <v>8.9167547189415952</v>
      </c>
      <c r="BP206" s="61">
        <f t="shared" si="167"/>
        <v>1.9</v>
      </c>
      <c r="BQ206" s="61">
        <f t="shared" si="168"/>
        <v>85</v>
      </c>
      <c r="BR206" s="61">
        <f t="shared" si="169"/>
        <v>18</v>
      </c>
      <c r="BS206" s="61">
        <f t="array" ref="BS206">SUM(IF($AW206:$BN206&lt;0,1,0))</f>
        <v>0</v>
      </c>
      <c r="BT206" s="61">
        <f t="shared" si="170"/>
        <v>0</v>
      </c>
      <c r="BU206" s="61">
        <f t="array" ref="BU206">SUM(IF($AW206:$BN206&gt;20,1,0))</f>
        <v>1</v>
      </c>
      <c r="BV206" s="61">
        <f t="shared" si="171"/>
        <v>5.5555555555555554</v>
      </c>
      <c r="BW206" s="61">
        <f t="array" ref="BW206">SUM(IF(AW206:BN206&gt;40,1,0))</f>
        <v>1</v>
      </c>
      <c r="BX206" s="61">
        <f t="shared" si="193"/>
        <v>5.5555555555555554</v>
      </c>
      <c r="BY206" s="61">
        <v>0.5</v>
      </c>
      <c r="BZ206" s="61">
        <v>4.7</v>
      </c>
      <c r="CA206" s="61">
        <v>6.9</v>
      </c>
      <c r="CB206" s="61">
        <v>6.1</v>
      </c>
      <c r="CC206" s="61">
        <v>18.5</v>
      </c>
      <c r="CD206" s="61">
        <v>13.2</v>
      </c>
      <c r="CE206" s="61">
        <v>8.3000000000000007</v>
      </c>
      <c r="CF206" s="61">
        <v>30.6</v>
      </c>
      <c r="CG206" s="61">
        <v>4.4000000000000004</v>
      </c>
      <c r="CH206" s="61">
        <v>9.1999999999999993</v>
      </c>
      <c r="CI206" s="61">
        <v>20.2</v>
      </c>
      <c r="CJ206" s="61">
        <v>15.719000000000015</v>
      </c>
      <c r="CK206" s="61">
        <v>7.3</v>
      </c>
      <c r="CL206" s="61">
        <v>1.3</v>
      </c>
      <c r="CM206" s="61">
        <v>7</v>
      </c>
      <c r="CN206" s="61">
        <v>8.5</v>
      </c>
      <c r="CO206" s="61">
        <v>19.8</v>
      </c>
      <c r="CP206" s="61">
        <v>50</v>
      </c>
      <c r="CQ206" s="61">
        <f t="shared" si="194"/>
        <v>12.90105555555556</v>
      </c>
      <c r="CR206" s="61">
        <f t="shared" si="172"/>
        <v>8.4</v>
      </c>
      <c r="CS206" s="61">
        <f t="shared" si="173"/>
        <v>50</v>
      </c>
      <c r="CT206" s="61">
        <f t="shared" si="174"/>
        <v>18</v>
      </c>
      <c r="CU206" s="61">
        <f t="array" ref="CU206">SUM(IF($BY206:$CP206&lt;0,1,0))</f>
        <v>0</v>
      </c>
      <c r="CV206" s="61">
        <f t="shared" si="175"/>
        <v>0</v>
      </c>
      <c r="CW206" s="61">
        <f t="array" ref="CW206">SUM(IF($BY206:$CP206&gt;20,1,0))</f>
        <v>3</v>
      </c>
      <c r="CX206" s="61">
        <f t="shared" si="176"/>
        <v>16.666666666666664</v>
      </c>
      <c r="CY206" s="61">
        <f t="array" ref="CY206">SUM(IF(BY206:CP206&gt;40,1,0))</f>
        <v>1</v>
      </c>
      <c r="CZ206" s="61">
        <f t="shared" si="195"/>
        <v>5.5555555555555554</v>
      </c>
      <c r="DA206" s="61">
        <v>1.6</v>
      </c>
      <c r="DB206" s="61">
        <v>2.2999999999999998</v>
      </c>
      <c r="DC206" s="61">
        <f t="shared" si="196"/>
        <v>1.95</v>
      </c>
      <c r="DD206" s="61">
        <f t="shared" si="177"/>
        <v>1.95</v>
      </c>
      <c r="DE206" s="61">
        <f t="shared" si="178"/>
        <v>2.2999999999999998</v>
      </c>
      <c r="DF206" s="61">
        <f t="shared" si="179"/>
        <v>2</v>
      </c>
      <c r="DG206" s="61">
        <f t="array" ref="DG206">SUM(IF($DA206:$DB206&lt;0,1,0))</f>
        <v>0</v>
      </c>
      <c r="DH206" s="61">
        <f t="shared" si="180"/>
        <v>0</v>
      </c>
      <c r="DI206" s="61">
        <f t="array" ref="DI206">SUM(IF($DA206:$DB206&gt;20,1,0))</f>
        <v>0</v>
      </c>
      <c r="DJ206" s="61">
        <f t="shared" si="181"/>
        <v>0</v>
      </c>
      <c r="DK206" s="61">
        <f t="array" ref="DK206">SUM(IF(DA206:DB206&gt;40,1,0))</f>
        <v>0</v>
      </c>
      <c r="DL206" s="61">
        <f t="shared" si="197"/>
        <v>0</v>
      </c>
      <c r="DM206" s="61">
        <v>0.3</v>
      </c>
      <c r="DN206" s="61">
        <v>1.2</v>
      </c>
      <c r="DO206" s="61">
        <f t="shared" si="153"/>
        <v>0.75</v>
      </c>
      <c r="DP206" s="61">
        <f t="shared" si="148"/>
        <v>0.75</v>
      </c>
      <c r="DQ206" s="61">
        <f t="shared" si="149"/>
        <v>1.2</v>
      </c>
      <c r="DR206" s="61">
        <f t="shared" si="150"/>
        <v>2</v>
      </c>
      <c r="DS206" s="61">
        <f t="array" ref="DS206">SUM(IF($DM206:$DN206&lt;0,1,0))</f>
        <v>0</v>
      </c>
      <c r="DT206" s="61">
        <f t="shared" si="151"/>
        <v>0</v>
      </c>
      <c r="DU206" s="61">
        <f t="array" ref="DU206">SUM(IF($DM206:$DN206&gt;20,1,0))</f>
        <v>0</v>
      </c>
      <c r="DV206" s="61">
        <f t="shared" si="152"/>
        <v>0</v>
      </c>
      <c r="DW206" s="61">
        <f t="array" ref="DW206">SUM(IF(DM206:DN206&gt;40,1,0))</f>
        <v>0</v>
      </c>
      <c r="DX206" s="61">
        <f t="shared" si="154"/>
        <v>0</v>
      </c>
      <c r="DY206" s="61">
        <f t="shared" si="199"/>
        <v>12.488871756281936</v>
      </c>
      <c r="DZ206" s="61">
        <f t="shared" si="182"/>
        <v>5.6279999999999859</v>
      </c>
      <c r="EA206" s="61">
        <f t="shared" si="183"/>
        <v>221.5</v>
      </c>
      <c r="EB206" s="61">
        <f t="shared" si="200"/>
        <v>7.8463333333333312</v>
      </c>
      <c r="EC206" s="61">
        <f t="shared" si="184"/>
        <v>29.267733916998939</v>
      </c>
      <c r="ED206" s="61">
        <f t="shared" si="185"/>
        <v>66</v>
      </c>
      <c r="EE206" s="61">
        <f t="shared" si="185"/>
        <v>0</v>
      </c>
      <c r="EF206" s="61">
        <f t="shared" si="186"/>
        <v>0</v>
      </c>
      <c r="EG206" s="61">
        <f t="shared" si="187"/>
        <v>8</v>
      </c>
      <c r="EH206" s="100">
        <f t="shared" si="188"/>
        <v>12.121212121212121</v>
      </c>
      <c r="EI206" s="61">
        <f t="shared" si="201"/>
        <v>25.835275835275837</v>
      </c>
      <c r="EJ206" s="61">
        <f t="shared" si="189"/>
        <v>3</v>
      </c>
      <c r="EK206" s="61">
        <f t="shared" si="198"/>
        <v>4.5454545454545459</v>
      </c>
      <c r="EL206" s="84"/>
      <c r="EM206" s="84"/>
      <c r="EN206" s="84"/>
      <c r="EO206" s="84"/>
    </row>
    <row r="207" spans="2:145" x14ac:dyDescent="0.4">
      <c r="B207" s="88">
        <v>1998</v>
      </c>
      <c r="C207" s="61">
        <v>4.9503451134171872</v>
      </c>
      <c r="D207" s="61">
        <v>107.4</v>
      </c>
      <c r="E207" s="61">
        <v>-1.9</v>
      </c>
      <c r="F207" s="61">
        <v>4.5</v>
      </c>
      <c r="G207" s="61">
        <v>5.0410000000000288</v>
      </c>
      <c r="H207" s="61">
        <v>19.2</v>
      </c>
      <c r="I207" s="61">
        <v>6.7159999999999886</v>
      </c>
      <c r="J207" s="61">
        <v>6.8079999999999918</v>
      </c>
      <c r="K207" s="61">
        <v>2.7</v>
      </c>
      <c r="L207" s="61">
        <v>10</v>
      </c>
      <c r="M207" s="61">
        <v>6.9</v>
      </c>
      <c r="N207" s="61">
        <v>3.1</v>
      </c>
      <c r="O207" s="61">
        <v>24.5</v>
      </c>
      <c r="P207" s="61">
        <v>31.3</v>
      </c>
      <c r="Q207" s="61">
        <f t="shared" si="161"/>
        <v>16.515381793815514</v>
      </c>
      <c r="R207" s="61">
        <f t="shared" si="155"/>
        <v>6.7619999999999898</v>
      </c>
      <c r="S207" s="61">
        <f t="shared" si="156"/>
        <v>107.4</v>
      </c>
      <c r="T207" s="61">
        <f t="shared" si="157"/>
        <v>14</v>
      </c>
      <c r="U207" s="61">
        <f t="array" ref="U207">SUM(IF($C207:$P207&lt;0,1,0))</f>
        <v>1</v>
      </c>
      <c r="V207" s="61">
        <f t="shared" si="158"/>
        <v>7.1428571428571432</v>
      </c>
      <c r="W207" s="61">
        <f t="array" ref="W207">SUM(IF($C207:$P207&gt;20,1,0))</f>
        <v>3</v>
      </c>
      <c r="X207" s="61">
        <f t="shared" si="159"/>
        <v>21.428571428571427</v>
      </c>
      <c r="Y207" s="61">
        <f t="array" ref="Y207">SUM(IF(C207:P207&gt;40,1,0))</f>
        <v>1</v>
      </c>
      <c r="Z207" s="61">
        <f t="shared" si="160"/>
        <v>7.1428571428571423</v>
      </c>
      <c r="AA207" s="61">
        <v>-3.2227528923168207</v>
      </c>
      <c r="AB207" s="61">
        <v>2.8</v>
      </c>
      <c r="AC207" s="61">
        <v>13.126999999999999</v>
      </c>
      <c r="AD207" s="61">
        <v>58</v>
      </c>
      <c r="AE207" s="61">
        <v>0.66699999999999537</v>
      </c>
      <c r="AF207" s="61">
        <v>7.5129999999999919</v>
      </c>
      <c r="AG207" s="61">
        <v>5.0999999999999996</v>
      </c>
      <c r="AH207" s="61">
        <v>49.135999999999981</v>
      </c>
      <c r="AI207" s="61">
        <v>9.3609999999999971</v>
      </c>
      <c r="AJ207" s="61">
        <v>-0.27100000000001012</v>
      </c>
      <c r="AK207" s="61">
        <v>1.7</v>
      </c>
      <c r="AL207" s="61">
        <v>8.1</v>
      </c>
      <c r="AM207" s="61">
        <f t="shared" si="190"/>
        <v>12.667520592306927</v>
      </c>
      <c r="AN207" s="61">
        <f t="shared" si="162"/>
        <v>6.3064999999999962</v>
      </c>
      <c r="AO207" s="61">
        <f t="shared" si="163"/>
        <v>58</v>
      </c>
      <c r="AP207" s="61">
        <f t="shared" si="164"/>
        <v>12</v>
      </c>
      <c r="AQ207" s="61">
        <f t="array" ref="AQ207">SUM(IF($AA207:$AL207&lt;0,1,0))</f>
        <v>2</v>
      </c>
      <c r="AR207" s="61">
        <f t="shared" si="165"/>
        <v>16.666666666666668</v>
      </c>
      <c r="AS207" s="61">
        <f t="array" ref="AS207">SUM(IF($AA207:$AL207&gt;20,1,0))</f>
        <v>2</v>
      </c>
      <c r="AT207" s="61">
        <f t="shared" si="166"/>
        <v>16.666666666666664</v>
      </c>
      <c r="AU207" s="61">
        <f t="array" ref="AU207">SUM(IF(AA207:AL207&gt;40,1,0))</f>
        <v>2</v>
      </c>
      <c r="AV207" s="61">
        <f t="shared" si="191"/>
        <v>16.666666666666664</v>
      </c>
      <c r="AW207" s="61">
        <v>0.8</v>
      </c>
      <c r="AX207" s="61">
        <v>0.74405998823760466</v>
      </c>
      <c r="AY207" s="61">
        <v>1.8</v>
      </c>
      <c r="AZ207" s="61">
        <v>1.4</v>
      </c>
      <c r="BA207" s="61">
        <v>0.66900000000001025</v>
      </c>
      <c r="BB207" s="61">
        <v>0.59299999999999908</v>
      </c>
      <c r="BC207" s="61">
        <v>3.7140000000000173</v>
      </c>
      <c r="BD207" s="61">
        <v>14.2</v>
      </c>
      <c r="BE207" s="61">
        <v>2</v>
      </c>
      <c r="BF207" s="61">
        <v>1.8</v>
      </c>
      <c r="BG207" s="61">
        <v>2.2999999999999998</v>
      </c>
      <c r="BH207" s="61">
        <v>11.8</v>
      </c>
      <c r="BI207" s="61">
        <v>2.2000000000000002</v>
      </c>
      <c r="BJ207" s="61">
        <v>27.675000000000004</v>
      </c>
      <c r="BK207" s="61">
        <v>1.8</v>
      </c>
      <c r="BL207" s="61">
        <v>-0.26700000000002833</v>
      </c>
      <c r="BM207" s="61">
        <v>83.6</v>
      </c>
      <c r="BN207" s="61">
        <v>3.4282955094157463</v>
      </c>
      <c r="BO207" s="61">
        <f t="shared" si="192"/>
        <v>8.9031308609807418</v>
      </c>
      <c r="BP207" s="61">
        <f t="shared" si="167"/>
        <v>1.9</v>
      </c>
      <c r="BQ207" s="61">
        <f t="shared" si="168"/>
        <v>83.6</v>
      </c>
      <c r="BR207" s="61">
        <f t="shared" si="169"/>
        <v>18</v>
      </c>
      <c r="BS207" s="61">
        <f t="array" ref="BS207">SUM(IF($AW207:$BN207&lt;0,1,0))</f>
        <v>1</v>
      </c>
      <c r="BT207" s="61">
        <f t="shared" si="170"/>
        <v>5.5555555555555554</v>
      </c>
      <c r="BU207" s="61">
        <f t="array" ref="BU207">SUM(IF($AW207:$BN207&gt;20,1,0))</f>
        <v>2</v>
      </c>
      <c r="BV207" s="61">
        <f t="shared" si="171"/>
        <v>11.111111111111111</v>
      </c>
      <c r="BW207" s="61">
        <f t="array" ref="BW207">SUM(IF(AW207:BN207&gt;40,1,0))</f>
        <v>1</v>
      </c>
      <c r="BX207" s="61">
        <f t="shared" si="193"/>
        <v>5.5555555555555554</v>
      </c>
      <c r="BY207" s="61">
        <v>0.9</v>
      </c>
      <c r="BZ207" s="61">
        <v>7.7</v>
      </c>
      <c r="CA207" s="61">
        <v>3.2</v>
      </c>
      <c r="CB207" s="61">
        <v>5.0999999999999996</v>
      </c>
      <c r="CC207" s="61">
        <v>18.7</v>
      </c>
      <c r="CD207" s="61">
        <v>11.7</v>
      </c>
      <c r="CE207" s="61">
        <v>4.8</v>
      </c>
      <c r="CF207" s="61">
        <v>36.1</v>
      </c>
      <c r="CG207" s="61">
        <v>2.6</v>
      </c>
      <c r="CH207" s="61">
        <v>6.6</v>
      </c>
      <c r="CI207" s="61">
        <v>13.7</v>
      </c>
      <c r="CJ207" s="61">
        <v>18.609000000000009</v>
      </c>
      <c r="CK207" s="61">
        <v>18.5</v>
      </c>
      <c r="CL207" s="61">
        <v>0.6</v>
      </c>
      <c r="CM207" s="61">
        <v>11.6</v>
      </c>
      <c r="CN207" s="61">
        <v>7.3</v>
      </c>
      <c r="CO207" s="61">
        <v>10.8</v>
      </c>
      <c r="CP207" s="61">
        <v>35.799999999999997</v>
      </c>
      <c r="CQ207" s="61">
        <f t="shared" si="194"/>
        <v>11.906055555555557</v>
      </c>
      <c r="CR207" s="61">
        <f t="shared" si="172"/>
        <v>9.25</v>
      </c>
      <c r="CS207" s="61">
        <f t="shared" si="173"/>
        <v>36.1</v>
      </c>
      <c r="CT207" s="61">
        <f t="shared" si="174"/>
        <v>18</v>
      </c>
      <c r="CU207" s="61">
        <f t="array" ref="CU207">SUM(IF($BY207:$CP207&lt;0,1,0))</f>
        <v>0</v>
      </c>
      <c r="CV207" s="61">
        <f t="shared" si="175"/>
        <v>0</v>
      </c>
      <c r="CW207" s="61">
        <f t="array" ref="CW207">SUM(IF($BY207:$CP207&gt;20,1,0))</f>
        <v>2</v>
      </c>
      <c r="CX207" s="61">
        <f t="shared" si="176"/>
        <v>11.111111111111111</v>
      </c>
      <c r="CY207" s="61">
        <f t="array" ref="CY207">SUM(IF(BY207:CP207&gt;40,1,0))</f>
        <v>0</v>
      </c>
      <c r="CZ207" s="61">
        <f t="shared" si="195"/>
        <v>0</v>
      </c>
      <c r="DA207" s="61">
        <v>1</v>
      </c>
      <c r="DB207" s="61">
        <v>1.5</v>
      </c>
      <c r="DC207" s="61">
        <f t="shared" si="196"/>
        <v>1.25</v>
      </c>
      <c r="DD207" s="61">
        <f t="shared" si="177"/>
        <v>1.25</v>
      </c>
      <c r="DE207" s="61">
        <f t="shared" si="178"/>
        <v>1.5</v>
      </c>
      <c r="DF207" s="61">
        <f t="shared" si="179"/>
        <v>2</v>
      </c>
      <c r="DG207" s="61">
        <f t="array" ref="DG207">SUM(IF($DA207:$DB207&lt;0,1,0))</f>
        <v>0</v>
      </c>
      <c r="DH207" s="61">
        <f t="shared" si="180"/>
        <v>0</v>
      </c>
      <c r="DI207" s="61">
        <f t="array" ref="DI207">SUM(IF($DA207:$DB207&gt;20,1,0))</f>
        <v>0</v>
      </c>
      <c r="DJ207" s="61">
        <f t="shared" si="181"/>
        <v>0</v>
      </c>
      <c r="DK207" s="61">
        <f t="array" ref="DK207">SUM(IF(DA207:DB207&gt;40,1,0))</f>
        <v>0</v>
      </c>
      <c r="DL207" s="61">
        <f t="shared" si="197"/>
        <v>0</v>
      </c>
      <c r="DM207" s="61">
        <v>0.9</v>
      </c>
      <c r="DN207" s="61">
        <v>1.3</v>
      </c>
      <c r="DO207" s="61">
        <f t="shared" si="153"/>
        <v>1.1000000000000001</v>
      </c>
      <c r="DP207" s="61">
        <f t="shared" si="148"/>
        <v>1.1000000000000001</v>
      </c>
      <c r="DQ207" s="61">
        <f t="shared" si="149"/>
        <v>1.3</v>
      </c>
      <c r="DR207" s="61">
        <f t="shared" si="150"/>
        <v>2</v>
      </c>
      <c r="DS207" s="61">
        <f t="array" ref="DS207">SUM(IF($DM207:$DN207&lt;0,1,0))</f>
        <v>0</v>
      </c>
      <c r="DT207" s="61">
        <f t="shared" si="151"/>
        <v>0</v>
      </c>
      <c r="DU207" s="61">
        <f t="array" ref="DU207">SUM(IF($DM207:$DN207&gt;20,1,0))</f>
        <v>0</v>
      </c>
      <c r="DV207" s="61">
        <f t="shared" si="152"/>
        <v>0</v>
      </c>
      <c r="DW207" s="61">
        <f t="array" ref="DW207">SUM(IF(DM207:DN207&gt;40,1,0))</f>
        <v>0</v>
      </c>
      <c r="DX207" s="61">
        <f t="shared" si="154"/>
        <v>0</v>
      </c>
      <c r="DY207" s="61">
        <f t="shared" si="199"/>
        <v>11.552893147253846</v>
      </c>
      <c r="DZ207" s="61">
        <f t="shared" si="182"/>
        <v>4.995672556708608</v>
      </c>
      <c r="EA207" s="61">
        <f t="shared" si="183"/>
        <v>107.4</v>
      </c>
      <c r="EB207" s="61">
        <f t="shared" si="200"/>
        <v>7.2122787594514319</v>
      </c>
      <c r="EC207" s="61">
        <f t="shared" si="184"/>
        <v>19.130820437821015</v>
      </c>
      <c r="ED207" s="61">
        <f t="shared" si="185"/>
        <v>66</v>
      </c>
      <c r="EE207" s="61">
        <f t="shared" si="185"/>
        <v>4</v>
      </c>
      <c r="EF207" s="61">
        <f t="shared" si="186"/>
        <v>6.0606060606060606</v>
      </c>
      <c r="EG207" s="61">
        <f t="shared" si="187"/>
        <v>9</v>
      </c>
      <c r="EH207" s="100">
        <f t="shared" si="188"/>
        <v>13.636363636363635</v>
      </c>
      <c r="EI207" s="61">
        <f t="shared" si="201"/>
        <v>22.979797979797979</v>
      </c>
      <c r="EJ207" s="61">
        <f t="shared" si="189"/>
        <v>4</v>
      </c>
      <c r="EK207" s="61">
        <f t="shared" si="198"/>
        <v>6.0606060606060606</v>
      </c>
      <c r="EL207" s="84"/>
      <c r="EM207" s="84"/>
      <c r="EN207" s="84"/>
      <c r="EO207" s="84"/>
    </row>
    <row r="208" spans="2:145" x14ac:dyDescent="0.4">
      <c r="B208" s="88">
        <v>1999</v>
      </c>
      <c r="C208" s="61">
        <v>2.6003022547597565</v>
      </c>
      <c r="D208" s="61">
        <v>248.2</v>
      </c>
      <c r="E208" s="61">
        <v>-1.4</v>
      </c>
      <c r="F208" s="61">
        <v>0.7</v>
      </c>
      <c r="G208" s="61">
        <v>3.7449999999999761</v>
      </c>
      <c r="H208" s="61">
        <v>12.4</v>
      </c>
      <c r="I208" s="61">
        <v>5.7530000000000081</v>
      </c>
      <c r="J208" s="61">
        <v>6.8719999999999892</v>
      </c>
      <c r="K208" s="61">
        <v>0.7</v>
      </c>
      <c r="L208" s="61">
        <v>6.6</v>
      </c>
      <c r="M208" s="61">
        <v>5.2</v>
      </c>
      <c r="N208" s="61">
        <v>2.7</v>
      </c>
      <c r="O208" s="61">
        <v>26.8</v>
      </c>
      <c r="P208" s="61">
        <v>58</v>
      </c>
      <c r="Q208" s="61">
        <f t="shared" si="161"/>
        <v>27.062164446768548</v>
      </c>
      <c r="R208" s="61">
        <f t="shared" si="155"/>
        <v>5.4765000000000041</v>
      </c>
      <c r="S208" s="61">
        <f t="shared" si="156"/>
        <v>248.2</v>
      </c>
      <c r="T208" s="61">
        <f t="shared" si="157"/>
        <v>14</v>
      </c>
      <c r="U208" s="61">
        <f t="array" ref="U208">SUM(IF($C208:$P208&lt;0,1,0))</f>
        <v>1</v>
      </c>
      <c r="V208" s="61">
        <f t="shared" si="158"/>
        <v>7.1428571428571432</v>
      </c>
      <c r="W208" s="61">
        <f t="array" ref="W208">SUM(IF($C208:$P208&gt;20,1,0))</f>
        <v>3</v>
      </c>
      <c r="X208" s="61">
        <f t="shared" si="159"/>
        <v>21.428571428571427</v>
      </c>
      <c r="Y208" s="61">
        <f t="array" ref="Y208">SUM(IF(C208:P208&gt;40,1,0))</f>
        <v>2</v>
      </c>
      <c r="Z208" s="61">
        <f t="shared" si="160"/>
        <v>14.285714285714285</v>
      </c>
      <c r="AA208" s="61">
        <v>-4.3264143943609747</v>
      </c>
      <c r="AB208" s="61">
        <v>-3.9</v>
      </c>
      <c r="AC208" s="61">
        <v>3.4249999999999892</v>
      </c>
      <c r="AD208" s="61">
        <v>20.7</v>
      </c>
      <c r="AE208" s="61">
        <v>-0.32799999999999496</v>
      </c>
      <c r="AF208" s="61">
        <v>0.81299999999999706</v>
      </c>
      <c r="AG208" s="61">
        <v>2.8</v>
      </c>
      <c r="AH208" s="61">
        <v>10.898999999999992</v>
      </c>
      <c r="AI208" s="61">
        <v>6.1620000000000008</v>
      </c>
      <c r="AJ208" s="61">
        <v>2.3999999999979593E-2</v>
      </c>
      <c r="AK208" s="61">
        <v>0.2</v>
      </c>
      <c r="AL208" s="61">
        <v>0.3</v>
      </c>
      <c r="AM208" s="61">
        <f t="shared" si="190"/>
        <v>3.0640488004699153</v>
      </c>
      <c r="AN208" s="61">
        <f t="shared" si="162"/>
        <v>0.55649999999999844</v>
      </c>
      <c r="AO208" s="61">
        <f t="shared" si="163"/>
        <v>20.7</v>
      </c>
      <c r="AP208" s="61">
        <f t="shared" si="164"/>
        <v>12</v>
      </c>
      <c r="AQ208" s="61">
        <f t="array" ref="AQ208">SUM(IF($AA208:$AL208&lt;0,1,0))</f>
        <v>3</v>
      </c>
      <c r="AR208" s="61">
        <f t="shared" si="165"/>
        <v>25</v>
      </c>
      <c r="AS208" s="61">
        <f t="array" ref="AS208">SUM(IF($AA208:$AL208&gt;20,1,0))</f>
        <v>1</v>
      </c>
      <c r="AT208" s="61">
        <f t="shared" si="166"/>
        <v>8.3333333333333321</v>
      </c>
      <c r="AU208" s="61">
        <f t="array" ref="AU208">SUM(IF(AA208:AL208&gt;40,1,0))</f>
        <v>0</v>
      </c>
      <c r="AV208" s="61">
        <f t="shared" si="191"/>
        <v>0</v>
      </c>
      <c r="AW208" s="61">
        <v>0.5</v>
      </c>
      <c r="AX208" s="61">
        <v>1.5195965698694187</v>
      </c>
      <c r="AY208" s="61">
        <v>2.5</v>
      </c>
      <c r="AZ208" s="61">
        <v>1.3</v>
      </c>
      <c r="BA208" s="61">
        <v>0.56499999999997474</v>
      </c>
      <c r="BB208" s="61">
        <v>0.62599999999999323</v>
      </c>
      <c r="BC208" s="61">
        <v>2.7959999999999985</v>
      </c>
      <c r="BD208" s="61">
        <v>10</v>
      </c>
      <c r="BE208" s="61">
        <v>1.7</v>
      </c>
      <c r="BF208" s="61">
        <v>2</v>
      </c>
      <c r="BG208" s="61">
        <v>2.2999999999999998</v>
      </c>
      <c r="BH208" s="61">
        <v>7.3</v>
      </c>
      <c r="BI208" s="61">
        <v>2.2000000000000002</v>
      </c>
      <c r="BJ208" s="61">
        <v>85.741922850988828</v>
      </c>
      <c r="BK208" s="61">
        <v>2.2000000000000002</v>
      </c>
      <c r="BL208" s="61">
        <v>0.46200000000000685</v>
      </c>
      <c r="BM208" s="61">
        <v>63.5</v>
      </c>
      <c r="BN208" s="61">
        <v>1.540616246498594</v>
      </c>
      <c r="BO208" s="61">
        <f t="shared" si="192"/>
        <v>10.486174203742046</v>
      </c>
      <c r="BP208" s="61">
        <f t="shared" si="167"/>
        <v>2.1</v>
      </c>
      <c r="BQ208" s="61">
        <f t="shared" si="168"/>
        <v>85.741922850988828</v>
      </c>
      <c r="BR208" s="61">
        <f t="shared" si="169"/>
        <v>18</v>
      </c>
      <c r="BS208" s="61">
        <f t="array" ref="BS208">SUM(IF($AW208:$BN208&lt;0,1,0))</f>
        <v>0</v>
      </c>
      <c r="BT208" s="61">
        <f t="shared" si="170"/>
        <v>0</v>
      </c>
      <c r="BU208" s="61">
        <f t="array" ref="BU208">SUM(IF($AW208:$BN208&gt;20,1,0))</f>
        <v>2</v>
      </c>
      <c r="BV208" s="61">
        <f t="shared" si="171"/>
        <v>11.111111111111111</v>
      </c>
      <c r="BW208" s="61">
        <f t="array" ref="BW208">SUM(IF(AW208:BN208&gt;40,1,0))</f>
        <v>2</v>
      </c>
      <c r="BX208" s="61">
        <f t="shared" si="193"/>
        <v>11.111111111111111</v>
      </c>
      <c r="BY208" s="61">
        <v>-1.2</v>
      </c>
      <c r="BZ208" s="61">
        <v>2.2000000000000002</v>
      </c>
      <c r="CA208" s="61">
        <v>4.9000000000000004</v>
      </c>
      <c r="CB208" s="61">
        <v>3.3</v>
      </c>
      <c r="CC208" s="61">
        <v>10.9</v>
      </c>
      <c r="CD208" s="61">
        <v>10</v>
      </c>
      <c r="CE208" s="61">
        <v>6.5</v>
      </c>
      <c r="CF208" s="61">
        <v>52.2</v>
      </c>
      <c r="CG208" s="61">
        <v>0.5</v>
      </c>
      <c r="CH208" s="61">
        <v>5.2</v>
      </c>
      <c r="CI208" s="61">
        <v>11.6</v>
      </c>
      <c r="CJ208" s="61">
        <v>12.318999999999992</v>
      </c>
      <c r="CK208" s="61">
        <v>7.2</v>
      </c>
      <c r="CL208" s="61">
        <v>1.3</v>
      </c>
      <c r="CM208" s="61">
        <v>6.8</v>
      </c>
      <c r="CN208" s="61">
        <v>3.5</v>
      </c>
      <c r="CO208" s="61">
        <v>5.7</v>
      </c>
      <c r="CP208" s="61">
        <v>23.6</v>
      </c>
      <c r="CQ208" s="61">
        <f t="shared" si="194"/>
        <v>9.2510555555555545</v>
      </c>
      <c r="CR208" s="61">
        <f t="shared" si="172"/>
        <v>6.1</v>
      </c>
      <c r="CS208" s="61">
        <f t="shared" si="173"/>
        <v>52.2</v>
      </c>
      <c r="CT208" s="61">
        <f t="shared" si="174"/>
        <v>18</v>
      </c>
      <c r="CU208" s="61">
        <f t="array" ref="CU208">SUM(IF($BY208:$CP208&lt;0,1,0))</f>
        <v>1</v>
      </c>
      <c r="CV208" s="61">
        <f t="shared" si="175"/>
        <v>5.5555555555555554</v>
      </c>
      <c r="CW208" s="61">
        <f t="array" ref="CW208">SUM(IF($BY208:$CP208&gt;20,1,0))</f>
        <v>2</v>
      </c>
      <c r="CX208" s="61">
        <f t="shared" si="176"/>
        <v>11.111111111111111</v>
      </c>
      <c r="CY208" s="61">
        <f t="array" ref="CY208">SUM(IF(BY208:CP208&gt;40,1,0))</f>
        <v>1</v>
      </c>
      <c r="CZ208" s="61">
        <f t="shared" si="195"/>
        <v>5.5555555555555554</v>
      </c>
      <c r="DA208" s="61">
        <v>1.7</v>
      </c>
      <c r="DB208" s="61">
        <v>2.2000000000000002</v>
      </c>
      <c r="DC208" s="61">
        <f t="shared" si="196"/>
        <v>1.9500000000000002</v>
      </c>
      <c r="DD208" s="61">
        <f t="shared" si="177"/>
        <v>1.9500000000000002</v>
      </c>
      <c r="DE208" s="61">
        <f t="shared" si="178"/>
        <v>2.2000000000000002</v>
      </c>
      <c r="DF208" s="61">
        <f t="shared" si="179"/>
        <v>2</v>
      </c>
      <c r="DG208" s="61">
        <f t="array" ref="DG208">SUM(IF($DA208:$DB208&lt;0,1,0))</f>
        <v>0</v>
      </c>
      <c r="DH208" s="61">
        <f t="shared" si="180"/>
        <v>0</v>
      </c>
      <c r="DI208" s="61">
        <f t="array" ref="DI208">SUM(IF($DA208:$DB208&gt;20,1,0))</f>
        <v>0</v>
      </c>
      <c r="DJ208" s="61">
        <f t="shared" si="181"/>
        <v>0</v>
      </c>
      <c r="DK208" s="61">
        <f t="array" ref="DK208">SUM(IF(DA208:DB208&gt;40,1,0))</f>
        <v>0</v>
      </c>
      <c r="DL208" s="61">
        <f t="shared" si="197"/>
        <v>0</v>
      </c>
      <c r="DM208" s="61">
        <v>1.5</v>
      </c>
      <c r="DN208" s="61">
        <v>-0.1</v>
      </c>
      <c r="DO208" s="61">
        <f t="shared" si="153"/>
        <v>0.7</v>
      </c>
      <c r="DP208" s="61">
        <f t="shared" si="148"/>
        <v>0.70000000000000007</v>
      </c>
      <c r="DQ208" s="61">
        <f t="shared" si="149"/>
        <v>1.5</v>
      </c>
      <c r="DR208" s="61">
        <f t="shared" si="150"/>
        <v>2</v>
      </c>
      <c r="DS208" s="61">
        <f t="array" ref="DS208">SUM(IF($DM208:$DN208&lt;0,1,0))</f>
        <v>1</v>
      </c>
      <c r="DT208" s="61">
        <f t="shared" si="151"/>
        <v>50</v>
      </c>
      <c r="DU208" s="61">
        <f t="array" ref="DU208">SUM(IF($DM208:$DN208&gt;20,1,0))</f>
        <v>0</v>
      </c>
      <c r="DV208" s="61">
        <f t="shared" si="152"/>
        <v>0</v>
      </c>
      <c r="DW208" s="61">
        <f t="array" ref="DW208">SUM(IF(DM208:DN208&gt;40,1,0))</f>
        <v>0</v>
      </c>
      <c r="DX208" s="61">
        <f t="shared" si="154"/>
        <v>0</v>
      </c>
      <c r="DY208" s="61">
        <f t="shared" si="199"/>
        <v>11.760742780723572</v>
      </c>
      <c r="DZ208" s="61">
        <f t="shared" si="182"/>
        <v>2.7479999999999993</v>
      </c>
      <c r="EA208" s="61">
        <f t="shared" si="183"/>
        <v>248.2</v>
      </c>
      <c r="EB208" s="61">
        <f t="shared" si="200"/>
        <v>6.2286120927847657</v>
      </c>
      <c r="EC208" s="61">
        <f t="shared" si="184"/>
        <v>33.550162055983783</v>
      </c>
      <c r="ED208" s="61">
        <f t="shared" si="185"/>
        <v>66</v>
      </c>
      <c r="EE208" s="61">
        <f t="shared" si="185"/>
        <v>6</v>
      </c>
      <c r="EF208" s="61">
        <f t="shared" si="186"/>
        <v>9.0909090909090917</v>
      </c>
      <c r="EG208" s="61">
        <f t="shared" si="187"/>
        <v>8</v>
      </c>
      <c r="EH208" s="100">
        <f t="shared" si="188"/>
        <v>12.121212121212121</v>
      </c>
      <c r="EI208" s="61">
        <f t="shared" si="201"/>
        <v>20.202020202020204</v>
      </c>
      <c r="EJ208" s="61">
        <f t="shared" si="189"/>
        <v>5</v>
      </c>
      <c r="EK208" s="61">
        <f t="shared" si="198"/>
        <v>7.5757575757575761</v>
      </c>
      <c r="EL208" s="84"/>
      <c r="EM208" s="84"/>
      <c r="EN208" s="84"/>
      <c r="EO208" s="84"/>
    </row>
    <row r="209" spans="2:145" x14ac:dyDescent="0.4">
      <c r="B209" s="88">
        <v>2000</v>
      </c>
      <c r="C209" s="61">
        <v>0.29977572334773939</v>
      </c>
      <c r="D209" s="61">
        <v>325</v>
      </c>
      <c r="E209" s="61">
        <v>3.2</v>
      </c>
      <c r="F209" s="61">
        <v>2.5</v>
      </c>
      <c r="G209" s="61">
        <v>2.8489999999999904</v>
      </c>
      <c r="H209" s="61">
        <v>25.2</v>
      </c>
      <c r="I209" s="61">
        <v>9.9549999999999805</v>
      </c>
      <c r="J209" s="61">
        <v>4.2299999999999782</v>
      </c>
      <c r="K209" s="61">
        <v>1.9</v>
      </c>
      <c r="L209" s="61">
        <v>6.9</v>
      </c>
      <c r="M209" s="61">
        <v>5.4</v>
      </c>
      <c r="N209" s="61">
        <v>2.2999999999999998</v>
      </c>
      <c r="O209" s="61">
        <v>26.1</v>
      </c>
      <c r="P209" s="61">
        <v>55.6</v>
      </c>
      <c r="Q209" s="61">
        <f t="shared" si="161"/>
        <v>33.67384112309626</v>
      </c>
      <c r="R209" s="61">
        <f t="shared" si="155"/>
        <v>4.8149999999999888</v>
      </c>
      <c r="S209" s="61">
        <f t="shared" si="156"/>
        <v>325</v>
      </c>
      <c r="T209" s="61">
        <f t="shared" si="157"/>
        <v>14</v>
      </c>
      <c r="U209" s="61">
        <f t="array" ref="U209">SUM(IF($C209:$P209&lt;0,1,0))</f>
        <v>0</v>
      </c>
      <c r="V209" s="61">
        <f t="shared" si="158"/>
        <v>0</v>
      </c>
      <c r="W209" s="61">
        <f t="array" ref="W209">SUM(IF($C209:$P209&gt;20,1,0))</f>
        <v>4</v>
      </c>
      <c r="X209" s="61">
        <f t="shared" si="159"/>
        <v>28.571428571428569</v>
      </c>
      <c r="Y209" s="61">
        <f t="array" ref="Y209">SUM(IF(C209:P209&gt;40,1,0))</f>
        <v>2</v>
      </c>
      <c r="Z209" s="61">
        <f t="shared" si="160"/>
        <v>14.285714285714285</v>
      </c>
      <c r="AA209" s="61">
        <v>0.4</v>
      </c>
      <c r="AB209" s="61">
        <v>-3.7</v>
      </c>
      <c r="AC209" s="61">
        <v>3.8180000000000103</v>
      </c>
      <c r="AD209" s="61">
        <v>3.8</v>
      </c>
      <c r="AE209" s="61">
        <v>-0.65099999999999048</v>
      </c>
      <c r="AF209" s="61">
        <v>2.259000000000011</v>
      </c>
      <c r="AG209" s="61">
        <v>1.6</v>
      </c>
      <c r="AH209" s="61">
        <v>-1.7229999999999968</v>
      </c>
      <c r="AI209" s="61">
        <v>6.5690000000000026</v>
      </c>
      <c r="AJ209" s="61">
        <v>1.3480000000000159</v>
      </c>
      <c r="AK209" s="61">
        <v>1.3</v>
      </c>
      <c r="AL209" s="61">
        <v>1.6</v>
      </c>
      <c r="AM209" s="61">
        <f t="shared" si="190"/>
        <v>1.3850000000000044</v>
      </c>
      <c r="AN209" s="61">
        <f t="shared" si="162"/>
        <v>1.474000000000008</v>
      </c>
      <c r="AO209" s="61">
        <f t="shared" si="163"/>
        <v>6.5690000000000026</v>
      </c>
      <c r="AP209" s="61">
        <f t="shared" si="164"/>
        <v>12</v>
      </c>
      <c r="AQ209" s="61">
        <f t="array" ref="AQ209">SUM(IF($AA209:$AL209&lt;0,1,0))</f>
        <v>3</v>
      </c>
      <c r="AR209" s="61">
        <f t="shared" si="165"/>
        <v>25</v>
      </c>
      <c r="AS209" s="61">
        <f t="array" ref="AS209">SUM(IF($AA209:$AL209&gt;20,1,0))</f>
        <v>0</v>
      </c>
      <c r="AT209" s="61">
        <f t="shared" si="166"/>
        <v>0</v>
      </c>
      <c r="AU209" s="61">
        <f t="array" ref="AU209">SUM(IF(AA209:AL209&gt;40,1,0))</f>
        <v>0</v>
      </c>
      <c r="AV209" s="61">
        <f t="shared" si="191"/>
        <v>0</v>
      </c>
      <c r="AW209" s="61">
        <v>2</v>
      </c>
      <c r="AX209" s="61">
        <v>2.7</v>
      </c>
      <c r="AY209" s="61">
        <v>2.9</v>
      </c>
      <c r="AZ209" s="61">
        <v>3</v>
      </c>
      <c r="BA209" s="61">
        <v>1.8280000000000109</v>
      </c>
      <c r="BB209" s="61">
        <v>1.4180000000000081</v>
      </c>
      <c r="BC209" s="61">
        <v>3.9050000000000029</v>
      </c>
      <c r="BD209" s="61">
        <v>9.8000000000000007</v>
      </c>
      <c r="BE209" s="61">
        <v>2.6</v>
      </c>
      <c r="BF209" s="61">
        <v>2.2999999999999998</v>
      </c>
      <c r="BG209" s="61">
        <v>3.1</v>
      </c>
      <c r="BH209" s="61">
        <v>10.1</v>
      </c>
      <c r="BI209" s="61">
        <v>2.8</v>
      </c>
      <c r="BJ209" s="61">
        <v>20.776230676460926</v>
      </c>
      <c r="BK209" s="61">
        <v>3.5</v>
      </c>
      <c r="BL209" s="61">
        <v>0.89900000000002755</v>
      </c>
      <c r="BM209" s="61">
        <v>54.3</v>
      </c>
      <c r="BN209" s="61">
        <v>2.9578544061302781</v>
      </c>
      <c r="BO209" s="61">
        <f t="shared" si="192"/>
        <v>7.2713380601439574</v>
      </c>
      <c r="BP209" s="61">
        <f t="shared" si="167"/>
        <v>2.9289272030651388</v>
      </c>
      <c r="BQ209" s="61">
        <f t="shared" si="168"/>
        <v>54.3</v>
      </c>
      <c r="BR209" s="61">
        <f t="shared" si="169"/>
        <v>18</v>
      </c>
      <c r="BS209" s="61">
        <f t="array" ref="BS209">SUM(IF($AW209:$BN209&lt;0,1,0))</f>
        <v>0</v>
      </c>
      <c r="BT209" s="61">
        <f t="shared" si="170"/>
        <v>0</v>
      </c>
      <c r="BU209" s="61">
        <f t="array" ref="BU209">SUM(IF($AW209:$BN209&gt;20,1,0))</f>
        <v>2</v>
      </c>
      <c r="BV209" s="61">
        <f t="shared" si="171"/>
        <v>11.111111111111111</v>
      </c>
      <c r="BW209" s="61">
        <f t="array" ref="BW209">SUM(IF(AW209:BN209&gt;40,1,0))</f>
        <v>1</v>
      </c>
      <c r="BX209" s="61">
        <f t="shared" si="193"/>
        <v>5.5555555555555554</v>
      </c>
      <c r="BY209" s="61">
        <v>-0.9</v>
      </c>
      <c r="BZ209" s="61">
        <v>4.5999999999999996</v>
      </c>
      <c r="CA209" s="61">
        <v>7.1</v>
      </c>
      <c r="CB209" s="61">
        <v>3.8</v>
      </c>
      <c r="CC209" s="61">
        <v>9.1999999999999993</v>
      </c>
      <c r="CD209" s="61">
        <v>11</v>
      </c>
      <c r="CE209" s="61">
        <v>7.7</v>
      </c>
      <c r="CF209" s="61">
        <v>96.1</v>
      </c>
      <c r="CG209" s="61">
        <v>2.2999999999999998</v>
      </c>
      <c r="CH209" s="61">
        <v>6</v>
      </c>
      <c r="CI209" s="61">
        <v>11</v>
      </c>
      <c r="CJ209" s="61">
        <v>8.9590000000000067</v>
      </c>
      <c r="CK209" s="61">
        <v>9.9</v>
      </c>
      <c r="CL209" s="61">
        <v>1.4</v>
      </c>
      <c r="CM209" s="61">
        <v>9</v>
      </c>
      <c r="CN209" s="61">
        <v>3.8</v>
      </c>
      <c r="CO209" s="61">
        <v>4.8</v>
      </c>
      <c r="CP209" s="61">
        <v>16.2</v>
      </c>
      <c r="CQ209" s="61">
        <f t="shared" si="194"/>
        <v>11.775500000000001</v>
      </c>
      <c r="CR209" s="61">
        <f t="shared" si="172"/>
        <v>7.4</v>
      </c>
      <c r="CS209" s="61">
        <f t="shared" si="173"/>
        <v>96.1</v>
      </c>
      <c r="CT209" s="61">
        <f t="shared" si="174"/>
        <v>18</v>
      </c>
      <c r="CU209" s="61">
        <f t="array" ref="CU209">SUM(IF($BY209:$CP209&lt;0,1,0))</f>
        <v>1</v>
      </c>
      <c r="CV209" s="61">
        <f t="shared" si="175"/>
        <v>5.5555555555555554</v>
      </c>
      <c r="CW209" s="61">
        <f t="array" ref="CW209">SUM(IF($BY209:$CP209&gt;20,1,0))</f>
        <v>1</v>
      </c>
      <c r="CX209" s="61">
        <f t="shared" si="176"/>
        <v>5.5555555555555554</v>
      </c>
      <c r="CY209" s="61">
        <f t="array" ref="CY209">SUM(IF(BY209:CP209&gt;40,1,0))</f>
        <v>1</v>
      </c>
      <c r="CZ209" s="61">
        <f t="shared" si="195"/>
        <v>5.5555555555555554</v>
      </c>
      <c r="DA209" s="61">
        <v>2.7</v>
      </c>
      <c r="DB209" s="61">
        <v>3.4</v>
      </c>
      <c r="DC209" s="61">
        <f t="shared" si="196"/>
        <v>3.05</v>
      </c>
      <c r="DD209" s="61">
        <f t="shared" si="177"/>
        <v>3.05</v>
      </c>
      <c r="DE209" s="61">
        <f t="shared" si="178"/>
        <v>3.4</v>
      </c>
      <c r="DF209" s="61">
        <f t="shared" si="179"/>
        <v>2</v>
      </c>
      <c r="DG209" s="61">
        <f t="array" ref="DG209">SUM(IF($DA209:$DB209&lt;0,1,0))</f>
        <v>0</v>
      </c>
      <c r="DH209" s="61">
        <f t="shared" si="180"/>
        <v>0</v>
      </c>
      <c r="DI209" s="61">
        <f t="array" ref="DI209">SUM(IF($DA209:$DB209&gt;20,1,0))</f>
        <v>0</v>
      </c>
      <c r="DJ209" s="61">
        <f t="shared" si="181"/>
        <v>0</v>
      </c>
      <c r="DK209" s="61">
        <f t="array" ref="DK209">SUM(IF(DA209:DB209&gt;40,1,0))</f>
        <v>0</v>
      </c>
      <c r="DL209" s="61">
        <f t="shared" si="197"/>
        <v>0</v>
      </c>
      <c r="DM209" s="61">
        <v>4.5</v>
      </c>
      <c r="DN209" s="61">
        <v>2.6</v>
      </c>
      <c r="DO209" s="61">
        <f t="shared" si="153"/>
        <v>3.55</v>
      </c>
      <c r="DP209" s="61">
        <f t="shared" si="148"/>
        <v>3.55</v>
      </c>
      <c r="DQ209" s="61">
        <f t="shared" si="149"/>
        <v>4.5</v>
      </c>
      <c r="DR209" s="61">
        <f t="shared" si="150"/>
        <v>2</v>
      </c>
      <c r="DS209" s="61">
        <f t="array" ref="DS209">SUM(IF($DM209:$DN209&lt;0,1,0))</f>
        <v>0</v>
      </c>
      <c r="DT209" s="61">
        <f t="shared" si="151"/>
        <v>0</v>
      </c>
      <c r="DU209" s="61">
        <f t="array" ref="DU209">SUM(IF($DM209:$DN209&gt;20,1,0))</f>
        <v>0</v>
      </c>
      <c r="DV209" s="61">
        <f t="shared" si="152"/>
        <v>0</v>
      </c>
      <c r="DW209" s="61">
        <f t="array" ref="DW209">SUM(IF(DM209:DN209&gt;40,1,0))</f>
        <v>0</v>
      </c>
      <c r="DX209" s="61">
        <f t="shared" si="154"/>
        <v>0</v>
      </c>
      <c r="DY209" s="61">
        <f t="shared" si="199"/>
        <v>12.789346375847561</v>
      </c>
      <c r="DZ209" s="61">
        <f t="shared" si="182"/>
        <v>3.45</v>
      </c>
      <c r="EA209" s="61">
        <f t="shared" si="183"/>
        <v>325</v>
      </c>
      <c r="EB209" s="61">
        <f t="shared" si="200"/>
        <v>5.4036120927847664</v>
      </c>
      <c r="EC209" s="61">
        <f t="shared" si="184"/>
        <v>41.805912342759314</v>
      </c>
      <c r="ED209" s="61">
        <f t="shared" si="185"/>
        <v>66</v>
      </c>
      <c r="EE209" s="61">
        <f t="shared" si="185"/>
        <v>4</v>
      </c>
      <c r="EF209" s="61">
        <f t="shared" si="186"/>
        <v>6.0606060606060606</v>
      </c>
      <c r="EG209" s="61">
        <f t="shared" si="187"/>
        <v>7</v>
      </c>
      <c r="EH209" s="100">
        <f t="shared" si="188"/>
        <v>10.606060606060606</v>
      </c>
      <c r="EI209" s="61">
        <f t="shared" si="201"/>
        <v>16.414141414141415</v>
      </c>
      <c r="EJ209" s="61">
        <f t="shared" si="189"/>
        <v>4</v>
      </c>
      <c r="EK209" s="61">
        <f t="shared" si="198"/>
        <v>6.0606060606060606</v>
      </c>
      <c r="EL209" s="84"/>
      <c r="EM209" s="84"/>
      <c r="EN209" s="84"/>
      <c r="EO209" s="84"/>
    </row>
    <row r="210" spans="2:145" x14ac:dyDescent="0.4">
      <c r="B210" s="88">
        <v>2001</v>
      </c>
      <c r="C210" s="61">
        <v>4.1998140303750597</v>
      </c>
      <c r="D210" s="61">
        <v>152.6</v>
      </c>
      <c r="E210" s="61">
        <v>3.8</v>
      </c>
      <c r="F210" s="61">
        <v>4.4000000000000004</v>
      </c>
      <c r="G210" s="61">
        <v>2.4310000000000054</v>
      </c>
      <c r="H210" s="61">
        <v>32.9</v>
      </c>
      <c r="I210" s="61">
        <v>5.8240000000000069</v>
      </c>
      <c r="J210" s="61">
        <v>5.3910000000000124</v>
      </c>
      <c r="K210" s="61">
        <v>0.6</v>
      </c>
      <c r="L210" s="61">
        <v>18</v>
      </c>
      <c r="M210" s="61">
        <v>5.7</v>
      </c>
      <c r="N210" s="61">
        <v>2</v>
      </c>
      <c r="O210" s="61">
        <v>21.7</v>
      </c>
      <c r="P210" s="61">
        <v>73.400000000000006</v>
      </c>
      <c r="Q210" s="61">
        <f t="shared" si="161"/>
        <v>23.781843859312509</v>
      </c>
      <c r="R210" s="61">
        <f t="shared" si="155"/>
        <v>5.5455000000000059</v>
      </c>
      <c r="S210" s="61">
        <f t="shared" si="156"/>
        <v>152.6</v>
      </c>
      <c r="T210" s="61">
        <f t="shared" si="157"/>
        <v>14</v>
      </c>
      <c r="U210" s="61">
        <f t="array" ref="U210">SUM(IF($C210:$P210&lt;0,1,0))</f>
        <v>0</v>
      </c>
      <c r="V210" s="61">
        <f t="shared" si="158"/>
        <v>0</v>
      </c>
      <c r="W210" s="61">
        <f t="array" ref="W210">SUM(IF($C210:$P210&gt;20,1,0))</f>
        <v>4</v>
      </c>
      <c r="X210" s="61">
        <f t="shared" si="159"/>
        <v>28.571428571428569</v>
      </c>
      <c r="Y210" s="61">
        <f t="array" ref="Y210">SUM(IF(C210:P210&gt;40,1,0))</f>
        <v>2</v>
      </c>
      <c r="Z210" s="61">
        <f t="shared" si="160"/>
        <v>14.285714285714285</v>
      </c>
      <c r="AA210" s="61">
        <v>0.7</v>
      </c>
      <c r="AB210" s="61">
        <v>-1.6</v>
      </c>
      <c r="AC210" s="61">
        <v>4.3150000000000022</v>
      </c>
      <c r="AD210" s="61">
        <v>11.5</v>
      </c>
      <c r="AE210" s="61">
        <v>-0.80400000000001581</v>
      </c>
      <c r="AF210" s="61">
        <v>4.0669999999999984</v>
      </c>
      <c r="AG210" s="61">
        <v>1.4</v>
      </c>
      <c r="AH210" s="61">
        <v>34.502999999999993</v>
      </c>
      <c r="AI210" s="61">
        <v>5.4030000000000022</v>
      </c>
      <c r="AJ210" s="61">
        <v>1.0140000000000038</v>
      </c>
      <c r="AK210" s="61">
        <v>0</v>
      </c>
      <c r="AL210" s="61">
        <v>1.7</v>
      </c>
      <c r="AM210" s="61">
        <f t="shared" si="190"/>
        <v>5.1831666666666658</v>
      </c>
      <c r="AN210" s="61">
        <f t="shared" si="162"/>
        <v>1.5499999999999998</v>
      </c>
      <c r="AO210" s="61">
        <f t="shared" si="163"/>
        <v>34.502999999999993</v>
      </c>
      <c r="AP210" s="61">
        <f t="shared" si="164"/>
        <v>12</v>
      </c>
      <c r="AQ210" s="61">
        <f t="array" ref="AQ210">SUM(IF($AA210:$AL210&lt;0,1,0))</f>
        <v>2</v>
      </c>
      <c r="AR210" s="61">
        <f t="shared" si="165"/>
        <v>16.666666666666668</v>
      </c>
      <c r="AS210" s="61">
        <f t="array" ref="AS210">SUM(IF($AA210:$AL210&gt;20,1,0))</f>
        <v>1</v>
      </c>
      <c r="AT210" s="61">
        <f t="shared" si="166"/>
        <v>8.3333333333333321</v>
      </c>
      <c r="AU210" s="61">
        <f t="array" ref="AU210">SUM(IF(AA210:AL210&gt;40,1,0))</f>
        <v>0</v>
      </c>
      <c r="AV210" s="61">
        <f t="shared" si="191"/>
        <v>0</v>
      </c>
      <c r="AW210" s="61">
        <v>2.2999999999999998</v>
      </c>
      <c r="AX210" s="61">
        <v>2.4</v>
      </c>
      <c r="AY210" s="61">
        <v>2.4</v>
      </c>
      <c r="AZ210" s="61">
        <v>2.7</v>
      </c>
      <c r="BA210" s="61">
        <v>1.7830000000000013</v>
      </c>
      <c r="BB210" s="61">
        <v>1.9039999999999946</v>
      </c>
      <c r="BC210" s="61">
        <v>3.0459999999999932</v>
      </c>
      <c r="BD210" s="61">
        <v>9.1999999999999993</v>
      </c>
      <c r="BE210" s="61">
        <v>2.2999999999999998</v>
      </c>
      <c r="BF210" s="61">
        <v>5.0999999999999996</v>
      </c>
      <c r="BG210" s="61">
        <v>3</v>
      </c>
      <c r="BH210" s="61">
        <v>5.5</v>
      </c>
      <c r="BI210" s="61">
        <v>4.4000000000000004</v>
      </c>
      <c r="BJ210" s="61">
        <v>21.461091559130764</v>
      </c>
      <c r="BK210" s="61">
        <v>2.8</v>
      </c>
      <c r="BL210" s="61">
        <v>2.405999999999997</v>
      </c>
      <c r="BM210" s="61">
        <v>53.9</v>
      </c>
      <c r="BN210" s="61">
        <v>1.7713605239654706</v>
      </c>
      <c r="BO210" s="61">
        <f t="shared" si="192"/>
        <v>7.1317473379497898</v>
      </c>
      <c r="BP210" s="61">
        <f t="shared" si="167"/>
        <v>2.75</v>
      </c>
      <c r="BQ210" s="61">
        <f t="shared" si="168"/>
        <v>53.9</v>
      </c>
      <c r="BR210" s="61">
        <f t="shared" si="169"/>
        <v>18</v>
      </c>
      <c r="BS210" s="61">
        <f t="array" ref="BS210">SUM(IF($AW210:$BN210&lt;0,1,0))</f>
        <v>0</v>
      </c>
      <c r="BT210" s="61">
        <f t="shared" si="170"/>
        <v>0</v>
      </c>
      <c r="BU210" s="61">
        <f t="array" ref="BU210">SUM(IF($AW210:$BN210&gt;20,1,0))</f>
        <v>2</v>
      </c>
      <c r="BV210" s="61">
        <f t="shared" si="171"/>
        <v>11.111111111111111</v>
      </c>
      <c r="BW210" s="61">
        <f t="array" ref="BW210">SUM(IF(AW210:BN210&gt;40,1,0))</f>
        <v>1</v>
      </c>
      <c r="BX210" s="61">
        <f t="shared" si="193"/>
        <v>5.5555555555555554</v>
      </c>
      <c r="BY210" s="61">
        <v>-1.1000000000000001</v>
      </c>
      <c r="BZ210" s="61">
        <v>1.6</v>
      </c>
      <c r="CA210" s="61">
        <v>6.8</v>
      </c>
      <c r="CB210" s="61">
        <v>3.6</v>
      </c>
      <c r="CC210" s="61">
        <v>8</v>
      </c>
      <c r="CD210" s="61">
        <v>11.3</v>
      </c>
      <c r="CE210" s="61">
        <v>8.9</v>
      </c>
      <c r="CF210" s="61">
        <v>37.700000000000003</v>
      </c>
      <c r="CG210" s="61">
        <v>3.8</v>
      </c>
      <c r="CH210" s="61">
        <v>7.3</v>
      </c>
      <c r="CI210" s="61">
        <v>9.6999999999999993</v>
      </c>
      <c r="CJ210" s="61">
        <v>4.4040000000000079</v>
      </c>
      <c r="CK210" s="61">
        <v>4.7</v>
      </c>
      <c r="CL210" s="61">
        <v>0.3</v>
      </c>
      <c r="CM210" s="61">
        <v>7.3</v>
      </c>
      <c r="CN210" s="61">
        <v>2</v>
      </c>
      <c r="CO210" s="61">
        <v>4.4000000000000004</v>
      </c>
      <c r="CP210" s="61">
        <v>12.5</v>
      </c>
      <c r="CQ210" s="61">
        <f t="shared" si="194"/>
        <v>7.4002222222222223</v>
      </c>
      <c r="CR210" s="61">
        <f t="shared" si="172"/>
        <v>5.75</v>
      </c>
      <c r="CS210" s="61">
        <f t="shared" si="173"/>
        <v>37.700000000000003</v>
      </c>
      <c r="CT210" s="61">
        <f t="shared" si="174"/>
        <v>18</v>
      </c>
      <c r="CU210" s="61">
        <f t="array" ref="CU210">SUM(IF($BY210:$CP210&lt;0,1,0))</f>
        <v>1</v>
      </c>
      <c r="CV210" s="61">
        <f t="shared" si="175"/>
        <v>5.5555555555555554</v>
      </c>
      <c r="CW210" s="61">
        <f t="array" ref="CW210">SUM(IF($BY210:$CP210&gt;20,1,0))</f>
        <v>1</v>
      </c>
      <c r="CX210" s="61">
        <f t="shared" si="176"/>
        <v>5.5555555555555554</v>
      </c>
      <c r="CY210" s="61">
        <f t="array" ref="CY210">SUM(IF(BY210:CP210&gt;40,1,0))</f>
        <v>0</v>
      </c>
      <c r="CZ210" s="61">
        <f t="shared" si="195"/>
        <v>0</v>
      </c>
      <c r="DA210" s="61">
        <v>2.5</v>
      </c>
      <c r="DB210" s="61">
        <v>2.8</v>
      </c>
      <c r="DC210" s="61">
        <f t="shared" si="196"/>
        <v>2.65</v>
      </c>
      <c r="DD210" s="61">
        <f t="shared" si="177"/>
        <v>2.65</v>
      </c>
      <c r="DE210" s="61">
        <f t="shared" si="178"/>
        <v>2.8</v>
      </c>
      <c r="DF210" s="61">
        <f t="shared" si="179"/>
        <v>2</v>
      </c>
      <c r="DG210" s="61">
        <f t="array" ref="DG210">SUM(IF($DA210:$DB210&lt;0,1,0))</f>
        <v>0</v>
      </c>
      <c r="DH210" s="61">
        <f t="shared" si="180"/>
        <v>0</v>
      </c>
      <c r="DI210" s="61">
        <f t="array" ref="DI210">SUM(IF($DA210:$DB210&gt;20,1,0))</f>
        <v>0</v>
      </c>
      <c r="DJ210" s="61">
        <f t="shared" si="181"/>
        <v>0</v>
      </c>
      <c r="DK210" s="61">
        <f t="array" ref="DK210">SUM(IF(DA210:DB210&gt;40,1,0))</f>
        <v>0</v>
      </c>
      <c r="DL210" s="61">
        <f t="shared" si="197"/>
        <v>0</v>
      </c>
      <c r="DM210" s="61">
        <v>4.4000000000000004</v>
      </c>
      <c r="DN210" s="61">
        <v>2.6</v>
      </c>
      <c r="DO210" s="61">
        <f t="shared" si="153"/>
        <v>3.5</v>
      </c>
      <c r="DP210" s="61">
        <f t="shared" si="148"/>
        <v>3.5</v>
      </c>
      <c r="DQ210" s="61">
        <f t="shared" si="149"/>
        <v>4.4000000000000004</v>
      </c>
      <c r="DR210" s="61">
        <f t="shared" si="150"/>
        <v>2</v>
      </c>
      <c r="DS210" s="61">
        <f t="array" ref="DS210">SUM(IF($DM210:$DN210&lt;0,1,0))</f>
        <v>0</v>
      </c>
      <c r="DT210" s="61">
        <f t="shared" si="151"/>
        <v>0</v>
      </c>
      <c r="DU210" s="61">
        <f t="array" ref="DU210">SUM(IF($DM210:$DN210&gt;20,1,0))</f>
        <v>0</v>
      </c>
      <c r="DV210" s="61">
        <f t="shared" si="152"/>
        <v>0</v>
      </c>
      <c r="DW210" s="61">
        <f t="array" ref="DW210">SUM(IF(DM210:DN210&gt;40,1,0))</f>
        <v>0</v>
      </c>
      <c r="DX210" s="61">
        <f t="shared" si="154"/>
        <v>0</v>
      </c>
      <c r="DY210" s="61">
        <f t="shared" si="199"/>
        <v>10.136655547173802</v>
      </c>
      <c r="DZ210" s="61">
        <f t="shared" si="182"/>
        <v>4.1334070151875295</v>
      </c>
      <c r="EA210" s="61">
        <f t="shared" si="183"/>
        <v>152.6</v>
      </c>
      <c r="EB210" s="61">
        <f t="shared" si="200"/>
        <v>4.6675132619826867</v>
      </c>
      <c r="EC210" s="61">
        <f t="shared" si="184"/>
        <v>21.892312871764517</v>
      </c>
      <c r="ED210" s="61">
        <f t="shared" si="185"/>
        <v>66</v>
      </c>
      <c r="EE210" s="61">
        <f t="shared" si="185"/>
        <v>3</v>
      </c>
      <c r="EF210" s="61">
        <f t="shared" si="186"/>
        <v>4.5454545454545459</v>
      </c>
      <c r="EG210" s="61">
        <f t="shared" si="187"/>
        <v>8</v>
      </c>
      <c r="EH210" s="100">
        <f t="shared" si="188"/>
        <v>12.121212121212121</v>
      </c>
      <c r="EI210" s="61">
        <f t="shared" si="201"/>
        <v>13.636363636363635</v>
      </c>
      <c r="EJ210" s="61">
        <f t="shared" si="189"/>
        <v>3</v>
      </c>
      <c r="EK210" s="61">
        <f t="shared" si="198"/>
        <v>4.5454545454545459</v>
      </c>
      <c r="EL210" s="84"/>
      <c r="EM210" s="84"/>
      <c r="EN210" s="84"/>
      <c r="EO210" s="84"/>
    </row>
    <row r="211" spans="2:145" x14ac:dyDescent="0.4">
      <c r="B211" s="88">
        <v>2002</v>
      </c>
      <c r="C211" s="61">
        <v>1.4001713917434211</v>
      </c>
      <c r="D211" s="61">
        <v>108.9</v>
      </c>
      <c r="E211" s="61">
        <v>2.2999999999999998</v>
      </c>
      <c r="F211" s="61">
        <v>3.1</v>
      </c>
      <c r="G211" s="61">
        <v>3.2100000000000017</v>
      </c>
      <c r="H211" s="61">
        <v>14.8</v>
      </c>
      <c r="I211" s="61">
        <v>2.1560000000000024</v>
      </c>
      <c r="J211" s="61">
        <v>6.4139999999999864</v>
      </c>
      <c r="K211" s="61">
        <v>2.8</v>
      </c>
      <c r="L211" s="61">
        <v>13.7</v>
      </c>
      <c r="M211" s="61">
        <v>9.1999999999999993</v>
      </c>
      <c r="N211" s="61">
        <v>2.7</v>
      </c>
      <c r="O211" s="61">
        <v>22.2</v>
      </c>
      <c r="P211" s="61">
        <v>133.19999999999999</v>
      </c>
      <c r="Q211" s="61">
        <f t="shared" si="161"/>
        <v>23.29144081369596</v>
      </c>
      <c r="R211" s="61">
        <f t="shared" si="155"/>
        <v>4.8119999999999941</v>
      </c>
      <c r="S211" s="61">
        <f t="shared" si="156"/>
        <v>133.19999999999999</v>
      </c>
      <c r="T211" s="61">
        <f t="shared" si="157"/>
        <v>14</v>
      </c>
      <c r="U211" s="61">
        <f t="array" ref="U211">SUM(IF($C211:$P211&lt;0,1,0))</f>
        <v>0</v>
      </c>
      <c r="V211" s="61">
        <f t="shared" si="158"/>
        <v>0</v>
      </c>
      <c r="W211" s="61">
        <f t="array" ref="W211">SUM(IF($C211:$P211&gt;20,1,0))</f>
        <v>3</v>
      </c>
      <c r="X211" s="61">
        <f t="shared" si="159"/>
        <v>21.428571428571427</v>
      </c>
      <c r="Y211" s="61">
        <f t="array" ref="Y211">SUM(IF(C211:P211&gt;40,1,0))</f>
        <v>2</v>
      </c>
      <c r="Z211" s="61">
        <f t="shared" si="160"/>
        <v>14.285714285714285</v>
      </c>
      <c r="AA211" s="61">
        <v>-0.8</v>
      </c>
      <c r="AB211" s="61">
        <v>-3</v>
      </c>
      <c r="AC211" s="61">
        <v>3.9750000000000174</v>
      </c>
      <c r="AD211" s="61">
        <v>11.8</v>
      </c>
      <c r="AE211" s="61">
        <v>-0.9000000000000119</v>
      </c>
      <c r="AF211" s="61">
        <v>2.7619999999999978</v>
      </c>
      <c r="AG211" s="61">
        <v>1.8</v>
      </c>
      <c r="AH211" s="61">
        <v>58.104000000000021</v>
      </c>
      <c r="AI211" s="61">
        <v>2.7229999999999865</v>
      </c>
      <c r="AJ211" s="61">
        <v>-0.39000000000001256</v>
      </c>
      <c r="AK211" s="61">
        <v>-0.2</v>
      </c>
      <c r="AL211" s="61">
        <v>0.6</v>
      </c>
      <c r="AM211" s="61">
        <f t="shared" si="190"/>
        <v>6.3728333333333325</v>
      </c>
      <c r="AN211" s="61">
        <f t="shared" si="162"/>
        <v>1.2000000000000002</v>
      </c>
      <c r="AO211" s="61">
        <f t="shared" si="163"/>
        <v>58.104000000000021</v>
      </c>
      <c r="AP211" s="61">
        <f t="shared" si="164"/>
        <v>12</v>
      </c>
      <c r="AQ211" s="61">
        <f t="array" ref="AQ211">SUM(IF($AA211:$AL211&lt;0,1,0))</f>
        <v>5</v>
      </c>
      <c r="AR211" s="61">
        <f t="shared" si="165"/>
        <v>41.666666666666664</v>
      </c>
      <c r="AS211" s="61">
        <f t="array" ref="AS211">SUM(IF($AA211:$AL211&gt;20,1,0))</f>
        <v>1</v>
      </c>
      <c r="AT211" s="61">
        <f t="shared" si="166"/>
        <v>8.3333333333333321</v>
      </c>
      <c r="AU211" s="61">
        <f t="array" ref="AU211">SUM(IF(AA211:AL211&gt;40,1,0))</f>
        <v>1</v>
      </c>
      <c r="AV211" s="61">
        <f t="shared" si="191"/>
        <v>8.3333333333333321</v>
      </c>
      <c r="AW211" s="61">
        <v>1.7</v>
      </c>
      <c r="AX211" s="61">
        <v>1.6</v>
      </c>
      <c r="AY211" s="61">
        <v>2.4</v>
      </c>
      <c r="AZ211" s="61">
        <v>2</v>
      </c>
      <c r="BA211" s="61">
        <v>1.9390000000000247</v>
      </c>
      <c r="BB211" s="61">
        <v>1.3459999999999805</v>
      </c>
      <c r="BC211" s="61">
        <v>3.3860000000000001</v>
      </c>
      <c r="BD211" s="61">
        <v>5.3</v>
      </c>
      <c r="BE211" s="61">
        <v>2.6</v>
      </c>
      <c r="BF211" s="61">
        <v>3.9</v>
      </c>
      <c r="BG211" s="61">
        <v>1.3</v>
      </c>
      <c r="BH211" s="61">
        <v>1.9</v>
      </c>
      <c r="BI211" s="61">
        <v>3.7</v>
      </c>
      <c r="BJ211" s="61">
        <v>15.783422060226959</v>
      </c>
      <c r="BK211" s="61">
        <v>3.6</v>
      </c>
      <c r="BL211" s="61">
        <v>2.1579999999999933</v>
      </c>
      <c r="BM211" s="61">
        <v>44.8</v>
      </c>
      <c r="BN211" s="61">
        <v>1.6673979815708506</v>
      </c>
      <c r="BO211" s="61">
        <f t="shared" si="192"/>
        <v>5.6155455578776561</v>
      </c>
      <c r="BP211" s="61">
        <f t="shared" si="167"/>
        <v>2.2789999999999964</v>
      </c>
      <c r="BQ211" s="61">
        <f t="shared" si="168"/>
        <v>44.8</v>
      </c>
      <c r="BR211" s="61">
        <f t="shared" si="169"/>
        <v>18</v>
      </c>
      <c r="BS211" s="61">
        <f t="array" ref="BS211">SUM(IF($AW211:$BN211&lt;0,1,0))</f>
        <v>0</v>
      </c>
      <c r="BT211" s="61">
        <f t="shared" si="170"/>
        <v>0</v>
      </c>
      <c r="BU211" s="61">
        <f t="array" ref="BU211">SUM(IF($AW211:$BN211&gt;20,1,0))</f>
        <v>1</v>
      </c>
      <c r="BV211" s="61">
        <f t="shared" si="171"/>
        <v>5.5555555555555554</v>
      </c>
      <c r="BW211" s="61">
        <f t="array" ref="BW211">SUM(IF(AW211:BN211&gt;40,1,0))</f>
        <v>1</v>
      </c>
      <c r="BX211" s="61">
        <f t="shared" si="193"/>
        <v>5.5555555555555554</v>
      </c>
      <c r="BY211" s="61">
        <v>25.9</v>
      </c>
      <c r="BZ211" s="61">
        <v>0.9</v>
      </c>
      <c r="CA211" s="61">
        <v>8.4</v>
      </c>
      <c r="CB211" s="61">
        <v>2.5</v>
      </c>
      <c r="CC211" s="61">
        <v>6.3</v>
      </c>
      <c r="CD211" s="61">
        <v>9.1999999999999993</v>
      </c>
      <c r="CE211" s="61">
        <v>5.2</v>
      </c>
      <c r="CF211" s="61">
        <v>12.6</v>
      </c>
      <c r="CG211" s="61">
        <v>1.9</v>
      </c>
      <c r="CH211" s="61">
        <v>8.1</v>
      </c>
      <c r="CI211" s="61">
        <v>7.7</v>
      </c>
      <c r="CJ211" s="61">
        <v>5.699999999999994</v>
      </c>
      <c r="CK211" s="61">
        <v>4</v>
      </c>
      <c r="CL211" s="61">
        <v>1</v>
      </c>
      <c r="CM211" s="61">
        <v>10.5</v>
      </c>
      <c r="CN211" s="61">
        <v>0.2</v>
      </c>
      <c r="CO211" s="61">
        <v>14</v>
      </c>
      <c r="CP211" s="61">
        <v>22.4</v>
      </c>
      <c r="CQ211" s="61">
        <f t="shared" si="194"/>
        <v>8.1388888888888875</v>
      </c>
      <c r="CR211" s="61">
        <f t="shared" si="172"/>
        <v>7</v>
      </c>
      <c r="CS211" s="61">
        <f t="shared" si="173"/>
        <v>25.9</v>
      </c>
      <c r="CT211" s="61">
        <f t="shared" si="174"/>
        <v>18</v>
      </c>
      <c r="CU211" s="61">
        <f t="array" ref="CU211">SUM(IF($BY211:$CP211&lt;0,1,0))</f>
        <v>0</v>
      </c>
      <c r="CV211" s="61">
        <f t="shared" si="175"/>
        <v>0</v>
      </c>
      <c r="CW211" s="61">
        <f t="array" ref="CW211">SUM(IF($BY211:$CP211&gt;20,1,0))</f>
        <v>2</v>
      </c>
      <c r="CX211" s="61">
        <f t="shared" si="176"/>
        <v>11.111111111111111</v>
      </c>
      <c r="CY211" s="61">
        <f t="array" ref="CY211">SUM(IF(BY211:CP211&gt;40,1,0))</f>
        <v>0</v>
      </c>
      <c r="CZ211" s="61">
        <f t="shared" si="195"/>
        <v>0</v>
      </c>
      <c r="DA211" s="61">
        <v>2.2999999999999998</v>
      </c>
      <c r="DB211" s="61">
        <v>1.6</v>
      </c>
      <c r="DC211" s="61">
        <f t="shared" si="196"/>
        <v>1.95</v>
      </c>
      <c r="DD211" s="61">
        <f t="shared" si="177"/>
        <v>1.95</v>
      </c>
      <c r="DE211" s="61">
        <f t="shared" si="178"/>
        <v>2.2999999999999998</v>
      </c>
      <c r="DF211" s="61">
        <f t="shared" si="179"/>
        <v>2</v>
      </c>
      <c r="DG211" s="61">
        <f t="array" ref="DG211">SUM(IF($DA211:$DB211&lt;0,1,0))</f>
        <v>0</v>
      </c>
      <c r="DH211" s="61">
        <f t="shared" si="180"/>
        <v>0</v>
      </c>
      <c r="DI211" s="61">
        <f t="array" ref="DI211">SUM(IF($DA211:$DB211&gt;20,1,0))</f>
        <v>0</v>
      </c>
      <c r="DJ211" s="61">
        <f t="shared" si="181"/>
        <v>0</v>
      </c>
      <c r="DK211" s="61">
        <f t="array" ref="DK211">SUM(IF(DA211:DB211&gt;40,1,0))</f>
        <v>0</v>
      </c>
      <c r="DL211" s="61">
        <f t="shared" si="197"/>
        <v>0</v>
      </c>
      <c r="DM211" s="61">
        <v>3</v>
      </c>
      <c r="DN211" s="61">
        <v>2.7</v>
      </c>
      <c r="DO211" s="61">
        <f t="shared" si="153"/>
        <v>2.85</v>
      </c>
      <c r="DP211" s="61">
        <f t="shared" si="148"/>
        <v>2.85</v>
      </c>
      <c r="DQ211" s="61">
        <f t="shared" si="149"/>
        <v>3</v>
      </c>
      <c r="DR211" s="61">
        <f t="shared" si="150"/>
        <v>2</v>
      </c>
      <c r="DS211" s="61">
        <f t="array" ref="DS211">SUM(IF($DM211:$DN211&lt;0,1,0))</f>
        <v>0</v>
      </c>
      <c r="DT211" s="61">
        <f t="shared" si="151"/>
        <v>0</v>
      </c>
      <c r="DU211" s="61">
        <f t="array" ref="DU211">SUM(IF($DM211:$DN211&gt;20,1,0))</f>
        <v>0</v>
      </c>
      <c r="DV211" s="61">
        <f t="shared" si="152"/>
        <v>0</v>
      </c>
      <c r="DW211" s="61">
        <f t="array" ref="DW211">SUM(IF(DM211:DN211&gt;40,1,0))</f>
        <v>0</v>
      </c>
      <c r="DX211" s="61">
        <f t="shared" si="154"/>
        <v>0</v>
      </c>
      <c r="DY211" s="61">
        <f t="shared" si="199"/>
        <v>9.9959695671748712</v>
      </c>
      <c r="DZ211" s="61">
        <f t="shared" si="182"/>
        <v>2.9</v>
      </c>
      <c r="EA211" s="61">
        <f t="shared" si="183"/>
        <v>133.19999999999999</v>
      </c>
      <c r="EB211" s="61">
        <f t="shared" si="200"/>
        <v>3.9758465953160207</v>
      </c>
      <c r="EC211" s="61">
        <f t="shared" si="184"/>
        <v>22.217824566389513</v>
      </c>
      <c r="ED211" s="61">
        <f t="shared" si="185"/>
        <v>66</v>
      </c>
      <c r="EE211" s="61">
        <f t="shared" si="185"/>
        <v>5</v>
      </c>
      <c r="EF211" s="61">
        <f t="shared" si="186"/>
        <v>7.5757575757575761</v>
      </c>
      <c r="EG211" s="61">
        <f t="shared" si="187"/>
        <v>7</v>
      </c>
      <c r="EH211" s="100">
        <f t="shared" si="188"/>
        <v>10.606060606060606</v>
      </c>
      <c r="EI211" s="61">
        <f t="shared" si="201"/>
        <v>11.86868686868687</v>
      </c>
      <c r="EJ211" s="61">
        <f t="shared" si="189"/>
        <v>4</v>
      </c>
      <c r="EK211" s="61">
        <f t="shared" si="198"/>
        <v>6.0606060606060606</v>
      </c>
      <c r="EL211" s="84"/>
      <c r="EM211" s="84"/>
      <c r="EN211" s="84"/>
      <c r="EO211" s="84"/>
    </row>
    <row r="212" spans="2:145" x14ac:dyDescent="0.4">
      <c r="B212" s="88">
        <v>2003</v>
      </c>
      <c r="C212" s="61">
        <v>4.2590000000000128</v>
      </c>
      <c r="D212" s="61">
        <v>98.3</v>
      </c>
      <c r="E212" s="61">
        <v>4.4000000000000004</v>
      </c>
      <c r="F212" s="61">
        <v>3.3</v>
      </c>
      <c r="G212" s="61">
        <v>0</v>
      </c>
      <c r="H212" s="61">
        <v>26.7</v>
      </c>
      <c r="I212" s="61">
        <v>5.983000000000005</v>
      </c>
      <c r="J212" s="61">
        <v>3.9309999999999956</v>
      </c>
      <c r="K212" s="61">
        <v>1.2</v>
      </c>
      <c r="L212" s="61">
        <v>14</v>
      </c>
      <c r="M212" s="61">
        <v>5.8</v>
      </c>
      <c r="N212" s="61">
        <v>2.7</v>
      </c>
      <c r="O212" s="61">
        <v>21.4</v>
      </c>
      <c r="P212" s="61">
        <v>365</v>
      </c>
      <c r="Q212" s="61">
        <f t="shared" si="161"/>
        <v>39.783785714285713</v>
      </c>
      <c r="R212" s="61">
        <f t="shared" si="155"/>
        <v>5.0999999999999996</v>
      </c>
      <c r="S212" s="61">
        <f t="shared" si="156"/>
        <v>365</v>
      </c>
      <c r="T212" s="61">
        <f t="shared" si="157"/>
        <v>14</v>
      </c>
      <c r="U212" s="61">
        <f t="array" ref="U212">SUM(IF($C212:$P212&lt;0,1,0))</f>
        <v>0</v>
      </c>
      <c r="V212" s="61">
        <f t="shared" si="158"/>
        <v>0</v>
      </c>
      <c r="W212" s="61">
        <f t="array" ref="W212">SUM(IF($C212:$P212&gt;20,1,0))</f>
        <v>4</v>
      </c>
      <c r="X212" s="61">
        <f t="shared" si="159"/>
        <v>28.571428571428569</v>
      </c>
      <c r="Y212" s="61">
        <f t="array" ref="Y212">SUM(IF(C212:P212&gt;40,1,0))</f>
        <v>2</v>
      </c>
      <c r="Z212" s="61">
        <f t="shared" si="160"/>
        <v>14.285714285714285</v>
      </c>
      <c r="AA212" s="61">
        <v>1.2</v>
      </c>
      <c r="AB212" s="61">
        <v>-2.6</v>
      </c>
      <c r="AC212" s="61">
        <v>3.8569999999999771</v>
      </c>
      <c r="AD212" s="61">
        <v>6.8</v>
      </c>
      <c r="AE212" s="61">
        <v>-0.24999999999997247</v>
      </c>
      <c r="AF212" s="61">
        <v>3.5150000000000015</v>
      </c>
      <c r="AG212" s="61">
        <v>1.1000000000000001</v>
      </c>
      <c r="AH212" s="61">
        <v>24.947999999999993</v>
      </c>
      <c r="AI212" s="61">
        <v>2.2690000000000099</v>
      </c>
      <c r="AJ212" s="61">
        <v>0.4870000000000152</v>
      </c>
      <c r="AK212" s="61">
        <v>-0.3</v>
      </c>
      <c r="AL212" s="61">
        <v>1.8</v>
      </c>
      <c r="AM212" s="61">
        <f t="shared" si="190"/>
        <v>3.5688333333333357</v>
      </c>
      <c r="AN212" s="61">
        <f t="shared" si="162"/>
        <v>1.5</v>
      </c>
      <c r="AO212" s="61">
        <f t="shared" si="163"/>
        <v>24.947999999999993</v>
      </c>
      <c r="AP212" s="61">
        <f t="shared" si="164"/>
        <v>12</v>
      </c>
      <c r="AQ212" s="61">
        <f t="array" ref="AQ212">SUM(IF($AA212:$AL212&lt;0,1,0))</f>
        <v>3</v>
      </c>
      <c r="AR212" s="61">
        <f t="shared" si="165"/>
        <v>25</v>
      </c>
      <c r="AS212" s="61">
        <f t="array" ref="AS212">SUM(IF($AA212:$AL212&gt;20,1,0))</f>
        <v>1</v>
      </c>
      <c r="AT212" s="61">
        <f t="shared" si="166"/>
        <v>8.3333333333333321</v>
      </c>
      <c r="AU212" s="61">
        <f t="array" ref="AU212">SUM(IF(AA212:AL212&gt;40,1,0))</f>
        <v>0</v>
      </c>
      <c r="AV212" s="61">
        <f t="shared" si="191"/>
        <v>0</v>
      </c>
      <c r="AW212" s="61">
        <v>1.3</v>
      </c>
      <c r="AX212" s="61">
        <v>1.5</v>
      </c>
      <c r="AY212" s="61">
        <v>2.1</v>
      </c>
      <c r="AZ212" s="61">
        <v>1.3</v>
      </c>
      <c r="BA212" s="61">
        <v>2.1679999999999882</v>
      </c>
      <c r="BB212" s="61">
        <v>1.0219999999999896</v>
      </c>
      <c r="BC212" s="61">
        <v>3.0759999999999899</v>
      </c>
      <c r="BD212" s="61">
        <v>4.5999999999999996</v>
      </c>
      <c r="BE212" s="61">
        <v>2.8</v>
      </c>
      <c r="BF212" s="61">
        <v>2.2000000000000002</v>
      </c>
      <c r="BG212" s="61">
        <v>2.475000000000005</v>
      </c>
      <c r="BH212" s="61">
        <v>0.8</v>
      </c>
      <c r="BI212" s="61">
        <v>3.3</v>
      </c>
      <c r="BJ212" s="61">
        <v>13.665862281276686</v>
      </c>
      <c r="BK212" s="61">
        <v>3.1</v>
      </c>
      <c r="BL212" s="61">
        <v>1.9260000000000055</v>
      </c>
      <c r="BM212" s="61">
        <v>25.2</v>
      </c>
      <c r="BN212" s="61">
        <v>2.8916702632714841</v>
      </c>
      <c r="BO212" s="61">
        <f t="shared" si="192"/>
        <v>4.1902518080304523</v>
      </c>
      <c r="BP212" s="61">
        <f t="shared" si="167"/>
        <v>2.3375000000000026</v>
      </c>
      <c r="BQ212" s="61">
        <f t="shared" si="168"/>
        <v>25.2</v>
      </c>
      <c r="BR212" s="61">
        <f t="shared" si="169"/>
        <v>18</v>
      </c>
      <c r="BS212" s="61">
        <f t="array" ref="BS212">SUM(IF($AW212:$BN212&lt;0,1,0))</f>
        <v>0</v>
      </c>
      <c r="BT212" s="61">
        <f t="shared" si="170"/>
        <v>0</v>
      </c>
      <c r="BU212" s="61">
        <f t="array" ref="BU212">SUM(IF($AW212:$BN212&gt;20,1,0))</f>
        <v>1</v>
      </c>
      <c r="BV212" s="61">
        <f t="shared" si="171"/>
        <v>5.5555555555555554</v>
      </c>
      <c r="BW212" s="61">
        <f t="array" ref="BW212">SUM(IF(AW212:BN212&gt;40,1,0))</f>
        <v>0</v>
      </c>
      <c r="BX212" s="61">
        <f t="shared" si="193"/>
        <v>0</v>
      </c>
      <c r="BY212" s="61">
        <v>13.443000000000005</v>
      </c>
      <c r="BZ212" s="61">
        <v>3.3</v>
      </c>
      <c r="CA212" s="61">
        <v>14.8</v>
      </c>
      <c r="CB212" s="61">
        <v>2.8</v>
      </c>
      <c r="CC212" s="61">
        <v>7.1</v>
      </c>
      <c r="CD212" s="61">
        <v>9.4</v>
      </c>
      <c r="CE212" s="61">
        <v>27.4</v>
      </c>
      <c r="CF212" s="61">
        <v>7.9</v>
      </c>
      <c r="CG212" s="61">
        <v>2.1</v>
      </c>
      <c r="CH212" s="61">
        <v>5.6</v>
      </c>
      <c r="CI212" s="61">
        <v>7.7</v>
      </c>
      <c r="CJ212" s="61">
        <v>3.9770000000000083</v>
      </c>
      <c r="CK212" s="61">
        <v>6.6</v>
      </c>
      <c r="CL212" s="61">
        <v>0.6</v>
      </c>
      <c r="CM212" s="61">
        <v>14.2</v>
      </c>
      <c r="CN212" s="61">
        <v>2.2999999999999998</v>
      </c>
      <c r="CO212" s="61">
        <v>19.399999999999999</v>
      </c>
      <c r="CP212" s="61">
        <v>31.1</v>
      </c>
      <c r="CQ212" s="61">
        <f t="shared" si="194"/>
        <v>9.9844444444444438</v>
      </c>
      <c r="CR212" s="61">
        <f t="shared" si="172"/>
        <v>7.4</v>
      </c>
      <c r="CS212" s="61">
        <f t="shared" si="173"/>
        <v>31.1</v>
      </c>
      <c r="CT212" s="61">
        <f t="shared" si="174"/>
        <v>18</v>
      </c>
      <c r="CU212" s="61">
        <f t="array" ref="CU212">SUM(IF($BY212:$CP212&lt;0,1,0))</f>
        <v>0</v>
      </c>
      <c r="CV212" s="61">
        <f t="shared" si="175"/>
        <v>0</v>
      </c>
      <c r="CW212" s="61">
        <f t="array" ref="CW212">SUM(IF($BY212:$CP212&gt;20,1,0))</f>
        <v>2</v>
      </c>
      <c r="CX212" s="61">
        <f t="shared" si="176"/>
        <v>11.111111111111111</v>
      </c>
      <c r="CY212" s="61">
        <f t="array" ref="CY212">SUM(IF(BY212:CP212&gt;40,1,0))</f>
        <v>0</v>
      </c>
      <c r="CZ212" s="61">
        <f t="shared" si="195"/>
        <v>0</v>
      </c>
      <c r="DA212" s="61">
        <v>2.7</v>
      </c>
      <c r="DB212" s="61">
        <v>2.2999999999999998</v>
      </c>
      <c r="DC212" s="61">
        <f t="shared" si="196"/>
        <v>2.5</v>
      </c>
      <c r="DD212" s="61">
        <f t="shared" si="177"/>
        <v>2.5</v>
      </c>
      <c r="DE212" s="61">
        <f t="shared" si="178"/>
        <v>2.7</v>
      </c>
      <c r="DF212" s="61">
        <f t="shared" si="179"/>
        <v>2</v>
      </c>
      <c r="DG212" s="61">
        <f t="array" ref="DG212">SUM(IF($DA212:$DB212&lt;0,1,0))</f>
        <v>0</v>
      </c>
      <c r="DH212" s="61">
        <f t="shared" si="180"/>
        <v>0</v>
      </c>
      <c r="DI212" s="61">
        <f t="array" ref="DI212">SUM(IF($DA212:$DB212&gt;20,1,0))</f>
        <v>0</v>
      </c>
      <c r="DJ212" s="61">
        <f t="shared" si="181"/>
        <v>0</v>
      </c>
      <c r="DK212" s="61">
        <f t="array" ref="DK212">SUM(IF(DA212:DB212&gt;40,1,0))</f>
        <v>0</v>
      </c>
      <c r="DL212" s="61">
        <f t="shared" si="197"/>
        <v>0</v>
      </c>
      <c r="DM212" s="61">
        <v>2.8</v>
      </c>
      <c r="DN212" s="61">
        <v>1.8</v>
      </c>
      <c r="DO212" s="61">
        <f t="shared" si="153"/>
        <v>2.2999999999999998</v>
      </c>
      <c r="DP212" s="61">
        <f t="shared" si="148"/>
        <v>2.2999999999999998</v>
      </c>
      <c r="DQ212" s="61">
        <f t="shared" si="149"/>
        <v>2.8</v>
      </c>
      <c r="DR212" s="61">
        <f t="shared" si="150"/>
        <v>2</v>
      </c>
      <c r="DS212" s="61">
        <f t="array" ref="DS212">SUM(IF($DM212:$DN212&lt;0,1,0))</f>
        <v>0</v>
      </c>
      <c r="DT212" s="61">
        <f t="shared" si="151"/>
        <v>0</v>
      </c>
      <c r="DU212" s="61">
        <f t="array" ref="DU212">SUM(IF($DM212:$DN212&gt;20,1,0))</f>
        <v>0</v>
      </c>
      <c r="DV212" s="61">
        <f t="shared" si="152"/>
        <v>0</v>
      </c>
      <c r="DW212" s="61">
        <f t="array" ref="DW212">SUM(IF(DM212:DN212&gt;40,1,0))</f>
        <v>0</v>
      </c>
      <c r="DX212" s="61">
        <f t="shared" si="154"/>
        <v>0</v>
      </c>
      <c r="DY212" s="61">
        <f t="shared" si="199"/>
        <v>13.099144432493148</v>
      </c>
      <c r="DZ212" s="61">
        <f t="shared" si="182"/>
        <v>3.2</v>
      </c>
      <c r="EA212" s="61">
        <f t="shared" si="183"/>
        <v>365</v>
      </c>
      <c r="EB212" s="61">
        <f t="shared" si="200"/>
        <v>3.571179928649356</v>
      </c>
      <c r="EC212" s="61">
        <f t="shared" si="184"/>
        <v>46.044398281161278</v>
      </c>
      <c r="ED212" s="61">
        <f t="shared" si="185"/>
        <v>66</v>
      </c>
      <c r="EE212" s="61">
        <f t="shared" si="185"/>
        <v>3</v>
      </c>
      <c r="EF212" s="61">
        <f t="shared" si="186"/>
        <v>4.5454545454545459</v>
      </c>
      <c r="EG212" s="61">
        <f t="shared" si="187"/>
        <v>8</v>
      </c>
      <c r="EH212" s="100">
        <f t="shared" si="188"/>
        <v>12.121212121212121</v>
      </c>
      <c r="EI212" s="61">
        <f t="shared" si="201"/>
        <v>11.86868686868687</v>
      </c>
      <c r="EJ212" s="61">
        <f t="shared" si="189"/>
        <v>2</v>
      </c>
      <c r="EK212" s="61">
        <f t="shared" si="198"/>
        <v>3.0303030303030303</v>
      </c>
      <c r="EL212" s="84"/>
      <c r="EM212" s="84"/>
      <c r="EN212" s="84"/>
      <c r="EO212" s="84"/>
    </row>
    <row r="213" spans="2:145" x14ac:dyDescent="0.4">
      <c r="B213" s="88">
        <v>2004</v>
      </c>
      <c r="C213" s="61">
        <v>3.9719999999999978</v>
      </c>
      <c r="D213" s="61">
        <v>43.6</v>
      </c>
      <c r="E213" s="61">
        <v>-2.2000000000000002</v>
      </c>
      <c r="F213" s="61">
        <v>1.5</v>
      </c>
      <c r="G213" s="61">
        <v>8.105999999999991</v>
      </c>
      <c r="H213" s="61">
        <v>12.6</v>
      </c>
      <c r="I213" s="61">
        <v>8.3809999999999931</v>
      </c>
      <c r="J213" s="61">
        <v>4.7029999999999905</v>
      </c>
      <c r="K213" s="61">
        <v>1.5</v>
      </c>
      <c r="L213" s="61">
        <v>15</v>
      </c>
      <c r="M213" s="61">
        <v>1.4</v>
      </c>
      <c r="N213" s="61">
        <v>3.6210000000000075</v>
      </c>
      <c r="O213" s="61">
        <v>18</v>
      </c>
      <c r="P213" s="61">
        <v>132.74677386774928</v>
      </c>
      <c r="Q213" s="61">
        <f t="shared" si="161"/>
        <v>18.066412419124948</v>
      </c>
      <c r="R213" s="61">
        <f t="shared" si="155"/>
        <v>6.4044999999999908</v>
      </c>
      <c r="S213" s="61">
        <f t="shared" si="156"/>
        <v>132.74677386774928</v>
      </c>
      <c r="T213" s="61">
        <f t="shared" si="157"/>
        <v>14</v>
      </c>
      <c r="U213" s="61">
        <f t="array" ref="U213">SUM(IF($C213:$P213&lt;0,1,0))</f>
        <v>1</v>
      </c>
      <c r="V213" s="61">
        <f t="shared" si="158"/>
        <v>7.1428571428571432</v>
      </c>
      <c r="W213" s="61">
        <f t="array" ref="W213">SUM(IF($C213:$P213&gt;20,1,0))</f>
        <v>2</v>
      </c>
      <c r="X213" s="61">
        <f t="shared" si="159"/>
        <v>14.285714285714285</v>
      </c>
      <c r="Y213" s="61">
        <f t="array" ref="Y213">SUM(IF(C213:P213&gt;40,1,0))</f>
        <v>2</v>
      </c>
      <c r="Z213" s="61">
        <f t="shared" si="160"/>
        <v>14.285714285714285</v>
      </c>
      <c r="AA213" s="61">
        <v>3.9</v>
      </c>
      <c r="AB213" s="61">
        <v>-0.4</v>
      </c>
      <c r="AC213" s="61">
        <v>3.8310000000000066</v>
      </c>
      <c r="AD213" s="61">
        <v>6.1</v>
      </c>
      <c r="AE213" s="61">
        <v>-9.9999999999988987E-3</v>
      </c>
      <c r="AF213" s="61">
        <v>3.5910000000000108</v>
      </c>
      <c r="AG213" s="61">
        <v>1.4</v>
      </c>
      <c r="AH213" s="61">
        <v>3.7570000000000103</v>
      </c>
      <c r="AI213" s="61">
        <v>4.7909999999999897</v>
      </c>
      <c r="AJ213" s="61">
        <v>1.6710000000000003</v>
      </c>
      <c r="AK213" s="61">
        <v>1.6</v>
      </c>
      <c r="AL213" s="61">
        <v>2.8</v>
      </c>
      <c r="AM213" s="61">
        <f t="shared" si="190"/>
        <v>2.7525833333333343</v>
      </c>
      <c r="AN213" s="61">
        <f t="shared" si="162"/>
        <v>3.1955000000000053</v>
      </c>
      <c r="AO213" s="61">
        <f t="shared" si="163"/>
        <v>6.1</v>
      </c>
      <c r="AP213" s="61">
        <f t="shared" si="164"/>
        <v>12</v>
      </c>
      <c r="AQ213" s="61">
        <f t="array" ref="AQ213">SUM(IF($AA213:$AL213&lt;0,1,0))</f>
        <v>2</v>
      </c>
      <c r="AR213" s="61">
        <f t="shared" si="165"/>
        <v>16.666666666666668</v>
      </c>
      <c r="AS213" s="61">
        <f t="array" ref="AS213">SUM(IF($AA213:$AL213&gt;20,1,0))</f>
        <v>0</v>
      </c>
      <c r="AT213" s="61">
        <f t="shared" si="166"/>
        <v>0</v>
      </c>
      <c r="AU213" s="61">
        <f t="array" ref="AU213">SUM(IF(AA213:AL213&gt;40,1,0))</f>
        <v>0</v>
      </c>
      <c r="AV213" s="61">
        <f t="shared" si="191"/>
        <v>0</v>
      </c>
      <c r="AW213" s="61">
        <v>2</v>
      </c>
      <c r="AX213" s="61">
        <v>1.9</v>
      </c>
      <c r="AY213" s="61">
        <v>1.2</v>
      </c>
      <c r="AZ213" s="61">
        <v>0.1</v>
      </c>
      <c r="BA213" s="61">
        <v>2.3379999999999934</v>
      </c>
      <c r="BB213" s="61">
        <v>1.7990000000000173</v>
      </c>
      <c r="BC213" s="61">
        <v>3.0919999999999837</v>
      </c>
      <c r="BD213" s="61">
        <v>6.8</v>
      </c>
      <c r="BE213" s="61">
        <v>2.2739999999999982</v>
      </c>
      <c r="BF213" s="61">
        <v>1.4</v>
      </c>
      <c r="BG213" s="61">
        <v>0.4650000000000043</v>
      </c>
      <c r="BH213" s="61">
        <v>3.5</v>
      </c>
      <c r="BI213" s="61">
        <v>2.5</v>
      </c>
      <c r="BJ213" s="61">
        <v>10.88706242614732</v>
      </c>
      <c r="BK213" s="61">
        <v>3.1</v>
      </c>
      <c r="BL213" s="61">
        <v>0.37400000000000766</v>
      </c>
      <c r="BM213" s="61">
        <v>8.5979999999999954</v>
      </c>
      <c r="BN213" s="61">
        <v>2.9781879194630712</v>
      </c>
      <c r="BO213" s="61">
        <f t="shared" si="192"/>
        <v>3.0725139080894661</v>
      </c>
      <c r="BP213" s="61">
        <f t="shared" si="167"/>
        <v>2.3059999999999956</v>
      </c>
      <c r="BQ213" s="61">
        <f t="shared" si="168"/>
        <v>10.88706242614732</v>
      </c>
      <c r="BR213" s="61">
        <f t="shared" si="169"/>
        <v>18</v>
      </c>
      <c r="BS213" s="61">
        <f t="array" ref="BS213">SUM(IF($AW213:$BN213&lt;0,1,0))</f>
        <v>0</v>
      </c>
      <c r="BT213" s="61">
        <f t="shared" si="170"/>
        <v>0</v>
      </c>
      <c r="BU213" s="61">
        <f t="array" ref="BU213">SUM(IF($AW213:$BN213&gt;20,1,0))</f>
        <v>0</v>
      </c>
      <c r="BV213" s="61">
        <f t="shared" si="171"/>
        <v>0</v>
      </c>
      <c r="BW213" s="61">
        <f t="array" ref="BW213">SUM(IF(AW213:BN213&gt;40,1,0))</f>
        <v>0</v>
      </c>
      <c r="BX213" s="61">
        <f t="shared" si="193"/>
        <v>0</v>
      </c>
      <c r="BY213" s="61">
        <v>4.4159999999999977</v>
      </c>
      <c r="BZ213" s="61">
        <v>4.4000000000000004</v>
      </c>
      <c r="CA213" s="61">
        <v>6.6</v>
      </c>
      <c r="CB213" s="61">
        <v>1.1000000000000001</v>
      </c>
      <c r="CC213" s="61">
        <v>5.9039999999999759</v>
      </c>
      <c r="CD213" s="61">
        <v>12.311999999999967</v>
      </c>
      <c r="CE213" s="61">
        <v>51.5</v>
      </c>
      <c r="CF213" s="61">
        <v>2.7</v>
      </c>
      <c r="CG213" s="61">
        <v>4.4520000000000115</v>
      </c>
      <c r="CH213" s="61">
        <v>7.6</v>
      </c>
      <c r="CI213" s="61">
        <v>8.1140000000000221</v>
      </c>
      <c r="CJ213" s="61">
        <v>5.1909999999999901</v>
      </c>
      <c r="CK213" s="61">
        <v>9.3000000000000007</v>
      </c>
      <c r="CL213" s="61">
        <v>0.5</v>
      </c>
      <c r="CM213" s="61">
        <v>4.3</v>
      </c>
      <c r="CN213" s="61">
        <v>3.7</v>
      </c>
      <c r="CO213" s="61">
        <v>9.1999999999999993</v>
      </c>
      <c r="CP213" s="61">
        <v>21.7</v>
      </c>
      <c r="CQ213" s="61">
        <f t="shared" si="194"/>
        <v>9.0549444444444394</v>
      </c>
      <c r="CR213" s="61">
        <f t="shared" si="172"/>
        <v>5.5474999999999834</v>
      </c>
      <c r="CS213" s="61">
        <f t="shared" si="173"/>
        <v>51.5</v>
      </c>
      <c r="CT213" s="61">
        <f t="shared" si="174"/>
        <v>18</v>
      </c>
      <c r="CU213" s="61">
        <f t="array" ref="CU213">SUM(IF($BY213:$CP213&lt;0,1,0))</f>
        <v>0</v>
      </c>
      <c r="CV213" s="61">
        <f t="shared" si="175"/>
        <v>0</v>
      </c>
      <c r="CW213" s="61">
        <f t="array" ref="CW213">SUM(IF($BY213:$CP213&gt;20,1,0))</f>
        <v>2</v>
      </c>
      <c r="CX213" s="61">
        <f t="shared" si="176"/>
        <v>11.111111111111111</v>
      </c>
      <c r="CY213" s="61">
        <f t="array" ref="CY213">SUM(IF(BY213:CP213&gt;40,1,0))</f>
        <v>1</v>
      </c>
      <c r="CZ213" s="61">
        <f t="shared" si="195"/>
        <v>5.5555555555555554</v>
      </c>
      <c r="DA213" s="61">
        <v>1.8</v>
      </c>
      <c r="DB213" s="61">
        <v>2.7</v>
      </c>
      <c r="DC213" s="61">
        <f t="shared" si="196"/>
        <v>2.25</v>
      </c>
      <c r="DD213" s="61">
        <f t="shared" si="177"/>
        <v>2.25</v>
      </c>
      <c r="DE213" s="61">
        <f t="shared" si="178"/>
        <v>2.7</v>
      </c>
      <c r="DF213" s="61">
        <f t="shared" si="179"/>
        <v>2</v>
      </c>
      <c r="DG213" s="61">
        <f t="array" ref="DG213">SUM(IF($DA213:$DB213&lt;0,1,0))</f>
        <v>0</v>
      </c>
      <c r="DH213" s="61">
        <f t="shared" si="180"/>
        <v>0</v>
      </c>
      <c r="DI213" s="61">
        <f t="array" ref="DI213">SUM(IF($DA213:$DB213&gt;20,1,0))</f>
        <v>0</v>
      </c>
      <c r="DJ213" s="61">
        <f t="shared" si="181"/>
        <v>0</v>
      </c>
      <c r="DK213" s="61">
        <f t="array" ref="DK213">SUM(IF(DA213:DB213&gt;40,1,0))</f>
        <v>0</v>
      </c>
      <c r="DL213" s="61">
        <f t="shared" si="197"/>
        <v>0</v>
      </c>
      <c r="DM213" s="61">
        <v>2.2999999999999998</v>
      </c>
      <c r="DN213" s="61">
        <v>2.2999999999999998</v>
      </c>
      <c r="DO213" s="61">
        <f t="shared" si="153"/>
        <v>2.2999999999999998</v>
      </c>
      <c r="DP213" s="61">
        <f t="shared" si="148"/>
        <v>2.2999999999999998</v>
      </c>
      <c r="DQ213" s="61">
        <f t="shared" si="149"/>
        <v>2.2999999999999998</v>
      </c>
      <c r="DR213" s="61">
        <f t="shared" si="150"/>
        <v>2</v>
      </c>
      <c r="DS213" s="61">
        <f t="array" ref="DS213">SUM(IF($DM213:$DN213&lt;0,1,0))</f>
        <v>0</v>
      </c>
      <c r="DT213" s="61">
        <f t="shared" si="151"/>
        <v>0</v>
      </c>
      <c r="DU213" s="61">
        <f t="array" ref="DU213">SUM(IF($DM213:$DN213&gt;20,1,0))</f>
        <v>0</v>
      </c>
      <c r="DV213" s="61">
        <f t="shared" si="152"/>
        <v>0</v>
      </c>
      <c r="DW213" s="61">
        <f t="array" ref="DW213">SUM(IF(DM213:DN213&gt;40,1,0))</f>
        <v>0</v>
      </c>
      <c r="DX213" s="61">
        <f t="shared" si="154"/>
        <v>0</v>
      </c>
      <c r="DY213" s="61">
        <f t="shared" si="199"/>
        <v>7.7781064274751488</v>
      </c>
      <c r="DZ213" s="61">
        <f t="shared" si="182"/>
        <v>3.6060000000000092</v>
      </c>
      <c r="EA213" s="61">
        <f t="shared" si="183"/>
        <v>132.74677386774928</v>
      </c>
      <c r="EB213" s="61">
        <f t="shared" si="200"/>
        <v>3.3395678358645902</v>
      </c>
      <c r="EC213" s="61">
        <f t="shared" si="184"/>
        <v>17.834342377058427</v>
      </c>
      <c r="ED213" s="61">
        <f t="shared" si="185"/>
        <v>66</v>
      </c>
      <c r="EE213" s="61">
        <f t="shared" si="185"/>
        <v>3</v>
      </c>
      <c r="EF213" s="61">
        <f t="shared" si="186"/>
        <v>4.5454545454545459</v>
      </c>
      <c r="EG213" s="61">
        <f t="shared" si="187"/>
        <v>4</v>
      </c>
      <c r="EH213" s="100">
        <f t="shared" si="188"/>
        <v>6.0606060606060606</v>
      </c>
      <c r="EI213" s="61">
        <f t="shared" si="201"/>
        <v>10.606060606060607</v>
      </c>
      <c r="EJ213" s="61">
        <f t="shared" si="189"/>
        <v>3</v>
      </c>
      <c r="EK213" s="61">
        <f t="shared" si="198"/>
        <v>4.5454545454545459</v>
      </c>
      <c r="EL213" s="84"/>
      <c r="EM213" s="84"/>
      <c r="EN213" s="84"/>
      <c r="EO213" s="84"/>
    </row>
    <row r="214" spans="2:145" x14ac:dyDescent="0.4">
      <c r="B214" s="88">
        <v>2005</v>
      </c>
      <c r="C214" s="61">
        <v>1.3819999999999943</v>
      </c>
      <c r="D214" s="61">
        <v>23</v>
      </c>
      <c r="E214" s="61">
        <v>2.8850000000000264</v>
      </c>
      <c r="F214" s="61">
        <v>3.8839999999999986</v>
      </c>
      <c r="G214" s="61">
        <v>8.8260000000000005</v>
      </c>
      <c r="H214" s="61">
        <v>15.095000000000013</v>
      </c>
      <c r="I214" s="61">
        <v>7.8230000000000022</v>
      </c>
      <c r="J214" s="61">
        <v>4.9209999999999976</v>
      </c>
      <c r="K214" s="61">
        <v>0.98300000000000054</v>
      </c>
      <c r="L214" s="61">
        <v>17.855999999999984</v>
      </c>
      <c r="M214" s="61">
        <v>3.3930000000000016</v>
      </c>
      <c r="N214" s="61">
        <v>1.4440000000000008</v>
      </c>
      <c r="O214" s="61">
        <v>18.325000000000014</v>
      </c>
      <c r="P214" s="61">
        <v>585.84436556095409</v>
      </c>
      <c r="Q214" s="61">
        <f t="shared" si="161"/>
        <v>49.690097540068152</v>
      </c>
      <c r="R214" s="61">
        <f t="shared" si="155"/>
        <v>6.3719999999999999</v>
      </c>
      <c r="S214" s="61">
        <f t="shared" si="156"/>
        <v>585.84436556095409</v>
      </c>
      <c r="T214" s="61">
        <f t="shared" si="157"/>
        <v>14</v>
      </c>
      <c r="U214" s="61">
        <f t="array" ref="U214">SUM(IF($C214:$P214&lt;0,1,0))</f>
        <v>0</v>
      </c>
      <c r="V214" s="61">
        <f t="shared" si="158"/>
        <v>0</v>
      </c>
      <c r="W214" s="61">
        <f t="array" ref="W214">SUM(IF($C214:$P214&gt;20,1,0))</f>
        <v>2</v>
      </c>
      <c r="X214" s="61">
        <f t="shared" si="159"/>
        <v>14.285714285714285</v>
      </c>
      <c r="Y214" s="61">
        <f t="array" ref="Y214">SUM(IF(C214:P214&gt;40,1,0))</f>
        <v>1</v>
      </c>
      <c r="Z214" s="61">
        <f t="shared" si="160"/>
        <v>7.1428571428571423</v>
      </c>
      <c r="AA214" s="61">
        <v>1.8000000000000016</v>
      </c>
      <c r="AB214" s="61">
        <v>0.90500000000000025</v>
      </c>
      <c r="AC214" s="61">
        <v>4.4110000000000094</v>
      </c>
      <c r="AD214" s="61">
        <v>10.458999999999996</v>
      </c>
      <c r="AE214" s="61">
        <v>-0.27399999999998537</v>
      </c>
      <c r="AF214" s="61">
        <v>2.7539999999999898</v>
      </c>
      <c r="AG214" s="61">
        <v>3.0389999999999917</v>
      </c>
      <c r="AH214" s="61">
        <v>10.741</v>
      </c>
      <c r="AI214" s="61">
        <v>6.5949999999999953</v>
      </c>
      <c r="AJ214" s="61">
        <v>0.4729999999999901</v>
      </c>
      <c r="AK214" s="61">
        <v>2.3079999999999989</v>
      </c>
      <c r="AL214" s="61">
        <v>4.5420000000000016</v>
      </c>
      <c r="AM214" s="61">
        <f t="shared" si="190"/>
        <v>3.9794166666666655</v>
      </c>
      <c r="AN214" s="61">
        <f t="shared" si="162"/>
        <v>2.8964999999999907</v>
      </c>
      <c r="AO214" s="61">
        <f t="shared" si="163"/>
        <v>10.741</v>
      </c>
      <c r="AP214" s="61">
        <f t="shared" si="164"/>
        <v>12</v>
      </c>
      <c r="AQ214" s="61">
        <f t="array" ref="AQ214">SUM(IF($AA214:$AL214&lt;0,1,0))</f>
        <v>1</v>
      </c>
      <c r="AR214" s="61">
        <f t="shared" si="165"/>
        <v>8.3333333333333339</v>
      </c>
      <c r="AS214" s="61">
        <f t="array" ref="AS214">SUM(IF($AA214:$AL214&gt;20,1,0))</f>
        <v>0</v>
      </c>
      <c r="AT214" s="61">
        <f t="shared" si="166"/>
        <v>0</v>
      </c>
      <c r="AU214" s="61">
        <f t="array" ref="AU214">SUM(IF(AA214:AL214&gt;40,1,0))</f>
        <v>0</v>
      </c>
      <c r="AV214" s="61">
        <f t="shared" si="191"/>
        <v>0</v>
      </c>
      <c r="AW214" s="61">
        <v>2.1079999999999988</v>
      </c>
      <c r="AX214" s="61">
        <v>2.5339999999999918</v>
      </c>
      <c r="AY214" s="61">
        <v>1.8090000000000162</v>
      </c>
      <c r="AZ214" s="61">
        <v>0.77100000000001057</v>
      </c>
      <c r="BA214" s="61">
        <v>1.898999999999994</v>
      </c>
      <c r="BB214" s="61">
        <v>1.9199999999999884</v>
      </c>
      <c r="BC214" s="61">
        <v>3.6219999999999919</v>
      </c>
      <c r="BD214" s="61">
        <v>3.5509999999999708</v>
      </c>
      <c r="BE214" s="61">
        <v>2.2059999999999969</v>
      </c>
      <c r="BF214" s="61">
        <v>1.5020000000000255</v>
      </c>
      <c r="BG214" s="61">
        <v>1.5220000000000233</v>
      </c>
      <c r="BH214" s="61">
        <v>2.1330000000000071</v>
      </c>
      <c r="BI214" s="61">
        <v>2.12699999999999</v>
      </c>
      <c r="BJ214" s="61">
        <v>12.683333267675412</v>
      </c>
      <c r="BK214" s="61">
        <v>3.3820000000000183</v>
      </c>
      <c r="BL214" s="61">
        <v>0.4529999999999923</v>
      </c>
      <c r="BM214" s="61">
        <v>8.179000000000002</v>
      </c>
      <c r="BN214" s="61">
        <v>2.8241683638832393</v>
      </c>
      <c r="BO214" s="61">
        <f t="shared" si="192"/>
        <v>3.0680834239754815</v>
      </c>
      <c r="BP214" s="61">
        <f t="shared" si="167"/>
        <v>2.1299999999999986</v>
      </c>
      <c r="BQ214" s="61">
        <f t="shared" si="168"/>
        <v>12.683333267675412</v>
      </c>
      <c r="BR214" s="61">
        <f t="shared" si="169"/>
        <v>18</v>
      </c>
      <c r="BS214" s="61">
        <f t="array" ref="BS214">SUM(IF($AW214:$BN214&lt;0,1,0))</f>
        <v>0</v>
      </c>
      <c r="BT214" s="61">
        <f t="shared" si="170"/>
        <v>0</v>
      </c>
      <c r="BU214" s="61">
        <f t="array" ref="BU214">SUM(IF($AW214:$BN214&gt;20,1,0))</f>
        <v>0</v>
      </c>
      <c r="BV214" s="61">
        <f t="shared" si="171"/>
        <v>0</v>
      </c>
      <c r="BW214" s="61">
        <f t="array" ref="BW214">SUM(IF(AW214:BN214&gt;40,1,0))</f>
        <v>0</v>
      </c>
      <c r="BX214" s="61">
        <f t="shared" si="193"/>
        <v>0</v>
      </c>
      <c r="BY214" s="61">
        <v>9.6419999999999959</v>
      </c>
      <c r="BZ214" s="61">
        <v>5.3999999999999826</v>
      </c>
      <c r="CA214" s="61">
        <v>6.8699999999999983</v>
      </c>
      <c r="CB214" s="61">
        <v>3.0520000000000103</v>
      </c>
      <c r="CC214" s="61">
        <v>5.0510000000000277</v>
      </c>
      <c r="CD214" s="61">
        <v>13.799999999999969</v>
      </c>
      <c r="CE214" s="61">
        <v>4.1899999999999826</v>
      </c>
      <c r="CF214" s="61">
        <v>2.122999999999986</v>
      </c>
      <c r="CG214" s="61">
        <v>4.689999999999972</v>
      </c>
      <c r="CH214" s="61">
        <v>9.1069999999999993</v>
      </c>
      <c r="CI214" s="61">
        <v>8.808999999999978</v>
      </c>
      <c r="CJ214" s="61">
        <v>3.3330000000000082</v>
      </c>
      <c r="CK214" s="61">
        <v>9.5989999999999789</v>
      </c>
      <c r="CL214" s="61">
        <v>2.8680000000000039</v>
      </c>
      <c r="CM214" s="61">
        <v>6.8070000000000297</v>
      </c>
      <c r="CN214" s="61">
        <v>1.6180000000000305</v>
      </c>
      <c r="CO214" s="61">
        <v>4.6999999999999931</v>
      </c>
      <c r="CP214" s="61">
        <v>15.955000000000009</v>
      </c>
      <c r="CQ214" s="61">
        <f t="shared" si="194"/>
        <v>6.5341111111111081</v>
      </c>
      <c r="CR214" s="61">
        <f t="shared" si="172"/>
        <v>5.2255000000000056</v>
      </c>
      <c r="CS214" s="61">
        <f t="shared" si="173"/>
        <v>15.955000000000009</v>
      </c>
      <c r="CT214" s="61">
        <f t="shared" si="174"/>
        <v>18</v>
      </c>
      <c r="CU214" s="61">
        <f t="array" ref="CU214">SUM(IF($BY214:$CP214&lt;0,1,0))</f>
        <v>0</v>
      </c>
      <c r="CV214" s="61">
        <f t="shared" si="175"/>
        <v>0</v>
      </c>
      <c r="CW214" s="61">
        <f t="array" ref="CW214">SUM(IF($BY214:$CP214&gt;20,1,0))</f>
        <v>0</v>
      </c>
      <c r="CX214" s="61">
        <f t="shared" si="176"/>
        <v>0</v>
      </c>
      <c r="CY214" s="61">
        <f t="array" ref="CY214">SUM(IF(BY214:CP214&gt;40,1,0))</f>
        <v>0</v>
      </c>
      <c r="CZ214" s="61">
        <f t="shared" si="195"/>
        <v>0</v>
      </c>
      <c r="DA214" s="61">
        <v>2.2300000000000209</v>
      </c>
      <c r="DB214" s="61">
        <v>3.3931057850627111</v>
      </c>
      <c r="DC214" s="61">
        <f t="shared" si="196"/>
        <v>2.811552892531366</v>
      </c>
      <c r="DD214" s="61">
        <f t="shared" si="177"/>
        <v>2.811552892531366</v>
      </c>
      <c r="DE214" s="61">
        <f t="shared" si="178"/>
        <v>3.3931057850627111</v>
      </c>
      <c r="DF214" s="61">
        <f t="shared" si="179"/>
        <v>2</v>
      </c>
      <c r="DG214" s="61">
        <f t="array" ref="DG214">SUM(IF($DA214:$DB214&lt;0,1,0))</f>
        <v>0</v>
      </c>
      <c r="DH214" s="61">
        <f t="shared" si="180"/>
        <v>0</v>
      </c>
      <c r="DI214" s="61">
        <f t="array" ref="DI214">SUM(IF($DA214:$DB214&gt;20,1,0))</f>
        <v>0</v>
      </c>
      <c r="DJ214" s="61">
        <f t="shared" si="181"/>
        <v>0</v>
      </c>
      <c r="DK214" s="61">
        <f t="array" ref="DK214">SUM(IF(DA214:DB214&gt;40,1,0))</f>
        <v>0</v>
      </c>
      <c r="DL214" s="61">
        <f t="shared" si="197"/>
        <v>0</v>
      </c>
      <c r="DM214" s="61">
        <v>2.6920000000000277</v>
      </c>
      <c r="DN214" s="61">
        <v>3.0380000000000074</v>
      </c>
      <c r="DO214" s="61">
        <f t="shared" si="153"/>
        <v>2.8650000000000175</v>
      </c>
      <c r="DP214" s="61">
        <f t="shared" si="148"/>
        <v>2.8650000000000175</v>
      </c>
      <c r="DQ214" s="61">
        <f t="shared" si="149"/>
        <v>3.0380000000000074</v>
      </c>
      <c r="DR214" s="61">
        <f t="shared" si="150"/>
        <v>2</v>
      </c>
      <c r="DS214" s="61">
        <f t="array" ref="DS214">SUM(IF($DM214:$DN214&lt;0,1,0))</f>
        <v>0</v>
      </c>
      <c r="DT214" s="61">
        <f t="shared" si="151"/>
        <v>0</v>
      </c>
      <c r="DU214" s="61">
        <f t="array" ref="DU214">SUM(IF($DM214:$DN214&gt;20,1,0))</f>
        <v>0</v>
      </c>
      <c r="DV214" s="61">
        <f t="shared" si="152"/>
        <v>0</v>
      </c>
      <c r="DW214" s="61">
        <f t="array" ref="DW214">SUM(IF(DM214:DN214&gt;40,1,0))</f>
        <v>0</v>
      </c>
      <c r="DX214" s="61">
        <f t="shared" si="154"/>
        <v>0</v>
      </c>
      <c r="DY214" s="61">
        <f t="shared" si="199"/>
        <v>14.054651105720835</v>
      </c>
      <c r="DZ214" s="61">
        <f t="shared" si="182"/>
        <v>3.3875000000000099</v>
      </c>
      <c r="EA214" s="61">
        <f t="shared" si="183"/>
        <v>585.84436556095409</v>
      </c>
      <c r="EB214" s="61">
        <f t="shared" si="200"/>
        <v>3.446151169197925</v>
      </c>
      <c r="EC214" s="61">
        <f t="shared" si="184"/>
        <v>71.630338344079874</v>
      </c>
      <c r="ED214" s="61">
        <f t="shared" si="185"/>
        <v>66</v>
      </c>
      <c r="EE214" s="61">
        <f t="shared" si="185"/>
        <v>1</v>
      </c>
      <c r="EF214" s="61">
        <f t="shared" si="186"/>
        <v>1.5151515151515151</v>
      </c>
      <c r="EG214" s="61">
        <f t="shared" si="187"/>
        <v>2</v>
      </c>
      <c r="EH214" s="100">
        <f t="shared" si="188"/>
        <v>3.0303030303030303</v>
      </c>
      <c r="EI214" s="61">
        <f t="shared" si="201"/>
        <v>9.0909090909090917</v>
      </c>
      <c r="EJ214" s="61">
        <f t="shared" si="189"/>
        <v>1</v>
      </c>
      <c r="EK214" s="61">
        <f t="shared" si="198"/>
        <v>1.5151515151515151</v>
      </c>
      <c r="EL214" s="84"/>
      <c r="EM214" s="84"/>
      <c r="EN214" s="84"/>
      <c r="EO214" s="84"/>
    </row>
    <row r="215" spans="2:145" s="60" customFormat="1" x14ac:dyDescent="0.4">
      <c r="B215" s="101">
        <v>2006</v>
      </c>
      <c r="C215" s="102">
        <v>2.3150000000000004</v>
      </c>
      <c r="D215" s="102">
        <v>13.304999999999989</v>
      </c>
      <c r="E215" s="102">
        <v>6.694</v>
      </c>
      <c r="F215" s="102">
        <v>2.4660000000000126</v>
      </c>
      <c r="G215" s="102">
        <v>4.2019999999999724</v>
      </c>
      <c r="H215" s="102">
        <v>11.683</v>
      </c>
      <c r="I215" s="102">
        <v>6.0410000000000075</v>
      </c>
      <c r="J215" s="102">
        <v>8.9299999999999926</v>
      </c>
      <c r="K215" s="102">
        <v>3.2850000000000046</v>
      </c>
      <c r="L215" s="102">
        <v>8.2180000000000142</v>
      </c>
      <c r="M215" s="102">
        <v>4.6880000000000033</v>
      </c>
      <c r="N215" s="102">
        <v>4.1430000000000078</v>
      </c>
      <c r="O215" s="102">
        <v>9.0170000000000083</v>
      </c>
      <c r="P215" s="102">
        <v>1281.1136050583334</v>
      </c>
      <c r="Q215" s="102">
        <f t="shared" si="161"/>
        <v>97.578614647023826</v>
      </c>
      <c r="R215" s="102">
        <f t="shared" si="155"/>
        <v>6.3675000000000033</v>
      </c>
      <c r="S215" s="102">
        <f t="shared" si="156"/>
        <v>1281.1136050583334</v>
      </c>
      <c r="T215" s="102">
        <f t="shared" si="157"/>
        <v>14</v>
      </c>
      <c r="U215" s="102">
        <f t="array" ref="U215">SUM(IF($C215:$P215&lt;0,1,0))</f>
        <v>0</v>
      </c>
      <c r="V215" s="102">
        <f t="shared" si="158"/>
        <v>0</v>
      </c>
      <c r="W215" s="102">
        <f t="array" ref="W215">SUM(IF($C215:$P215&gt;20,1,0))</f>
        <v>1</v>
      </c>
      <c r="X215" s="102">
        <f t="shared" si="159"/>
        <v>7.1428571428571423</v>
      </c>
      <c r="Y215" s="102">
        <f t="array" ref="Y215">SUM(IF(C215:P215&gt;40,1,0))</f>
        <v>1</v>
      </c>
      <c r="Z215" s="102">
        <f t="shared" si="160"/>
        <v>7.1428571428571423</v>
      </c>
      <c r="AA215" s="102">
        <v>1.4999999999999902</v>
      </c>
      <c r="AB215" s="102">
        <v>2.0250000000000323</v>
      </c>
      <c r="AC215" s="102">
        <v>6.956999999999991</v>
      </c>
      <c r="AD215" s="102">
        <v>13.104000000000005</v>
      </c>
      <c r="AE215" s="102">
        <v>0.24299999999999322</v>
      </c>
      <c r="AF215" s="102">
        <v>2.2420000000000107</v>
      </c>
      <c r="AG215" s="102">
        <v>3.6209999999999853</v>
      </c>
      <c r="AH215" s="102">
        <v>26.327999999999975</v>
      </c>
      <c r="AI215" s="102">
        <v>5.4670000000000218</v>
      </c>
      <c r="AJ215" s="102">
        <v>0.97299999999997944</v>
      </c>
      <c r="AK215" s="102">
        <v>0.59800000000000963</v>
      </c>
      <c r="AL215" s="102">
        <v>4.6450000000000102</v>
      </c>
      <c r="AM215" s="102">
        <f t="shared" si="190"/>
        <v>5.6419166666666669</v>
      </c>
      <c r="AN215" s="102">
        <f t="shared" si="162"/>
        <v>2.931499999999998</v>
      </c>
      <c r="AO215" s="102">
        <f t="shared" si="163"/>
        <v>26.327999999999975</v>
      </c>
      <c r="AP215" s="102">
        <f t="shared" si="164"/>
        <v>12</v>
      </c>
      <c r="AQ215" s="102">
        <f t="array" ref="AQ215">SUM(IF($AA215:$AL215&lt;0,1,0))</f>
        <v>0</v>
      </c>
      <c r="AR215" s="102">
        <f t="shared" si="165"/>
        <v>0</v>
      </c>
      <c r="AS215" s="102">
        <f t="array" ref="AS215">SUM(IF($AA215:$AL215&gt;20,1,0))</f>
        <v>1</v>
      </c>
      <c r="AT215" s="102">
        <f t="shared" si="166"/>
        <v>8.3333333333333321</v>
      </c>
      <c r="AU215" s="102">
        <f t="array" ref="AU215">SUM(IF(AA215:AL215&gt;40,1,0))</f>
        <v>0</v>
      </c>
      <c r="AV215" s="102">
        <f t="shared" si="191"/>
        <v>0</v>
      </c>
      <c r="AW215" s="102">
        <v>1.6899999999999693</v>
      </c>
      <c r="AX215" s="102">
        <v>2.3349999999999982</v>
      </c>
      <c r="AY215" s="102">
        <v>1.8899999999999917</v>
      </c>
      <c r="AZ215" s="102">
        <v>1.2750000000000261</v>
      </c>
      <c r="BA215" s="102">
        <v>1.9150000000000063</v>
      </c>
      <c r="BB215" s="102">
        <v>1.7840000000000078</v>
      </c>
      <c r="BC215" s="102">
        <v>2.909000000000006</v>
      </c>
      <c r="BD215" s="102">
        <v>3.8780000000000037</v>
      </c>
      <c r="BE215" s="102">
        <v>2.2170000000000023</v>
      </c>
      <c r="BF215" s="102">
        <v>1.6510000000000025</v>
      </c>
      <c r="BG215" s="102">
        <v>2.3320000000000007</v>
      </c>
      <c r="BH215" s="102">
        <v>1.0329999999999728</v>
      </c>
      <c r="BI215" s="102">
        <v>3.0429999999999957</v>
      </c>
      <c r="BJ215" s="102">
        <v>9.6786598913075839</v>
      </c>
      <c r="BK215" s="102">
        <v>3.5629999999999828</v>
      </c>
      <c r="BL215" s="102">
        <v>1.3600000000000056</v>
      </c>
      <c r="BM215" s="102">
        <v>9.5969999999999658</v>
      </c>
      <c r="BN215" s="102">
        <v>3.1955631849993393</v>
      </c>
      <c r="BO215" s="102">
        <f t="shared" si="192"/>
        <v>3.0747901709059366</v>
      </c>
      <c r="BP215" s="102">
        <f t="shared" si="167"/>
        <v>2.2745000000000015</v>
      </c>
      <c r="BQ215" s="102">
        <f t="shared" si="168"/>
        <v>9.6786598913075839</v>
      </c>
      <c r="BR215" s="102">
        <f t="shared" si="169"/>
        <v>18</v>
      </c>
      <c r="BS215" s="102">
        <f t="array" ref="BS215">SUM(IF($AW215:$BN215&lt;0,1,0))</f>
        <v>0</v>
      </c>
      <c r="BT215" s="102">
        <f t="shared" si="170"/>
        <v>0</v>
      </c>
      <c r="BU215" s="102">
        <f t="array" ref="BU215">SUM(IF($AW215:$BN215&gt;20,1,0))</f>
        <v>0</v>
      </c>
      <c r="BV215" s="102">
        <f t="shared" si="171"/>
        <v>0</v>
      </c>
      <c r="BW215" s="102">
        <f t="array" ref="BW215">SUM(IF(AW215:BN215&gt;40,1,0))</f>
        <v>0</v>
      </c>
      <c r="BX215" s="102">
        <f t="shared" si="193"/>
        <v>0</v>
      </c>
      <c r="BY215" s="102">
        <v>10.898000000000007</v>
      </c>
      <c r="BZ215" s="102">
        <v>4.3000000000000149</v>
      </c>
      <c r="CA215" s="102">
        <v>4.1840000000000099</v>
      </c>
      <c r="CB215" s="102">
        <v>3.391999999999995</v>
      </c>
      <c r="CC215" s="102">
        <v>4.2929999999999913</v>
      </c>
      <c r="CD215" s="102">
        <v>11.468999999999996</v>
      </c>
      <c r="CE215" s="102">
        <v>7.5730000000000075</v>
      </c>
      <c r="CF215" s="102">
        <v>3.2999999999999918</v>
      </c>
      <c r="CG215" s="102">
        <v>4.0350000000000108</v>
      </c>
      <c r="CH215" s="102">
        <v>6.5620000000000012</v>
      </c>
      <c r="CI215" s="102">
        <v>5.5779999999999941</v>
      </c>
      <c r="CJ215" s="102">
        <v>4.0529999999999955</v>
      </c>
      <c r="CK215" s="102">
        <v>9.1400000000000148</v>
      </c>
      <c r="CL215" s="102">
        <v>2.4579999999999602</v>
      </c>
      <c r="CM215" s="102">
        <v>9.590999999999994</v>
      </c>
      <c r="CN215" s="102">
        <v>2.0010000000000083</v>
      </c>
      <c r="CO215" s="102">
        <v>6.3979999999999926</v>
      </c>
      <c r="CP215" s="102">
        <v>13.654000000000011</v>
      </c>
      <c r="CQ215" s="102">
        <f t="shared" si="194"/>
        <v>6.2710555555555549</v>
      </c>
      <c r="CR215" s="102">
        <f t="shared" si="172"/>
        <v>4.9390000000000045</v>
      </c>
      <c r="CS215" s="102">
        <f t="shared" si="173"/>
        <v>13.654000000000011</v>
      </c>
      <c r="CT215" s="102">
        <f t="shared" si="174"/>
        <v>18</v>
      </c>
      <c r="CU215" s="102">
        <f t="array" ref="CU215">SUM(IF($BY215:$CP215&lt;0,1,0))</f>
        <v>0</v>
      </c>
      <c r="CV215" s="102">
        <f t="shared" si="175"/>
        <v>0</v>
      </c>
      <c r="CW215" s="102">
        <f t="array" ref="CW215">SUM(IF($BY215:$CP215&gt;20,1,0))</f>
        <v>0</v>
      </c>
      <c r="CX215" s="102">
        <f t="shared" si="176"/>
        <v>0</v>
      </c>
      <c r="CY215" s="102">
        <f t="array" ref="CY215">SUM(IF(BY215:CP215&gt;40,1,0))</f>
        <v>0</v>
      </c>
      <c r="CZ215" s="102">
        <f t="shared" si="195"/>
        <v>0</v>
      </c>
      <c r="DA215" s="102">
        <v>2.0180000000000087</v>
      </c>
      <c r="DB215" s="102">
        <v>3.2259385945148766</v>
      </c>
      <c r="DC215" s="102">
        <f t="shared" si="196"/>
        <v>2.6219692972574427</v>
      </c>
      <c r="DD215" s="102">
        <f t="shared" si="177"/>
        <v>2.6219692972574427</v>
      </c>
      <c r="DE215" s="102">
        <f t="shared" si="178"/>
        <v>3.2259385945148766</v>
      </c>
      <c r="DF215" s="102">
        <f t="shared" si="179"/>
        <v>2</v>
      </c>
      <c r="DG215" s="102">
        <f t="array" ref="DG215">SUM(IF($DA215:$DB215&lt;0,1,0))</f>
        <v>0</v>
      </c>
      <c r="DH215" s="102">
        <f t="shared" si="180"/>
        <v>0</v>
      </c>
      <c r="DI215" s="102">
        <f t="array" ref="DI215">SUM(IF($DA215:$DB215&gt;20,1,0))</f>
        <v>0</v>
      </c>
      <c r="DJ215" s="102">
        <f t="shared" si="181"/>
        <v>0</v>
      </c>
      <c r="DK215" s="102">
        <f t="array" ref="DK215">SUM(IF(DA215:DB215&gt;40,1,0))</f>
        <v>0</v>
      </c>
      <c r="DL215" s="102">
        <f t="shared" si="197"/>
        <v>0</v>
      </c>
      <c r="DM215" s="102">
        <v>3.5549999999999971</v>
      </c>
      <c r="DN215" s="102">
        <v>3.3619999999999983</v>
      </c>
      <c r="DO215" s="102">
        <f t="shared" si="153"/>
        <v>3.4584999999999977</v>
      </c>
      <c r="DP215" s="102">
        <f t="shared" si="148"/>
        <v>3.4584999999999977</v>
      </c>
      <c r="DQ215" s="102">
        <f t="shared" si="149"/>
        <v>3.5549999999999971</v>
      </c>
      <c r="DR215" s="102">
        <f t="shared" si="150"/>
        <v>2</v>
      </c>
      <c r="DS215" s="102">
        <f t="array" ref="DS215">SUM(IF($DM215:$DN215&lt;0,1,0))</f>
        <v>0</v>
      </c>
      <c r="DT215" s="102">
        <f t="shared" si="151"/>
        <v>0</v>
      </c>
      <c r="DU215" s="102">
        <f t="array" ref="DU215">SUM(IF($DM215:$DN215&gt;20,1,0))</f>
        <v>0</v>
      </c>
      <c r="DV215" s="102">
        <f t="shared" si="152"/>
        <v>0</v>
      </c>
      <c r="DW215" s="102">
        <f t="array" ref="DW215">SUM(IF(DM215:DN215&gt;40,1,0))</f>
        <v>0</v>
      </c>
      <c r="DX215" s="102">
        <f t="shared" si="154"/>
        <v>0</v>
      </c>
      <c r="DY215" s="102">
        <f t="shared" si="199"/>
        <v>24.457420708017505</v>
      </c>
      <c r="DZ215" s="102">
        <f t="shared" si="182"/>
        <v>3.7494999999999945</v>
      </c>
      <c r="EA215" s="102">
        <f t="shared" si="183"/>
        <v>1281.1136050583334</v>
      </c>
      <c r="EB215" s="102">
        <f t="shared" si="200"/>
        <v>3.4960678358645905</v>
      </c>
      <c r="EC215" s="102">
        <f t="shared" si="184"/>
        <v>157.12252427429732</v>
      </c>
      <c r="ED215" s="102">
        <f t="shared" si="185"/>
        <v>66</v>
      </c>
      <c r="EE215" s="102">
        <f t="shared" si="185"/>
        <v>0</v>
      </c>
      <c r="EF215" s="102">
        <f t="shared" si="186"/>
        <v>0</v>
      </c>
      <c r="EG215" s="102">
        <f t="shared" si="187"/>
        <v>2</v>
      </c>
      <c r="EH215" s="100">
        <f t="shared" si="188"/>
        <v>3.0303030303030303</v>
      </c>
      <c r="EI215" s="102">
        <f t="shared" si="201"/>
        <v>7.8282828282828278</v>
      </c>
      <c r="EJ215" s="102">
        <f t="shared" si="189"/>
        <v>1</v>
      </c>
      <c r="EK215" s="102">
        <f t="shared" si="198"/>
        <v>1.5151515151515151</v>
      </c>
      <c r="EL215" s="103"/>
      <c r="EM215" s="103"/>
      <c r="EN215" s="103"/>
      <c r="EO215" s="103"/>
    </row>
    <row r="216" spans="2:145" x14ac:dyDescent="0.4">
      <c r="B216" s="88">
        <v>2007</v>
      </c>
      <c r="C216" s="61">
        <v>3.6739999999999995</v>
      </c>
      <c r="D216" s="61">
        <v>12.248999999999999</v>
      </c>
      <c r="E216" s="61">
        <v>0.93499999999999694</v>
      </c>
      <c r="F216" s="61">
        <v>1.8960000000000088</v>
      </c>
      <c r="G216" s="61">
        <v>10.959000000000007</v>
      </c>
      <c r="H216" s="61">
        <v>10.72900000000001</v>
      </c>
      <c r="I216" s="61">
        <v>4.2650000000000299</v>
      </c>
      <c r="J216" s="61">
        <v>8.8270000000000302</v>
      </c>
      <c r="K216" s="61">
        <v>2.0359999999999934</v>
      </c>
      <c r="L216" s="61">
        <v>5.4130000000000011</v>
      </c>
      <c r="M216" s="61">
        <v>7.0899999999999963</v>
      </c>
      <c r="N216" s="61">
        <v>3.4380000000000077</v>
      </c>
      <c r="O216" s="61">
        <v>10.654999999999992</v>
      </c>
      <c r="P216" s="61">
        <v>66279.892368898101</v>
      </c>
      <c r="Q216" s="102">
        <f t="shared" si="161"/>
        <v>4740.1470263498641</v>
      </c>
      <c r="R216" s="102">
        <f t="shared" si="155"/>
        <v>6.2514999999999983</v>
      </c>
      <c r="S216" s="102">
        <f t="shared" si="156"/>
        <v>66279.892368898101</v>
      </c>
      <c r="T216" s="102">
        <f t="shared" si="157"/>
        <v>14</v>
      </c>
      <c r="U216" s="102">
        <f t="array" ref="U216">SUM(IF($C216:$P216&lt;0,1,0))</f>
        <v>0</v>
      </c>
      <c r="V216" s="102">
        <f t="shared" si="158"/>
        <v>0</v>
      </c>
      <c r="W216" s="102">
        <f t="array" ref="W216">SUM(IF($C216:$P216&gt;20,1,0))</f>
        <v>1</v>
      </c>
      <c r="X216" s="102">
        <f t="shared" si="159"/>
        <v>7.1428571428571423</v>
      </c>
      <c r="Y216" s="102">
        <f t="array" ref="Y216">SUM(IF(C216:P216&gt;40,1,0))</f>
        <v>1</v>
      </c>
      <c r="Z216" s="102">
        <f t="shared" si="160"/>
        <v>7.1428571428571423</v>
      </c>
      <c r="AA216" s="61">
        <v>4.8000000000000043</v>
      </c>
      <c r="AB216" s="61">
        <v>2.0210000000000061</v>
      </c>
      <c r="AC216" s="61">
        <v>5.9269999999999934</v>
      </c>
      <c r="AD216" s="61">
        <v>6.6619999999999679</v>
      </c>
      <c r="AE216" s="61">
        <v>6.0999999999999943E-2</v>
      </c>
      <c r="AF216" s="61">
        <v>2.5349999999999984</v>
      </c>
      <c r="AG216" s="61">
        <v>2.0270000000000232</v>
      </c>
      <c r="AH216" s="61">
        <v>30.935000000000002</v>
      </c>
      <c r="AI216" s="61">
        <v>2.9420000000000002</v>
      </c>
      <c r="AJ216" s="61">
        <v>2.0959999999999868</v>
      </c>
      <c r="AK216" s="61">
        <v>1.7980000000000329</v>
      </c>
      <c r="AL216" s="61">
        <v>2.2340000000000027</v>
      </c>
      <c r="AM216" s="61">
        <f t="shared" si="190"/>
        <v>5.3365000000000018</v>
      </c>
      <c r="AN216" s="61">
        <f t="shared" si="162"/>
        <v>2.3845000000000005</v>
      </c>
      <c r="AO216" s="61">
        <f t="shared" si="163"/>
        <v>30.935000000000002</v>
      </c>
      <c r="AP216" s="61">
        <f t="shared" si="164"/>
        <v>12</v>
      </c>
      <c r="AQ216" s="61">
        <f t="array" ref="AQ216">SUM(IF($AA216:$AL216&lt;0,1,0))</f>
        <v>0</v>
      </c>
      <c r="AR216" s="61">
        <f t="shared" si="165"/>
        <v>0</v>
      </c>
      <c r="AS216" s="61">
        <f t="array" ref="AS216">SUM(IF($AA216:$AL216&gt;20,1,0))</f>
        <v>1</v>
      </c>
      <c r="AT216" s="61">
        <f t="shared" si="166"/>
        <v>8.3333333333333321</v>
      </c>
      <c r="AU216" s="61">
        <f t="array" ref="AU216">SUM(IF(AA216:AL216&gt;40,1,0))</f>
        <v>0</v>
      </c>
      <c r="AV216" s="61">
        <f t="shared" si="191"/>
        <v>0</v>
      </c>
      <c r="AW216" s="61">
        <v>2.2029999999999994</v>
      </c>
      <c r="AX216" s="61">
        <v>1.8149999999999888</v>
      </c>
      <c r="AY216" s="61">
        <v>1.7139999999999711</v>
      </c>
      <c r="AZ216" s="61">
        <v>1.5840000000000076</v>
      </c>
      <c r="BA216" s="61">
        <v>1.6080000000000105</v>
      </c>
      <c r="BB216" s="61">
        <v>2.2850000000000037</v>
      </c>
      <c r="BC216" s="61">
        <v>3.8829999999999698</v>
      </c>
      <c r="BD216" s="61">
        <v>7.9350000000000032</v>
      </c>
      <c r="BE216" s="61">
        <v>2.0380000000000065</v>
      </c>
      <c r="BF216" s="61">
        <v>1.5830000000000011</v>
      </c>
      <c r="BG216" s="61">
        <v>0.72900000000000187</v>
      </c>
      <c r="BH216" s="61">
        <v>2.4920000000000053</v>
      </c>
      <c r="BI216" s="61">
        <v>2.4229999999999974</v>
      </c>
      <c r="BJ216" s="61">
        <v>9.0072070406507887</v>
      </c>
      <c r="BK216" s="61">
        <v>2.8440000000000021</v>
      </c>
      <c r="BL216" s="61">
        <v>2.2119999999999918</v>
      </c>
      <c r="BM216" s="61">
        <v>8.7560000000000073</v>
      </c>
      <c r="BN216" s="61">
        <v>4.2866282789507215</v>
      </c>
      <c r="BO216" s="61">
        <f t="shared" si="192"/>
        <v>3.2998797399778597</v>
      </c>
      <c r="BP216" s="61">
        <f t="shared" si="167"/>
        <v>2.2484999999999977</v>
      </c>
      <c r="BQ216" s="61">
        <f t="shared" si="168"/>
        <v>9.0072070406507887</v>
      </c>
      <c r="BR216" s="61">
        <f t="shared" si="169"/>
        <v>18</v>
      </c>
      <c r="BS216" s="61">
        <f t="array" ref="BS216">SUM(IF($AW216:$BN216&lt;0,1,0))</f>
        <v>0</v>
      </c>
      <c r="BT216" s="61">
        <f t="shared" si="170"/>
        <v>0</v>
      </c>
      <c r="BU216" s="61">
        <f t="array" ref="BU216">SUM(IF($AW216:$BN216&gt;20,1,0))</f>
        <v>0</v>
      </c>
      <c r="BV216" s="61">
        <f t="shared" si="171"/>
        <v>0</v>
      </c>
      <c r="BW216" s="61">
        <f t="array" ref="BW216">SUM(IF(AW216:BN216&gt;40,1,0))</f>
        <v>0</v>
      </c>
      <c r="BX216" s="61">
        <f t="shared" si="193"/>
        <v>0</v>
      </c>
      <c r="BY216" s="61">
        <v>8.8300000000000054</v>
      </c>
      <c r="BZ216" s="61">
        <v>6.655999999999973</v>
      </c>
      <c r="CA216" s="61">
        <v>3.6410000000000053</v>
      </c>
      <c r="CB216" s="61">
        <v>4.4079999999999897</v>
      </c>
      <c r="CC216" s="61">
        <v>5.5439999999999712</v>
      </c>
      <c r="CD216" s="61">
        <v>9.3590000000000053</v>
      </c>
      <c r="CE216" s="61">
        <v>6.1439999999999939</v>
      </c>
      <c r="CF216" s="61">
        <v>2.2769999999999957</v>
      </c>
      <c r="CG216" s="61">
        <v>4.5800000000000063</v>
      </c>
      <c r="CH216" s="61">
        <v>6.8219999999999947</v>
      </c>
      <c r="CI216" s="61">
        <v>6.9359999999999866</v>
      </c>
      <c r="CJ216" s="61">
        <v>3.7590000000000234</v>
      </c>
      <c r="CK216" s="61">
        <v>11.126999999999999</v>
      </c>
      <c r="CL216" s="61">
        <v>4.1690000000000005</v>
      </c>
      <c r="CM216" s="61">
        <v>8.1289999999999871</v>
      </c>
      <c r="CN216" s="61">
        <v>1.7789999999999973</v>
      </c>
      <c r="CO216" s="61">
        <v>8.1150000000000055</v>
      </c>
      <c r="CP216" s="61">
        <v>18.703000000000024</v>
      </c>
      <c r="CQ216" s="61">
        <f t="shared" si="194"/>
        <v>6.7209999999999992</v>
      </c>
      <c r="CR216" s="61">
        <f t="shared" si="172"/>
        <v>6.3999999999999835</v>
      </c>
      <c r="CS216" s="61">
        <f t="shared" si="173"/>
        <v>18.703000000000024</v>
      </c>
      <c r="CT216" s="61">
        <f t="shared" si="174"/>
        <v>18</v>
      </c>
      <c r="CU216" s="61">
        <f t="array" ref="CU216">SUM(IF($BY216:$CP216&lt;0,1,0))</f>
        <v>0</v>
      </c>
      <c r="CV216" s="61">
        <f t="shared" si="175"/>
        <v>0</v>
      </c>
      <c r="CW216" s="61">
        <f t="array" ref="CW216">SUM(IF($BY216:$CP216&gt;20,1,0))</f>
        <v>0</v>
      </c>
      <c r="CX216" s="61">
        <f t="shared" si="176"/>
        <v>0</v>
      </c>
      <c r="CY216" s="61">
        <f t="array" ref="CY216">SUM(IF(BY216:CP216&gt;40,1,0))</f>
        <v>0</v>
      </c>
      <c r="CZ216" s="61">
        <f t="shared" si="195"/>
        <v>0</v>
      </c>
      <c r="DA216" s="61">
        <v>2.130999999999994</v>
      </c>
      <c r="DB216" s="61">
        <v>2.8522957260208814</v>
      </c>
      <c r="DC216" s="61">
        <f t="shared" si="196"/>
        <v>2.4916478630104377</v>
      </c>
      <c r="DD216" s="61">
        <f t="shared" si="177"/>
        <v>2.4916478630104377</v>
      </c>
      <c r="DE216" s="61">
        <f t="shared" si="178"/>
        <v>2.8522957260208814</v>
      </c>
      <c r="DF216" s="61">
        <f t="shared" si="179"/>
        <v>2</v>
      </c>
      <c r="DG216" s="61">
        <f t="array" ref="DG216">SUM(IF($DA216:$DB216&lt;0,1,0))</f>
        <v>0</v>
      </c>
      <c r="DH216" s="61">
        <f t="shared" si="180"/>
        <v>0</v>
      </c>
      <c r="DI216" s="61">
        <f t="array" ref="DI216">SUM(IF($DA216:$DB216&gt;20,1,0))</f>
        <v>0</v>
      </c>
      <c r="DJ216" s="61">
        <f t="shared" si="181"/>
        <v>0</v>
      </c>
      <c r="DK216" s="61">
        <f t="array" ref="DK216">SUM(IF(DA216:DB216&gt;40,1,0))</f>
        <v>0</v>
      </c>
      <c r="DL216" s="61">
        <f t="shared" si="197"/>
        <v>0</v>
      </c>
      <c r="DM216" s="61">
        <v>2.3280000000000189</v>
      </c>
      <c r="DN216" s="61">
        <v>2.3769999999999847</v>
      </c>
      <c r="DO216" s="61">
        <f t="shared" si="153"/>
        <v>2.3525000000000018</v>
      </c>
      <c r="DP216" s="61">
        <f t="shared" si="148"/>
        <v>2.3525000000000018</v>
      </c>
      <c r="DQ216" s="61">
        <f t="shared" si="149"/>
        <v>2.3769999999999847</v>
      </c>
      <c r="DR216" s="61">
        <f t="shared" si="150"/>
        <v>2</v>
      </c>
      <c r="DS216" s="61">
        <f t="array" ref="DS216">SUM(IF($DM216:$DN216&lt;0,1,0))</f>
        <v>0</v>
      </c>
      <c r="DT216" s="61">
        <f t="shared" si="151"/>
        <v>0</v>
      </c>
      <c r="DU216" s="61">
        <f t="array" ref="DU216">SUM(IF($DM216:$DN216&gt;20,1,0))</f>
        <v>0</v>
      </c>
      <c r="DV216" s="61">
        <f t="shared" si="152"/>
        <v>0</v>
      </c>
      <c r="DW216" s="61">
        <f t="array" ref="DW216">SUM(IF(DM216:DN216&gt;40,1,0))</f>
        <v>0</v>
      </c>
      <c r="DX216" s="61">
        <f t="shared" si="154"/>
        <v>0</v>
      </c>
      <c r="DY216" s="61">
        <f t="shared" si="199"/>
        <v>1009.3357651506614</v>
      </c>
      <c r="DZ216" s="61">
        <f t="shared" si="182"/>
        <v>3.7165000000000115</v>
      </c>
      <c r="EA216" s="61">
        <f t="shared" si="183"/>
        <v>66279.892368898101</v>
      </c>
      <c r="EB216" s="61">
        <f t="shared" si="200"/>
        <v>3.4265833333333373</v>
      </c>
      <c r="EC216" s="61">
        <f t="shared" si="184"/>
        <v>8157.8553616361469</v>
      </c>
      <c r="ED216" s="61">
        <f t="shared" si="185"/>
        <v>66</v>
      </c>
      <c r="EE216" s="61">
        <f t="shared" si="185"/>
        <v>0</v>
      </c>
      <c r="EF216" s="61">
        <f t="shared" si="186"/>
        <v>0</v>
      </c>
      <c r="EG216" s="61">
        <f t="shared" si="187"/>
        <v>2</v>
      </c>
      <c r="EH216" s="100">
        <f t="shared" si="188"/>
        <v>3.0303030303030303</v>
      </c>
      <c r="EI216" s="61">
        <f t="shared" si="201"/>
        <v>6.313131313131314</v>
      </c>
      <c r="EJ216" s="61">
        <f t="shared" si="189"/>
        <v>1</v>
      </c>
      <c r="EK216" s="61">
        <f t="shared" si="198"/>
        <v>1.5151515151515151</v>
      </c>
      <c r="EL216" s="84"/>
      <c r="EM216" s="84"/>
      <c r="EN216" s="84"/>
      <c r="EO216" s="84"/>
    </row>
    <row r="217" spans="2:145" s="106" customFormat="1" x14ac:dyDescent="0.4">
      <c r="B217" s="104">
        <v>2008</v>
      </c>
      <c r="C217" s="100">
        <v>4.8550000000000093</v>
      </c>
      <c r="D217" s="100">
        <v>12.464999999999993</v>
      </c>
      <c r="E217" s="100">
        <v>9.2619999999999933</v>
      </c>
      <c r="F217" s="100">
        <v>6.3150000000000039</v>
      </c>
      <c r="G217" s="100">
        <v>11.697999999999986</v>
      </c>
      <c r="H217" s="100">
        <v>16.504999999999971</v>
      </c>
      <c r="I217" s="100">
        <v>15.100999999999987</v>
      </c>
      <c r="J217" s="100">
        <v>9.7310000000000016</v>
      </c>
      <c r="K217" s="100">
        <v>3.891</v>
      </c>
      <c r="L217" s="100">
        <v>11.580999999999996</v>
      </c>
      <c r="M217" s="100">
        <v>11.535999999999991</v>
      </c>
      <c r="N217" s="100">
        <v>4.9129999999999674</v>
      </c>
      <c r="O217" s="100">
        <v>12.448999999999998</v>
      </c>
      <c r="P217" s="100">
        <v>21989695.219570138</v>
      </c>
      <c r="Q217" s="100">
        <f t="shared" si="161"/>
        <v>1570701.8229692956</v>
      </c>
      <c r="R217" s="100">
        <f t="shared" si="155"/>
        <v>11.558499999999993</v>
      </c>
      <c r="S217" s="100">
        <f t="shared" si="156"/>
        <v>21989695.219570138</v>
      </c>
      <c r="T217" s="100">
        <f t="shared" si="157"/>
        <v>14</v>
      </c>
      <c r="U217" s="100">
        <f t="array" ref="U217">SUM(IF($C217:$P217&lt;0,1,0))</f>
        <v>0</v>
      </c>
      <c r="V217" s="100">
        <f t="shared" si="158"/>
        <v>0</v>
      </c>
      <c r="W217" s="100">
        <f t="array" ref="W217">SUM(IF($C217:$P217&gt;20,1,0))</f>
        <v>1</v>
      </c>
      <c r="X217" s="100">
        <f t="shared" si="159"/>
        <v>7.1428571428571423</v>
      </c>
      <c r="Y217" s="100">
        <f t="array" ref="Y217">SUM(IF(C217:P217&gt;40,1,0))</f>
        <v>1</v>
      </c>
      <c r="Z217" s="100">
        <f t="shared" si="160"/>
        <v>7.1428571428571423</v>
      </c>
      <c r="AA217" s="100">
        <v>5.8999999999999941</v>
      </c>
      <c r="AB217" s="100">
        <v>4.2729999999999713</v>
      </c>
      <c r="AC217" s="100">
        <v>9.1969999999999885</v>
      </c>
      <c r="AD217" s="100">
        <v>9.7769999999999904</v>
      </c>
      <c r="AE217" s="100">
        <v>1.3779999999999903</v>
      </c>
      <c r="AF217" s="100">
        <v>4.6740000000000004</v>
      </c>
      <c r="AG217" s="100">
        <v>5.4289999999999727</v>
      </c>
      <c r="AH217" s="100">
        <v>11.543000000000013</v>
      </c>
      <c r="AI217" s="100">
        <v>8.1839999999999904</v>
      </c>
      <c r="AJ217" s="100">
        <v>6.6119999999999957</v>
      </c>
      <c r="AK217" s="100">
        <v>3.5259999999999847</v>
      </c>
      <c r="AL217" s="100">
        <v>5.4549999999999876</v>
      </c>
      <c r="AM217" s="100">
        <f t="shared" si="190"/>
        <v>6.32899999999999</v>
      </c>
      <c r="AN217" s="100">
        <f t="shared" si="162"/>
        <v>5.6774999999999913</v>
      </c>
      <c r="AO217" s="100">
        <f t="shared" si="163"/>
        <v>11.543000000000013</v>
      </c>
      <c r="AP217" s="100">
        <f t="shared" si="164"/>
        <v>12</v>
      </c>
      <c r="AQ217" s="100">
        <f t="array" ref="AQ217">SUM(IF($AA217:$AL217&lt;0,1,0))</f>
        <v>0</v>
      </c>
      <c r="AR217" s="100">
        <f t="shared" si="165"/>
        <v>0</v>
      </c>
      <c r="AS217" s="100">
        <f t="array" ref="AS217">SUM(IF($AA217:$AL217&gt;20,1,0))</f>
        <v>0</v>
      </c>
      <c r="AT217" s="100">
        <f t="shared" si="166"/>
        <v>0</v>
      </c>
      <c r="AU217" s="100">
        <f t="array" ref="AU217">SUM(IF(AA217:AL217&gt;40,1,0))</f>
        <v>0</v>
      </c>
      <c r="AV217" s="100">
        <f t="shared" si="191"/>
        <v>0</v>
      </c>
      <c r="AW217" s="100">
        <v>3.2230000000000203</v>
      </c>
      <c r="AX217" s="100">
        <v>4.4920000000000071</v>
      </c>
      <c r="AY217" s="100">
        <v>3.3989999999999965</v>
      </c>
      <c r="AZ217" s="100">
        <v>3.9139999999999731</v>
      </c>
      <c r="BA217" s="100">
        <v>3.1609999999999876</v>
      </c>
      <c r="BB217" s="100">
        <v>2.737999999999996</v>
      </c>
      <c r="BC217" s="100">
        <v>1.9660000000000011</v>
      </c>
      <c r="BD217" s="100">
        <v>6.0660000000000158</v>
      </c>
      <c r="BE217" s="100">
        <v>3.4999999999999698</v>
      </c>
      <c r="BF217" s="100">
        <v>2.2100000000000009</v>
      </c>
      <c r="BG217" s="100">
        <v>3.7660000000000027</v>
      </c>
      <c r="BH217" s="100">
        <v>4.2170000000000041</v>
      </c>
      <c r="BI217" s="100">
        <v>2.6510000000000256</v>
      </c>
      <c r="BJ217" s="100">
        <v>14.1077582362634</v>
      </c>
      <c r="BK217" s="100">
        <v>4.1299999999999892</v>
      </c>
      <c r="BL217" s="100">
        <v>3.4370000000000012</v>
      </c>
      <c r="BM217" s="100">
        <v>10.44400000000001</v>
      </c>
      <c r="BN217" s="100">
        <v>3.9877300613496924</v>
      </c>
      <c r="BO217" s="100">
        <f t="shared" si="192"/>
        <v>4.5227493498673939</v>
      </c>
      <c r="BP217" s="100">
        <f t="shared" si="167"/>
        <v>3.6329999999999862</v>
      </c>
      <c r="BQ217" s="100">
        <f t="shared" si="168"/>
        <v>14.1077582362634</v>
      </c>
      <c r="BR217" s="100">
        <f t="shared" si="169"/>
        <v>18</v>
      </c>
      <c r="BS217" s="100">
        <f t="array" ref="BS217">SUM(IF($AW217:$BN217&lt;0,1,0))</f>
        <v>0</v>
      </c>
      <c r="BT217" s="100">
        <f t="shared" si="170"/>
        <v>0</v>
      </c>
      <c r="BU217" s="100">
        <f t="array" ref="BU217">SUM(IF($AW217:$BN217&gt;20,1,0))</f>
        <v>0</v>
      </c>
      <c r="BV217" s="100">
        <f t="shared" si="171"/>
        <v>0</v>
      </c>
      <c r="BW217" s="100">
        <f t="array" ref="BW217">SUM(IF(AW217:BN217&gt;40,1,0))</f>
        <v>0</v>
      </c>
      <c r="BX217" s="100">
        <f t="shared" si="193"/>
        <v>0</v>
      </c>
      <c r="BY217" s="100">
        <v>24.800000000000022</v>
      </c>
      <c r="BZ217" s="100">
        <v>14.009000000000027</v>
      </c>
      <c r="CA217" s="100">
        <v>5.6780000000000053</v>
      </c>
      <c r="CB217" s="100">
        <v>8.7159999999999904</v>
      </c>
      <c r="CC217" s="100">
        <v>6.997000000000031</v>
      </c>
      <c r="CD217" s="100">
        <v>13.422000000000001</v>
      </c>
      <c r="CE217" s="100">
        <v>10.64400000000003</v>
      </c>
      <c r="CF217" s="100">
        <v>8.4000000000000306</v>
      </c>
      <c r="CG217" s="100">
        <v>7.2580000000000089</v>
      </c>
      <c r="CH217" s="100">
        <v>11.355000000000025</v>
      </c>
      <c r="CI217" s="100">
        <v>11.403000000000008</v>
      </c>
      <c r="CJ217" s="100">
        <v>6.5280000000000005</v>
      </c>
      <c r="CK217" s="100">
        <v>19.826000000000011</v>
      </c>
      <c r="CL217" s="100">
        <v>8.7590000000000057</v>
      </c>
      <c r="CM217" s="100">
        <v>10.155000000000003</v>
      </c>
      <c r="CN217" s="100">
        <v>5.7879999999999932</v>
      </c>
      <c r="CO217" s="100">
        <v>7.8770000000000007</v>
      </c>
      <c r="CP217" s="100">
        <v>30.369999999999987</v>
      </c>
      <c r="CQ217" s="100">
        <f t="shared" si="194"/>
        <v>11.776944444444455</v>
      </c>
      <c r="CR217" s="100">
        <f t="shared" si="172"/>
        <v>9.4570000000000043</v>
      </c>
      <c r="CS217" s="100">
        <f t="shared" si="173"/>
        <v>30.369999999999987</v>
      </c>
      <c r="CT217" s="100">
        <f t="shared" si="174"/>
        <v>18</v>
      </c>
      <c r="CU217" s="100">
        <f t="array" ref="CU217">SUM(IF($BY217:$CP217&lt;0,1,0))</f>
        <v>0</v>
      </c>
      <c r="CV217" s="100">
        <f t="shared" si="175"/>
        <v>0</v>
      </c>
      <c r="CW217" s="100">
        <f t="array" ref="CW217">SUM(IF($BY217:$CP217&gt;20,1,0))</f>
        <v>2</v>
      </c>
      <c r="CX217" s="100">
        <f t="shared" si="176"/>
        <v>11.111111111111111</v>
      </c>
      <c r="CY217" s="100">
        <f t="array" ref="CY217">SUM(IF(BY217:CP217&gt;40,1,0))</f>
        <v>0</v>
      </c>
      <c r="CZ217" s="100">
        <f t="shared" si="195"/>
        <v>0</v>
      </c>
      <c r="DA217" s="100">
        <v>2.3849999999999927</v>
      </c>
      <c r="DB217" s="100">
        <v>3.8395501152684863</v>
      </c>
      <c r="DC217" s="100">
        <f t="shared" si="196"/>
        <v>3.1122750576342395</v>
      </c>
      <c r="DD217" s="100">
        <f t="shared" si="177"/>
        <v>3.1122750576342395</v>
      </c>
      <c r="DE217" s="100">
        <f t="shared" si="178"/>
        <v>3.8395501152684863</v>
      </c>
      <c r="DF217" s="100">
        <f t="shared" si="179"/>
        <v>2</v>
      </c>
      <c r="DG217" s="100">
        <f t="array" ref="DG217">SUM(IF($DA217:$DB217&lt;0,1,0))</f>
        <v>0</v>
      </c>
      <c r="DH217" s="100">
        <f t="shared" si="180"/>
        <v>0</v>
      </c>
      <c r="DI217" s="100">
        <f t="array" ref="DI217">SUM(IF($DA217:$DB217&gt;20,1,0))</f>
        <v>0</v>
      </c>
      <c r="DJ217" s="100">
        <f t="shared" si="181"/>
        <v>0</v>
      </c>
      <c r="DK217" s="100">
        <f t="array" ref="DK217">SUM(IF(DA217:DB217&gt;40,1,0))</f>
        <v>0</v>
      </c>
      <c r="DL217" s="100">
        <f t="shared" si="197"/>
        <v>0</v>
      </c>
      <c r="DM217" s="100">
        <v>4.3499999999999872</v>
      </c>
      <c r="DN217" s="100">
        <v>3.9590000000000014</v>
      </c>
      <c r="DO217" s="100">
        <f t="shared" si="153"/>
        <v>4.1544999999999943</v>
      </c>
      <c r="DP217" s="100">
        <f t="shared" si="148"/>
        <v>4.1544999999999943</v>
      </c>
      <c r="DQ217" s="100">
        <f t="shared" si="149"/>
        <v>4.3499999999999872</v>
      </c>
      <c r="DR217" s="100">
        <f t="shared" si="150"/>
        <v>2</v>
      </c>
      <c r="DS217" s="100">
        <f t="array" ref="DS217">SUM(IF($DM217:$DN217&lt;0,1,0))</f>
        <v>0</v>
      </c>
      <c r="DT217" s="100">
        <f t="shared" si="151"/>
        <v>0</v>
      </c>
      <c r="DU217" s="100">
        <f t="array" ref="DU217">SUM(IF($DM217:$DN217&gt;20,1,0))</f>
        <v>0</v>
      </c>
      <c r="DV217" s="100">
        <f t="shared" si="152"/>
        <v>0</v>
      </c>
      <c r="DW217" s="100">
        <f t="array" ref="DW217">SUM(IF(DM217:DN217&gt;40,1,0))</f>
        <v>0</v>
      </c>
      <c r="DX217" s="100">
        <f t="shared" si="154"/>
        <v>0</v>
      </c>
      <c r="DY217" s="100">
        <f t="shared" si="199"/>
        <v>333184.99087285675</v>
      </c>
      <c r="DZ217" s="100">
        <f t="shared" si="182"/>
        <v>6.4215000000000018</v>
      </c>
      <c r="EA217" s="100">
        <f t="shared" si="183"/>
        <v>21989695.219570138</v>
      </c>
      <c r="EB217" s="100">
        <f t="shared" si="200"/>
        <v>4.013500000000005</v>
      </c>
      <c r="EC217" s="100">
        <f t="shared" si="184"/>
        <v>2706743.3970564902</v>
      </c>
      <c r="ED217" s="100">
        <f t="shared" ref="ED217:EE223" si="202">T217+AP217+BR217+CT217+DF217+DR217</f>
        <v>66</v>
      </c>
      <c r="EE217" s="100">
        <f t="shared" si="202"/>
        <v>0</v>
      </c>
      <c r="EF217" s="100">
        <f t="shared" si="186"/>
        <v>0</v>
      </c>
      <c r="EG217" s="100">
        <f t="shared" si="187"/>
        <v>3</v>
      </c>
      <c r="EH217" s="100">
        <f t="shared" si="188"/>
        <v>4.5454545454545459</v>
      </c>
      <c r="EI217" s="100">
        <f t="shared" si="201"/>
        <v>5.3030303030303036</v>
      </c>
      <c r="EJ217" s="100">
        <f t="shared" si="189"/>
        <v>1</v>
      </c>
      <c r="EK217" s="100">
        <f t="shared" si="198"/>
        <v>1.5151515151515151</v>
      </c>
      <c r="EL217" s="105"/>
      <c r="EM217" s="105"/>
      <c r="EN217" s="105"/>
      <c r="EO217" s="105"/>
    </row>
    <row r="218" spans="2:145" x14ac:dyDescent="0.4">
      <c r="B218" s="88">
        <v>2009</v>
      </c>
      <c r="C218" s="61">
        <v>5.742999999999987</v>
      </c>
      <c r="D218" s="61">
        <v>13.721000000000005</v>
      </c>
      <c r="E218" s="61">
        <v>3.5220000000000029</v>
      </c>
      <c r="F218" s="61">
        <v>1.0089999999999932</v>
      </c>
      <c r="G218" s="61">
        <v>16.239999999999988</v>
      </c>
      <c r="H218" s="61">
        <v>13.139000000000035</v>
      </c>
      <c r="I218" s="61">
        <v>10.552000000000007</v>
      </c>
      <c r="J218" s="61">
        <v>2.5160000000000071</v>
      </c>
      <c r="K218" s="61">
        <v>0.97200000000001729</v>
      </c>
      <c r="L218" s="61">
        <v>12.542999999999971</v>
      </c>
      <c r="M218" s="61">
        <v>7.1299999999999919</v>
      </c>
      <c r="N218" s="61">
        <v>3.5299999999999887</v>
      </c>
      <c r="O218" s="61">
        <v>13.392000000000003</v>
      </c>
      <c r="P218" s="61">
        <v>-7.7000000055565954</v>
      </c>
      <c r="Q218" s="102">
        <f t="shared" si="161"/>
        <v>6.8792142853173877</v>
      </c>
      <c r="R218" s="102">
        <f t="shared" si="155"/>
        <v>6.4364999999999899</v>
      </c>
      <c r="S218" s="102">
        <f t="shared" si="156"/>
        <v>16.239999999999988</v>
      </c>
      <c r="T218" s="102">
        <f t="shared" si="157"/>
        <v>14</v>
      </c>
      <c r="U218" s="102">
        <f t="array" ref="U218">SUM(IF($C218:$P218&lt;0,1,0))</f>
        <v>1</v>
      </c>
      <c r="V218" s="102">
        <f t="shared" si="158"/>
        <v>7.1428571428571432</v>
      </c>
      <c r="W218" s="102">
        <f t="array" ref="W218">SUM(IF($C218:$P218&gt;20,1,0))</f>
        <v>0</v>
      </c>
      <c r="X218" s="102">
        <f t="shared" si="159"/>
        <v>0</v>
      </c>
      <c r="Y218" s="102">
        <f t="array" ref="Y218">SUM(IF(C218:P218&gt;40,1,0))</f>
        <v>0</v>
      </c>
      <c r="Z218" s="102">
        <f t="shared" si="160"/>
        <v>0</v>
      </c>
      <c r="AA218" s="61">
        <v>-0.69999999999998952</v>
      </c>
      <c r="AB218" s="61">
        <v>0.58800000000001074</v>
      </c>
      <c r="AC218" s="61">
        <v>10.61399999999999</v>
      </c>
      <c r="AD218" s="61">
        <v>5.0470000000000015</v>
      </c>
      <c r="AE218" s="61">
        <v>-1.3419999999999987</v>
      </c>
      <c r="AF218" s="61">
        <v>2.7570000000000094</v>
      </c>
      <c r="AG218" s="61">
        <v>0.59700000000000308</v>
      </c>
      <c r="AH218" s="61">
        <v>2.2459999999999924</v>
      </c>
      <c r="AI218" s="61">
        <v>4.2129999999999779</v>
      </c>
      <c r="AJ218" s="61">
        <v>0.58899999999999508</v>
      </c>
      <c r="AK218" s="61">
        <v>-0.871999999999995</v>
      </c>
      <c r="AL218" s="61">
        <v>-0.8499999999999952</v>
      </c>
      <c r="AM218" s="61">
        <f t="shared" si="190"/>
        <v>1.9072500000000001</v>
      </c>
      <c r="AN218" s="61">
        <f t="shared" si="162"/>
        <v>0.59299999999999908</v>
      </c>
      <c r="AO218" s="61">
        <f t="shared" si="163"/>
        <v>10.61399999999999</v>
      </c>
      <c r="AP218" s="61">
        <f t="shared" si="164"/>
        <v>12</v>
      </c>
      <c r="AQ218" s="61">
        <f t="array" ref="AQ218">SUM(IF($AA218:$AL218&lt;0,1,0))</f>
        <v>4</v>
      </c>
      <c r="AR218" s="61">
        <f t="shared" si="165"/>
        <v>33.333333333333336</v>
      </c>
      <c r="AS218" s="61">
        <f t="array" ref="AS218">SUM(IF($AA218:$AL218&gt;20,1,0))</f>
        <v>0</v>
      </c>
      <c r="AT218" s="61">
        <f t="shared" si="166"/>
        <v>0</v>
      </c>
      <c r="AU218" s="61">
        <f t="array" ref="AU218">SUM(IF(AA218:AL218&gt;40,1,0))</f>
        <v>0</v>
      </c>
      <c r="AV218" s="61">
        <f t="shared" si="191"/>
        <v>0</v>
      </c>
      <c r="AW218" s="61">
        <v>0.40100000000000691</v>
      </c>
      <c r="AX218" s="61">
        <v>-9.0000000000034497E-3</v>
      </c>
      <c r="AY218" s="61">
        <v>1.326000000000005</v>
      </c>
      <c r="AZ218" s="61">
        <v>1.6349999999999865</v>
      </c>
      <c r="BA218" s="61">
        <v>0.1030000000000094</v>
      </c>
      <c r="BB218" s="61">
        <v>0.22599999999999287</v>
      </c>
      <c r="BC218" s="61">
        <v>2.6409999999999823</v>
      </c>
      <c r="BD218" s="61">
        <v>4.2089999999999961</v>
      </c>
      <c r="BE218" s="61">
        <v>0.76400000000000912</v>
      </c>
      <c r="BF218" s="61">
        <v>0.97400000000000819</v>
      </c>
      <c r="BG218" s="61">
        <v>2.1670000000000078</v>
      </c>
      <c r="BH218" s="61">
        <v>3.4500000000000197</v>
      </c>
      <c r="BI218" s="61">
        <v>-0.90299999999999825</v>
      </c>
      <c r="BJ218" s="61">
        <v>11.654203739390701</v>
      </c>
      <c r="BK218" s="61">
        <v>-0.23800000000000487</v>
      </c>
      <c r="BL218" s="61">
        <v>-0.49399999999999444</v>
      </c>
      <c r="BM218" s="61">
        <v>6.2510000000000066</v>
      </c>
      <c r="BN218" s="61">
        <v>-0.53097345132743223</v>
      </c>
      <c r="BO218" s="61">
        <f t="shared" si="192"/>
        <v>1.8681239048924054</v>
      </c>
      <c r="BP218" s="61">
        <f t="shared" si="167"/>
        <v>0.86900000000000865</v>
      </c>
      <c r="BQ218" s="61">
        <f t="shared" si="168"/>
        <v>11.654203739390701</v>
      </c>
      <c r="BR218" s="61">
        <f t="shared" si="169"/>
        <v>18</v>
      </c>
      <c r="BS218" s="61">
        <f t="array" ref="BS218">SUM(IF($AW218:$BN218&lt;0,1,0))</f>
        <v>5</v>
      </c>
      <c r="BT218" s="61">
        <f t="shared" si="170"/>
        <v>27.777777777777779</v>
      </c>
      <c r="BU218" s="61">
        <f t="array" ref="BU218">SUM(IF($AW218:$BN218&gt;20,1,0))</f>
        <v>0</v>
      </c>
      <c r="BV218" s="61">
        <f t="shared" si="171"/>
        <v>0</v>
      </c>
      <c r="BW218" s="61">
        <f t="array" ref="BW218">SUM(IF(AW218:BN218&gt;40,1,0))</f>
        <v>0</v>
      </c>
      <c r="BX218" s="61">
        <f t="shared" si="193"/>
        <v>0</v>
      </c>
      <c r="BY218" s="61">
        <v>16.300000000000004</v>
      </c>
      <c r="BZ218" s="61">
        <v>3.3460000000000045</v>
      </c>
      <c r="CA218" s="61">
        <v>4.8880000000000035</v>
      </c>
      <c r="CB218" s="61">
        <v>1.4839999999999964</v>
      </c>
      <c r="CC218" s="61">
        <v>4.2030000000000012</v>
      </c>
      <c r="CD218" s="61">
        <v>7.8440000000000065</v>
      </c>
      <c r="CE218" s="61">
        <v>1.4420000000000099</v>
      </c>
      <c r="CF218" s="61">
        <v>5.160000000000009</v>
      </c>
      <c r="CG218" s="61">
        <v>0.53700000000000969</v>
      </c>
      <c r="CH218" s="61">
        <v>1.8600000000000172</v>
      </c>
      <c r="CI218" s="61">
        <v>5.4959999999999898</v>
      </c>
      <c r="CJ218" s="61">
        <v>3.5740000000000105</v>
      </c>
      <c r="CK218" s="61">
        <v>3.6869999999999958</v>
      </c>
      <c r="CL218" s="61">
        <v>2.4110000000000298</v>
      </c>
      <c r="CM218" s="61">
        <v>2.5919999999999721</v>
      </c>
      <c r="CN218" s="61">
        <v>2.9349999999999987</v>
      </c>
      <c r="CO218" s="61">
        <v>7.0619999999999905</v>
      </c>
      <c r="CP218" s="61">
        <v>27.081000000000021</v>
      </c>
      <c r="CQ218" s="61">
        <f t="shared" si="194"/>
        <v>5.6612222222222259</v>
      </c>
      <c r="CR218" s="61">
        <f t="shared" si="172"/>
        <v>3.6305000000000032</v>
      </c>
      <c r="CS218" s="61">
        <f t="shared" si="173"/>
        <v>27.081000000000021</v>
      </c>
      <c r="CT218" s="61">
        <f t="shared" si="174"/>
        <v>18</v>
      </c>
      <c r="CU218" s="61">
        <f t="array" ref="CU218">SUM(IF($BY218:$CP218&lt;0,1,0))</f>
        <v>0</v>
      </c>
      <c r="CV218" s="61">
        <f t="shared" si="175"/>
        <v>0</v>
      </c>
      <c r="CW218" s="61">
        <f t="array" ref="CW218">SUM(IF($BY218:$CP218&gt;20,1,0))</f>
        <v>1</v>
      </c>
      <c r="CX218" s="61">
        <f t="shared" si="176"/>
        <v>5.5555555555555554</v>
      </c>
      <c r="CY218" s="61">
        <f t="array" ref="CY218">SUM(IF(BY218:CP218&gt;40,1,0))</f>
        <v>0</v>
      </c>
      <c r="CZ218" s="61">
        <f t="shared" si="195"/>
        <v>0</v>
      </c>
      <c r="DA218" s="61">
        <v>0.29900000000000482</v>
      </c>
      <c r="DB218" s="61">
        <v>-0.35577767146764971</v>
      </c>
      <c r="DC218" s="61">
        <f t="shared" si="196"/>
        <v>-2.8388835733822448E-2</v>
      </c>
      <c r="DD218" s="61">
        <f t="shared" si="177"/>
        <v>-2.8388835733822448E-2</v>
      </c>
      <c r="DE218" s="61">
        <f t="shared" si="178"/>
        <v>0.29900000000000482</v>
      </c>
      <c r="DF218" s="61">
        <f t="shared" si="179"/>
        <v>2</v>
      </c>
      <c r="DG218" s="61">
        <f t="array" ref="DG218">SUM(IF($DA218:$DB218&lt;0,1,0))</f>
        <v>1</v>
      </c>
      <c r="DH218" s="61">
        <f t="shared" si="180"/>
        <v>50</v>
      </c>
      <c r="DI218" s="61">
        <f t="array" ref="DI218">SUM(IF($DA218:$DB218&gt;20,1,0))</f>
        <v>0</v>
      </c>
      <c r="DJ218" s="61">
        <f t="shared" si="181"/>
        <v>0</v>
      </c>
      <c r="DK218" s="61">
        <f t="array" ref="DK218">SUM(IF(DA218:DB218&gt;40,1,0))</f>
        <v>0</v>
      </c>
      <c r="DL218" s="61">
        <f t="shared" si="197"/>
        <v>0</v>
      </c>
      <c r="DM218" s="61">
        <v>1.7709999999999892</v>
      </c>
      <c r="DN218" s="61">
        <v>2.1160000000000068</v>
      </c>
      <c r="DO218" s="61">
        <f t="shared" si="153"/>
        <v>1.943499999999998</v>
      </c>
      <c r="DP218" s="61">
        <f t="shared" si="148"/>
        <v>1.943499999999998</v>
      </c>
      <c r="DQ218" s="61">
        <f t="shared" si="149"/>
        <v>2.1160000000000068</v>
      </c>
      <c r="DR218" s="61">
        <f t="shared" si="150"/>
        <v>2</v>
      </c>
      <c r="DS218" s="61">
        <f t="array" ref="DS218">SUM(IF($DM218:$DN218&lt;0,1,0))</f>
        <v>0</v>
      </c>
      <c r="DT218" s="61">
        <f t="shared" si="151"/>
        <v>0</v>
      </c>
      <c r="DU218" s="61">
        <f t="array" ref="DU218">SUM(IF($DM218:$DN218&gt;20,1,0))</f>
        <v>0</v>
      </c>
      <c r="DV218" s="61">
        <f t="shared" si="152"/>
        <v>0</v>
      </c>
      <c r="DW218" s="61">
        <f t="array" ref="DW218">SUM(IF(DM218:DN218&gt;40,1,0))</f>
        <v>0</v>
      </c>
      <c r="DX218" s="61">
        <f t="shared" si="154"/>
        <v>0</v>
      </c>
      <c r="DY218" s="61">
        <f t="shared" si="199"/>
        <v>3.917491706227866</v>
      </c>
      <c r="DZ218" s="61">
        <f t="shared" si="182"/>
        <v>2.4635000000000185</v>
      </c>
      <c r="EA218" s="61">
        <f t="shared" si="183"/>
        <v>27.081000000000021</v>
      </c>
      <c r="EB218" s="61">
        <f t="shared" si="200"/>
        <v>3.8907500000000073</v>
      </c>
      <c r="EC218" s="61">
        <f t="shared" si="184"/>
        <v>5.4300882479446075</v>
      </c>
      <c r="ED218" s="61">
        <f t="shared" si="202"/>
        <v>66</v>
      </c>
      <c r="EE218" s="61">
        <f t="shared" si="202"/>
        <v>11</v>
      </c>
      <c r="EF218" s="61">
        <f t="shared" si="186"/>
        <v>16.666666666666668</v>
      </c>
      <c r="EG218" s="61">
        <f t="shared" si="187"/>
        <v>1</v>
      </c>
      <c r="EH218" s="100">
        <f t="shared" si="188"/>
        <v>1.5151515151515151</v>
      </c>
      <c r="EI218" s="61">
        <f t="shared" si="201"/>
        <v>3.5353535353535359</v>
      </c>
      <c r="EJ218" s="61">
        <f t="shared" si="189"/>
        <v>0</v>
      </c>
      <c r="EK218" s="61">
        <f t="shared" si="198"/>
        <v>0</v>
      </c>
      <c r="EL218" s="84"/>
      <c r="EM218" s="84"/>
      <c r="EN218" s="84"/>
      <c r="EO218" s="84"/>
    </row>
    <row r="219" spans="2:145" x14ac:dyDescent="0.4">
      <c r="B219" s="88">
        <v>2010</v>
      </c>
      <c r="C219" s="61">
        <v>3.9130000000000331</v>
      </c>
      <c r="D219" s="61">
        <v>14.480000000000004</v>
      </c>
      <c r="E219" s="61">
        <v>1.4909999999999979</v>
      </c>
      <c r="F219" s="61">
        <v>1.8000000000000016</v>
      </c>
      <c r="G219" s="61">
        <v>11.690000000000001</v>
      </c>
      <c r="H219" s="61">
        <v>6.698000000000004</v>
      </c>
      <c r="I219" s="61">
        <v>4.3090000000000073</v>
      </c>
      <c r="J219" s="61">
        <v>2.9290000000000038</v>
      </c>
      <c r="K219" s="61">
        <v>0.99400000000000599</v>
      </c>
      <c r="L219" s="61">
        <v>13.719999999999999</v>
      </c>
      <c r="M219" s="61">
        <v>4.2569999999999997</v>
      </c>
      <c r="N219" s="61">
        <v>4.4089999999999963</v>
      </c>
      <c r="O219" s="61">
        <v>8.4999999999999964</v>
      </c>
      <c r="P219" s="61">
        <v>3.2502708627893728</v>
      </c>
      <c r="Q219" s="102">
        <f t="shared" si="161"/>
        <v>5.8885907759135305</v>
      </c>
      <c r="R219" s="102">
        <f t="shared" si="155"/>
        <v>4.283000000000003</v>
      </c>
      <c r="S219" s="102">
        <f t="shared" si="156"/>
        <v>14.480000000000004</v>
      </c>
      <c r="T219" s="102">
        <f t="shared" si="157"/>
        <v>14</v>
      </c>
      <c r="U219" s="102">
        <f t="array" ref="U219">SUM(IF($C219:$P219&lt;0,1,0))</f>
        <v>0</v>
      </c>
      <c r="V219" s="102">
        <f t="shared" si="158"/>
        <v>0</v>
      </c>
      <c r="W219" s="102">
        <f t="array" ref="W219">SUM(IF($C219:$P219&gt;20,1,0))</f>
        <v>0</v>
      </c>
      <c r="X219" s="102">
        <f t="shared" si="159"/>
        <v>0</v>
      </c>
      <c r="Y219" s="102">
        <f t="array" ref="Y219">SUM(IF(C219:P219&gt;40,1,0))</f>
        <v>0</v>
      </c>
      <c r="Z219" s="102">
        <f t="shared" si="160"/>
        <v>0</v>
      </c>
      <c r="AA219" s="61">
        <v>3.2999999999999918</v>
      </c>
      <c r="AB219" s="61">
        <v>2.3120000000000029</v>
      </c>
      <c r="AC219" s="61">
        <v>9.4969999999999786</v>
      </c>
      <c r="AD219" s="61">
        <v>5.1400000000000112</v>
      </c>
      <c r="AE219" s="61">
        <v>-0.71900000000000297</v>
      </c>
      <c r="AF219" s="61">
        <v>2.9390000000000027</v>
      </c>
      <c r="AG219" s="61">
        <v>1.7200000000000104</v>
      </c>
      <c r="AH219" s="61">
        <v>8.221999999999996</v>
      </c>
      <c r="AI219" s="61">
        <v>3.7840000000000096</v>
      </c>
      <c r="AJ219" s="61">
        <v>2.8229999999999977</v>
      </c>
      <c r="AK219" s="61">
        <v>0.96300000000000274</v>
      </c>
      <c r="AL219" s="61">
        <v>3.2799999999999718</v>
      </c>
      <c r="AM219" s="61">
        <f t="shared" si="190"/>
        <v>3.6050833333333308</v>
      </c>
      <c r="AN219" s="61">
        <f t="shared" si="162"/>
        <v>3.1094999999999873</v>
      </c>
      <c r="AO219" s="61">
        <f t="shared" si="163"/>
        <v>9.4969999999999786</v>
      </c>
      <c r="AP219" s="61">
        <f t="shared" si="164"/>
        <v>12</v>
      </c>
      <c r="AQ219" s="61">
        <f t="array" ref="AQ219">SUM(IF($AA219:$AL219&lt;0,1,0))</f>
        <v>1</v>
      </c>
      <c r="AR219" s="61">
        <f t="shared" si="165"/>
        <v>8.3333333333333339</v>
      </c>
      <c r="AS219" s="61">
        <f t="array" ref="AS219">SUM(IF($AA219:$AL219&gt;20,1,0))</f>
        <v>0</v>
      </c>
      <c r="AT219" s="61">
        <f t="shared" si="166"/>
        <v>0</v>
      </c>
      <c r="AU219" s="61">
        <f t="array" ref="AU219">SUM(IF(AA219:AL219&gt;40,1,0))</f>
        <v>0</v>
      </c>
      <c r="AV219" s="61">
        <f t="shared" si="191"/>
        <v>0</v>
      </c>
      <c r="AW219" s="61">
        <v>1.6899999999999915</v>
      </c>
      <c r="AX219" s="61">
        <v>2.3320000000000007</v>
      </c>
      <c r="AY219" s="61">
        <v>2.298</v>
      </c>
      <c r="AZ219" s="61">
        <v>1.6860000000000097</v>
      </c>
      <c r="BA219" s="61">
        <v>1.7329999999999897</v>
      </c>
      <c r="BB219" s="61">
        <v>1.1579999999999924</v>
      </c>
      <c r="BC219" s="61">
        <v>5.1740000000000119</v>
      </c>
      <c r="BD219" s="61">
        <v>4.8810000000000242</v>
      </c>
      <c r="BE219" s="61">
        <v>1.6389999999999905</v>
      </c>
      <c r="BF219" s="61">
        <v>0.9300000000000086</v>
      </c>
      <c r="BG219" s="61">
        <v>2.3989999999999956</v>
      </c>
      <c r="BH219" s="61">
        <v>2.583000000000002</v>
      </c>
      <c r="BI219" s="61">
        <v>1.3889999999999736</v>
      </c>
      <c r="BJ219" s="61">
        <v>6.8536601319940216</v>
      </c>
      <c r="BK219" s="61">
        <v>2.0429999999999948</v>
      </c>
      <c r="BL219" s="61">
        <v>1.1579999999999924</v>
      </c>
      <c r="BM219" s="61">
        <v>8.5660000000000061</v>
      </c>
      <c r="BN219" s="61">
        <v>4.6144721233689179</v>
      </c>
      <c r="BO219" s="61">
        <f t="shared" si="192"/>
        <v>2.9515073475201627</v>
      </c>
      <c r="BP219" s="61">
        <f t="shared" si="167"/>
        <v>2.1704999999999974</v>
      </c>
      <c r="BQ219" s="61">
        <f t="shared" si="168"/>
        <v>8.5660000000000061</v>
      </c>
      <c r="BR219" s="61">
        <f t="shared" si="169"/>
        <v>18</v>
      </c>
      <c r="BS219" s="61">
        <f t="array" ref="BS219">SUM(IF($AW219:$BN219&lt;0,1,0))</f>
        <v>0</v>
      </c>
      <c r="BT219" s="61">
        <f t="shared" si="170"/>
        <v>0</v>
      </c>
      <c r="BU219" s="61">
        <f t="array" ref="BU219">SUM(IF($AW219:$BN219&gt;20,1,0))</f>
        <v>0</v>
      </c>
      <c r="BV219" s="61">
        <f t="shared" si="171"/>
        <v>0</v>
      </c>
      <c r="BW219" s="61">
        <f t="array" ref="BW219">SUM(IF(AW219:BN219&gt;40,1,0))</f>
        <v>0</v>
      </c>
      <c r="BX219" s="61">
        <f t="shared" si="193"/>
        <v>0</v>
      </c>
      <c r="BY219" s="61">
        <v>25.8</v>
      </c>
      <c r="BZ219" s="61">
        <v>2.5020000000000042</v>
      </c>
      <c r="CA219" s="61">
        <v>5.0389999999999935</v>
      </c>
      <c r="CB219" s="61">
        <v>1.4080000000000092</v>
      </c>
      <c r="CC219" s="61">
        <v>2.2720000000000073</v>
      </c>
      <c r="CD219" s="61">
        <v>5.6629999999999958</v>
      </c>
      <c r="CE219" s="61">
        <v>6.3299999999999912</v>
      </c>
      <c r="CF219" s="61">
        <v>3.5530000000000062</v>
      </c>
      <c r="CG219" s="61">
        <v>1.1789999999999967</v>
      </c>
      <c r="CH219" s="61">
        <v>3.8599999999999746</v>
      </c>
      <c r="CI219" s="61">
        <v>4.6990000000000087</v>
      </c>
      <c r="CJ219" s="61">
        <v>4.4019999999999948</v>
      </c>
      <c r="CK219" s="61">
        <v>5.4550000000000098</v>
      </c>
      <c r="CL219" s="61">
        <v>3.4899999999999931</v>
      </c>
      <c r="CM219" s="61">
        <v>4.6510000000000051</v>
      </c>
      <c r="CN219" s="61">
        <v>1.5300000000000091</v>
      </c>
      <c r="CO219" s="61">
        <v>6.6989999999999883</v>
      </c>
      <c r="CP219" s="61">
        <v>28.187000000000005</v>
      </c>
      <c r="CQ219" s="61">
        <f t="shared" si="194"/>
        <v>6.4843888888888905</v>
      </c>
      <c r="CR219" s="61">
        <f t="shared" si="172"/>
        <v>4.5265000000000004</v>
      </c>
      <c r="CS219" s="61">
        <f t="shared" si="173"/>
        <v>28.187000000000005</v>
      </c>
      <c r="CT219" s="61">
        <f t="shared" si="174"/>
        <v>18</v>
      </c>
      <c r="CU219" s="61">
        <f t="array" ref="CU219">SUM(IF($BY219:$CP219&lt;0,1,0))</f>
        <v>0</v>
      </c>
      <c r="CV219" s="61">
        <f t="shared" si="175"/>
        <v>0</v>
      </c>
      <c r="CW219" s="61">
        <f t="array" ref="CW219">SUM(IF($BY219:$CP219&gt;20,1,0))</f>
        <v>2</v>
      </c>
      <c r="CX219" s="61">
        <f t="shared" si="176"/>
        <v>11.111111111111111</v>
      </c>
      <c r="CY219" s="61">
        <f t="array" ref="CY219">SUM(IF(BY219:CP219&gt;40,1,0))</f>
        <v>0</v>
      </c>
      <c r="CZ219" s="61">
        <f t="shared" si="195"/>
        <v>0</v>
      </c>
      <c r="DA219" s="61">
        <v>1.7689999999999984</v>
      </c>
      <c r="DB219" s="61">
        <v>1.6402765024214894</v>
      </c>
      <c r="DC219" s="61">
        <f t="shared" si="196"/>
        <v>1.7046382512107439</v>
      </c>
      <c r="DD219" s="61">
        <f t="shared" si="177"/>
        <v>1.7046382512107439</v>
      </c>
      <c r="DE219" s="61">
        <f t="shared" si="178"/>
        <v>1.7689999999999984</v>
      </c>
      <c r="DF219" s="61">
        <f t="shared" si="179"/>
        <v>2</v>
      </c>
      <c r="DG219" s="61">
        <f t="array" ref="DG219">SUM(IF($DA219:$DB219&lt;0,1,0))</f>
        <v>0</v>
      </c>
      <c r="DH219" s="61">
        <f t="shared" si="180"/>
        <v>0</v>
      </c>
      <c r="DI219" s="61">
        <f t="array" ref="DI219">SUM(IF($DA219:$DB219&gt;20,1,0))</f>
        <v>0</v>
      </c>
      <c r="DJ219" s="61">
        <f t="shared" si="181"/>
        <v>0</v>
      </c>
      <c r="DK219" s="61">
        <f t="array" ref="DK219">SUM(IF(DA219:DB219&gt;40,1,0))</f>
        <v>0</v>
      </c>
      <c r="DL219" s="61">
        <f t="shared" si="197"/>
        <v>0</v>
      </c>
      <c r="DM219" s="61">
        <v>2.9179999999999984</v>
      </c>
      <c r="DN219" s="61">
        <v>2.302000000000004</v>
      </c>
      <c r="DO219" s="61">
        <f t="shared" si="153"/>
        <v>2.6100000000000012</v>
      </c>
      <c r="DP219" s="61">
        <f t="shared" si="148"/>
        <v>2.6100000000000012</v>
      </c>
      <c r="DQ219" s="61">
        <f t="shared" si="149"/>
        <v>2.9179999999999984</v>
      </c>
      <c r="DR219" s="61">
        <f t="shared" si="150"/>
        <v>2</v>
      </c>
      <c r="DS219" s="61">
        <f t="array" ref="DS219">SUM(IF($DM219:$DN219&lt;0,1,0))</f>
        <v>0</v>
      </c>
      <c r="DT219" s="61">
        <f t="shared" si="151"/>
        <v>0</v>
      </c>
      <c r="DU219" s="61">
        <f t="array" ref="DU219">SUM(IF($DM219:$DN219&gt;20,1,0))</f>
        <v>0</v>
      </c>
      <c r="DV219" s="61">
        <f t="shared" si="152"/>
        <v>0</v>
      </c>
      <c r="DW219" s="61">
        <f t="array" ref="DW219">SUM(IF(DM219:DN219&gt;40,1,0))</f>
        <v>0</v>
      </c>
      <c r="DX219" s="61">
        <f t="shared" si="154"/>
        <v>0</v>
      </c>
      <c r="DY219" s="61">
        <f t="shared" si="199"/>
        <v>4.6087375700086959</v>
      </c>
      <c r="DZ219" s="61">
        <f t="shared" si="182"/>
        <v>3.2651354313946723</v>
      </c>
      <c r="EA219" s="61">
        <f t="shared" si="183"/>
        <v>28.187000000000005</v>
      </c>
      <c r="EB219" s="61">
        <f t="shared" si="200"/>
        <v>3.8339392385657844</v>
      </c>
      <c r="EC219" s="61">
        <f t="shared" si="184"/>
        <v>4.9639825800541821</v>
      </c>
      <c r="ED219" s="61">
        <f t="shared" si="202"/>
        <v>66</v>
      </c>
      <c r="EE219" s="61">
        <f t="shared" si="202"/>
        <v>1</v>
      </c>
      <c r="EF219" s="61">
        <f t="shared" si="186"/>
        <v>1.5151515151515151</v>
      </c>
      <c r="EG219" s="61">
        <f t="shared" si="187"/>
        <v>2</v>
      </c>
      <c r="EH219" s="100">
        <f t="shared" si="188"/>
        <v>3.0303030303030303</v>
      </c>
      <c r="EI219" s="61">
        <f t="shared" si="201"/>
        <v>3.0303030303030307</v>
      </c>
      <c r="EJ219" s="61">
        <f t="shared" si="189"/>
        <v>0</v>
      </c>
      <c r="EK219" s="61">
        <f t="shared" si="198"/>
        <v>0</v>
      </c>
      <c r="EL219" s="84"/>
      <c r="EM219" s="84"/>
      <c r="EN219" s="84"/>
      <c r="EO219" s="84"/>
    </row>
    <row r="220" spans="2:145" x14ac:dyDescent="0.4">
      <c r="B220" s="88">
        <v>2011</v>
      </c>
      <c r="C220" s="61">
        <v>4.5220000000000038</v>
      </c>
      <c r="D220" s="61">
        <v>13.484000000000007</v>
      </c>
      <c r="E220" s="61">
        <v>1.1949999999999905</v>
      </c>
      <c r="F220" s="61">
        <v>4.4480000000000075</v>
      </c>
      <c r="G220" s="61">
        <v>11.089999999999979</v>
      </c>
      <c r="H220" s="61">
        <v>7.6759999999999939</v>
      </c>
      <c r="I220" s="61">
        <v>14.022000000000023</v>
      </c>
      <c r="J220" s="61">
        <v>6.5260000000000096</v>
      </c>
      <c r="K220" s="61">
        <v>0.90699999999996894</v>
      </c>
      <c r="L220" s="61">
        <v>10.84099999999999</v>
      </c>
      <c r="M220" s="61">
        <v>5.0000000000000044</v>
      </c>
      <c r="N220" s="61">
        <v>3.5409999999999719</v>
      </c>
      <c r="O220" s="61">
        <v>8.657999999999987</v>
      </c>
      <c r="P220" s="61">
        <v>4.9317943330033032</v>
      </c>
      <c r="Q220" s="102">
        <f t="shared" si="161"/>
        <v>6.9172710237859452</v>
      </c>
      <c r="R220" s="102">
        <f t="shared" si="155"/>
        <v>5.763000000000007</v>
      </c>
      <c r="S220" s="102">
        <f t="shared" si="156"/>
        <v>14.022000000000023</v>
      </c>
      <c r="T220" s="102">
        <f t="shared" si="157"/>
        <v>14</v>
      </c>
      <c r="U220" s="102">
        <f t="array" ref="U220">SUM(IF($C220:$P220&lt;0,1,0))</f>
        <v>0</v>
      </c>
      <c r="V220" s="102">
        <f t="shared" si="158"/>
        <v>0</v>
      </c>
      <c r="W220" s="102">
        <f t="array" ref="W220">SUM(IF($C220:$P220&gt;20,1,0))</f>
        <v>0</v>
      </c>
      <c r="X220" s="102">
        <f t="shared" si="159"/>
        <v>0</v>
      </c>
      <c r="Y220" s="102">
        <f t="array" ref="Y220">SUM(IF(C220:P220&gt;40,1,0))</f>
        <v>0</v>
      </c>
      <c r="Z220" s="102">
        <f t="shared" si="160"/>
        <v>0</v>
      </c>
      <c r="AA220" s="61">
        <v>5.4000000000000048</v>
      </c>
      <c r="AB220" s="61">
        <v>5.2810000000000024</v>
      </c>
      <c r="AC220" s="61">
        <v>9.4730000000000203</v>
      </c>
      <c r="AD220" s="61">
        <v>5.3439999999999932</v>
      </c>
      <c r="AE220" s="61">
        <v>-0.28700000000000392</v>
      </c>
      <c r="AF220" s="61">
        <v>4.0260000000000185</v>
      </c>
      <c r="AG220" s="61">
        <v>3.1740000000000101</v>
      </c>
      <c r="AH220" s="61">
        <v>2.7660000000000018</v>
      </c>
      <c r="AI220" s="61">
        <v>4.718</v>
      </c>
      <c r="AJ220" s="61">
        <v>5.247999999999986</v>
      </c>
      <c r="AK220" s="61">
        <v>1.4270000000000005</v>
      </c>
      <c r="AL220" s="61">
        <v>3.8090000000000179</v>
      </c>
      <c r="AM220" s="61">
        <f t="shared" si="190"/>
        <v>4.1982500000000043</v>
      </c>
      <c r="AN220" s="61">
        <f t="shared" si="162"/>
        <v>4.3720000000000088</v>
      </c>
      <c r="AO220" s="61">
        <f t="shared" si="163"/>
        <v>9.4730000000000203</v>
      </c>
      <c r="AP220" s="61">
        <f t="shared" si="164"/>
        <v>12</v>
      </c>
      <c r="AQ220" s="61">
        <f t="array" ref="AQ220">SUM(IF($AA220:$AL220&lt;0,1,0))</f>
        <v>1</v>
      </c>
      <c r="AR220" s="61">
        <f t="shared" si="165"/>
        <v>8.3333333333333339</v>
      </c>
      <c r="AS220" s="61">
        <f t="array" ref="AS220">SUM(IF($AA220:$AL220&gt;20,1,0))</f>
        <v>0</v>
      </c>
      <c r="AT220" s="61">
        <f t="shared" si="166"/>
        <v>0</v>
      </c>
      <c r="AU220" s="61">
        <f t="array" ref="AU220">SUM(IF(AA220:AL220&gt;40,1,0))</f>
        <v>0</v>
      </c>
      <c r="AV220" s="61">
        <f t="shared" si="191"/>
        <v>0</v>
      </c>
      <c r="AW220" s="61">
        <v>3.5519999999999774</v>
      </c>
      <c r="AX220" s="61">
        <v>3.3550000000000191</v>
      </c>
      <c r="AY220" s="61">
        <v>2.7570000000000094</v>
      </c>
      <c r="AZ220" s="61">
        <v>3.3239999999999936</v>
      </c>
      <c r="BA220" s="61">
        <v>2.2910000000000093</v>
      </c>
      <c r="BB220" s="61">
        <v>2.4980000000000002</v>
      </c>
      <c r="BC220" s="61">
        <v>2.4149999999999894</v>
      </c>
      <c r="BD220" s="61">
        <v>3.9570000000000105</v>
      </c>
      <c r="BE220" s="61">
        <v>2.9019999999999824</v>
      </c>
      <c r="BF220" s="61">
        <v>2.4769999999999959</v>
      </c>
      <c r="BG220" s="61">
        <v>1.3009999999999966</v>
      </c>
      <c r="BH220" s="61">
        <v>4.2669999999999986</v>
      </c>
      <c r="BI220" s="61">
        <v>3.5570000000000102</v>
      </c>
      <c r="BJ220" s="61">
        <v>8.4427886236664307</v>
      </c>
      <c r="BK220" s="61">
        <v>3.0520000000000103</v>
      </c>
      <c r="BL220" s="61">
        <v>2.9609999999999914</v>
      </c>
      <c r="BM220" s="61">
        <v>6.4719999999999667</v>
      </c>
      <c r="BN220" s="61">
        <v>5.2046717314888413</v>
      </c>
      <c r="BO220" s="61">
        <f t="shared" si="192"/>
        <v>3.5991922419530678</v>
      </c>
      <c r="BP220" s="61">
        <f t="shared" si="167"/>
        <v>3.1880000000000019</v>
      </c>
      <c r="BQ220" s="61">
        <f t="shared" si="168"/>
        <v>8.4427886236664307</v>
      </c>
      <c r="BR220" s="61">
        <f t="shared" si="169"/>
        <v>18</v>
      </c>
      <c r="BS220" s="61">
        <f t="array" ref="BS220">SUM(IF($AW220:$BN220&lt;0,1,0))</f>
        <v>0</v>
      </c>
      <c r="BT220" s="61">
        <f t="shared" si="170"/>
        <v>0</v>
      </c>
      <c r="BU220" s="61">
        <f t="array" ref="BU220">SUM(IF($AW220:$BN220&gt;20,1,0))</f>
        <v>0</v>
      </c>
      <c r="BV220" s="61">
        <f t="shared" si="171"/>
        <v>0</v>
      </c>
      <c r="BW220" s="61">
        <f t="array" ref="BW220">SUM(IF(AW220:BN220&gt;40,1,0))</f>
        <v>0</v>
      </c>
      <c r="BX220" s="61">
        <f t="shared" si="193"/>
        <v>0</v>
      </c>
      <c r="BY220" s="61">
        <v>23.899999999999967</v>
      </c>
      <c r="BZ220" s="61">
        <v>9.8829999999999973</v>
      </c>
      <c r="CA220" s="61">
        <v>6.6359999999999975</v>
      </c>
      <c r="CB220" s="61">
        <v>3.3399999999999874</v>
      </c>
      <c r="CC220" s="61">
        <v>3.4149999999999903</v>
      </c>
      <c r="CD220" s="61">
        <v>4.8780000000000046</v>
      </c>
      <c r="CE220" s="61">
        <v>8.4589999999999712</v>
      </c>
      <c r="CF220" s="61">
        <v>4.4759999999999911</v>
      </c>
      <c r="CG220" s="61">
        <v>5.1289999999999836</v>
      </c>
      <c r="CH220" s="61">
        <v>6.2149999999999928</v>
      </c>
      <c r="CI220" s="61">
        <v>6.7620000000000013</v>
      </c>
      <c r="CJ220" s="61">
        <v>3.8189999999999946</v>
      </c>
      <c r="CK220" s="61">
        <v>8.0820000000000114</v>
      </c>
      <c r="CL220" s="61">
        <v>5.8759999999999701</v>
      </c>
      <c r="CM220" s="61">
        <v>8.2539999999999836</v>
      </c>
      <c r="CN220" s="61">
        <v>3.3700000000000063</v>
      </c>
      <c r="CO220" s="61">
        <v>8.0930000000000177</v>
      </c>
      <c r="CP220" s="61">
        <v>26.089999999999968</v>
      </c>
      <c r="CQ220" s="61">
        <f t="shared" si="194"/>
        <v>8.1487222222222133</v>
      </c>
      <c r="CR220" s="61">
        <f t="shared" si="172"/>
        <v>6.4254999999999951</v>
      </c>
      <c r="CS220" s="61">
        <f t="shared" si="173"/>
        <v>26.089999999999968</v>
      </c>
      <c r="CT220" s="61">
        <f t="shared" si="174"/>
        <v>18</v>
      </c>
      <c r="CU220" s="61">
        <f t="array" ref="CU220">SUM(IF($BY220:$CP220&lt;0,1,0))</f>
        <v>0</v>
      </c>
      <c r="CV220" s="61">
        <f t="shared" si="175"/>
        <v>0</v>
      </c>
      <c r="CW220" s="61">
        <f t="array" ref="CW220">SUM(IF($BY220:$CP220&gt;20,1,0))</f>
        <v>2</v>
      </c>
      <c r="CX220" s="61">
        <f t="shared" si="176"/>
        <v>11.111111111111111</v>
      </c>
      <c r="CY220" s="61">
        <f t="array" ref="CY220">SUM(IF(BY220:CP220&gt;40,1,0))</f>
        <v>0</v>
      </c>
      <c r="CZ220" s="61">
        <f t="shared" si="195"/>
        <v>0</v>
      </c>
      <c r="DA220" s="61">
        <v>2.8899999999999926</v>
      </c>
      <c r="DB220" s="61">
        <v>3.1565285981582702</v>
      </c>
      <c r="DC220" s="61">
        <f t="shared" si="196"/>
        <v>3.0232642990791314</v>
      </c>
      <c r="DD220" s="61">
        <f t="shared" si="177"/>
        <v>3.0232642990791314</v>
      </c>
      <c r="DE220" s="61">
        <f t="shared" si="178"/>
        <v>3.1565285981582702</v>
      </c>
      <c r="DF220" s="61">
        <f t="shared" si="179"/>
        <v>2</v>
      </c>
      <c r="DG220" s="61">
        <f t="array" ref="DG220">SUM(IF($DA220:$DB220&lt;0,1,0))</f>
        <v>0</v>
      </c>
      <c r="DH220" s="61">
        <f t="shared" si="180"/>
        <v>0</v>
      </c>
      <c r="DI220" s="61">
        <f t="array" ref="DI220">SUM(IF($DA220:$DB220&gt;20,1,0))</f>
        <v>0</v>
      </c>
      <c r="DJ220" s="61">
        <f t="shared" si="181"/>
        <v>0</v>
      </c>
      <c r="DK220" s="61">
        <f t="array" ref="DK220">SUM(IF(DA220:DB220&gt;40,1,0))</f>
        <v>0</v>
      </c>
      <c r="DL220" s="61">
        <f t="shared" si="197"/>
        <v>0</v>
      </c>
      <c r="DM220" s="61">
        <v>3.3039999999999958</v>
      </c>
      <c r="DN220" s="61">
        <v>4.0280000000000094</v>
      </c>
      <c r="DO220" s="61">
        <f t="shared" si="153"/>
        <v>3.6660000000000026</v>
      </c>
      <c r="DP220" s="61">
        <f t="shared" si="148"/>
        <v>3.6660000000000026</v>
      </c>
      <c r="DQ220" s="61">
        <f t="shared" si="149"/>
        <v>4.0280000000000094</v>
      </c>
      <c r="DR220" s="61">
        <f>COUNTA(DM220:DN220)</f>
        <v>2</v>
      </c>
      <c r="DS220" s="61">
        <f t="array" ref="DS220">SUM(IF($DM220:$DN220&lt;0,1,0))</f>
        <v>0</v>
      </c>
      <c r="DT220" s="61">
        <f>100*DS220/DR220</f>
        <v>0</v>
      </c>
      <c r="DU220" s="61">
        <f t="array" ref="DU220">SUM(IF($DM220:$DN220&gt;20,1,0))</f>
        <v>0</v>
      </c>
      <c r="DV220" s="61">
        <f>100*(DU220/$DR220)</f>
        <v>0</v>
      </c>
      <c r="DW220" s="61">
        <f t="array" ref="DW220">SUM(IF(DM220:DN220&gt;40,1,0))</f>
        <v>0</v>
      </c>
      <c r="DX220" s="61">
        <f t="shared" si="154"/>
        <v>0</v>
      </c>
      <c r="DY220" s="61">
        <f t="shared" si="199"/>
        <v>5.6372997467623707</v>
      </c>
      <c r="DZ220" s="61">
        <f t="shared" si="182"/>
        <v>4.4619999999999997</v>
      </c>
      <c r="EA220" s="61">
        <f t="shared" si="183"/>
        <v>26.089999999999968</v>
      </c>
      <c r="EB220" s="61">
        <f t="shared" si="200"/>
        <v>4.0130225718991168</v>
      </c>
      <c r="EC220" s="61">
        <f t="shared" si="184"/>
        <v>4.4830205493971151</v>
      </c>
      <c r="ED220" s="61">
        <f t="shared" si="202"/>
        <v>66</v>
      </c>
      <c r="EE220" s="61">
        <f t="shared" si="202"/>
        <v>1</v>
      </c>
      <c r="EF220" s="61">
        <f t="shared" si="186"/>
        <v>1.5151515151515151</v>
      </c>
      <c r="EG220" s="61">
        <f t="shared" si="187"/>
        <v>2</v>
      </c>
      <c r="EH220" s="100">
        <f t="shared" si="188"/>
        <v>3.0303030303030303</v>
      </c>
      <c r="EI220" s="61">
        <f t="shared" si="201"/>
        <v>3.0303030303030307</v>
      </c>
      <c r="EJ220" s="61">
        <f t="shared" si="189"/>
        <v>0</v>
      </c>
      <c r="EK220" s="61">
        <f t="shared" si="198"/>
        <v>0</v>
      </c>
      <c r="EL220" s="84"/>
      <c r="EM220" s="84"/>
      <c r="EN220" s="84"/>
      <c r="EO220" s="84"/>
    </row>
    <row r="221" spans="2:145" x14ac:dyDescent="0.4">
      <c r="B221" s="88">
        <v>2012</v>
      </c>
      <c r="C221" s="61">
        <v>8.889999999999997</v>
      </c>
      <c r="D221" s="61">
        <v>10.285000000000011</v>
      </c>
      <c r="E221" s="61">
        <v>5.8740000000000014</v>
      </c>
      <c r="F221" s="61">
        <v>1.2999999999999901</v>
      </c>
      <c r="G221" s="61">
        <v>8.6500000000000021</v>
      </c>
      <c r="H221" s="61">
        <v>7.0720000000000116</v>
      </c>
      <c r="I221" s="61">
        <v>9.3779999999999752</v>
      </c>
      <c r="J221" s="61">
        <v>3.852000000000011</v>
      </c>
      <c r="K221" s="61">
        <v>1.2870000000000159</v>
      </c>
      <c r="L221" s="61">
        <v>12.217000000000034</v>
      </c>
      <c r="M221" s="61">
        <v>5.6540000000000257</v>
      </c>
      <c r="N221" s="61">
        <v>5.5590000000000028</v>
      </c>
      <c r="O221" s="61">
        <v>6.5749999999999975</v>
      </c>
      <c r="P221" s="61">
        <v>2.9000000368381906</v>
      </c>
      <c r="Q221" s="102">
        <f t="shared" si="161"/>
        <v>6.3923571454884467</v>
      </c>
      <c r="R221" s="102">
        <f t="shared" si="155"/>
        <v>6.224499999999999</v>
      </c>
      <c r="S221" s="102">
        <f t="shared" si="156"/>
        <v>12.217000000000034</v>
      </c>
      <c r="T221" s="102">
        <f t="shared" si="157"/>
        <v>14</v>
      </c>
      <c r="U221" s="102">
        <f t="array" ref="U221">SUM(IF($C221:$P221&lt;0,1,0))</f>
        <v>0</v>
      </c>
      <c r="V221" s="102">
        <f t="shared" si="158"/>
        <v>0</v>
      </c>
      <c r="W221" s="102">
        <f t="array" ref="W221">SUM(IF($C221:$P221&gt;20,1,0))</f>
        <v>0</v>
      </c>
      <c r="X221" s="102">
        <f t="shared" si="159"/>
        <v>0</v>
      </c>
      <c r="Y221" s="102">
        <f t="array" ref="Y221">SUM(IF(C221:P221&gt;40,1,0))</f>
        <v>0</v>
      </c>
      <c r="Z221" s="102">
        <f t="shared" si="160"/>
        <v>0</v>
      </c>
      <c r="AA221" s="61">
        <v>2.646000000000015</v>
      </c>
      <c r="AB221" s="61">
        <v>4.0729999999999711</v>
      </c>
      <c r="AC221" s="61">
        <v>10.209000000000001</v>
      </c>
      <c r="AD221" s="61">
        <v>3.9809999999999901</v>
      </c>
      <c r="AE221" s="61">
        <v>-3.6999999999987043E-2</v>
      </c>
      <c r="AF221" s="61">
        <v>2.1870000000000056</v>
      </c>
      <c r="AG221" s="61">
        <v>1.6639999999999988</v>
      </c>
      <c r="AH221" s="61">
        <v>2.8289999999999926</v>
      </c>
      <c r="AI221" s="61">
        <v>3.1709999999999905</v>
      </c>
      <c r="AJ221" s="61">
        <v>4.5750000000000179</v>
      </c>
      <c r="AK221" s="61">
        <v>1.9320000000000004</v>
      </c>
      <c r="AL221" s="61">
        <v>3.0150000000000121</v>
      </c>
      <c r="AM221" s="61">
        <f t="shared" si="190"/>
        <v>3.3537500000000011</v>
      </c>
      <c r="AN221" s="61">
        <f t="shared" si="162"/>
        <v>2.9220000000000024</v>
      </c>
      <c r="AO221" s="61">
        <f t="shared" si="163"/>
        <v>10.209000000000001</v>
      </c>
      <c r="AP221" s="61">
        <f t="shared" si="164"/>
        <v>12</v>
      </c>
      <c r="AQ221" s="61">
        <f t="array" ref="AQ221">SUM(IF($AA221:$AL221&lt;0,1,0))</f>
        <v>1</v>
      </c>
      <c r="AR221" s="61">
        <f t="shared" si="165"/>
        <v>8.3333333333333339</v>
      </c>
      <c r="AS221" s="61">
        <f t="array" ref="AS221">SUM(IF($AA221:$AL221&gt;20,1,0))</f>
        <v>0</v>
      </c>
      <c r="AT221" s="61">
        <f t="shared" si="166"/>
        <v>0</v>
      </c>
      <c r="AU221" s="61">
        <f t="array" ref="AU221">SUM(IF(AA221:AL221&gt;40,1,0))</f>
        <v>0</v>
      </c>
      <c r="AV221" s="61">
        <f t="shared" si="191"/>
        <v>0</v>
      </c>
      <c r="AW221" s="61">
        <v>2.574999999999994</v>
      </c>
      <c r="AX221" s="61">
        <v>2.6240000000000041</v>
      </c>
      <c r="AY221" s="61">
        <v>2.4109999999999854</v>
      </c>
      <c r="AZ221" s="61">
        <v>3.1620000000000203</v>
      </c>
      <c r="BA221" s="61">
        <v>2.2180000000000133</v>
      </c>
      <c r="BB221" s="61">
        <v>2.1300000000000097</v>
      </c>
      <c r="BC221" s="61">
        <v>0.80400000000000471</v>
      </c>
      <c r="BD221" s="61">
        <v>5.7060000000000111</v>
      </c>
      <c r="BE221" s="61">
        <v>3.3039999999999958</v>
      </c>
      <c r="BF221" s="61">
        <v>2.8219999999999912</v>
      </c>
      <c r="BG221" s="61">
        <v>0.70900000000000407</v>
      </c>
      <c r="BH221" s="61">
        <v>3.6999999999999922</v>
      </c>
      <c r="BI221" s="61">
        <v>2.7770000000000072</v>
      </c>
      <c r="BJ221" s="61">
        <v>5.0679433001993512</v>
      </c>
      <c r="BK221" s="61">
        <v>2.4359999999999937</v>
      </c>
      <c r="BL221" s="61">
        <v>0.8879999999999999</v>
      </c>
      <c r="BM221" s="61">
        <v>8.8919999999999888</v>
      </c>
      <c r="BN221" s="61">
        <v>3.2118991161888211</v>
      </c>
      <c r="BO221" s="61">
        <f t="shared" si="192"/>
        <v>3.0798801342437878</v>
      </c>
      <c r="BP221" s="61">
        <f t="shared" si="167"/>
        <v>2.7005000000000057</v>
      </c>
      <c r="BQ221" s="61">
        <f t="shared" si="168"/>
        <v>8.8919999999999888</v>
      </c>
      <c r="BR221" s="61">
        <f t="shared" si="169"/>
        <v>18</v>
      </c>
      <c r="BS221" s="61">
        <f t="array" ref="BS221">SUM(IF($AW221:$BN221&lt;0,1,0))</f>
        <v>0</v>
      </c>
      <c r="BT221" s="61">
        <f t="shared" si="170"/>
        <v>0</v>
      </c>
      <c r="BU221" s="61">
        <f t="array" ref="BU221">SUM(IF($AW221:$BN221&gt;20,1,0))</f>
        <v>0</v>
      </c>
      <c r="BV221" s="61">
        <f t="shared" si="171"/>
        <v>0</v>
      </c>
      <c r="BW221" s="61">
        <f t="array" ref="BW221">SUM(IF(AW221:BN221&gt;40,1,0))</f>
        <v>0</v>
      </c>
      <c r="BX221" s="61">
        <f t="shared" si="193"/>
        <v>0</v>
      </c>
      <c r="BY221" s="61">
        <v>26.000000000000021</v>
      </c>
      <c r="BZ221" s="61">
        <v>4.5190000000000063</v>
      </c>
      <c r="CA221" s="61">
        <v>5.404000000000031</v>
      </c>
      <c r="CB221" s="61">
        <v>3.0070000000000041</v>
      </c>
      <c r="CC221" s="61">
        <v>3.1689999999999996</v>
      </c>
      <c r="CD221" s="61">
        <v>4.4950000000000268</v>
      </c>
      <c r="CE221" s="61">
        <v>3.695000000000026</v>
      </c>
      <c r="CF221" s="61">
        <v>5.1009999999999778</v>
      </c>
      <c r="CG221" s="61">
        <v>1.7300000000000093</v>
      </c>
      <c r="CH221" s="61">
        <v>3.783000000000003</v>
      </c>
      <c r="CI221" s="61">
        <v>5.2179999999999893</v>
      </c>
      <c r="CJ221" s="61">
        <v>3.5679999999999712</v>
      </c>
      <c r="CK221" s="61">
        <v>7.1940000000000115</v>
      </c>
      <c r="CL221" s="61">
        <v>5.6980000000000253</v>
      </c>
      <c r="CM221" s="61">
        <v>3.6760000000000126</v>
      </c>
      <c r="CN221" s="61">
        <v>3.654999999999986</v>
      </c>
      <c r="CO221" s="61">
        <v>8.097999999999983</v>
      </c>
      <c r="CP221" s="61">
        <v>21.069000000000003</v>
      </c>
      <c r="CQ221" s="61">
        <f t="shared" si="194"/>
        <v>6.6155000000000053</v>
      </c>
      <c r="CR221" s="61">
        <f t="shared" si="172"/>
        <v>4.5070000000000165</v>
      </c>
      <c r="CS221" s="61">
        <f t="shared" si="173"/>
        <v>26.000000000000021</v>
      </c>
      <c r="CT221" s="61">
        <f t="shared" si="174"/>
        <v>18</v>
      </c>
      <c r="CU221" s="61">
        <f t="array" ref="CU221">SUM(IF($BY221:$CP221&lt;0,1,0))</f>
        <v>0</v>
      </c>
      <c r="CV221" s="61">
        <f t="shared" si="175"/>
        <v>0</v>
      </c>
      <c r="CW221" s="61">
        <f t="array" ref="CW221">SUM(IF($BY221:$CP221&gt;20,1,0))</f>
        <v>2</v>
      </c>
      <c r="CX221" s="61">
        <f t="shared" si="176"/>
        <v>11.111111111111111</v>
      </c>
      <c r="CY221" s="61">
        <f t="array" ref="CY221">SUM(IF(BY221:CP221&gt;40,1,0))</f>
        <v>0</v>
      </c>
      <c r="CZ221" s="61">
        <f t="shared" si="195"/>
        <v>0</v>
      </c>
      <c r="DA221" s="61">
        <v>1.5230000000000077</v>
      </c>
      <c r="DB221" s="61">
        <v>2.0694499397614363</v>
      </c>
      <c r="DC221" s="61">
        <f t="shared" si="196"/>
        <v>1.796224969880722</v>
      </c>
      <c r="DD221" s="61">
        <f t="shared" si="177"/>
        <v>1.796224969880722</v>
      </c>
      <c r="DE221" s="61">
        <f t="shared" si="178"/>
        <v>2.0694499397614363</v>
      </c>
      <c r="DF221" s="61">
        <f t="shared" si="179"/>
        <v>2</v>
      </c>
      <c r="DG221" s="61">
        <f t="array" ref="DG221">SUM(IF($DA221:$DB221&lt;0,1,0))</f>
        <v>0</v>
      </c>
      <c r="DH221" s="61">
        <f t="shared" si="180"/>
        <v>0</v>
      </c>
      <c r="DI221" s="61">
        <f t="array" ref="DI221">SUM(IF($DA221:$DB221&gt;20,1,0))</f>
        <v>0</v>
      </c>
      <c r="DJ221" s="61">
        <f t="shared" si="181"/>
        <v>0</v>
      </c>
      <c r="DK221" s="61">
        <f t="array" ref="DK221">SUM(IF(DA221:DB221&gt;40,1,0))</f>
        <v>0</v>
      </c>
      <c r="DL221" s="61">
        <f t="shared" si="197"/>
        <v>0</v>
      </c>
      <c r="DM221" s="61">
        <v>1.7630000000000035</v>
      </c>
      <c r="DN221" s="61">
        <v>1.0599999999999721</v>
      </c>
      <c r="DO221" s="61">
        <f>AVERAGE(DM221:DN221)</f>
        <v>1.4114999999999878</v>
      </c>
      <c r="DP221" s="61">
        <f t="shared" si="148"/>
        <v>1.4114999999999878</v>
      </c>
      <c r="DQ221" s="61">
        <f t="shared" si="149"/>
        <v>1.7630000000000035</v>
      </c>
      <c r="DR221" s="61">
        <f>COUNTA(DM221:DN221)</f>
        <v>2</v>
      </c>
      <c r="DS221" s="61">
        <f t="array" ref="DS221">SUM(IF($DM221:$DN221&lt;0,1,0))</f>
        <v>0</v>
      </c>
      <c r="DT221" s="61">
        <f>100*DS221/DR221</f>
        <v>0</v>
      </c>
      <c r="DU221" s="61">
        <f t="array" ref="DU221">SUM(IF($DM221:$DN221&gt;20,1,0))</f>
        <v>0</v>
      </c>
      <c r="DV221" s="61">
        <f>100*(DU221/$DR221)</f>
        <v>0</v>
      </c>
      <c r="DW221" s="61">
        <f t="array" ref="DW221">SUM(IF(DM221:DN221&gt;40,1,0))</f>
        <v>0</v>
      </c>
      <c r="DX221" s="61">
        <f>100*(DW221/DR221)</f>
        <v>0</v>
      </c>
      <c r="DY221" s="61">
        <f t="shared" si="199"/>
        <v>4.7071256423179983</v>
      </c>
      <c r="DZ221" s="61">
        <f t="shared" si="182"/>
        <v>3.6114999999999786</v>
      </c>
      <c r="EA221" s="61">
        <f t="shared" si="183"/>
        <v>26.000000000000021</v>
      </c>
      <c r="EB221" s="61">
        <f t="shared" si="200"/>
        <v>3.9900225718991131</v>
      </c>
      <c r="EC221" s="61">
        <f t="shared" si="184"/>
        <v>4.2653055330439376</v>
      </c>
      <c r="ED221" s="61">
        <f t="shared" si="202"/>
        <v>66</v>
      </c>
      <c r="EE221" s="61">
        <f t="shared" si="202"/>
        <v>1</v>
      </c>
      <c r="EF221" s="61">
        <f t="shared" si="186"/>
        <v>1.5151515151515151</v>
      </c>
      <c r="EG221" s="61">
        <f t="shared" si="187"/>
        <v>2</v>
      </c>
      <c r="EH221" s="100">
        <f t="shared" si="188"/>
        <v>3.0303030303030303</v>
      </c>
      <c r="EI221" s="61">
        <f t="shared" si="201"/>
        <v>3.0303030303030307</v>
      </c>
      <c r="EJ221" s="61">
        <f t="shared" si="189"/>
        <v>0</v>
      </c>
      <c r="EK221" s="61">
        <f t="shared" si="198"/>
        <v>0</v>
      </c>
      <c r="EL221" s="84"/>
      <c r="EM221" s="84"/>
      <c r="EN221" s="84"/>
      <c r="EO221" s="84"/>
    </row>
    <row r="222" spans="2:145" x14ac:dyDescent="0.4">
      <c r="B222" s="88">
        <v>2013</v>
      </c>
      <c r="C222" s="61">
        <v>3.2550000000000079</v>
      </c>
      <c r="D222" s="61">
        <v>8.7820000000000231</v>
      </c>
      <c r="E222" s="61">
        <v>6.5520000000000023</v>
      </c>
      <c r="F222" s="61">
        <v>2.5840000000000085</v>
      </c>
      <c r="G222" s="61">
        <v>6.9139999999999979</v>
      </c>
      <c r="H222" s="61">
        <v>11.665999999999999</v>
      </c>
      <c r="I222" s="61">
        <v>5.7169999999999943</v>
      </c>
      <c r="J222" s="61">
        <v>3.4829999999999917</v>
      </c>
      <c r="K222" s="61">
        <v>1.8809999999999993</v>
      </c>
      <c r="L222" s="61">
        <v>8.4759999999999724</v>
      </c>
      <c r="M222" s="61">
        <v>5.7520000000000016</v>
      </c>
      <c r="N222" s="61">
        <v>6.1080000000000023</v>
      </c>
      <c r="O222" s="61">
        <v>6.9779999999999953</v>
      </c>
      <c r="P222" s="61">
        <v>0.33000000000000806</v>
      </c>
      <c r="Q222" s="102">
        <f t="shared" si="161"/>
        <v>5.6055714285714293</v>
      </c>
      <c r="R222" s="102">
        <f t="shared" si="155"/>
        <v>5.9300000000000015</v>
      </c>
      <c r="S222" s="102">
        <f t="shared" si="156"/>
        <v>11.665999999999999</v>
      </c>
      <c r="T222" s="102">
        <f t="shared" si="157"/>
        <v>14</v>
      </c>
      <c r="U222" s="102">
        <f t="array" ref="U222">SUM(IF($C222:$P222&lt;0,1,0))</f>
        <v>0</v>
      </c>
      <c r="V222" s="102">
        <f t="shared" si="158"/>
        <v>0</v>
      </c>
      <c r="W222" s="102">
        <f t="array" ref="W222">SUM(IF($C222:$P222&gt;20,1,0))</f>
        <v>0</v>
      </c>
      <c r="X222" s="102">
        <f t="shared" si="159"/>
        <v>0</v>
      </c>
      <c r="Y222" s="102">
        <f t="array" ref="Y222">SUM(IF(C222:P222&gt;40,1,0))</f>
        <v>0</v>
      </c>
      <c r="Z222" s="102">
        <f t="shared" si="160"/>
        <v>0</v>
      </c>
      <c r="AA222" s="61">
        <v>2.6239999999999819</v>
      </c>
      <c r="AB222" s="61">
        <v>4.3290000000000051</v>
      </c>
      <c r="AC222" s="61">
        <v>9.4859999999999935</v>
      </c>
      <c r="AD222" s="61">
        <v>6.413000000000002</v>
      </c>
      <c r="AE222" s="61">
        <v>0.35699999999998511</v>
      </c>
      <c r="AF222" s="61">
        <v>1.3020000000000254</v>
      </c>
      <c r="AG222" s="61">
        <v>2.1050000000000013</v>
      </c>
      <c r="AH222" s="61">
        <v>5.7110000000000216</v>
      </c>
      <c r="AI222" s="61">
        <v>2.9330000000000078</v>
      </c>
      <c r="AJ222" s="61">
        <v>2.359</v>
      </c>
      <c r="AK222" s="61">
        <v>0.79300000000002147</v>
      </c>
      <c r="AL222" s="61">
        <v>2.1849999999999925</v>
      </c>
      <c r="AM222" s="61">
        <f t="shared" si="190"/>
        <v>3.3830833333333366</v>
      </c>
      <c r="AN222" s="61">
        <f t="shared" si="162"/>
        <v>2.4914999999999909</v>
      </c>
      <c r="AO222" s="61">
        <f t="shared" si="163"/>
        <v>9.4859999999999935</v>
      </c>
      <c r="AP222" s="61">
        <f t="shared" si="164"/>
        <v>12</v>
      </c>
      <c r="AQ222" s="61">
        <f t="array" ref="AQ222">SUM(IF($AA222:$AL222&lt;0,1,0))</f>
        <v>0</v>
      </c>
      <c r="AR222" s="61">
        <f t="shared" si="165"/>
        <v>0</v>
      </c>
      <c r="AS222" s="61">
        <f t="array" ref="AS222">SUM(IF($AA222:$AL222&gt;20,1,0))</f>
        <v>0</v>
      </c>
      <c r="AT222" s="61">
        <f t="shared" si="166"/>
        <v>0</v>
      </c>
      <c r="AU222" s="61">
        <f t="array" ref="AU222">SUM(IF(AA222:AL222&gt;40,1,0))</f>
        <v>0</v>
      </c>
      <c r="AV222" s="61">
        <f t="shared" si="191"/>
        <v>0</v>
      </c>
      <c r="AW222" s="61">
        <v>2.1169999999999911</v>
      </c>
      <c r="AX222" s="61">
        <v>1.1960000000000193</v>
      </c>
      <c r="AY222" s="61">
        <v>0.78300000000000036</v>
      </c>
      <c r="AZ222" s="61">
        <v>2.2159999999999958</v>
      </c>
      <c r="BA222" s="61">
        <v>0.99199999999998456</v>
      </c>
      <c r="BB222" s="61">
        <v>1.601000000000008</v>
      </c>
      <c r="BC222" s="61">
        <v>-1.7099999999999893</v>
      </c>
      <c r="BD222" s="61">
        <v>1.7260000000000053</v>
      </c>
      <c r="BE222" s="61">
        <v>1.2829999999999897</v>
      </c>
      <c r="BF222" s="61">
        <v>2.5640000000000107</v>
      </c>
      <c r="BG222" s="61">
        <v>2.1320000000000228</v>
      </c>
      <c r="BH222" s="61">
        <v>0.8999999999999897</v>
      </c>
      <c r="BI222" s="61">
        <v>0.43999999999999595</v>
      </c>
      <c r="BJ222" s="61">
        <v>6.7630491501651457</v>
      </c>
      <c r="BK222" s="61">
        <v>1.5260000000000051</v>
      </c>
      <c r="BL222" s="61">
        <v>-4.4000000000010697E-2</v>
      </c>
      <c r="BM222" s="61">
        <v>7.4929999999999941</v>
      </c>
      <c r="BN222" s="61">
        <v>3.0388471177944743</v>
      </c>
      <c r="BO222" s="61">
        <f t="shared" si="192"/>
        <v>1.9453831259977572</v>
      </c>
      <c r="BP222" s="61">
        <f t="shared" si="167"/>
        <v>1.5635000000000066</v>
      </c>
      <c r="BQ222" s="61">
        <f t="shared" si="168"/>
        <v>7.4929999999999941</v>
      </c>
      <c r="BR222" s="61">
        <f t="shared" si="169"/>
        <v>18</v>
      </c>
      <c r="BS222" s="61">
        <f t="array" ref="BS222">SUM(IF($AW222:$BN222&lt;0,1,0))</f>
        <v>2</v>
      </c>
      <c r="BT222" s="61">
        <f t="shared" si="170"/>
        <v>11.111111111111111</v>
      </c>
      <c r="BU222" s="61">
        <f t="array" ref="BU222">SUM(IF($AW222:$BN222&gt;20,1,0))</f>
        <v>0</v>
      </c>
      <c r="BV222" s="61">
        <f t="shared" si="171"/>
        <v>0</v>
      </c>
      <c r="BW222" s="61">
        <f t="array" ref="BW222">SUM(IF(AW222:BN222&gt;40,1,0))</f>
        <v>0</v>
      </c>
      <c r="BX222" s="61">
        <f t="shared" si="193"/>
        <v>0</v>
      </c>
      <c r="BY222" s="61">
        <v>22.999999999999975</v>
      </c>
      <c r="BZ222" s="61">
        <v>5.7350000000000012</v>
      </c>
      <c r="CA222" s="61">
        <v>6.2040000000000095</v>
      </c>
      <c r="CB222" s="61">
        <v>1.7919999999999936</v>
      </c>
      <c r="CC222" s="61">
        <v>2.0169999999999799</v>
      </c>
      <c r="CD222" s="61">
        <v>5.2319999999999922</v>
      </c>
      <c r="CE222" s="61">
        <v>4.8309999999999853</v>
      </c>
      <c r="CF222" s="61">
        <v>2.7230000000000087</v>
      </c>
      <c r="CG222" s="61">
        <v>0.75799999999999201</v>
      </c>
      <c r="CH222" s="61">
        <v>4.343000000000008</v>
      </c>
      <c r="CI222" s="61">
        <v>5.1860000000000017</v>
      </c>
      <c r="CJ222" s="61">
        <v>3.9740000000000331</v>
      </c>
      <c r="CK222" s="61">
        <v>7.1350000000000025</v>
      </c>
      <c r="CL222" s="61">
        <v>4.0270000000000028</v>
      </c>
      <c r="CM222" s="61">
        <v>2.6839999999999975</v>
      </c>
      <c r="CN222" s="61">
        <v>2.8059999999999974</v>
      </c>
      <c r="CO222" s="61">
        <v>8.5750000000000206</v>
      </c>
      <c r="CP222" s="61">
        <v>40.638999999999982</v>
      </c>
      <c r="CQ222" s="61">
        <f t="shared" si="194"/>
        <v>7.3144999999999989</v>
      </c>
      <c r="CR222" s="61">
        <f t="shared" si="172"/>
        <v>4.5869999999999962</v>
      </c>
      <c r="CS222" s="61">
        <f t="shared" si="173"/>
        <v>40.638999999999982</v>
      </c>
      <c r="CT222" s="61">
        <f t="shared" si="174"/>
        <v>18</v>
      </c>
      <c r="CU222" s="61">
        <f t="array" ref="CU222">SUM(IF($BY222:$CP222&lt;0,1,0))</f>
        <v>0</v>
      </c>
      <c r="CV222" s="61">
        <f t="shared" si="175"/>
        <v>0</v>
      </c>
      <c r="CW222" s="61">
        <f t="array" ref="CW222">SUM(IF($BY222:$CP222&gt;20,1,0))</f>
        <v>2</v>
      </c>
      <c r="CX222" s="61">
        <f t="shared" si="176"/>
        <v>11.111111111111111</v>
      </c>
      <c r="CY222" s="61">
        <f t="array" ref="CY222">SUM(IF(BY222:CP222&gt;40,1,0))</f>
        <v>1</v>
      </c>
      <c r="CZ222" s="61">
        <f t="shared" si="195"/>
        <v>5.5555555555555554</v>
      </c>
      <c r="DA222" s="61">
        <v>0.95899999999999874</v>
      </c>
      <c r="DB222" s="61">
        <v>1.4647595320435247</v>
      </c>
      <c r="DC222" s="61">
        <f t="shared" si="196"/>
        <v>1.2118797660217617</v>
      </c>
      <c r="DD222" s="61">
        <f t="shared" si="177"/>
        <v>1.2118797660217617</v>
      </c>
      <c r="DE222" s="61">
        <f t="shared" si="178"/>
        <v>1.4647595320435247</v>
      </c>
      <c r="DF222" s="61">
        <f t="shared" si="179"/>
        <v>2</v>
      </c>
      <c r="DG222" s="61">
        <f t="array" ref="DG222">SUM(IF($DA222:$DB222&lt;0,1,0))</f>
        <v>0</v>
      </c>
      <c r="DH222" s="61">
        <f t="shared" si="180"/>
        <v>0</v>
      </c>
      <c r="DI222" s="61">
        <f t="array" ref="DI222">SUM(IF($DA222:$DB222&gt;20,1,0))</f>
        <v>0</v>
      </c>
      <c r="DJ222" s="61">
        <f t="shared" si="181"/>
        <v>0</v>
      </c>
      <c r="DK222" s="61">
        <f t="array" ref="DK222">SUM(IF(DA222:DB222&gt;40,1,0))</f>
        <v>0</v>
      </c>
      <c r="DL222" s="61">
        <f t="shared" si="197"/>
        <v>0</v>
      </c>
      <c r="DM222" s="61">
        <v>2.4499999999999966</v>
      </c>
      <c r="DN222" s="61">
        <v>1.1339999999999906</v>
      </c>
      <c r="DO222" s="61">
        <f>AVERAGE(DM222:DN222)</f>
        <v>1.7919999999999936</v>
      </c>
      <c r="DP222" s="61">
        <f t="shared" si="148"/>
        <v>1.7919999999999936</v>
      </c>
      <c r="DQ222" s="61">
        <f t="shared" si="149"/>
        <v>2.4499999999999966</v>
      </c>
      <c r="DR222" s="61">
        <f>COUNTA(DM222:DN222)</f>
        <v>2</v>
      </c>
      <c r="DS222" s="61">
        <f t="array" ref="DS222">SUM(IF($DM222:$DN222&lt;0,1,0))</f>
        <v>0</v>
      </c>
      <c r="DT222" s="61">
        <f>100*DS222/DR222</f>
        <v>0</v>
      </c>
      <c r="DU222" s="61">
        <f t="array" ref="DU222">SUM(IF($DM222:$DN222&gt;20,1,0))</f>
        <v>0</v>
      </c>
      <c r="DV222" s="61">
        <f>100*(DU222/$DR222)</f>
        <v>0</v>
      </c>
      <c r="DW222" s="61">
        <f t="array" ref="DW222">SUM(IF(DM222:DN222&gt;40,1,0))</f>
        <v>0</v>
      </c>
      <c r="DX222" s="61">
        <f>100*(DW222/DR222)</f>
        <v>0</v>
      </c>
      <c r="DY222" s="61">
        <f t="shared" si="199"/>
        <v>4.4206159969697447</v>
      </c>
      <c r="DZ222" s="61">
        <f t="shared" si="182"/>
        <v>2.7035000000000031</v>
      </c>
      <c r="EA222" s="61">
        <f t="shared" si="183"/>
        <v>40.638999999999982</v>
      </c>
      <c r="EB222" s="61">
        <f t="shared" si="200"/>
        <v>3.8211892385657786</v>
      </c>
      <c r="EC222" s="61">
        <f t="shared" si="184"/>
        <v>5.7907854652339497</v>
      </c>
      <c r="ED222" s="61">
        <f t="shared" si="202"/>
        <v>66</v>
      </c>
      <c r="EE222" s="61">
        <f t="shared" si="202"/>
        <v>2</v>
      </c>
      <c r="EF222" s="61">
        <f t="shared" si="186"/>
        <v>3.0303030303030303</v>
      </c>
      <c r="EG222" s="61">
        <f t="shared" si="187"/>
        <v>2</v>
      </c>
      <c r="EH222" s="100">
        <f t="shared" si="188"/>
        <v>3.0303030303030303</v>
      </c>
      <c r="EI222" s="61">
        <f t="shared" si="201"/>
        <v>3.0303030303030307</v>
      </c>
      <c r="EJ222" s="61">
        <f t="shared" si="189"/>
        <v>1</v>
      </c>
      <c r="EK222" s="61">
        <f t="shared" si="198"/>
        <v>1.5151515151515151</v>
      </c>
      <c r="EL222" s="84"/>
      <c r="EM222" s="84"/>
      <c r="EN222" s="84"/>
      <c r="EO222" s="84"/>
    </row>
    <row r="223" spans="2:145" x14ac:dyDescent="0.4">
      <c r="B223" s="88">
        <v>2014</v>
      </c>
      <c r="C223" s="61">
        <v>3.2000000000000028</v>
      </c>
      <c r="D223" s="61">
        <v>7.2889999999999677</v>
      </c>
      <c r="E223" s="61">
        <v>7.3539999999999717</v>
      </c>
      <c r="F223" s="61">
        <v>0.63300000000001688</v>
      </c>
      <c r="G223" s="61">
        <v>10.097000000000001</v>
      </c>
      <c r="H223" s="61">
        <v>15.725999999999996</v>
      </c>
      <c r="I223" s="61">
        <v>7.2920000000000096</v>
      </c>
      <c r="J223" s="61">
        <v>3.7390000000000034</v>
      </c>
      <c r="K223" s="61">
        <v>1.1130000000000084</v>
      </c>
      <c r="L223" s="61">
        <v>8.2920000000000105</v>
      </c>
      <c r="M223" s="61">
        <v>6.3029999999999697</v>
      </c>
      <c r="N223" s="61">
        <v>5.6669999999999998</v>
      </c>
      <c r="O223" s="61">
        <v>8.0000000000000071</v>
      </c>
      <c r="P223" s="61">
        <v>-0.70766470646864699</v>
      </c>
      <c r="Q223" s="102">
        <f t="shared" si="161"/>
        <v>5.9998096638236644</v>
      </c>
      <c r="R223" s="102">
        <f t="shared" si="155"/>
        <v>6.7959999999999692</v>
      </c>
      <c r="S223" s="102">
        <f t="shared" si="156"/>
        <v>15.725999999999996</v>
      </c>
      <c r="T223" s="102">
        <f t="shared" si="157"/>
        <v>14</v>
      </c>
      <c r="U223" s="102">
        <f t="array" ref="U223">SUM(IF($C223:$P223&lt;0,1,0))</f>
        <v>1</v>
      </c>
      <c r="V223" s="102">
        <f t="shared" si="158"/>
        <v>7.1428571428571432</v>
      </c>
      <c r="W223" s="102">
        <f t="array" ref="W223">SUM(IF($C223:$P223&gt;20,1,0))</f>
        <v>0</v>
      </c>
      <c r="X223" s="102">
        <f t="shared" si="159"/>
        <v>0</v>
      </c>
      <c r="Y223" s="102">
        <f t="array" ref="Y223">SUM(IF(C223:P223&gt;40,1,0))</f>
        <v>0</v>
      </c>
      <c r="Z223" s="102">
        <f t="shared" si="160"/>
        <v>0</v>
      </c>
      <c r="AA223" s="61">
        <v>2.2750000000000048</v>
      </c>
      <c r="AB223" s="61">
        <v>3.9000000000000146</v>
      </c>
      <c r="AC223" s="61">
        <v>7.8219999999999956</v>
      </c>
      <c r="AD223" s="61">
        <v>5.983000000000005</v>
      </c>
      <c r="AE223" s="61">
        <v>2.6550000000000074</v>
      </c>
      <c r="AF223" s="61">
        <v>1.5719999999999734</v>
      </c>
      <c r="AG223" s="61">
        <v>2.8999999999999915</v>
      </c>
      <c r="AH223" s="61">
        <v>6.5849999999999742</v>
      </c>
      <c r="AI223" s="61">
        <v>4.4620000000000104</v>
      </c>
      <c r="AJ223" s="61">
        <v>1.3579999999999925</v>
      </c>
      <c r="AK223" s="61">
        <v>1.4000000000000012</v>
      </c>
      <c r="AL223" s="61">
        <v>2.0499999999999963</v>
      </c>
      <c r="AM223" s="61">
        <f t="shared" si="190"/>
        <v>3.5801666666666634</v>
      </c>
      <c r="AN223" s="61">
        <f t="shared" si="162"/>
        <v>2.7774999999999994</v>
      </c>
      <c r="AO223" s="61">
        <f t="shared" si="163"/>
        <v>7.8219999999999956</v>
      </c>
      <c r="AP223" s="61">
        <f t="shared" si="164"/>
        <v>12</v>
      </c>
      <c r="AQ223" s="61">
        <f t="array" ref="AQ223">SUM(IF($AA223:$AL223&lt;0,1,0))</f>
        <v>0</v>
      </c>
      <c r="AR223" s="61">
        <f t="shared" si="165"/>
        <v>0</v>
      </c>
      <c r="AS223" s="61">
        <f t="array" ref="AS223">SUM(IF($AA223:$AL223&gt;20,1,0))</f>
        <v>0</v>
      </c>
      <c r="AT223" s="61">
        <f t="shared" si="166"/>
        <v>0</v>
      </c>
      <c r="AU223" s="61">
        <f t="array" ref="AU223">SUM(IF(AA223:AL223&gt;40,1,0))</f>
        <v>0</v>
      </c>
      <c r="AV223" s="61">
        <f t="shared" si="191"/>
        <v>0</v>
      </c>
      <c r="AW223" s="61">
        <v>1.7400000000000082</v>
      </c>
      <c r="AX223" s="61">
        <v>0.73600000000000332</v>
      </c>
      <c r="AY223" s="61">
        <v>0.60000000000000053</v>
      </c>
      <c r="AZ223" s="61">
        <v>1.2270000000000003</v>
      </c>
      <c r="BA223" s="61">
        <v>0.70000000000000195</v>
      </c>
      <c r="BB223" s="61">
        <v>0.89600000000003011</v>
      </c>
      <c r="BC223" s="61">
        <v>-4.4000000000010697E-2</v>
      </c>
      <c r="BD223" s="61">
        <v>0.29999999999998916</v>
      </c>
      <c r="BE223" s="61">
        <v>9.5000000000000639E-2</v>
      </c>
      <c r="BF223" s="61">
        <v>0.52099999999999369</v>
      </c>
      <c r="BG223" s="61">
        <v>2.000000000000024</v>
      </c>
      <c r="BH223" s="61">
        <v>0.11499999999999844</v>
      </c>
      <c r="BI223" s="61">
        <v>3.5000000000007248E-2</v>
      </c>
      <c r="BJ223" s="61">
        <v>7.4418493778373396</v>
      </c>
      <c r="BK223" s="61">
        <v>-2.8999999999990145E-2</v>
      </c>
      <c r="BL223" s="61">
        <v>0.11499999999999844</v>
      </c>
      <c r="BM223" s="61">
        <v>9.0440000000000076</v>
      </c>
      <c r="BN223" s="61">
        <v>2.3614067092327939</v>
      </c>
      <c r="BO223" s="61">
        <f t="shared" si="192"/>
        <v>1.5474586715038998</v>
      </c>
      <c r="BP223" s="61">
        <f t="shared" si="167"/>
        <v>0.65000000000000124</v>
      </c>
      <c r="BQ223" s="61">
        <f t="shared" si="168"/>
        <v>9.0440000000000076</v>
      </c>
      <c r="BR223" s="61">
        <f t="shared" si="169"/>
        <v>18</v>
      </c>
      <c r="BS223" s="61">
        <f t="array" ref="BS223">SUM(IF($AW223:$BN223&lt;0,1,0))</f>
        <v>2</v>
      </c>
      <c r="BT223" s="61">
        <f t="shared" si="170"/>
        <v>11.111111111111111</v>
      </c>
      <c r="BU223" s="61">
        <f t="array" ref="BU223">SUM(IF($AW223:$BN223&gt;20,1,0))</f>
        <v>0</v>
      </c>
      <c r="BV223" s="61">
        <f t="shared" si="171"/>
        <v>0</v>
      </c>
      <c r="BW223" s="61">
        <f t="array" ref="BW223">SUM(IF(AW223:BN223&gt;40,1,0))</f>
        <v>0</v>
      </c>
      <c r="BX223" s="61">
        <f t="shared" si="193"/>
        <v>0</v>
      </c>
      <c r="BY223" s="61">
        <v>39.20000000000001</v>
      </c>
      <c r="BZ223" s="61">
        <v>5.9520000000000017</v>
      </c>
      <c r="CA223" s="61">
        <v>6.2850000000000072</v>
      </c>
      <c r="CB223" s="61">
        <v>4.4030000000000014</v>
      </c>
      <c r="CC223" s="61">
        <v>2.8429999999999955</v>
      </c>
      <c r="CD223" s="61">
        <v>3.3789999999999765</v>
      </c>
      <c r="CE223" s="61">
        <v>3.5700000000000065</v>
      </c>
      <c r="CF223" s="61">
        <v>3.0510000000000037</v>
      </c>
      <c r="CG223" s="61">
        <v>1.2000000000000011</v>
      </c>
      <c r="CH223" s="61">
        <v>3.5169999999999924</v>
      </c>
      <c r="CI223" s="61">
        <v>6.0639999999999805</v>
      </c>
      <c r="CJ223" s="61">
        <v>4.007000000000005</v>
      </c>
      <c r="CK223" s="61">
        <v>6.2799999999999967</v>
      </c>
      <c r="CL223" s="61">
        <v>3.2000000000000028</v>
      </c>
      <c r="CM223" s="61">
        <v>4.7700000000000076</v>
      </c>
      <c r="CN223" s="61">
        <v>3.2190000000000163</v>
      </c>
      <c r="CO223" s="61">
        <v>8.7859999999999836</v>
      </c>
      <c r="CP223" s="61">
        <v>64.264000000000053</v>
      </c>
      <c r="CQ223" s="61">
        <f t="shared" si="194"/>
        <v>9.666111111111114</v>
      </c>
      <c r="CR223" s="61">
        <f t="shared" si="172"/>
        <v>4.2050000000000036</v>
      </c>
      <c r="CS223" s="61">
        <f t="shared" si="173"/>
        <v>64.264000000000053</v>
      </c>
      <c r="CT223" s="61">
        <f t="shared" si="174"/>
        <v>18</v>
      </c>
      <c r="CU223" s="61">
        <f t="array" ref="CU223">SUM(IF($BY223:$CP223&lt;0,1,0))</f>
        <v>0</v>
      </c>
      <c r="CV223" s="61">
        <f t="shared" si="175"/>
        <v>0</v>
      </c>
      <c r="CW223" s="61">
        <f t="array" ref="CW223">SUM(IF($BY223:$CP223&gt;20,1,0))</f>
        <v>2</v>
      </c>
      <c r="CX223" s="61">
        <f t="shared" si="176"/>
        <v>11.111111111111111</v>
      </c>
      <c r="CY223" s="61">
        <f t="array" ref="CY223">SUM(IF(BY223:CP223&gt;40,1,0))</f>
        <v>1</v>
      </c>
      <c r="CZ223" s="61">
        <f t="shared" si="195"/>
        <v>5.5555555555555554</v>
      </c>
      <c r="DA223" s="61">
        <v>1.4639999999999986</v>
      </c>
      <c r="DB223" s="61">
        <v>1.6221877857286904</v>
      </c>
      <c r="DC223" s="61">
        <f t="shared" si="196"/>
        <v>1.5430938928643445</v>
      </c>
      <c r="DD223" s="61">
        <f t="shared" si="177"/>
        <v>1.5430938928643445</v>
      </c>
      <c r="DE223" s="61">
        <f t="shared" si="178"/>
        <v>1.6221877857286904</v>
      </c>
      <c r="DF223" s="61">
        <f t="shared" si="179"/>
        <v>2</v>
      </c>
      <c r="DG223" s="61">
        <f t="array" ref="DG223">SUM(IF($DA223:$DB223&lt;0,1,0))</f>
        <v>0</v>
      </c>
      <c r="DH223" s="61">
        <f t="shared" si="180"/>
        <v>0</v>
      </c>
      <c r="DI223" s="61">
        <f t="array" ref="DI223">SUM(IF($DA223:$DB223&gt;20,1,0))</f>
        <v>0</v>
      </c>
      <c r="DJ223" s="61">
        <f t="shared" si="181"/>
        <v>0</v>
      </c>
      <c r="DK223" s="61">
        <f t="array" ref="DK223">SUM(IF(DA223:DB223&gt;40,1,0))</f>
        <v>0</v>
      </c>
      <c r="DL223" s="61">
        <f t="shared" si="197"/>
        <v>0</v>
      </c>
      <c r="DM223" s="61">
        <v>2.7109999999999967</v>
      </c>
      <c r="DN223" s="61">
        <v>1.5670000000000073</v>
      </c>
      <c r="DO223" s="61">
        <f>AVERAGE(DM223:DN223)</f>
        <v>2.139000000000002</v>
      </c>
      <c r="DP223" s="61">
        <f t="shared" si="148"/>
        <v>2.139000000000002</v>
      </c>
      <c r="DQ223" s="61">
        <f t="shared" si="149"/>
        <v>2.7109999999999967</v>
      </c>
      <c r="DR223" s="61">
        <f>COUNTA(DM223:DN223)</f>
        <v>2</v>
      </c>
      <c r="DS223" s="61">
        <f t="array" ref="DS223">SUM(IF($DM223:$DN223&lt;0,1,0))</f>
        <v>0</v>
      </c>
      <c r="DT223" s="61">
        <f>100*DS223/DR223</f>
        <v>0</v>
      </c>
      <c r="DU223" s="61">
        <f t="array" ref="DU223">SUM(IF($DM223:$DN223&gt;20,1,0))</f>
        <v>0</v>
      </c>
      <c r="DV223" s="61">
        <f>100*(DU223/$DR223)</f>
        <v>0</v>
      </c>
      <c r="DW223" s="61">
        <f t="array" ref="DW223">SUM(IF(DM223:DN223&gt;40,1,0))</f>
        <v>0</v>
      </c>
      <c r="DX223" s="61">
        <f>100*(DW223/DR223)</f>
        <v>0</v>
      </c>
      <c r="DY223" s="61">
        <f t="shared" si="199"/>
        <v>5.0934511994898513</v>
      </c>
      <c r="DZ223" s="61">
        <f t="shared" si="182"/>
        <v>3.1255000000000033</v>
      </c>
      <c r="EA223" s="61">
        <f t="shared" si="183"/>
        <v>64.264000000000053</v>
      </c>
      <c r="EB223" s="61">
        <f t="shared" si="200"/>
        <v>3.2718559052324458</v>
      </c>
      <c r="EC223" s="61">
        <f t="shared" si="184"/>
        <v>9.1419358767362251</v>
      </c>
      <c r="ED223" s="61">
        <f t="shared" si="202"/>
        <v>66</v>
      </c>
      <c r="EE223" s="61">
        <f t="shared" si="202"/>
        <v>3</v>
      </c>
      <c r="EF223" s="61">
        <f t="shared" si="186"/>
        <v>4.5454545454545459</v>
      </c>
      <c r="EG223" s="61">
        <f t="shared" si="187"/>
        <v>2</v>
      </c>
      <c r="EH223" s="100">
        <f t="shared" si="188"/>
        <v>3.0303030303030303</v>
      </c>
      <c r="EI223" s="61">
        <f t="shared" si="201"/>
        <v>2.7777777777777781</v>
      </c>
      <c r="EJ223" s="61">
        <f t="shared" si="189"/>
        <v>1</v>
      </c>
      <c r="EK223" s="61">
        <f t="shared" si="198"/>
        <v>1.5151515151515151</v>
      </c>
      <c r="EL223" s="84"/>
      <c r="EM223" s="84"/>
      <c r="EN223" s="84"/>
      <c r="EO223" s="84"/>
    </row>
    <row r="224" spans="2:145" x14ac:dyDescent="0.4">
      <c r="B224" s="88"/>
      <c r="C224" s="61"/>
      <c r="D224" s="61"/>
      <c r="E224" s="61"/>
      <c r="F224" s="61"/>
      <c r="G224" s="61"/>
      <c r="H224" s="61"/>
      <c r="I224" s="61"/>
      <c r="J224" s="61"/>
      <c r="K224" s="61"/>
      <c r="L224" s="61"/>
      <c r="M224" s="61"/>
      <c r="N224" s="61"/>
      <c r="O224" s="61"/>
      <c r="P224" s="61"/>
      <c r="Q224" s="61"/>
      <c r="R224" s="61"/>
      <c r="S224" s="61"/>
      <c r="T224" s="61"/>
      <c r="U224" s="61"/>
      <c r="V224" s="61"/>
      <c r="W224" s="61"/>
      <c r="X224" s="61"/>
      <c r="Y224" s="61"/>
      <c r="Z224" s="61"/>
      <c r="AA224" s="61"/>
      <c r="AB224" s="61"/>
      <c r="AC224" s="61"/>
      <c r="AD224" s="61"/>
      <c r="AE224" s="61"/>
      <c r="AF224" s="61"/>
      <c r="AG224" s="61"/>
      <c r="AH224" s="61"/>
      <c r="AI224" s="61"/>
      <c r="AJ224" s="61"/>
      <c r="AK224" s="61"/>
      <c r="AL224" s="61"/>
      <c r="AM224" s="61"/>
      <c r="AN224" s="61"/>
      <c r="AO224" s="61"/>
      <c r="AP224" s="61"/>
      <c r="AQ224" s="61"/>
      <c r="AR224" s="61"/>
      <c r="AS224" s="61"/>
      <c r="AT224" s="61"/>
      <c r="AU224" s="61"/>
      <c r="AV224" s="61"/>
      <c r="AW224" s="61"/>
      <c r="AX224" s="61"/>
      <c r="AY224" s="61"/>
      <c r="AZ224" s="61"/>
      <c r="BA224" s="61"/>
      <c r="BB224" s="61"/>
      <c r="BC224" s="61"/>
      <c r="BD224" s="61"/>
      <c r="BE224" s="61"/>
      <c r="BF224" s="61"/>
      <c r="BG224" s="61"/>
      <c r="BH224" s="61"/>
      <c r="BI224" s="61"/>
      <c r="BJ224" s="61"/>
      <c r="BK224" s="61"/>
      <c r="BL224" s="61"/>
      <c r="BM224" s="61"/>
      <c r="BN224" s="61"/>
      <c r="BO224" s="61"/>
      <c r="BP224" s="61"/>
      <c r="BQ224" s="61"/>
      <c r="BR224" s="61"/>
      <c r="BS224" s="61"/>
      <c r="BT224" s="61"/>
      <c r="BU224" s="61"/>
      <c r="BV224" s="61"/>
      <c r="BW224" s="61"/>
      <c r="BX224" s="61"/>
      <c r="BY224" s="61"/>
      <c r="BZ224" s="61"/>
      <c r="CA224" s="61"/>
      <c r="CB224" s="61"/>
      <c r="CC224" s="61"/>
      <c r="CD224" s="61"/>
      <c r="CE224" s="61"/>
      <c r="CF224" s="61"/>
      <c r="CG224" s="61"/>
      <c r="CH224" s="61"/>
      <c r="CI224" s="61"/>
      <c r="CJ224" s="61"/>
      <c r="CK224" s="61"/>
      <c r="CL224" s="61"/>
      <c r="CM224" s="61"/>
      <c r="CN224" s="61"/>
      <c r="CO224" s="61"/>
      <c r="CP224" s="61"/>
      <c r="CQ224" s="61"/>
      <c r="CR224" s="61"/>
      <c r="CS224" s="61"/>
      <c r="CT224" s="61"/>
      <c r="CU224" s="61"/>
      <c r="CV224" s="61"/>
      <c r="CW224" s="61"/>
      <c r="CX224" s="61"/>
      <c r="CY224" s="61"/>
      <c r="CZ224" s="61"/>
      <c r="DA224" s="61"/>
      <c r="DB224" s="61"/>
      <c r="DC224" s="61"/>
      <c r="DD224" s="61"/>
      <c r="DE224" s="61"/>
      <c r="DF224" s="61"/>
      <c r="DG224" s="61"/>
      <c r="DH224" s="61"/>
      <c r="DI224" s="61"/>
      <c r="DJ224" s="61"/>
      <c r="DK224" s="61"/>
      <c r="DL224" s="61"/>
      <c r="DM224" s="61"/>
      <c r="DN224" s="61"/>
      <c r="DO224" s="61"/>
      <c r="DP224" s="61"/>
      <c r="DQ224" s="61"/>
      <c r="DR224" s="61"/>
      <c r="DS224" s="61"/>
      <c r="DT224" s="61"/>
      <c r="DU224" s="61"/>
      <c r="DV224" s="61"/>
      <c r="DW224" s="61"/>
      <c r="DX224" s="61"/>
      <c r="DY224" s="61"/>
      <c r="DZ224" s="61"/>
      <c r="EA224" s="61"/>
      <c r="EB224" s="61"/>
      <c r="EC224" s="61"/>
      <c r="ED224" s="61"/>
      <c r="EE224" s="61"/>
      <c r="EF224" s="61"/>
      <c r="EG224" s="61"/>
      <c r="EH224" s="100"/>
      <c r="EI224" s="61"/>
      <c r="EJ224" s="61"/>
      <c r="EK224" s="61"/>
      <c r="EL224" s="84"/>
      <c r="EM224" s="84"/>
      <c r="EN224" s="84"/>
      <c r="EO224" s="84"/>
    </row>
    <row r="225" spans="1:183" ht="13.5" thickBot="1" x14ac:dyDescent="0.45">
      <c r="B225" s="88"/>
      <c r="C225" s="61"/>
      <c r="D225" s="61"/>
      <c r="E225" s="61"/>
      <c r="F225" s="61"/>
      <c r="G225" s="61"/>
      <c r="H225" s="61"/>
      <c r="I225" s="61"/>
      <c r="J225" s="61"/>
      <c r="K225" s="61"/>
      <c r="L225" s="61"/>
      <c r="M225" s="61"/>
      <c r="N225" s="61"/>
      <c r="O225" s="61"/>
      <c r="P225" s="61"/>
      <c r="Q225" s="61"/>
      <c r="R225" s="61"/>
      <c r="S225" s="61"/>
      <c r="T225" s="61"/>
      <c r="U225" s="61"/>
      <c r="V225" s="61"/>
      <c r="W225" s="61"/>
      <c r="X225" s="61"/>
      <c r="Y225" s="61"/>
      <c r="Z225" s="61"/>
      <c r="AA225" s="61"/>
      <c r="AB225" s="61"/>
      <c r="AC225" s="61"/>
      <c r="AD225" s="61"/>
      <c r="AE225" s="61"/>
      <c r="AF225" s="61"/>
      <c r="AG225" s="61"/>
      <c r="AH225" s="61"/>
      <c r="AI225" s="61"/>
      <c r="AJ225" s="61"/>
      <c r="AK225" s="61"/>
      <c r="AL225" s="61"/>
      <c r="AM225" s="61"/>
      <c r="AN225" s="61"/>
      <c r="AO225" s="61"/>
      <c r="AP225" s="61"/>
      <c r="AQ225" s="61"/>
      <c r="AR225" s="61"/>
      <c r="AS225" s="61"/>
      <c r="AT225" s="61"/>
      <c r="AU225" s="61"/>
      <c r="AV225" s="61"/>
      <c r="AW225" s="61"/>
      <c r="AX225" s="61"/>
      <c r="AY225" s="61"/>
      <c r="AZ225" s="61"/>
      <c r="BA225" s="61"/>
      <c r="BB225" s="61"/>
      <c r="BC225" s="61"/>
      <c r="BD225" s="61"/>
      <c r="BE225" s="61"/>
      <c r="BF225" s="61"/>
      <c r="BG225" s="61"/>
      <c r="BH225" s="61"/>
      <c r="BI225" s="61"/>
      <c r="BJ225" s="61"/>
      <c r="BK225" s="61"/>
      <c r="BL225" s="61"/>
      <c r="BM225" s="61"/>
      <c r="BN225" s="61"/>
      <c r="BO225" s="61"/>
      <c r="BP225" s="61"/>
      <c r="BQ225" s="61"/>
      <c r="BR225" s="61"/>
      <c r="BS225" s="61"/>
      <c r="BT225" s="61"/>
      <c r="BU225" s="61"/>
      <c r="BV225" s="61"/>
      <c r="BW225" s="61"/>
      <c r="BX225" s="61"/>
      <c r="BY225" s="61"/>
      <c r="BZ225" s="61"/>
      <c r="CA225" s="61"/>
      <c r="CB225" s="61"/>
      <c r="CC225" s="61"/>
      <c r="CD225" s="61"/>
      <c r="CE225" s="61"/>
      <c r="CF225" s="61"/>
      <c r="CG225" s="61"/>
      <c r="CH225" s="61"/>
      <c r="CI225" s="61"/>
      <c r="CJ225" s="61"/>
      <c r="CK225" s="61"/>
      <c r="CL225" s="61"/>
      <c r="CM225" s="61"/>
      <c r="CN225" s="61"/>
      <c r="CO225" s="61"/>
      <c r="CP225" s="61"/>
      <c r="CQ225" s="61"/>
      <c r="CR225" s="61"/>
      <c r="CS225" s="61"/>
      <c r="CT225" s="61"/>
      <c r="CU225" s="61"/>
      <c r="CV225" s="61"/>
      <c r="CW225" s="61"/>
      <c r="CX225" s="61"/>
      <c r="CY225" s="61"/>
      <c r="CZ225" s="61"/>
      <c r="DA225" s="61"/>
      <c r="DB225" s="61"/>
      <c r="DC225" s="61"/>
      <c r="DD225" s="61"/>
      <c r="DE225" s="61"/>
      <c r="DF225" s="61"/>
      <c r="DG225" s="61"/>
      <c r="DH225" s="61"/>
      <c r="DI225" s="61"/>
      <c r="DJ225" s="61"/>
      <c r="DK225" s="61"/>
      <c r="DL225" s="61"/>
      <c r="DM225" s="61"/>
      <c r="DN225" s="61"/>
      <c r="DO225" s="61"/>
      <c r="DP225" s="61"/>
      <c r="DQ225" s="61"/>
      <c r="DR225" s="61"/>
      <c r="DS225" s="61"/>
      <c r="DT225" s="61"/>
      <c r="DU225" s="61"/>
      <c r="DV225" s="61"/>
      <c r="DW225" s="61"/>
      <c r="DX225" s="61"/>
      <c r="DY225" s="61"/>
      <c r="DZ225" s="61"/>
      <c r="EA225" s="61"/>
      <c r="EB225" s="61"/>
      <c r="EC225" s="61"/>
      <c r="ED225" s="61"/>
      <c r="EE225" s="61"/>
      <c r="EF225" s="61"/>
      <c r="EG225" s="61"/>
      <c r="EH225" s="61"/>
      <c r="EI225" s="61"/>
      <c r="EJ225" s="61"/>
      <c r="EK225" s="61"/>
      <c r="EL225" s="84"/>
      <c r="EM225" s="84"/>
      <c r="EN225" s="84"/>
      <c r="EO225" s="84"/>
    </row>
    <row r="226" spans="1:183" ht="13.5" thickTop="1" x14ac:dyDescent="0.4">
      <c r="A226" s="89" t="s">
        <v>153</v>
      </c>
      <c r="B226" s="90"/>
      <c r="C226" s="91"/>
      <c r="D226" s="91"/>
      <c r="E226" s="89"/>
      <c r="F226" s="89"/>
      <c r="G226" s="91"/>
      <c r="H226" s="91"/>
      <c r="I226" s="89" t="s">
        <v>25</v>
      </c>
      <c r="J226" s="91"/>
      <c r="K226" s="91"/>
      <c r="L226" s="89"/>
      <c r="M226" s="91"/>
      <c r="N226" s="89"/>
      <c r="O226" s="91"/>
      <c r="P226" s="91"/>
      <c r="Q226" s="91" t="s">
        <v>25</v>
      </c>
      <c r="R226" s="91"/>
      <c r="S226" s="91"/>
      <c r="T226" s="91"/>
      <c r="U226" s="91"/>
      <c r="V226" s="91"/>
      <c r="W226" s="91"/>
      <c r="X226" s="91"/>
      <c r="Y226" s="91"/>
      <c r="Z226" s="91"/>
      <c r="AA226" s="91"/>
      <c r="AB226" s="91"/>
      <c r="AC226" s="91"/>
      <c r="AD226" s="89"/>
      <c r="AE226" s="91"/>
      <c r="AF226" s="91"/>
      <c r="AG226" s="91"/>
      <c r="AH226" s="91"/>
      <c r="AI226" s="91"/>
      <c r="AJ226" s="91"/>
      <c r="AK226" s="91"/>
      <c r="AL226" s="91"/>
      <c r="AM226" s="91"/>
      <c r="AN226" s="91"/>
      <c r="AO226" s="91"/>
      <c r="AP226" s="91"/>
      <c r="AQ226" s="91"/>
      <c r="AR226" s="91"/>
      <c r="AS226" s="91"/>
      <c r="AT226" s="91"/>
      <c r="AU226" s="91"/>
      <c r="AV226" s="91"/>
      <c r="AW226" s="91"/>
      <c r="AX226" s="91"/>
      <c r="AY226" s="91"/>
      <c r="AZ226" s="91"/>
      <c r="BA226" s="91"/>
      <c r="BB226" s="91"/>
      <c r="BC226" s="91"/>
      <c r="BD226" s="91"/>
      <c r="BE226" s="91"/>
      <c r="BF226" s="91"/>
      <c r="BG226" s="91"/>
      <c r="BH226" s="91"/>
      <c r="BI226" s="91"/>
      <c r="BJ226" s="91"/>
      <c r="BK226" s="91"/>
      <c r="BL226" s="91"/>
      <c r="BM226" s="91"/>
      <c r="BN226" s="91"/>
      <c r="BO226" s="91"/>
      <c r="BP226" s="91"/>
      <c r="BQ226" s="91"/>
      <c r="BR226" s="91"/>
      <c r="BS226" s="91"/>
      <c r="BT226" s="91"/>
      <c r="BU226" s="91"/>
      <c r="BV226" s="91"/>
      <c r="BW226" s="91"/>
      <c r="BX226" s="91"/>
      <c r="BY226" s="91"/>
      <c r="BZ226" s="91"/>
      <c r="CA226" s="91"/>
      <c r="CB226" s="91"/>
      <c r="CC226" s="89"/>
      <c r="CD226" s="89"/>
      <c r="CE226" s="89"/>
      <c r="CF226" s="89"/>
      <c r="CG226" s="89"/>
      <c r="CH226" s="89"/>
      <c r="CI226" s="89"/>
      <c r="CJ226" s="89"/>
      <c r="CK226" s="89"/>
      <c r="CL226" s="89"/>
      <c r="CM226" s="89"/>
      <c r="CN226" s="89"/>
      <c r="CO226" s="89"/>
      <c r="CP226" s="89"/>
      <c r="CQ226" s="89"/>
      <c r="CR226" s="89"/>
      <c r="CS226" s="89"/>
      <c r="CT226" s="89"/>
      <c r="CU226" s="89"/>
      <c r="CV226" s="89"/>
      <c r="CW226" s="89"/>
      <c r="CX226" s="89"/>
      <c r="CY226" s="89"/>
      <c r="CZ226" s="89"/>
      <c r="DA226" s="89"/>
      <c r="DB226" s="89"/>
      <c r="DC226" s="89"/>
      <c r="DD226" s="89"/>
      <c r="DE226" s="89"/>
      <c r="DF226" s="89"/>
      <c r="DG226" s="89"/>
      <c r="DH226" s="89"/>
      <c r="DI226" s="89"/>
      <c r="DJ226" s="89"/>
      <c r="DK226" s="89"/>
      <c r="DL226" s="89"/>
      <c r="DM226" s="91"/>
      <c r="DN226" s="91"/>
      <c r="DO226" s="91"/>
      <c r="DP226" s="91"/>
      <c r="DQ226" s="91"/>
      <c r="DR226" s="91"/>
      <c r="DS226" s="91"/>
      <c r="DT226" s="91"/>
      <c r="DU226" s="91"/>
      <c r="DV226" s="91"/>
      <c r="DW226" s="91"/>
      <c r="DX226" s="91"/>
      <c r="DY226" s="91"/>
      <c r="DZ226" s="91"/>
      <c r="EA226" s="91"/>
      <c r="EB226" s="91"/>
      <c r="EC226" s="91"/>
      <c r="ED226" s="91"/>
      <c r="EE226" s="91"/>
      <c r="EF226" s="91"/>
      <c r="EG226" s="91"/>
      <c r="EH226" s="91"/>
      <c r="EI226" s="91"/>
      <c r="EJ226" s="91"/>
      <c r="EK226" s="91"/>
      <c r="EL226" s="84"/>
      <c r="EM226" s="84"/>
      <c r="EN226" s="84"/>
      <c r="EO226" s="84"/>
    </row>
    <row r="227" spans="1:183" ht="13.5" thickBot="1" x14ac:dyDescent="0.45">
      <c r="A227" s="92" t="s">
        <v>154</v>
      </c>
      <c r="B227" s="93"/>
      <c r="C227" s="86"/>
      <c r="D227" s="86"/>
      <c r="E227" s="85"/>
      <c r="F227" s="85"/>
      <c r="G227" s="86"/>
      <c r="H227" s="86"/>
      <c r="I227" s="85" t="s">
        <v>25</v>
      </c>
      <c r="J227" s="86"/>
      <c r="K227" s="86"/>
      <c r="L227" s="85"/>
      <c r="M227" s="86"/>
      <c r="N227" s="85"/>
      <c r="O227" s="86"/>
      <c r="P227" s="86"/>
      <c r="Q227" s="86" t="s">
        <v>155</v>
      </c>
      <c r="R227" s="86"/>
      <c r="S227" s="86"/>
      <c r="T227" s="86"/>
      <c r="U227" s="86"/>
      <c r="V227" s="86"/>
      <c r="W227" s="86"/>
      <c r="X227" s="86"/>
      <c r="Y227" s="86"/>
      <c r="Z227" s="86"/>
      <c r="AA227" s="86"/>
      <c r="AB227" s="86"/>
      <c r="AC227" s="86"/>
      <c r="AD227" s="85"/>
      <c r="AE227" s="86"/>
      <c r="AF227" s="86"/>
      <c r="AG227" s="86"/>
      <c r="AH227" s="86"/>
      <c r="AI227" s="86"/>
      <c r="AJ227" s="86"/>
      <c r="AK227" s="86"/>
      <c r="AL227" s="86"/>
      <c r="AM227" s="86" t="s">
        <v>155</v>
      </c>
      <c r="AN227" s="86"/>
      <c r="AO227" s="86"/>
      <c r="AP227" s="86"/>
      <c r="AQ227" s="86"/>
      <c r="AR227" s="86"/>
      <c r="AS227" s="86"/>
      <c r="AT227" s="86"/>
      <c r="AU227" s="86"/>
      <c r="AV227" s="86"/>
      <c r="AW227" s="86"/>
      <c r="AX227" s="86"/>
      <c r="AY227" s="86"/>
      <c r="AZ227" s="86"/>
      <c r="BA227" s="86"/>
      <c r="BB227" s="86"/>
      <c r="BC227" s="86"/>
      <c r="BD227" s="86"/>
      <c r="BE227" s="86"/>
      <c r="BF227" s="86"/>
      <c r="BG227" s="86"/>
      <c r="BH227" s="86"/>
      <c r="BI227" s="86"/>
      <c r="BJ227" s="86"/>
      <c r="BK227" s="86"/>
      <c r="BL227" s="86"/>
      <c r="BM227" s="86"/>
      <c r="BN227" s="86"/>
      <c r="BO227" s="86" t="s">
        <v>155</v>
      </c>
      <c r="BP227" s="86"/>
      <c r="BQ227" s="86"/>
      <c r="BR227" s="86"/>
      <c r="BS227" s="86"/>
      <c r="BT227" s="86"/>
      <c r="BU227" s="86"/>
      <c r="BV227" s="86"/>
      <c r="BW227" s="86"/>
      <c r="BX227" s="86"/>
      <c r="BY227" s="86"/>
      <c r="BZ227" s="86"/>
      <c r="CA227" s="86"/>
      <c r="CB227" s="86"/>
      <c r="CC227" s="85"/>
      <c r="CD227" s="85"/>
      <c r="CE227" s="85"/>
      <c r="CF227" s="85"/>
      <c r="CG227" s="85"/>
      <c r="CH227" s="85"/>
      <c r="CI227" s="85"/>
      <c r="CJ227" s="85"/>
      <c r="CK227" s="85"/>
      <c r="CL227" s="85"/>
      <c r="CM227" s="85"/>
      <c r="CN227" s="85"/>
      <c r="CO227" s="85"/>
      <c r="CP227" s="85"/>
      <c r="CQ227" s="86" t="s">
        <v>155</v>
      </c>
      <c r="CR227" s="85"/>
      <c r="CS227" s="85"/>
      <c r="CT227" s="85"/>
      <c r="CU227" s="85"/>
      <c r="CV227" s="85"/>
      <c r="CW227" s="85"/>
      <c r="CX227" s="85"/>
      <c r="CY227" s="85"/>
      <c r="CZ227" s="85"/>
      <c r="DA227" s="85"/>
      <c r="DB227" s="85"/>
      <c r="DC227" s="86" t="s">
        <v>155</v>
      </c>
      <c r="DD227" s="85"/>
      <c r="DE227" s="85"/>
      <c r="DF227" s="85"/>
      <c r="DG227" s="85"/>
      <c r="DH227" s="85"/>
      <c r="DI227" s="85"/>
      <c r="DJ227" s="85"/>
      <c r="DK227" s="85"/>
      <c r="DL227" s="85"/>
      <c r="DM227" s="86"/>
      <c r="DN227" s="86"/>
      <c r="DO227" s="86" t="s">
        <v>155</v>
      </c>
      <c r="DP227" s="86"/>
      <c r="DQ227" s="86"/>
      <c r="DR227" s="86"/>
      <c r="DS227" s="86"/>
      <c r="DT227" s="86"/>
      <c r="DU227" s="86"/>
      <c r="DV227" s="86"/>
      <c r="DW227" s="86"/>
      <c r="DX227" s="86"/>
      <c r="DY227" s="86"/>
      <c r="DZ227" s="86"/>
      <c r="EA227" s="86"/>
      <c r="EB227" s="86"/>
      <c r="EC227" s="86"/>
      <c r="ED227" s="86"/>
      <c r="EE227" s="86"/>
      <c r="EF227" s="86"/>
      <c r="EG227" s="86"/>
      <c r="EH227" s="86"/>
      <c r="EI227" s="86"/>
      <c r="EJ227" s="86"/>
      <c r="EK227" s="86"/>
      <c r="EL227" s="84"/>
      <c r="EM227" s="84"/>
      <c r="EN227" s="84"/>
      <c r="EO227" s="84"/>
    </row>
    <row r="228" spans="1:183" ht="13.5" thickTop="1" x14ac:dyDescent="0.4">
      <c r="A228" s="94" t="s">
        <v>156</v>
      </c>
      <c r="B228" s="77"/>
      <c r="C228" s="95">
        <f t="shared" ref="C228:Q228" si="203">C2</f>
        <v>1879</v>
      </c>
      <c r="D228" s="95">
        <f t="shared" si="203"/>
        <v>1915</v>
      </c>
      <c r="E228" s="95">
        <f t="shared" si="203"/>
        <v>1957</v>
      </c>
      <c r="F228" s="95">
        <f t="shared" si="203"/>
        <v>1952</v>
      </c>
      <c r="G228" s="95">
        <f t="shared" si="203"/>
        <v>1860</v>
      </c>
      <c r="H228" s="95">
        <f t="shared" si="203"/>
        <v>1949</v>
      </c>
      <c r="I228" s="95">
        <f t="shared" si="203"/>
        <v>1949</v>
      </c>
      <c r="J228" s="95">
        <f t="shared" si="203"/>
        <v>1947</v>
      </c>
      <c r="K228" s="95">
        <f t="shared" si="203"/>
        <v>1940</v>
      </c>
      <c r="L228" s="95">
        <f t="shared" si="203"/>
        <v>1954</v>
      </c>
      <c r="M228" s="95">
        <f t="shared" si="203"/>
        <v>1896</v>
      </c>
      <c r="N228" s="95">
        <f t="shared" si="203"/>
        <v>1940</v>
      </c>
      <c r="O228" s="95">
        <f t="shared" si="203"/>
        <v>1943</v>
      </c>
      <c r="P228" s="95">
        <f t="shared" si="203"/>
        <v>1920</v>
      </c>
      <c r="Q228" s="95" t="str">
        <f t="shared" si="203"/>
        <v>1861-2006</v>
      </c>
      <c r="R228" s="96"/>
      <c r="S228" s="96"/>
      <c r="T228" s="96"/>
      <c r="U228" s="96"/>
      <c r="V228" s="96"/>
      <c r="W228" s="96"/>
      <c r="X228" s="96"/>
      <c r="Y228" s="96"/>
      <c r="Z228" s="96"/>
      <c r="AA228" s="95">
        <f t="shared" ref="AA228:AM228" si="204">AA2</f>
        <v>1800</v>
      </c>
      <c r="AB228" s="95">
        <f t="shared" si="204"/>
        <v>1948</v>
      </c>
      <c r="AC228" s="95">
        <f t="shared" si="204"/>
        <v>1801</v>
      </c>
      <c r="AD228" s="95">
        <f t="shared" si="204"/>
        <v>1819</v>
      </c>
      <c r="AE228" s="95">
        <f t="shared" si="204"/>
        <v>1819</v>
      </c>
      <c r="AF228" s="95">
        <f t="shared" si="204"/>
        <v>1800</v>
      </c>
      <c r="AG228" s="95">
        <f t="shared" si="204"/>
        <v>1949</v>
      </c>
      <c r="AH228" s="95">
        <f t="shared" si="204"/>
        <v>1872</v>
      </c>
      <c r="AI228" s="95">
        <f t="shared" si="204"/>
        <v>1938</v>
      </c>
      <c r="AJ228" s="95">
        <f t="shared" si="204"/>
        <v>1949</v>
      </c>
      <c r="AK228" s="95">
        <f t="shared" si="204"/>
        <v>1898</v>
      </c>
      <c r="AL228" s="95">
        <f t="shared" si="204"/>
        <v>1821</v>
      </c>
      <c r="AM228" s="95" t="str">
        <f t="shared" si="204"/>
        <v>1801-2006</v>
      </c>
      <c r="AN228" s="96"/>
      <c r="AO228" s="96"/>
      <c r="AP228" s="96"/>
      <c r="AQ228" s="96"/>
      <c r="AR228" s="96"/>
      <c r="AS228" s="96"/>
      <c r="AT228" s="96"/>
      <c r="AU228" s="96"/>
      <c r="AV228" s="96"/>
      <c r="AW228" s="95">
        <f t="shared" ref="AW228:BO228" si="205">AW2</f>
        <v>1800</v>
      </c>
      <c r="AX228" s="95">
        <f t="shared" si="205"/>
        <v>1800</v>
      </c>
      <c r="AY228" s="95">
        <f t="shared" si="205"/>
        <v>1800</v>
      </c>
      <c r="AZ228" s="95">
        <f t="shared" si="205"/>
        <v>1861</v>
      </c>
      <c r="BA228" s="95">
        <f t="shared" si="205"/>
        <v>1800</v>
      </c>
      <c r="BB228" s="95">
        <f t="shared" si="205"/>
        <v>1800</v>
      </c>
      <c r="BC228" s="95">
        <f t="shared" si="205"/>
        <v>1834</v>
      </c>
      <c r="BD228" s="95">
        <f t="shared" si="205"/>
        <v>1924</v>
      </c>
      <c r="BE228" s="95">
        <f t="shared" si="205"/>
        <v>1800</v>
      </c>
      <c r="BF228" s="95">
        <f t="shared" si="205"/>
        <v>1800</v>
      </c>
      <c r="BG228" s="95">
        <f t="shared" si="205"/>
        <v>1899</v>
      </c>
      <c r="BH228" s="95">
        <f t="shared" si="205"/>
        <v>1800</v>
      </c>
      <c r="BI228" s="95">
        <f t="shared" si="205"/>
        <v>1800</v>
      </c>
      <c r="BJ228" s="95">
        <f t="shared" si="205"/>
        <v>1854</v>
      </c>
      <c r="BK228" s="95">
        <f t="shared" si="205"/>
        <v>1800</v>
      </c>
      <c r="BL228" s="95">
        <f t="shared" si="205"/>
        <v>1800</v>
      </c>
      <c r="BM228" s="95">
        <f t="shared" si="205"/>
        <v>1800</v>
      </c>
      <c r="BN228" s="95">
        <f t="shared" si="205"/>
        <v>1800</v>
      </c>
      <c r="BO228" s="95" t="str">
        <f t="shared" si="205"/>
        <v>1800-2006</v>
      </c>
      <c r="BP228" s="96"/>
      <c r="BQ228" s="96"/>
      <c r="BR228" s="96"/>
      <c r="BS228" s="96"/>
      <c r="BT228" s="96"/>
      <c r="BU228" s="96"/>
      <c r="BV228" s="96"/>
      <c r="BW228" s="96"/>
      <c r="BX228" s="96"/>
      <c r="BY228" s="95">
        <f t="shared" ref="BY228:CQ228" si="206">BY2</f>
        <v>1800</v>
      </c>
      <c r="BZ228" s="95">
        <f t="shared" si="206"/>
        <v>1937</v>
      </c>
      <c r="CA228" s="95">
        <f t="shared" si="206"/>
        <v>1800</v>
      </c>
      <c r="CB228" s="95">
        <f t="shared" si="206"/>
        <v>1800</v>
      </c>
      <c r="CC228" s="95">
        <f t="shared" si="206"/>
        <v>1864</v>
      </c>
      <c r="CD228" s="95">
        <f t="shared" si="206"/>
        <v>1937</v>
      </c>
      <c r="CE228" s="95">
        <f t="shared" si="206"/>
        <v>1943</v>
      </c>
      <c r="CF228" s="95">
        <f t="shared" si="206"/>
        <v>1939</v>
      </c>
      <c r="CG228" s="95">
        <f t="shared" si="206"/>
        <v>1938</v>
      </c>
      <c r="CH228" s="95">
        <f t="shared" si="206"/>
        <v>1938</v>
      </c>
      <c r="CI228" s="95">
        <f t="shared" si="206"/>
        <v>1937</v>
      </c>
      <c r="CJ228" s="95">
        <f t="shared" si="206"/>
        <v>1800</v>
      </c>
      <c r="CK228" s="95">
        <f t="shared" si="206"/>
        <v>1838</v>
      </c>
      <c r="CL228" s="95">
        <f t="shared" si="206"/>
        <v>1949</v>
      </c>
      <c r="CM228" s="95">
        <f t="shared" si="206"/>
        <v>1949</v>
      </c>
      <c r="CN228" s="95">
        <f t="shared" si="206"/>
        <v>1800</v>
      </c>
      <c r="CO228" s="95">
        <f t="shared" si="206"/>
        <v>1871</v>
      </c>
      <c r="CP228" s="95">
        <f t="shared" si="206"/>
        <v>1832</v>
      </c>
      <c r="CQ228" s="95" t="str">
        <f t="shared" si="206"/>
        <v>1800-2006</v>
      </c>
      <c r="CR228" s="77"/>
      <c r="CS228" s="77"/>
      <c r="CT228" s="77"/>
      <c r="CU228" s="77"/>
      <c r="CV228" s="77"/>
      <c r="CW228" s="77"/>
      <c r="CX228" s="77"/>
      <c r="CY228" s="77"/>
      <c r="CZ228" s="77"/>
      <c r="DA228" s="95">
        <f>DA2</f>
        <v>1868</v>
      </c>
      <c r="DB228" s="95">
        <f>DB2</f>
        <v>1800</v>
      </c>
      <c r="DC228" s="95" t="str">
        <f>DC2</f>
        <v>1800-2006</v>
      </c>
      <c r="DD228" s="77"/>
      <c r="DE228" s="77"/>
      <c r="DF228" s="77"/>
      <c r="DG228" s="77"/>
      <c r="DH228" s="77"/>
      <c r="DI228" s="77"/>
      <c r="DJ228" s="77"/>
      <c r="DK228" s="77"/>
      <c r="DL228" s="77"/>
      <c r="DM228" s="95">
        <f>DM2</f>
        <v>1819</v>
      </c>
      <c r="DN228" s="95">
        <f>DN2</f>
        <v>1858</v>
      </c>
      <c r="DO228" s="95" t="str">
        <f>DO2</f>
        <v>1819-2006</v>
      </c>
      <c r="DP228" s="96"/>
      <c r="DQ228" s="96"/>
      <c r="DR228" s="96"/>
      <c r="DS228" s="96"/>
      <c r="DT228" s="96"/>
      <c r="DU228" s="96"/>
      <c r="DV228" s="96"/>
      <c r="DW228" s="96"/>
      <c r="DX228" s="96"/>
      <c r="DY228" s="96"/>
      <c r="DZ228" s="96"/>
      <c r="EA228" s="96"/>
      <c r="EB228" s="96"/>
      <c r="EC228" s="96"/>
      <c r="ED228" s="96"/>
      <c r="EE228" s="96"/>
      <c r="EF228" s="96"/>
      <c r="EG228" s="96"/>
      <c r="EH228" s="96"/>
      <c r="EI228" s="96"/>
      <c r="EJ228" s="96"/>
      <c r="EK228" s="96"/>
      <c r="EL228" s="84"/>
      <c r="EM228" s="84"/>
      <c r="EN228" s="84"/>
      <c r="EO228" s="84"/>
    </row>
    <row r="229" spans="1:183" x14ac:dyDescent="0.4">
      <c r="A229" s="94" t="s">
        <v>23</v>
      </c>
      <c r="B229" s="77"/>
      <c r="C229" s="96">
        <f>AVERAGE(C$9:C$217)</f>
        <v>10.303737860319663</v>
      </c>
      <c r="D229" s="96">
        <f t="shared" ref="D229:P229" si="207">AVERAGE(D$9:D$215)</f>
        <v>158.10886583332064</v>
      </c>
      <c r="E229" s="96">
        <f t="shared" si="207"/>
        <v>5.9780014281826173</v>
      </c>
      <c r="F229" s="96">
        <f t="shared" si="207"/>
        <v>6.6378367640638727</v>
      </c>
      <c r="G229" s="96">
        <f t="shared" si="207"/>
        <v>4.4268420394049732</v>
      </c>
      <c r="H229" s="96">
        <f t="shared" si="207"/>
        <v>24.485647401285835</v>
      </c>
      <c r="I229" s="96">
        <f t="shared" si="207"/>
        <v>8.627801485541756</v>
      </c>
      <c r="J229" s="96">
        <f t="shared" si="207"/>
        <v>6.7092641193965727</v>
      </c>
      <c r="K229" s="96">
        <f t="shared" si="207"/>
        <v>9.5271916982367326</v>
      </c>
      <c r="L229" s="96">
        <f t="shared" si="207"/>
        <v>15.441862928603999</v>
      </c>
      <c r="M229" s="96">
        <f t="shared" si="207"/>
        <v>5.0062768045655783</v>
      </c>
      <c r="N229" s="96">
        <f t="shared" si="207"/>
        <v>9.8568976358161269</v>
      </c>
      <c r="O229" s="96">
        <f t="shared" si="207"/>
        <v>23.579232525533385</v>
      </c>
      <c r="P229" s="96">
        <f t="shared" si="207"/>
        <v>38.302919692585299</v>
      </c>
      <c r="Q229" s="96">
        <f>AVERAGE(C$9:P$215)</f>
        <v>23.071329871148009</v>
      </c>
      <c r="R229" s="96"/>
      <c r="S229" s="96"/>
      <c r="T229" s="96"/>
      <c r="U229" s="96"/>
      <c r="V229" s="96"/>
      <c r="W229" s="96"/>
      <c r="X229" s="96"/>
      <c r="Y229" s="96"/>
      <c r="Z229" s="96"/>
      <c r="AA229" s="96">
        <f t="shared" ref="AA229:AL229" si="208">AVERAGE(AA$9:AA$215)</f>
        <v>26.740166157509218</v>
      </c>
      <c r="AB229" s="96">
        <f t="shared" si="208"/>
        <v>4.684978121924825</v>
      </c>
      <c r="AC229" s="96">
        <f t="shared" si="208"/>
        <v>3.4909096905870007</v>
      </c>
      <c r="AD229" s="96">
        <f t="shared" si="208"/>
        <v>16.634456780539246</v>
      </c>
      <c r="AE229" s="96">
        <f t="shared" si="208"/>
        <v>10.227481438939092</v>
      </c>
      <c r="AF229" s="96">
        <f t="shared" si="208"/>
        <v>9.9265835651207421</v>
      </c>
      <c r="AG229" s="96">
        <f t="shared" si="208"/>
        <v>3.0610487719405723</v>
      </c>
      <c r="AH229" s="96">
        <f t="shared" si="208"/>
        <v>5.5530202038797105</v>
      </c>
      <c r="AI229" s="96">
        <f t="shared" si="208"/>
        <v>9.9884488763226962</v>
      </c>
      <c r="AJ229" s="96">
        <f t="shared" si="208"/>
        <v>2.5785492405364847</v>
      </c>
      <c r="AK229" s="96">
        <f t="shared" si="208"/>
        <v>4.0822897623546597</v>
      </c>
      <c r="AL229" s="96">
        <f t="shared" si="208"/>
        <v>3.7206415884327697</v>
      </c>
      <c r="AM229" s="96">
        <f>AVERAGE(AA$9:AL$215)</f>
        <v>9.842425003537798</v>
      </c>
      <c r="AN229" s="96"/>
      <c r="AO229" s="96"/>
      <c r="AP229" s="96"/>
      <c r="AQ229" s="96"/>
      <c r="AR229" s="96"/>
      <c r="AS229" s="96"/>
      <c r="AT229" s="96"/>
      <c r="AU229" s="96"/>
      <c r="AV229" s="96"/>
      <c r="AW229" s="96">
        <f t="shared" ref="AW229:BN229" si="209">AVERAGE(AW$9:AW$215)</f>
        <v>18.777450076920729</v>
      </c>
      <c r="AX229" s="96">
        <f t="shared" si="209"/>
        <v>1.9596329360076994</v>
      </c>
      <c r="AY229" s="96">
        <f t="shared" si="209"/>
        <v>2.1109653621242459</v>
      </c>
      <c r="AZ229" s="96">
        <f t="shared" si="209"/>
        <v>6.9340297722491782</v>
      </c>
      <c r="BA229" s="96">
        <f t="shared" si="209"/>
        <v>4.2756790033048979</v>
      </c>
      <c r="BB229" s="96">
        <f t="shared" si="209"/>
        <v>510694215.30554098</v>
      </c>
      <c r="BC229" s="96">
        <f t="shared" si="209"/>
        <v>3179506.4725309252</v>
      </c>
      <c r="BD229" s="96">
        <f t="shared" si="209"/>
        <v>1.1607924537728521E+25</v>
      </c>
      <c r="BE229" s="96">
        <f t="shared" si="209"/>
        <v>7.2278543963221535</v>
      </c>
      <c r="BF229" s="96">
        <f t="shared" si="209"/>
        <v>1.42636035385918</v>
      </c>
      <c r="BG229" s="96">
        <f t="shared" si="209"/>
        <v>3.5264527658961491</v>
      </c>
      <c r="BH229" s="96">
        <f t="shared" si="209"/>
        <v>288.75721808301091</v>
      </c>
      <c r="BI229" s="96">
        <f t="shared" si="209"/>
        <v>4.5856480355592639</v>
      </c>
      <c r="BJ229" s="96">
        <f t="shared" si="209"/>
        <v>269.94897077505846</v>
      </c>
      <c r="BK229" s="96">
        <f t="shared" si="209"/>
        <v>3.4882204163021626</v>
      </c>
      <c r="BL229" s="96">
        <f t="shared" si="209"/>
        <v>2.9433524069428336</v>
      </c>
      <c r="BM229" s="96">
        <f t="shared" si="209"/>
        <v>12.45135499241834</v>
      </c>
      <c r="BN229" s="96">
        <f t="shared" si="209"/>
        <v>2.3850424542873436</v>
      </c>
      <c r="BO229" s="96">
        <f>AVERAGE(AW$9:BN$215)</f>
        <v>2.8682873969379796E+23</v>
      </c>
      <c r="BP229" s="96"/>
      <c r="BQ229" s="96"/>
      <c r="BR229" s="96"/>
      <c r="BS229" s="96"/>
      <c r="BT229" s="96"/>
      <c r="BU229" s="96"/>
      <c r="BV229" s="96"/>
      <c r="BW229" s="96"/>
      <c r="BX229" s="96"/>
      <c r="BY229" s="96">
        <f t="shared" ref="BY229:CP229" si="210">AVERAGE(BY$9:BY$215)</f>
        <v>53.186715643062712</v>
      </c>
      <c r="BZ229" s="96">
        <f t="shared" si="210"/>
        <v>218.52138036633849</v>
      </c>
      <c r="CA229" s="96">
        <f t="shared" si="210"/>
        <v>68.069084255646857</v>
      </c>
      <c r="CB229" s="96">
        <f t="shared" si="210"/>
        <v>15.844330752393263</v>
      </c>
      <c r="CC229" s="96">
        <f t="shared" si="210"/>
        <v>9.4123387549019331</v>
      </c>
      <c r="CD229" s="96">
        <f t="shared" si="210"/>
        <v>10.848746224235931</v>
      </c>
      <c r="CE229" s="96">
        <f t="shared" si="210"/>
        <v>10.599688999814834</v>
      </c>
      <c r="CF229" s="96">
        <f t="shared" si="210"/>
        <v>18.767734467695426</v>
      </c>
      <c r="CG229" s="96">
        <f t="shared" si="210"/>
        <v>7.7121218498026085</v>
      </c>
      <c r="CH229" s="96">
        <f t="shared" si="210"/>
        <v>7.7278651985859153</v>
      </c>
      <c r="CI229" s="96">
        <f t="shared" si="210"/>
        <v>7.1116347979270849</v>
      </c>
      <c r="CJ229" s="96">
        <f t="shared" si="210"/>
        <v>10.890483950451657</v>
      </c>
      <c r="CK229" s="96">
        <f t="shared" si="210"/>
        <v>447.6380740924389</v>
      </c>
      <c r="CL229" s="96">
        <f t="shared" si="210"/>
        <v>2.7580401021691956</v>
      </c>
      <c r="CM229" s="96">
        <f t="shared" si="210"/>
        <v>17.643317087840973</v>
      </c>
      <c r="CN229" s="96">
        <f t="shared" si="210"/>
        <v>81.820099521492452</v>
      </c>
      <c r="CO229" s="96">
        <f t="shared" si="210"/>
        <v>18.256996235917082</v>
      </c>
      <c r="CP229" s="96">
        <f t="shared" si="210"/>
        <v>6.0541082167946882</v>
      </c>
      <c r="CQ229" s="96">
        <f>AVERAGE(BY$9:CP$215)</f>
        <v>48.475511265870246</v>
      </c>
      <c r="CR229" s="96"/>
      <c r="CS229" s="96"/>
      <c r="CT229" s="96"/>
      <c r="CU229" s="96"/>
      <c r="CV229" s="96"/>
      <c r="CW229" s="96"/>
      <c r="CX229" s="96"/>
      <c r="CY229" s="96"/>
      <c r="CZ229" s="96"/>
      <c r="DA229" s="96">
        <f>AVERAGE(DA$9:DA$215)</f>
        <v>2.4332061579333684</v>
      </c>
      <c r="DB229" s="96">
        <f>AVERAGE(DB$9:DB$215)</f>
        <v>1.6412410367313082</v>
      </c>
      <c r="DC229" s="96">
        <f>AVERAGE(DA$9:DB$215)</f>
        <v>1.959400435133293</v>
      </c>
      <c r="DD229" s="77"/>
      <c r="DE229" s="77"/>
      <c r="DF229" s="96"/>
      <c r="DG229" s="96"/>
      <c r="DH229" s="96"/>
      <c r="DI229" s="96"/>
      <c r="DJ229" s="96"/>
      <c r="DK229" s="96"/>
      <c r="DL229" s="96"/>
      <c r="DM229" s="96">
        <f>AVERAGE(DM$9:DM$215)</f>
        <v>2.4427205483355783</v>
      </c>
      <c r="DN229" s="96">
        <f>AVERAGE(DN$9:DN$215)</f>
        <v>2.8032881545210877</v>
      </c>
      <c r="DO229" s="96">
        <f>AVERAGE(DM$9:DN$215)</f>
        <v>2.6021406472128494</v>
      </c>
      <c r="DP229" s="96"/>
      <c r="DQ229" s="96"/>
      <c r="DR229" s="96"/>
      <c r="DS229" s="96"/>
      <c r="DT229" s="96"/>
      <c r="DU229" s="96"/>
      <c r="DV229" s="96"/>
      <c r="DW229" s="96"/>
      <c r="DX229" s="96"/>
      <c r="DY229" s="96"/>
      <c r="DZ229" s="96"/>
      <c r="EA229" s="96"/>
      <c r="EB229" s="96"/>
      <c r="EC229" s="96"/>
      <c r="ED229" s="96"/>
      <c r="EE229" s="96"/>
      <c r="EF229" s="96"/>
      <c r="EG229" s="96"/>
      <c r="EH229" s="96"/>
      <c r="EI229" s="96"/>
      <c r="EJ229" s="96"/>
      <c r="EK229" s="96"/>
      <c r="EL229" s="84"/>
      <c r="EM229" s="84"/>
      <c r="EN229" s="84"/>
      <c r="EO229" s="84"/>
    </row>
    <row r="230" spans="1:183" x14ac:dyDescent="0.4">
      <c r="A230" s="94" t="s">
        <v>4</v>
      </c>
      <c r="B230" s="77"/>
      <c r="C230" s="96">
        <f>MEDIAN(C9:C217)</f>
        <v>6.5999878379736572</v>
      </c>
      <c r="D230" s="96">
        <f t="shared" ref="D230:Q230" si="211">MEDIAN(D9:D215)</f>
        <v>13.861386138613852</v>
      </c>
      <c r="E230" s="96">
        <f t="shared" si="211"/>
        <v>4.0999999999999996</v>
      </c>
      <c r="F230" s="96">
        <f t="shared" si="211"/>
        <v>4.4000000000000004</v>
      </c>
      <c r="G230" s="96">
        <f t="shared" si="211"/>
        <v>4.2019999999999724</v>
      </c>
      <c r="H230" s="96">
        <f t="shared" si="211"/>
        <v>16.329567401104317</v>
      </c>
      <c r="I230" s="96">
        <f t="shared" si="211"/>
        <v>6.7159999999999886</v>
      </c>
      <c r="J230" s="96">
        <f t="shared" si="211"/>
        <v>5.7755000000000001</v>
      </c>
      <c r="K230" s="96">
        <f t="shared" si="211"/>
        <v>5.2</v>
      </c>
      <c r="L230" s="96">
        <f t="shared" si="211"/>
        <v>10.068223519819778</v>
      </c>
      <c r="M230" s="96">
        <f t="shared" si="211"/>
        <v>4.1095890410958971</v>
      </c>
      <c r="N230" s="96">
        <f t="shared" si="211"/>
        <v>5.4</v>
      </c>
      <c r="O230" s="96">
        <f t="shared" si="211"/>
        <v>9.8970144375360594</v>
      </c>
      <c r="P230" s="96">
        <f t="shared" si="211"/>
        <v>4.616922572546299</v>
      </c>
      <c r="Q230" s="96">
        <f t="shared" si="211"/>
        <v>5.7489525961493211</v>
      </c>
      <c r="R230" s="96"/>
      <c r="S230" s="96"/>
      <c r="T230" s="96"/>
      <c r="U230" s="96"/>
      <c r="V230" s="96"/>
      <c r="W230" s="96"/>
      <c r="X230" s="96"/>
      <c r="Y230" s="96"/>
      <c r="Z230" s="96"/>
      <c r="AA230" s="96">
        <f t="shared" ref="AA230:AM230" si="212">MEDIAN(AA9:AA215)</f>
        <v>1.1770086030875526</v>
      </c>
      <c r="AB230" s="96">
        <f t="shared" si="212"/>
        <v>4.4000000000000004</v>
      </c>
      <c r="AC230" s="96">
        <f t="shared" si="212"/>
        <v>3.4130610098176639</v>
      </c>
      <c r="AD230" s="96">
        <f t="shared" si="212"/>
        <v>5.9499999999999993</v>
      </c>
      <c r="AE230" s="96">
        <f t="shared" si="212"/>
        <v>3.2721792093648752</v>
      </c>
      <c r="AF230" s="96">
        <f t="shared" si="212"/>
        <v>4.9382716049382713</v>
      </c>
      <c r="AG230" s="96">
        <f t="shared" si="212"/>
        <v>2.8229281325864384</v>
      </c>
      <c r="AH230" s="96">
        <f t="shared" si="212"/>
        <v>3.3163580246913682</v>
      </c>
      <c r="AI230" s="96">
        <f t="shared" si="212"/>
        <v>6.1620000000000008</v>
      </c>
      <c r="AJ230" s="96">
        <f t="shared" si="212"/>
        <v>1.3635000000000064</v>
      </c>
      <c r="AK230" s="96">
        <f t="shared" si="212"/>
        <v>3.1</v>
      </c>
      <c r="AL230" s="96">
        <f t="shared" si="212"/>
        <v>2.8</v>
      </c>
      <c r="AM230" s="96">
        <f t="shared" si="212"/>
        <v>5.2753230287377262</v>
      </c>
      <c r="AN230" s="96"/>
      <c r="AO230" s="96"/>
      <c r="AP230" s="96"/>
      <c r="AQ230" s="96"/>
      <c r="AR230" s="96"/>
      <c r="AS230" s="96"/>
      <c r="AT230" s="96"/>
      <c r="AU230" s="96"/>
      <c r="AV230" s="96"/>
      <c r="AW230" s="96">
        <f t="shared" ref="AW230:BO230" si="213">MEDIAN(AW9:AW215)</f>
        <v>2.1539999999999995</v>
      </c>
      <c r="AX230" s="96">
        <f t="shared" si="213"/>
        <v>2.4008780215130754</v>
      </c>
      <c r="AY230" s="96">
        <f t="shared" si="213"/>
        <v>2.1024838619141235</v>
      </c>
      <c r="AZ230" s="96">
        <f t="shared" si="213"/>
        <v>2.8694566395608274</v>
      </c>
      <c r="BA230" s="96">
        <f t="shared" si="213"/>
        <v>1.6620000000000055</v>
      </c>
      <c r="BB230" s="96">
        <f t="shared" si="213"/>
        <v>2.0000000000000018</v>
      </c>
      <c r="BC230" s="96">
        <f t="shared" si="213"/>
        <v>4.7900000000000054</v>
      </c>
      <c r="BD230" s="96">
        <f t="shared" si="213"/>
        <v>4.8940096120837522</v>
      </c>
      <c r="BE230" s="96">
        <f t="shared" si="213"/>
        <v>2.2114999999999996</v>
      </c>
      <c r="BF230" s="96">
        <f t="shared" si="213"/>
        <v>1.4241424321067786</v>
      </c>
      <c r="BG230" s="96">
        <f t="shared" si="213"/>
        <v>2.2999999999999998</v>
      </c>
      <c r="BH230" s="96">
        <f t="shared" si="213"/>
        <v>2.7312950157557778</v>
      </c>
      <c r="BI230" s="96">
        <f t="shared" si="213"/>
        <v>2.5765047941186801</v>
      </c>
      <c r="BJ230" s="96">
        <f t="shared" si="213"/>
        <v>4.9302390661229651</v>
      </c>
      <c r="BK230" s="96">
        <f t="shared" si="213"/>
        <v>2.6461488644959661</v>
      </c>
      <c r="BL230" s="96">
        <f t="shared" si="213"/>
        <v>2.5274828525791548</v>
      </c>
      <c r="BM230" s="96">
        <f t="shared" si="213"/>
        <v>5.2528354582362127</v>
      </c>
      <c r="BN230" s="96">
        <f t="shared" si="213"/>
        <v>1.8348623853210899</v>
      </c>
      <c r="BO230" s="96">
        <f t="shared" si="213"/>
        <v>3.50933892045291</v>
      </c>
      <c r="BP230" s="96"/>
      <c r="BQ230" s="96"/>
      <c r="BR230" s="96"/>
      <c r="BS230" s="96"/>
      <c r="BT230" s="96"/>
      <c r="BU230" s="96"/>
      <c r="BV230" s="96"/>
      <c r="BW230" s="96"/>
      <c r="BX230" s="96"/>
      <c r="BY230" s="96">
        <f t="shared" ref="BY230:CQ230" si="214">MEDIAN(BY9:BY215)</f>
        <v>4.7455070182342887</v>
      </c>
      <c r="BZ230" s="96">
        <f t="shared" si="214"/>
        <v>13.59023064447277</v>
      </c>
      <c r="CA230" s="96">
        <f t="shared" si="214"/>
        <v>6.3795853269537472</v>
      </c>
      <c r="CB230" s="96">
        <f t="shared" si="214"/>
        <v>5.265068990559187</v>
      </c>
      <c r="CC230" s="96">
        <f t="shared" si="214"/>
        <v>8.3101724454228467</v>
      </c>
      <c r="CD230" s="96">
        <f t="shared" si="214"/>
        <v>9.1385995704475214</v>
      </c>
      <c r="CE230" s="96">
        <f t="shared" si="214"/>
        <v>7.4454259320777503</v>
      </c>
      <c r="CF230" s="96">
        <f t="shared" si="214"/>
        <v>11.845613932194285</v>
      </c>
      <c r="CG230" s="96">
        <f t="shared" si="214"/>
        <v>4.689999999999972</v>
      </c>
      <c r="CH230" s="96">
        <f t="shared" si="214"/>
        <v>6</v>
      </c>
      <c r="CI230" s="96">
        <f t="shared" si="214"/>
        <v>5.4069188515023043</v>
      </c>
      <c r="CJ230" s="96">
        <f t="shared" si="214"/>
        <v>4.761904761904745</v>
      </c>
      <c r="CK230" s="96">
        <f t="shared" si="214"/>
        <v>13.5</v>
      </c>
      <c r="CL230" s="96">
        <f t="shared" si="214"/>
        <v>1.3</v>
      </c>
      <c r="CM230" s="96">
        <f t="shared" si="214"/>
        <v>12.859133790737552</v>
      </c>
      <c r="CN230" s="96">
        <f t="shared" si="214"/>
        <v>4.6104231852844855</v>
      </c>
      <c r="CO230" s="96">
        <f t="shared" si="214"/>
        <v>6.4489999999999963</v>
      </c>
      <c r="CP230" s="96">
        <f t="shared" si="214"/>
        <v>2.7500730932103443</v>
      </c>
      <c r="CQ230" s="96">
        <f t="shared" si="214"/>
        <v>5.9520127362889204</v>
      </c>
      <c r="CR230" s="96"/>
      <c r="CS230" s="96"/>
      <c r="CT230" s="96"/>
      <c r="CU230" s="96"/>
      <c r="CV230" s="96"/>
      <c r="CW230" s="96"/>
      <c r="CX230" s="96"/>
      <c r="CY230" s="96"/>
      <c r="CZ230" s="96"/>
      <c r="DA230" s="96">
        <f>MEDIAN(DA9:DA215)</f>
        <v>1.89529545220342</v>
      </c>
      <c r="DB230" s="96">
        <f>MEDIAN(DB9:DB215)</f>
        <v>1.5081649069884351</v>
      </c>
      <c r="DC230" s="96">
        <f>MEDIAN(DC9:DC215)</f>
        <v>1.7087549839812664</v>
      </c>
      <c r="DD230" s="77"/>
      <c r="DE230" s="77"/>
      <c r="DF230" s="96"/>
      <c r="DG230" s="96"/>
      <c r="DH230" s="96"/>
      <c r="DI230" s="96"/>
      <c r="DJ230" s="96"/>
      <c r="DK230" s="96"/>
      <c r="DL230" s="96"/>
      <c r="DM230" s="96">
        <f>MEDIAN(DM9:DM215)</f>
        <v>2.4029952548572284</v>
      </c>
      <c r="DN230" s="96">
        <f>MEDIAN(DN9:DN215)</f>
        <v>2.3437500000000222</v>
      </c>
      <c r="DO230" s="96">
        <f>MEDIAN(DO9:DO215)</f>
        <v>2.2942004553483626</v>
      </c>
      <c r="DP230" s="96"/>
      <c r="DQ230" s="96"/>
      <c r="DR230" s="96"/>
      <c r="DS230" s="96"/>
      <c r="DT230" s="96"/>
      <c r="DU230" s="96"/>
      <c r="DV230" s="96"/>
      <c r="DW230" s="96"/>
      <c r="DX230" s="96"/>
      <c r="DY230" s="96"/>
      <c r="DZ230" s="96"/>
      <c r="EA230" s="96"/>
      <c r="EB230" s="96"/>
      <c r="EC230" s="96"/>
      <c r="ED230" s="96"/>
      <c r="EE230" s="96"/>
      <c r="EF230" s="96"/>
      <c r="EG230" s="96"/>
      <c r="EH230" s="96"/>
      <c r="EI230" s="96"/>
      <c r="EJ230" s="96"/>
      <c r="EK230" s="96"/>
      <c r="EL230" s="84"/>
      <c r="EM230" s="84"/>
      <c r="EN230" s="84"/>
      <c r="EO230" s="84"/>
    </row>
    <row r="231" spans="1:183" x14ac:dyDescent="0.4">
      <c r="A231" s="94" t="s">
        <v>3</v>
      </c>
      <c r="B231" s="77"/>
      <c r="C231" s="96">
        <f>MAX(C$9:C$217)</f>
        <v>69.230769230769226</v>
      </c>
      <c r="D231" s="96">
        <f t="shared" ref="D231:P231" si="215">MAX(D$9:D$215)</f>
        <v>4146</v>
      </c>
      <c r="E231" s="96">
        <f t="shared" si="215"/>
        <v>27.699530516431924</v>
      </c>
      <c r="F231" s="96">
        <f t="shared" si="215"/>
        <v>26</v>
      </c>
      <c r="G231" s="96">
        <f t="shared" si="215"/>
        <v>40.76638414706936</v>
      </c>
      <c r="H231" s="96">
        <f t="shared" si="215"/>
        <v>122.9</v>
      </c>
      <c r="I231" s="96">
        <f t="shared" si="215"/>
        <v>45.978999999999992</v>
      </c>
      <c r="J231" s="96">
        <f t="shared" si="215"/>
        <v>33.040000000000006</v>
      </c>
      <c r="K231" s="96">
        <f t="shared" si="215"/>
        <v>57.473035439137135</v>
      </c>
      <c r="L231" s="96">
        <f t="shared" si="215"/>
        <v>72.900000000000006</v>
      </c>
      <c r="M231" s="96">
        <f t="shared" si="215"/>
        <v>35.186913322720521</v>
      </c>
      <c r="N231" s="96">
        <f t="shared" si="215"/>
        <v>72.109485606418133</v>
      </c>
      <c r="O231" s="96">
        <f t="shared" si="215"/>
        <v>183.3</v>
      </c>
      <c r="P231" s="96">
        <f t="shared" si="215"/>
        <v>1281.1136050583334</v>
      </c>
      <c r="Q231" s="96">
        <f>MAX(C$9:P$215)</f>
        <v>4146</v>
      </c>
      <c r="R231" s="96"/>
      <c r="S231" s="96"/>
      <c r="T231" s="96"/>
      <c r="U231" s="96"/>
      <c r="V231" s="96"/>
      <c r="W231" s="96"/>
      <c r="X231" s="96"/>
      <c r="Y231" s="96"/>
      <c r="Z231" s="96"/>
      <c r="AA231" s="96">
        <f t="shared" ref="AA231:AL231" si="216">MAX(AA$9:AA$215)</f>
        <v>1579.2614996624525</v>
      </c>
      <c r="AB231" s="96">
        <f t="shared" si="216"/>
        <v>21.739016907108816</v>
      </c>
      <c r="AC231" s="96">
        <f t="shared" si="216"/>
        <v>76.113467656415708</v>
      </c>
      <c r="AD231" s="96">
        <f t="shared" si="216"/>
        <v>939.85234381433054</v>
      </c>
      <c r="AE231" s="96">
        <f t="shared" si="216"/>
        <v>568.00067165567714</v>
      </c>
      <c r="AF231" s="96">
        <f t="shared" si="216"/>
        <v>210.37437925785852</v>
      </c>
      <c r="AG231" s="96">
        <f t="shared" si="216"/>
        <v>22.000223595738895</v>
      </c>
      <c r="AH231" s="96">
        <f t="shared" si="216"/>
        <v>58.104000000000021</v>
      </c>
      <c r="AI231" s="96">
        <f t="shared" si="216"/>
        <v>141.73228346456693</v>
      </c>
      <c r="AJ231" s="96">
        <f t="shared" si="216"/>
        <v>23.445174786673363</v>
      </c>
      <c r="AK231" s="96">
        <f t="shared" si="216"/>
        <v>29.62031639160303</v>
      </c>
      <c r="AL231" s="96">
        <f t="shared" si="216"/>
        <v>78.492462311557773</v>
      </c>
      <c r="AM231" s="96">
        <f>MAX(Y$9:AL$215)</f>
        <v>1579.2614996624525</v>
      </c>
      <c r="AN231" s="95"/>
      <c r="AO231" s="95"/>
      <c r="AP231" s="95"/>
      <c r="AQ231" s="95"/>
      <c r="AR231" s="95"/>
      <c r="AS231" s="95"/>
      <c r="AT231" s="95"/>
      <c r="AU231" s="95"/>
      <c r="AV231" s="95"/>
      <c r="AW231" s="96">
        <f t="shared" ref="AW231:BN231" si="217">MAX(AW$9:AW$215)</f>
        <v>1732.9941860465119</v>
      </c>
      <c r="AX231" s="96">
        <f t="shared" si="217"/>
        <v>39.163690476190496</v>
      </c>
      <c r="AY231" s="96">
        <f t="shared" si="217"/>
        <v>48.306010928961761</v>
      </c>
      <c r="AZ231" s="96">
        <f t="shared" si="217"/>
        <v>241.957773512476</v>
      </c>
      <c r="BA231" s="96">
        <f t="shared" si="217"/>
        <v>58.627264061010465</v>
      </c>
      <c r="BB231" s="96">
        <f t="shared" si="217"/>
        <v>105713700493.89719</v>
      </c>
      <c r="BC231" s="96">
        <f t="shared" si="217"/>
        <v>549986794.31393981</v>
      </c>
      <c r="BD231" s="96">
        <f t="shared" si="217"/>
        <v>9.6345773663146726E+26</v>
      </c>
      <c r="BE231" s="96">
        <f t="shared" si="217"/>
        <v>491.44438852541521</v>
      </c>
      <c r="BF231" s="96">
        <f t="shared" si="217"/>
        <v>20.973108407603775</v>
      </c>
      <c r="BG231" s="96">
        <f t="shared" si="217"/>
        <v>152.04065892575605</v>
      </c>
      <c r="BH231" s="96">
        <f t="shared" si="217"/>
        <v>51699.35064935065</v>
      </c>
      <c r="BI231" s="96">
        <f t="shared" si="217"/>
        <v>84.183723136801518</v>
      </c>
      <c r="BJ231" s="96">
        <f t="shared" si="217"/>
        <v>13534.692434598162</v>
      </c>
      <c r="BK231" s="96">
        <f t="shared" si="217"/>
        <v>102.13903743315511</v>
      </c>
      <c r="BL231" s="96">
        <f t="shared" si="217"/>
        <v>36.029485507973135</v>
      </c>
      <c r="BM231" s="96">
        <f t="shared" si="217"/>
        <v>115.92039800995029</v>
      </c>
      <c r="BN231" s="96">
        <f t="shared" si="217"/>
        <v>36.363636363636353</v>
      </c>
      <c r="BO231" s="96">
        <f>MAX(AW$9:BN$215)</f>
        <v>9.6345773663146726E+26</v>
      </c>
      <c r="BP231" s="96"/>
      <c r="BQ231" s="96"/>
      <c r="BR231" s="96"/>
      <c r="BS231" s="96"/>
      <c r="BT231" s="96"/>
      <c r="BU231" s="96"/>
      <c r="BV231" s="96"/>
      <c r="BW231" s="96"/>
      <c r="BX231" s="96"/>
      <c r="BY231" s="96">
        <f t="shared" ref="BY231:CP231" si="218">MAX(BY$9:BY$215)</f>
        <v>3079.5</v>
      </c>
      <c r="BZ231" s="96">
        <f t="shared" si="218"/>
        <v>11749.6</v>
      </c>
      <c r="CA231" s="96">
        <f t="shared" si="218"/>
        <v>2947.7</v>
      </c>
      <c r="CB231" s="96">
        <f t="shared" si="218"/>
        <v>469.85756529287801</v>
      </c>
      <c r="CC231" s="96">
        <f t="shared" si="218"/>
        <v>53.564547206165713</v>
      </c>
      <c r="CD231" s="96">
        <f t="shared" si="218"/>
        <v>90.1</v>
      </c>
      <c r="CE231" s="96">
        <f t="shared" si="218"/>
        <v>51.5</v>
      </c>
      <c r="CF231" s="96">
        <f t="shared" si="218"/>
        <v>96.1</v>
      </c>
      <c r="CG231" s="96">
        <f t="shared" si="218"/>
        <v>31.9</v>
      </c>
      <c r="CH231" s="96">
        <f t="shared" si="218"/>
        <v>41</v>
      </c>
      <c r="CI231" s="96">
        <f t="shared" si="218"/>
        <v>34</v>
      </c>
      <c r="CJ231" s="96">
        <f t="shared" si="218"/>
        <v>159.17200000000005</v>
      </c>
      <c r="CK231" s="96">
        <f t="shared" si="218"/>
        <v>13109.5</v>
      </c>
      <c r="CL231" s="96">
        <f t="shared" si="218"/>
        <v>16.265899982575348</v>
      </c>
      <c r="CM231" s="96">
        <f t="shared" si="218"/>
        <v>139.12159977832172</v>
      </c>
      <c r="CN231" s="96">
        <f t="shared" si="218"/>
        <v>7481.7</v>
      </c>
      <c r="CO231" s="96">
        <f t="shared" si="218"/>
        <v>112.5</v>
      </c>
      <c r="CP231" s="96">
        <f t="shared" si="218"/>
        <v>99.9</v>
      </c>
      <c r="CQ231" s="96">
        <f>MAX(BY$9:CP$215)</f>
        <v>13109.5</v>
      </c>
      <c r="CR231" s="96"/>
      <c r="CS231" s="96"/>
      <c r="CT231" s="96"/>
      <c r="CU231" s="96"/>
      <c r="CV231" s="96"/>
      <c r="CW231" s="96"/>
      <c r="CX231" s="96"/>
      <c r="CY231" s="96"/>
      <c r="CZ231" s="96"/>
      <c r="DA231" s="96">
        <f>MAX(DA$9:DA$215)</f>
        <v>23.815733384928972</v>
      </c>
      <c r="DB231" s="96">
        <f>MAX(DB$9:DB$215)</f>
        <v>24.043707188298143</v>
      </c>
      <c r="DC231" s="96">
        <f>MAX(DA$9:DB$215)</f>
        <v>24.043707188298143</v>
      </c>
      <c r="DD231" s="77"/>
      <c r="DE231" s="77"/>
      <c r="DF231" s="96"/>
      <c r="DG231" s="96"/>
      <c r="DH231" s="96"/>
      <c r="DI231" s="96"/>
      <c r="DJ231" s="96"/>
      <c r="DK231" s="96"/>
      <c r="DL231" s="96"/>
      <c r="DM231" s="96">
        <f>MAX(DM$9:DM$215)</f>
        <v>57.429659714423195</v>
      </c>
      <c r="DN231" s="96">
        <f>MAX(DN$9:DN$215)</f>
        <v>17.2</v>
      </c>
      <c r="DO231" s="96">
        <f>MAX(DM$9:DN$215)</f>
        <v>57.429659714423195</v>
      </c>
      <c r="DP231" s="96"/>
      <c r="DQ231" s="96"/>
      <c r="DR231" s="96" t="s">
        <v>25</v>
      </c>
      <c r="DS231" s="96"/>
      <c r="DT231" s="96"/>
      <c r="DU231" s="96"/>
      <c r="DV231" s="96"/>
      <c r="DW231" s="96"/>
      <c r="DX231" s="96"/>
      <c r="DY231" s="96"/>
      <c r="DZ231" s="96"/>
      <c r="EA231" s="96"/>
      <c r="EB231" s="96"/>
      <c r="EC231" s="96"/>
      <c r="ED231" s="77"/>
      <c r="EE231" s="77"/>
      <c r="EF231" s="77"/>
      <c r="EG231" s="77"/>
      <c r="EH231" s="77"/>
      <c r="EI231" s="77"/>
      <c r="EJ231" s="77"/>
      <c r="EK231" s="77"/>
      <c r="EL231" s="84"/>
      <c r="EM231" s="84"/>
      <c r="EN231" s="84"/>
      <c r="EO231" s="84"/>
    </row>
    <row r="232" spans="1:183" x14ac:dyDescent="0.4">
      <c r="A232" s="110" t="s">
        <v>157</v>
      </c>
      <c r="B232" s="110"/>
      <c r="C232" s="95">
        <f>COUNTA(C$9:C$217)</f>
        <v>85</v>
      </c>
      <c r="D232" s="95">
        <f t="shared" ref="D232:P232" si="219">COUNTA(D$9:D$215)</f>
        <v>92</v>
      </c>
      <c r="E232" s="95">
        <f t="shared" si="219"/>
        <v>50</v>
      </c>
      <c r="F232" s="95">
        <f t="shared" si="219"/>
        <v>55</v>
      </c>
      <c r="G232" s="95">
        <f t="shared" si="219"/>
        <v>147</v>
      </c>
      <c r="H232" s="95">
        <f t="shared" si="219"/>
        <v>58</v>
      </c>
      <c r="I232" s="95">
        <f t="shared" si="219"/>
        <v>60</v>
      </c>
      <c r="J232" s="95">
        <f t="shared" si="219"/>
        <v>60</v>
      </c>
      <c r="K232" s="95">
        <f t="shared" si="219"/>
        <v>67</v>
      </c>
      <c r="L232" s="95">
        <f t="shared" si="219"/>
        <v>53</v>
      </c>
      <c r="M232" s="95">
        <f t="shared" si="219"/>
        <v>111</v>
      </c>
      <c r="N232" s="95">
        <f t="shared" si="219"/>
        <v>67</v>
      </c>
      <c r="O232" s="95">
        <f t="shared" si="219"/>
        <v>64</v>
      </c>
      <c r="P232" s="95">
        <f t="shared" si="219"/>
        <v>86</v>
      </c>
      <c r="Q232" s="95">
        <f>COUNTA(C$9:P$215)</f>
        <v>1053</v>
      </c>
      <c r="R232" s="95"/>
      <c r="S232" s="95"/>
      <c r="T232" s="95"/>
      <c r="U232" s="95"/>
      <c r="V232" s="95"/>
      <c r="W232" s="95"/>
      <c r="X232" s="95"/>
      <c r="Y232" s="95"/>
      <c r="Z232" s="95"/>
      <c r="AA232" s="95">
        <f t="shared" ref="AA232:AL232" si="220">COUNTA(AA$9:AA$215)</f>
        <v>207</v>
      </c>
      <c r="AB232" s="95">
        <f t="shared" si="220"/>
        <v>59</v>
      </c>
      <c r="AC232" s="95">
        <f t="shared" si="220"/>
        <v>206</v>
      </c>
      <c r="AD232" s="95">
        <f t="shared" si="220"/>
        <v>188</v>
      </c>
      <c r="AE232" s="95">
        <f t="shared" si="220"/>
        <v>188</v>
      </c>
      <c r="AF232" s="95">
        <f t="shared" si="220"/>
        <v>207</v>
      </c>
      <c r="AG232" s="95">
        <f t="shared" si="220"/>
        <v>58</v>
      </c>
      <c r="AH232" s="95">
        <f t="shared" si="220"/>
        <v>135</v>
      </c>
      <c r="AI232" s="95">
        <f t="shared" si="220"/>
        <v>69</v>
      </c>
      <c r="AJ232" s="95">
        <f t="shared" si="220"/>
        <v>58</v>
      </c>
      <c r="AK232" s="95">
        <f t="shared" si="220"/>
        <v>109</v>
      </c>
      <c r="AL232" s="95">
        <f t="shared" si="220"/>
        <v>186</v>
      </c>
      <c r="AM232" s="95">
        <f>COUNTA(AA$9:AL$215)</f>
        <v>1670</v>
      </c>
      <c r="AN232" s="95"/>
      <c r="AO232" s="95"/>
      <c r="AP232" s="95"/>
      <c r="AQ232" s="95"/>
      <c r="AR232" s="95"/>
      <c r="AS232" s="95"/>
      <c r="AT232" s="95"/>
      <c r="AU232" s="95"/>
      <c r="AV232" s="95"/>
      <c r="AW232" s="95">
        <f t="shared" ref="AW232:BN232" si="221">COUNTA(AW$9:AW$215)</f>
        <v>207</v>
      </c>
      <c r="AX232" s="95">
        <f t="shared" si="221"/>
        <v>196</v>
      </c>
      <c r="AY232" s="95">
        <f t="shared" si="221"/>
        <v>192</v>
      </c>
      <c r="AZ232" s="95">
        <f t="shared" si="221"/>
        <v>146</v>
      </c>
      <c r="BA232" s="95">
        <f t="shared" si="221"/>
        <v>207</v>
      </c>
      <c r="BB232" s="95">
        <f t="shared" si="221"/>
        <v>207</v>
      </c>
      <c r="BC232" s="95">
        <f t="shared" si="221"/>
        <v>173</v>
      </c>
      <c r="BD232" s="95">
        <f t="shared" si="221"/>
        <v>83</v>
      </c>
      <c r="BE232" s="95">
        <f t="shared" si="221"/>
        <v>207</v>
      </c>
      <c r="BF232" s="95">
        <f t="shared" si="221"/>
        <v>207</v>
      </c>
      <c r="BG232" s="95">
        <f t="shared" si="221"/>
        <v>207</v>
      </c>
      <c r="BH232" s="95">
        <f t="shared" si="221"/>
        <v>207</v>
      </c>
      <c r="BI232" s="95">
        <f t="shared" si="221"/>
        <v>207</v>
      </c>
      <c r="BJ232" s="95">
        <f t="shared" si="221"/>
        <v>140</v>
      </c>
      <c r="BK232" s="95">
        <f t="shared" si="221"/>
        <v>207</v>
      </c>
      <c r="BL232" s="95">
        <f t="shared" si="221"/>
        <v>207</v>
      </c>
      <c r="BM232" s="95">
        <f t="shared" si="221"/>
        <v>205</v>
      </c>
      <c r="BN232" s="95">
        <f t="shared" si="221"/>
        <v>207</v>
      </c>
      <c r="BO232" s="95">
        <f>COUNTA(AW$9:BN$215)</f>
        <v>3412</v>
      </c>
      <c r="BP232" s="96"/>
      <c r="BQ232" s="96"/>
      <c r="BR232" s="96"/>
      <c r="BS232" s="96"/>
      <c r="BT232" s="96"/>
      <c r="BU232" s="96"/>
      <c r="BV232" s="96"/>
      <c r="BW232" s="96"/>
      <c r="BX232" s="96"/>
      <c r="BY232" s="95">
        <f t="shared" ref="BY232:CP232" si="222">COUNTA(BY$9:BY$215)</f>
        <v>207</v>
      </c>
      <c r="BZ232" s="95">
        <f t="shared" si="222"/>
        <v>70</v>
      </c>
      <c r="CA232" s="95">
        <f t="shared" si="222"/>
        <v>207</v>
      </c>
      <c r="CB232" s="95">
        <f t="shared" si="222"/>
        <v>207</v>
      </c>
      <c r="CC232" s="95">
        <f t="shared" si="222"/>
        <v>143</v>
      </c>
      <c r="CD232" s="95">
        <f t="shared" si="222"/>
        <v>70</v>
      </c>
      <c r="CE232" s="95">
        <f t="shared" si="222"/>
        <v>64</v>
      </c>
      <c r="CF232" s="95">
        <f t="shared" si="222"/>
        <v>68</v>
      </c>
      <c r="CG232" s="95">
        <f t="shared" si="222"/>
        <v>69</v>
      </c>
      <c r="CH232" s="95">
        <f t="shared" si="222"/>
        <v>69</v>
      </c>
      <c r="CI232" s="95">
        <f t="shared" si="222"/>
        <v>70</v>
      </c>
      <c r="CJ232" s="95">
        <f t="shared" si="222"/>
        <v>207</v>
      </c>
      <c r="CK232" s="95">
        <f t="shared" si="222"/>
        <v>69</v>
      </c>
      <c r="CL232" s="95">
        <f t="shared" si="222"/>
        <v>67</v>
      </c>
      <c r="CM232" s="95">
        <f t="shared" si="222"/>
        <v>67</v>
      </c>
      <c r="CN232" s="95">
        <f t="shared" si="222"/>
        <v>168</v>
      </c>
      <c r="CO232" s="95">
        <f t="shared" si="222"/>
        <v>136</v>
      </c>
      <c r="CP232" s="95">
        <f t="shared" si="222"/>
        <v>175</v>
      </c>
      <c r="CQ232" s="95">
        <f>COUNTA(BY$9:CP$215)</f>
        <v>2133</v>
      </c>
      <c r="CR232" s="95"/>
      <c r="CS232" s="95"/>
      <c r="CT232" s="95"/>
      <c r="CU232" s="95"/>
      <c r="CV232" s="95"/>
      <c r="CW232" s="95"/>
      <c r="CX232" s="95"/>
      <c r="CY232" s="95"/>
      <c r="CZ232" s="95"/>
      <c r="DA232" s="95">
        <f>COUNTA(DA$9:DA$215)</f>
        <v>139</v>
      </c>
      <c r="DB232" s="95">
        <f>COUNTA(DB$9:DB$215)</f>
        <v>207</v>
      </c>
      <c r="DC232" s="95">
        <f>COUNTA(DA$9:DB$215)</f>
        <v>346</v>
      </c>
      <c r="DD232" s="77"/>
      <c r="DE232" s="77"/>
      <c r="DF232" s="95"/>
      <c r="DG232" s="95"/>
      <c r="DH232" s="95"/>
      <c r="DI232" s="95"/>
      <c r="DJ232" s="95"/>
      <c r="DK232" s="95"/>
      <c r="DL232" s="95"/>
      <c r="DM232" s="95">
        <f>COUNTA(DM$9:DM$215)</f>
        <v>188</v>
      </c>
      <c r="DN232" s="95">
        <f>COUNTA(DN$9:DN$215)</f>
        <v>149</v>
      </c>
      <c r="DO232" s="95">
        <f>COUNTA(DM$9:DN$215)</f>
        <v>337</v>
      </c>
      <c r="DP232" s="95"/>
      <c r="DQ232" s="95"/>
      <c r="DR232" s="95"/>
      <c r="DS232" s="95"/>
      <c r="DT232" s="95"/>
      <c r="DU232" s="95"/>
      <c r="DV232" s="95"/>
      <c r="DW232" s="95"/>
      <c r="DX232" s="95"/>
      <c r="DY232" s="95"/>
      <c r="DZ232" s="95"/>
      <c r="EA232" s="95"/>
      <c r="EB232" s="95"/>
      <c r="EC232" s="94"/>
      <c r="ED232" s="95"/>
      <c r="EE232" s="95"/>
      <c r="EF232" s="96"/>
      <c r="EG232" s="95"/>
      <c r="EH232" s="96"/>
      <c r="EI232" s="96"/>
      <c r="EJ232" s="95"/>
      <c r="EK232" s="96"/>
      <c r="EL232" s="84"/>
      <c r="EM232" s="84"/>
      <c r="EN232" s="84"/>
      <c r="EO232" s="84"/>
    </row>
    <row r="233" spans="1:183" x14ac:dyDescent="0.4">
      <c r="A233" s="110" t="s">
        <v>158</v>
      </c>
      <c r="B233" s="110"/>
      <c r="C233" s="77">
        <f t="array" ref="C233">SUM(IF(C$9:C$215&lt;0,1,0))</f>
        <v>10</v>
      </c>
      <c r="D233" s="77">
        <f t="array" ref="D233">SUM(IF(D$9:D$215&lt;0,1,0))</f>
        <v>13</v>
      </c>
      <c r="E233" s="77">
        <f t="array" ref="E233">SUM(IF(E$9:E$215&lt;0,1,0))</f>
        <v>10</v>
      </c>
      <c r="F233" s="77">
        <f t="array" ref="F233">SUM(IF(F$9:F$215&lt;0,1,0))</f>
        <v>6</v>
      </c>
      <c r="G233" s="77">
        <f t="array" ref="G233">SUM(IF(G$9:G$215&lt;0,1,0))</f>
        <v>42</v>
      </c>
      <c r="H233" s="77">
        <f t="array" ref="H233">SUM(IF(H$9:H$215&lt;0,1,0))</f>
        <v>4</v>
      </c>
      <c r="I233" s="77">
        <f t="array" ref="I233">SUM(IF(I$9:I$215&lt;0,1,0))</f>
        <v>3</v>
      </c>
      <c r="J233" s="77">
        <f t="array" ref="J233">SUM(IF(J$9:J$215&lt;0,1,0))</f>
        <v>4</v>
      </c>
      <c r="K233" s="77">
        <f t="array" ref="K233">SUM(IF(K$9:K$215&lt;0,1,0))</f>
        <v>4</v>
      </c>
      <c r="L233" s="77">
        <f t="array" ref="L233">SUM(IF(L$9:L$215&lt;0,1,0))</f>
        <v>4</v>
      </c>
      <c r="M233" s="77">
        <f t="array" ref="M233">SUM(IF(M$9:M$215&lt;0,1,0))</f>
        <v>18</v>
      </c>
      <c r="N233" s="77">
        <f t="array" ref="N233">SUM(IF(N$9:N$215&lt;0,1,0))</f>
        <v>3</v>
      </c>
      <c r="O233" s="77">
        <f t="array" ref="O233">SUM(IF(O$9:O$215&lt;0,1,0))</f>
        <v>1</v>
      </c>
      <c r="P233" s="77">
        <f t="array" ref="P233">SUM(IF(P$9:P$215&lt;0,1,0))</f>
        <v>12</v>
      </c>
      <c r="Q233" s="77">
        <f t="array" ref="Q233">SUM(IF(C$9:P$215&lt;0,1,0))</f>
        <v>134</v>
      </c>
      <c r="R233" s="77"/>
      <c r="S233" s="77"/>
      <c r="T233" s="77"/>
      <c r="U233" s="77"/>
      <c r="V233" s="77"/>
      <c r="W233" s="77"/>
      <c r="X233" s="77"/>
      <c r="Y233" s="77"/>
      <c r="Z233" s="77"/>
      <c r="AA233" s="77">
        <f t="array" ref="AA233">SUM(IF(AA$9:AA$215&lt;0,1,0))</f>
        <v>72</v>
      </c>
      <c r="AB233" s="77">
        <f t="array" ref="AB233">SUM(IF(AB$9:AB$215&lt;0,1,0))</f>
        <v>11</v>
      </c>
      <c r="AC233" s="77">
        <f t="array" ref="AC233">SUM(IF(AC$9:AC$215&lt;0,1,0))</f>
        <v>76</v>
      </c>
      <c r="AD233" s="77">
        <f t="array" ref="AD233">SUM(IF(AD$9:AD$215&lt;0,1,0))</f>
        <v>66</v>
      </c>
      <c r="AE233" s="77">
        <f t="array" ref="AE233">SUM(IF(AE$9:AE$215&lt;0,1,0))</f>
        <v>56</v>
      </c>
      <c r="AF233" s="77">
        <f t="array" ref="AF233">SUM(IF(AF$9:AF$215&lt;0,1,0))</f>
        <v>50</v>
      </c>
      <c r="AG233" s="77">
        <f t="array" ref="AG233">SUM(IF(AG$9:AG$215&lt;0,1,0))</f>
        <v>11</v>
      </c>
      <c r="AH233" s="77">
        <f t="array" ref="AH233">SUM(IF(AH$9:AH$215&lt;0,1,0))</f>
        <v>48</v>
      </c>
      <c r="AI233" s="77">
        <f t="array" ref="AI233">SUM(IF(AI$9:AI$215&lt;0,1,0))</f>
        <v>10</v>
      </c>
      <c r="AJ233" s="77">
        <f t="array" ref="AJ233">SUM(IF(AJ$9:AJ$215&lt;0,1,0))</f>
        <v>15</v>
      </c>
      <c r="AK233" s="77">
        <f t="array" ref="AK233">SUM(IF(AK$9:AK$215&lt;0,1,0))</f>
        <v>18</v>
      </c>
      <c r="AL233" s="77">
        <f t="array" ref="AL233">SUM(IF(AL$9:AL$215&lt;0,1,0))</f>
        <v>59</v>
      </c>
      <c r="AM233" s="77">
        <f t="array" ref="AM233">SUM(IF(AA$9:AL$215&lt;0,1,0))</f>
        <v>492</v>
      </c>
      <c r="AN233" s="77"/>
      <c r="AO233" s="77"/>
      <c r="AP233" s="77"/>
      <c r="AQ233" s="77"/>
      <c r="AR233" s="77"/>
      <c r="AS233" s="77"/>
      <c r="AT233" s="77"/>
      <c r="AU233" s="77"/>
      <c r="AV233" s="77"/>
      <c r="AW233" s="77">
        <f t="array" ref="AW233">SUM(IF(AW$9:AW$215&lt;0,1,0))</f>
        <v>61</v>
      </c>
      <c r="AX233" s="77">
        <f t="array" ref="AX233">SUM(IF(AX$9:AX$215&lt;0,1,0))</f>
        <v>60</v>
      </c>
      <c r="AY233" s="77">
        <f t="array" ref="AY233">SUM(IF(AY$9:AY$215&lt;0,1,0))</f>
        <v>55</v>
      </c>
      <c r="AZ233" s="77">
        <f t="array" ref="AZ233">SUM(IF(AZ$9:AZ$215&lt;0,1,0))</f>
        <v>33</v>
      </c>
      <c r="BA233" s="77">
        <f t="array" ref="BA233">SUM(IF(BA$9:BA$215&lt;0,1,0))</f>
        <v>47</v>
      </c>
      <c r="BB233" s="77">
        <f t="array" ref="BB233">SUM(IF(BB$9:BB$215&lt;0,1,0))</f>
        <v>54</v>
      </c>
      <c r="BC233" s="77">
        <f t="array" ref="BC233">SUM(IF(BC$9:BC$215&lt;0,1,0))</f>
        <v>43</v>
      </c>
      <c r="BD233" s="77">
        <f t="array" ref="BD233">SUM(IF(BD$9:BD$215&lt;0,1,0))</f>
        <v>12</v>
      </c>
      <c r="BE233" s="77">
        <f t="array" ref="BE233">SUM(IF(BE$9:BE$215&lt;0,1,0))</f>
        <v>56</v>
      </c>
      <c r="BF233" s="77">
        <f t="array" ref="BF233">SUM(IF(BF$9:BF$215&lt;0,1,0))</f>
        <v>71</v>
      </c>
      <c r="BG233" s="77">
        <f t="array" ref="BG233">SUM(IF(BG$9:BG$215&lt;0,1,0))</f>
        <v>67</v>
      </c>
      <c r="BH233" s="77">
        <f t="array" ref="BH233">SUM(IF(BH$9:BH$215&lt;0,1,0))</f>
        <v>58</v>
      </c>
      <c r="BI233" s="77">
        <f t="array" ref="BI233">SUM(IF(BI$9:BI$215&lt;0,1,0))</f>
        <v>70</v>
      </c>
      <c r="BJ233" s="77">
        <f t="array" ref="BJ233">SUM(IF(BJ$9:BJ$215&lt;0,1,0))</f>
        <v>40</v>
      </c>
      <c r="BK233" s="77">
        <f t="array" ref="BK233">SUM(IF(BK$9:BK$215&lt;0,1,0))</f>
        <v>69</v>
      </c>
      <c r="BL233" s="77">
        <f t="array" ref="BL233">SUM(IF(BL$9:BL$215&lt;0,1,0))</f>
        <v>58</v>
      </c>
      <c r="BM233" s="77">
        <f t="array" ref="BM233">SUM(IF(BM$9:BM$215&lt;0,1,0))</f>
        <v>53</v>
      </c>
      <c r="BN233" s="77">
        <f t="array" ref="BN233">SUM(IF(BN$9:BN$215&lt;0,1,0))</f>
        <v>62</v>
      </c>
      <c r="BO233" s="77">
        <f t="array" ref="BO233">SUM(IF(AW$9:BN$215&lt;0,1,0))</f>
        <v>969</v>
      </c>
      <c r="BP233" s="77"/>
      <c r="BQ233" s="77"/>
      <c r="BR233" s="77"/>
      <c r="BS233" s="77"/>
      <c r="BT233" s="77"/>
      <c r="BU233" s="77"/>
      <c r="BV233" s="77"/>
      <c r="BW233" s="77"/>
      <c r="BX233" s="77"/>
      <c r="BY233" s="77">
        <f t="array" ref="BY233">SUM(IF(BY$9:BY$215&lt;0,1,0))</f>
        <v>56</v>
      </c>
      <c r="BZ233" s="77">
        <f t="array" ref="BZ233">SUM(IF(BZ$9:BZ$215&lt;0,1,0))</f>
        <v>1</v>
      </c>
      <c r="CA233" s="77">
        <f t="array" ref="CA233">SUM(IF(CA$9:CA$215&lt;0,1,0))</f>
        <v>50</v>
      </c>
      <c r="CB233" s="77">
        <f t="array" ref="CB233">SUM(IF(CB$9:CB$215&lt;0,1,0))</f>
        <v>55</v>
      </c>
      <c r="CC233" s="77">
        <f t="array" ref="CC233">SUM(IF(CC$9:CC$215&lt;0,1,0))</f>
        <v>25</v>
      </c>
      <c r="CD233" s="77">
        <f t="array" ref="CD233">SUM(IF(CD$9:CD$215&lt;0,1,0))</f>
        <v>7</v>
      </c>
      <c r="CE233" s="77">
        <f t="array" ref="CE233">SUM(IF(CE$9:CE$215&lt;0,1,0))</f>
        <v>10</v>
      </c>
      <c r="CF233" s="77">
        <f t="array" ref="CF233">SUM(IF(CF$9:CF$215&lt;0,1,0))</f>
        <v>4</v>
      </c>
      <c r="CG233" s="77">
        <f t="array" ref="CG233">SUM(IF(CG$9:CG$215&lt;0,1,0))</f>
        <v>9</v>
      </c>
      <c r="CH233" s="77">
        <f t="array" ref="CH233">SUM(IF(CH$9:CH$215&lt;0,1,0))</f>
        <v>11</v>
      </c>
      <c r="CI233" s="77">
        <f t="array" ref="CI233">SUM(IF(CI$9:CI$215&lt;0,1,0))</f>
        <v>4</v>
      </c>
      <c r="CJ233" s="77">
        <f t="array" ref="CJ233">SUM(IF(CJ$9:CJ$215&lt;0,1,0))</f>
        <v>21</v>
      </c>
      <c r="CK233" s="77">
        <f t="array" ref="CK233">SUM(IF(CK$9:CK$215&lt;0,1,0))</f>
        <v>9</v>
      </c>
      <c r="CL233" s="77">
        <f t="array" ref="CL233">SUM(IF(CL$9:CL$215&lt;0,1,0))</f>
        <v>8</v>
      </c>
      <c r="CM233" s="77">
        <f t="array" ref="CM233">SUM(IF(CM$9:CM$215&lt;0,1,0))</f>
        <v>0</v>
      </c>
      <c r="CN233" s="77">
        <f t="array" ref="CN233">SUM(IF(CN$9:CN$215&lt;0,1,0))</f>
        <v>48</v>
      </c>
      <c r="CO233" s="77">
        <f t="array" ref="CO233">SUM(IF(CO$9:CO$215&lt;0,1,0))</f>
        <v>29</v>
      </c>
      <c r="CP233" s="77">
        <f t="array" ref="CP233">SUM(IF(CP$9:CP$215&lt;0,1,0))</f>
        <v>56</v>
      </c>
      <c r="CQ233" s="77">
        <f t="array" ref="CQ233">SUM(IF(BY$9:CP$215&lt;0,1,0))</f>
        <v>403</v>
      </c>
      <c r="CR233" s="77"/>
      <c r="CS233" s="77"/>
      <c r="CT233" s="77"/>
      <c r="CU233" s="77"/>
      <c r="CV233" s="77"/>
      <c r="CW233" s="77"/>
      <c r="CX233" s="77"/>
      <c r="CY233" s="77"/>
      <c r="CZ233" s="77"/>
      <c r="DA233" s="77">
        <f t="array" ref="DA233">SUM(IF(DA$9:DA$215&lt;0,1,0))</f>
        <v>35</v>
      </c>
      <c r="DB233" s="77">
        <f t="array" ref="DB233">SUM(IF(DB$9:DB$215&lt;0,1,0))</f>
        <v>69</v>
      </c>
      <c r="DC233" s="77">
        <f t="array" ref="DC233">SUM(IF(DA$9:DB$215&lt;0,1,0))</f>
        <v>104</v>
      </c>
      <c r="DD233" s="77"/>
      <c r="DE233" s="77"/>
      <c r="DF233" s="77"/>
      <c r="DG233" s="77"/>
      <c r="DH233" s="77"/>
      <c r="DI233" s="77"/>
      <c r="DJ233" s="77"/>
      <c r="DK233" s="77"/>
      <c r="DL233" s="77"/>
      <c r="DM233" s="77">
        <f t="array" ref="DM233">SUM(IF(DM$9:DM$215&lt;0,1,0))</f>
        <v>64</v>
      </c>
      <c r="DN233" s="77">
        <f t="array" ref="DN233">SUM(IF(DN$9:DN$215&lt;0,1,0))</f>
        <v>35</v>
      </c>
      <c r="DO233" s="77">
        <f t="array" ref="DO233">SUM(IF(DM$9:DN$215&lt;0,1,0))</f>
        <v>99</v>
      </c>
      <c r="DP233" s="77"/>
      <c r="DQ233" s="77"/>
      <c r="DR233" s="77"/>
      <c r="DS233" s="77"/>
      <c r="DT233" s="77"/>
      <c r="DU233" s="77"/>
      <c r="DV233" s="77"/>
      <c r="DW233" s="77"/>
      <c r="DX233" s="77"/>
      <c r="DY233" s="77"/>
      <c r="DZ233" s="77"/>
      <c r="EA233" s="77"/>
      <c r="EB233" s="77"/>
      <c r="EC233" s="77"/>
      <c r="ED233" s="77"/>
      <c r="EE233" s="77"/>
      <c r="EF233" s="77"/>
      <c r="EG233" s="77"/>
      <c r="EH233" s="77"/>
      <c r="EI233" s="77"/>
      <c r="EJ233" s="77"/>
      <c r="EK233" s="77"/>
      <c r="EL233" s="84"/>
      <c r="EM233" s="84"/>
      <c r="EN233" s="84"/>
      <c r="EO233" s="84"/>
    </row>
    <row r="234" spans="1:183" x14ac:dyDescent="0.4">
      <c r="A234" s="110" t="s">
        <v>67</v>
      </c>
      <c r="B234" s="110"/>
      <c r="C234" s="97">
        <f t="shared" ref="C234:Q234" si="223">100*(C$233/C$232)</f>
        <v>11.76470588235294</v>
      </c>
      <c r="D234" s="97">
        <f t="shared" si="223"/>
        <v>14.130434782608695</v>
      </c>
      <c r="E234" s="97">
        <f t="shared" si="223"/>
        <v>20</v>
      </c>
      <c r="F234" s="97">
        <f t="shared" si="223"/>
        <v>10.909090909090908</v>
      </c>
      <c r="G234" s="97">
        <f t="shared" si="223"/>
        <v>28.571428571428569</v>
      </c>
      <c r="H234" s="97">
        <f t="shared" si="223"/>
        <v>6.8965517241379306</v>
      </c>
      <c r="I234" s="97">
        <f t="shared" si="223"/>
        <v>5</v>
      </c>
      <c r="J234" s="97">
        <f t="shared" si="223"/>
        <v>6.666666666666667</v>
      </c>
      <c r="K234" s="97">
        <f t="shared" si="223"/>
        <v>5.9701492537313428</v>
      </c>
      <c r="L234" s="97">
        <f t="shared" si="223"/>
        <v>7.5471698113207548</v>
      </c>
      <c r="M234" s="97">
        <f t="shared" si="223"/>
        <v>16.216216216216218</v>
      </c>
      <c r="N234" s="97">
        <f t="shared" si="223"/>
        <v>4.4776119402985071</v>
      </c>
      <c r="O234" s="97">
        <f t="shared" si="223"/>
        <v>1.5625</v>
      </c>
      <c r="P234" s="97">
        <f t="shared" si="223"/>
        <v>13.953488372093023</v>
      </c>
      <c r="Q234" s="97">
        <f t="shared" si="223"/>
        <v>12.725546058879392</v>
      </c>
      <c r="R234" s="96"/>
      <c r="S234" s="96"/>
      <c r="T234" s="96"/>
      <c r="U234" s="96"/>
      <c r="V234" s="96"/>
      <c r="W234" s="96"/>
      <c r="X234" s="96"/>
      <c r="Y234" s="96"/>
      <c r="Z234" s="96"/>
      <c r="AA234" s="97">
        <f t="shared" ref="AA234:AL234" si="224">100*(AA$233/AA$232)</f>
        <v>34.782608695652172</v>
      </c>
      <c r="AB234" s="97">
        <f t="shared" si="224"/>
        <v>18.64406779661017</v>
      </c>
      <c r="AC234" s="97">
        <f t="shared" si="224"/>
        <v>36.893203883495147</v>
      </c>
      <c r="AD234" s="97">
        <f t="shared" si="224"/>
        <v>35.106382978723403</v>
      </c>
      <c r="AE234" s="97">
        <f t="shared" si="224"/>
        <v>29.787234042553191</v>
      </c>
      <c r="AF234" s="97">
        <f t="shared" si="224"/>
        <v>24.154589371980677</v>
      </c>
      <c r="AG234" s="97">
        <f t="shared" si="224"/>
        <v>18.96551724137931</v>
      </c>
      <c r="AH234" s="97">
        <f t="shared" si="224"/>
        <v>35.555555555555557</v>
      </c>
      <c r="AI234" s="97">
        <f t="shared" si="224"/>
        <v>14.492753623188406</v>
      </c>
      <c r="AJ234" s="97">
        <f t="shared" si="224"/>
        <v>25.862068965517242</v>
      </c>
      <c r="AK234" s="97">
        <f t="shared" si="224"/>
        <v>16.513761467889911</v>
      </c>
      <c r="AL234" s="97">
        <f t="shared" si="224"/>
        <v>31.72043010752688</v>
      </c>
      <c r="AM234" s="97">
        <f>100*(AM233/AM232)</f>
        <v>29.461077844311379</v>
      </c>
      <c r="AN234" s="97"/>
      <c r="AO234" s="97"/>
      <c r="AP234" s="97"/>
      <c r="AQ234" s="97"/>
      <c r="AR234" s="97"/>
      <c r="AS234" s="97"/>
      <c r="AT234" s="97"/>
      <c r="AU234" s="97"/>
      <c r="AV234" s="97"/>
      <c r="AW234" s="97">
        <f t="shared" ref="AW234:BN234" si="225">100*(AW$233/AW$232)</f>
        <v>29.468599033816425</v>
      </c>
      <c r="AX234" s="97">
        <f t="shared" si="225"/>
        <v>30.612244897959183</v>
      </c>
      <c r="AY234" s="97">
        <f t="shared" si="225"/>
        <v>28.645833333333332</v>
      </c>
      <c r="AZ234" s="97">
        <f t="shared" si="225"/>
        <v>22.602739726027394</v>
      </c>
      <c r="BA234" s="97">
        <f t="shared" si="225"/>
        <v>22.705314009661837</v>
      </c>
      <c r="BB234" s="97">
        <f t="shared" si="225"/>
        <v>26.086956521739129</v>
      </c>
      <c r="BC234" s="97">
        <f t="shared" si="225"/>
        <v>24.855491329479769</v>
      </c>
      <c r="BD234" s="97">
        <f t="shared" si="225"/>
        <v>14.457831325301203</v>
      </c>
      <c r="BE234" s="97">
        <f t="shared" si="225"/>
        <v>27.053140096618357</v>
      </c>
      <c r="BF234" s="97">
        <f t="shared" si="225"/>
        <v>34.29951690821256</v>
      </c>
      <c r="BG234" s="97">
        <f t="shared" si="225"/>
        <v>32.367149758454104</v>
      </c>
      <c r="BH234" s="97">
        <f t="shared" si="225"/>
        <v>28.019323671497588</v>
      </c>
      <c r="BI234" s="97">
        <f t="shared" si="225"/>
        <v>33.816425120772948</v>
      </c>
      <c r="BJ234" s="97">
        <f t="shared" si="225"/>
        <v>28.571428571428569</v>
      </c>
      <c r="BK234" s="97">
        <f t="shared" si="225"/>
        <v>33.333333333333329</v>
      </c>
      <c r="BL234" s="97">
        <f t="shared" si="225"/>
        <v>28.019323671497588</v>
      </c>
      <c r="BM234" s="97">
        <f t="shared" si="225"/>
        <v>25.853658536585368</v>
      </c>
      <c r="BN234" s="97">
        <f t="shared" si="225"/>
        <v>29.951690821256037</v>
      </c>
      <c r="BO234" s="97">
        <f>100*(BO233/BO232)</f>
        <v>28.399765533411486</v>
      </c>
      <c r="BP234" s="97"/>
      <c r="BQ234" s="97"/>
      <c r="BR234" s="97"/>
      <c r="BS234" s="97"/>
      <c r="BT234" s="97"/>
      <c r="BU234" s="97"/>
      <c r="BV234" s="97"/>
      <c r="BW234" s="97"/>
      <c r="BX234" s="97"/>
      <c r="BY234" s="97">
        <f t="shared" ref="BY234:CP234" si="226">100*(BY$233/BY$232)</f>
        <v>27.053140096618357</v>
      </c>
      <c r="BZ234" s="97">
        <f t="shared" si="226"/>
        <v>1.4285714285714286</v>
      </c>
      <c r="CA234" s="97">
        <f t="shared" si="226"/>
        <v>24.154589371980677</v>
      </c>
      <c r="CB234" s="97">
        <f t="shared" si="226"/>
        <v>26.570048309178745</v>
      </c>
      <c r="CC234" s="97">
        <f t="shared" si="226"/>
        <v>17.482517482517483</v>
      </c>
      <c r="CD234" s="97">
        <f t="shared" si="226"/>
        <v>10</v>
      </c>
      <c r="CE234" s="97">
        <f t="shared" si="226"/>
        <v>15.625</v>
      </c>
      <c r="CF234" s="97">
        <f t="shared" si="226"/>
        <v>5.8823529411764701</v>
      </c>
      <c r="CG234" s="97">
        <f t="shared" si="226"/>
        <v>13.043478260869565</v>
      </c>
      <c r="CH234" s="97">
        <f t="shared" si="226"/>
        <v>15.942028985507244</v>
      </c>
      <c r="CI234" s="97">
        <f t="shared" si="226"/>
        <v>5.7142857142857144</v>
      </c>
      <c r="CJ234" s="97">
        <f t="shared" si="226"/>
        <v>10.144927536231885</v>
      </c>
      <c r="CK234" s="97">
        <f t="shared" si="226"/>
        <v>13.043478260869565</v>
      </c>
      <c r="CL234" s="97">
        <f t="shared" si="226"/>
        <v>11.940298507462686</v>
      </c>
      <c r="CM234" s="97">
        <f t="shared" si="226"/>
        <v>0</v>
      </c>
      <c r="CN234" s="97">
        <f t="shared" si="226"/>
        <v>28.571428571428569</v>
      </c>
      <c r="CO234" s="97">
        <f t="shared" si="226"/>
        <v>21.323529411764707</v>
      </c>
      <c r="CP234" s="97">
        <f t="shared" si="226"/>
        <v>32</v>
      </c>
      <c r="CQ234" s="97">
        <f>100*(CQ233/CQ232)</f>
        <v>18.893577121425224</v>
      </c>
      <c r="CR234" s="97"/>
      <c r="CS234" s="97"/>
      <c r="CT234" s="97"/>
      <c r="CU234" s="97"/>
      <c r="CV234" s="97"/>
      <c r="CW234" s="97"/>
      <c r="CX234" s="97"/>
      <c r="CY234" s="97"/>
      <c r="CZ234" s="97"/>
      <c r="DA234" s="97">
        <f>100*(DA$233/DA$232)</f>
        <v>25.179856115107913</v>
      </c>
      <c r="DB234" s="97">
        <f>100*(DB$233/DB$232)</f>
        <v>33.333333333333329</v>
      </c>
      <c r="DC234" s="97">
        <f>100*(DC233/DC232)</f>
        <v>30.057803468208093</v>
      </c>
      <c r="DD234" s="77"/>
      <c r="DE234" s="77"/>
      <c r="DF234" s="97"/>
      <c r="DG234" s="97"/>
      <c r="DH234" s="97"/>
      <c r="DI234" s="97"/>
      <c r="DJ234" s="97"/>
      <c r="DK234" s="97"/>
      <c r="DL234" s="97"/>
      <c r="DM234" s="97">
        <f>100*(DM$233/DM$232)</f>
        <v>34.042553191489361</v>
      </c>
      <c r="DN234" s="97">
        <f>100*(DN$233/DN$232)</f>
        <v>23.48993288590604</v>
      </c>
      <c r="DO234" s="97">
        <f>100*(DO233/DO232)</f>
        <v>29.376854599406528</v>
      </c>
      <c r="DP234" s="97"/>
      <c r="DQ234" s="97"/>
      <c r="DR234" s="97"/>
      <c r="DS234" s="97"/>
      <c r="DT234" s="97"/>
      <c r="DU234" s="97"/>
      <c r="DV234" s="97"/>
      <c r="DW234" s="97"/>
      <c r="DX234" s="97"/>
      <c r="DY234" s="97"/>
      <c r="DZ234" s="97"/>
      <c r="EA234" s="97"/>
      <c r="EB234" s="97"/>
      <c r="EC234" s="97"/>
      <c r="ED234" s="97"/>
      <c r="EE234" s="97"/>
      <c r="EF234" s="97"/>
      <c r="EG234" s="97"/>
      <c r="EH234" s="97"/>
      <c r="EI234" s="97"/>
      <c r="EJ234" s="97"/>
      <c r="EK234" s="97"/>
      <c r="EL234" s="61"/>
      <c r="EM234" s="61"/>
      <c r="EN234" s="61"/>
      <c r="EO234" s="61"/>
      <c r="EP234" s="61"/>
      <c r="EQ234" s="61"/>
      <c r="ER234" s="61"/>
      <c r="ES234" s="61"/>
      <c r="ET234" s="61"/>
      <c r="EU234" s="61"/>
      <c r="EV234" s="61"/>
      <c r="EW234" s="61"/>
      <c r="EX234" s="61"/>
      <c r="EY234" s="61"/>
      <c r="EZ234" s="61"/>
      <c r="FA234" s="61"/>
      <c r="FB234" s="61"/>
      <c r="FC234" s="61"/>
      <c r="FD234" s="61"/>
      <c r="FE234" s="61"/>
      <c r="FF234" s="61"/>
      <c r="FG234" s="61"/>
      <c r="FH234" s="61"/>
      <c r="FI234" s="61"/>
      <c r="FJ234" s="61"/>
      <c r="FK234" s="61"/>
      <c r="FL234" s="61"/>
      <c r="FM234" s="61"/>
      <c r="FN234" s="61"/>
      <c r="FO234" s="61"/>
      <c r="FP234" s="61"/>
      <c r="FQ234" s="61"/>
      <c r="FR234" s="61"/>
      <c r="FS234" s="61"/>
      <c r="FT234" s="61"/>
      <c r="FU234" s="61"/>
      <c r="FV234" s="61"/>
      <c r="FW234" s="61"/>
      <c r="FX234" s="61"/>
      <c r="FY234" s="61"/>
      <c r="FZ234" s="61"/>
      <c r="GA234" s="61"/>
    </row>
    <row r="235" spans="1:183" x14ac:dyDescent="0.4">
      <c r="A235" s="110" t="s">
        <v>159</v>
      </c>
      <c r="B235" s="110"/>
      <c r="C235" s="77">
        <f t="array" ref="C235">SUM(IF(C$9:C$215&gt;20,1,0))</f>
        <v>20</v>
      </c>
      <c r="D235" s="77">
        <f t="array" ref="D235">SUM(IF(D$9:D$215&gt;20,1,0))</f>
        <v>49</v>
      </c>
      <c r="E235" s="77">
        <f t="array" ref="E235">SUM(IF(E$9:E$215&gt;20,1,0))</f>
        <v>2</v>
      </c>
      <c r="F235" s="77">
        <f t="array" ref="F235">SUM(IF(F$9:F$215&gt;20,1,0))</f>
        <v>4</v>
      </c>
      <c r="G235" s="77">
        <f t="array" ref="G235">SUM(IF(G$9:G$215&gt;20,1,0))</f>
        <v>11</v>
      </c>
      <c r="H235" s="77">
        <f t="array" ref="H235">SUM(IF(H$9:H$215&gt;20,1,0))</f>
        <v>25</v>
      </c>
      <c r="I235" s="77">
        <f t="array" ref="I235">SUM(IF(I$9:I$215&gt;20,1,0))</f>
        <v>5</v>
      </c>
      <c r="J235" s="77">
        <f t="array" ref="J235">SUM(IF(J$9:J$215&gt;20,1,0))</f>
        <v>3</v>
      </c>
      <c r="K235" s="77">
        <f t="array" ref="K235">SUM(IF(K$9:K$215&gt;20,1,0))</f>
        <v>10</v>
      </c>
      <c r="L235" s="77">
        <f t="array" ref="L235">SUM(IF(L$9:L$215&gt;20,1,0))</f>
        <v>12</v>
      </c>
      <c r="M235" s="77">
        <f t="array" ref="M235">SUM(IF(M$9:M$215&gt;20,1,0))</f>
        <v>1</v>
      </c>
      <c r="N235" s="77">
        <f t="array" ref="N235">SUM(IF(N$9:N$215&gt;20,1,0))</f>
        <v>8</v>
      </c>
      <c r="O235" s="77">
        <f t="array" ref="O235">SUM(IF(O$9:O$215&gt;20,1,0))</f>
        <v>19</v>
      </c>
      <c r="P235" s="77">
        <f t="array" ref="P235">SUM(IF(P$9:P$215&gt;20,1,0))</f>
        <v>20</v>
      </c>
      <c r="Q235" s="77">
        <f t="array" ref="Q235">SUM(IF(C$9:P$215&gt;20,1,0))</f>
        <v>189</v>
      </c>
      <c r="R235" s="96"/>
      <c r="S235" s="96"/>
      <c r="T235" s="96"/>
      <c r="U235" s="96"/>
      <c r="V235" s="96"/>
      <c r="W235" s="96"/>
      <c r="X235" s="96"/>
      <c r="Y235" s="96"/>
      <c r="Z235" s="96"/>
      <c r="AA235" s="77">
        <f t="array" ref="AA235">SUM(IF(AA$9:AA$215&gt;20,1,0))</f>
        <v>35</v>
      </c>
      <c r="AB235" s="77">
        <f t="array" ref="AB235">SUM(IF(AB$9:AB$215&gt;20,1,0))</f>
        <v>1</v>
      </c>
      <c r="AC235" s="77">
        <f t="array" ref="AC235">SUM(IF(AC$9:AC$215&gt;20,1,0))</f>
        <v>14</v>
      </c>
      <c r="AD235" s="77">
        <f t="array" ref="AD235">SUM(IF(AD$9:AD$215&gt;20,1,0))</f>
        <v>35</v>
      </c>
      <c r="AE235" s="77">
        <f t="array" ref="AE235">SUM(IF(AE$9:AE$215&gt;20,1,0))</f>
        <v>23</v>
      </c>
      <c r="AF235" s="77">
        <f t="array" ref="AF235">SUM(IF(AF$9:AF$215&gt;20,1,0))</f>
        <v>73</v>
      </c>
      <c r="AG235" s="77">
        <f t="array" ref="AG235">SUM(IF(AG$9:AG$215&gt;20,1,0))</f>
        <v>1</v>
      </c>
      <c r="AH235" s="77">
        <f t="array" ref="AH235">SUM(IF(AH$9:AH$215&gt;20,1,0))</f>
        <v>30</v>
      </c>
      <c r="AI235" s="77">
        <f t="array" ref="AI235">SUM(IF(AI$9:AI$215&gt;20,1,0))</f>
        <v>8</v>
      </c>
      <c r="AJ235" s="77">
        <f t="array" ref="AJ235">SUM(IF(AJ$9:AJ$215&gt;20,1,0))</f>
        <v>2</v>
      </c>
      <c r="AK235" s="77">
        <f t="array" ref="AK235">SUM(IF(AK$9:AK$215&gt;20,1,0))</f>
        <v>16</v>
      </c>
      <c r="AL235" s="77">
        <f t="array" ref="AL235">SUM(IF(AL$9:AL$215&gt;20,1,0))</f>
        <v>26</v>
      </c>
      <c r="AM235" s="77">
        <f t="array" ref="AM235">SUM(IF(AA$9:AL$215&gt;20,1,0))</f>
        <v>264</v>
      </c>
      <c r="AN235" s="96"/>
      <c r="AO235" s="96"/>
      <c r="AP235" s="96"/>
      <c r="AQ235" s="96"/>
      <c r="AR235" s="96"/>
      <c r="AS235" s="96"/>
      <c r="AT235" s="96"/>
      <c r="AU235" s="96"/>
      <c r="AV235" s="96"/>
      <c r="AW235" s="77">
        <f t="array" ref="AW235">SUM(IF(AW$9:AW$215&gt;20,1,0))</f>
        <v>39</v>
      </c>
      <c r="AX235" s="77">
        <f t="array" ref="AX235">SUM(IF(AX$9:AX$215&gt;20,1,0))</f>
        <v>3</v>
      </c>
      <c r="AY235" s="77">
        <f t="array" ref="AY235">SUM(IF(AY$9:AY$215&gt;20,1,0))</f>
        <v>4</v>
      </c>
      <c r="AZ235" s="77">
        <f t="array" ref="AZ235">SUM(IF(AZ$9:AZ$215&gt;20,1,0))</f>
        <v>8</v>
      </c>
      <c r="BA235" s="77">
        <f t="array" ref="BA235">SUM(IF(BA$9:BA$215&gt;20,1,0))</f>
        <v>14</v>
      </c>
      <c r="BB235" s="77">
        <f t="array" ref="BB235">SUM(IF(BB$9:BB$215&gt;20,1,0))</f>
        <v>14</v>
      </c>
      <c r="BC235" s="77">
        <f t="array" ref="BC235">SUM(IF(BC$9:BC$215&gt;20,1,0))</f>
        <v>25</v>
      </c>
      <c r="BD235" s="77">
        <f t="array" ref="BD235">SUM(IF(BD$9:BD$215&gt;20,1,0))</f>
        <v>13</v>
      </c>
      <c r="BE235" s="77">
        <f t="array" ref="BE235">SUM(IF(BE$9:BE$215&gt;20,1,0))</f>
        <v>23</v>
      </c>
      <c r="BF235" s="77">
        <f t="array" ref="BF235">SUM(IF(BF$9:BF$215&gt;20,1,0))</f>
        <v>2</v>
      </c>
      <c r="BG235" s="77">
        <f t="array" ref="BG235">SUM(IF(BG$9:BG$215&gt;20,1,0))</f>
        <v>11</v>
      </c>
      <c r="BH235" s="77">
        <f t="array" ref="BH235">SUM(IF(BH$9:BH$215&gt;20,1,0))</f>
        <v>49</v>
      </c>
      <c r="BI235" s="77">
        <f t="array" ref="BI235">SUM(IF(BI$9:BI$215&gt;20,1,0))</f>
        <v>20</v>
      </c>
      <c r="BJ235" s="77">
        <f t="array" ref="BJ235">SUM(IF(BJ$9:BJ$215&gt;20,1,0))</f>
        <v>50</v>
      </c>
      <c r="BK235" s="77">
        <f t="array" ref="BK235">SUM(IF(BK$9:BK$215&gt;20,1,0))</f>
        <v>8</v>
      </c>
      <c r="BL235" s="77">
        <f t="array" ref="BL235">SUM(IF(BL$9:BL$215&gt;20,1,0))</f>
        <v>5</v>
      </c>
      <c r="BM235" s="77">
        <f t="array" ref="BM235">SUM(IF(BM$9:BM$215&gt;20,1,0))</f>
        <v>42</v>
      </c>
      <c r="BN235" s="77">
        <f t="array" ref="BN235">SUM(IF(BN$9:BN$215&gt;20,1,0))</f>
        <v>4</v>
      </c>
      <c r="BO235" s="77">
        <f t="array" ref="BO235">SUM(IF(AW$9:BN$215&gt;40,1,0))</f>
        <v>174</v>
      </c>
      <c r="BP235" s="77"/>
      <c r="BQ235" s="77"/>
      <c r="BR235" s="77"/>
      <c r="BS235" s="77"/>
      <c r="BT235" s="77"/>
      <c r="BU235" s="77"/>
      <c r="BV235" s="77"/>
      <c r="BW235" s="77"/>
      <c r="BX235" s="77"/>
      <c r="BY235" s="77">
        <f t="array" ref="BY235">SUM(IF(BY$9:BY$215&gt;20,1,0))</f>
        <v>51</v>
      </c>
      <c r="BZ235" s="77">
        <f t="array" ref="BZ235">SUM(IF(BZ$9:BZ$215&gt;20,1,0))</f>
        <v>27</v>
      </c>
      <c r="CA235" s="77">
        <f t="array" ref="CA235">SUM(IF(CA$9:CA$215&gt;20,1,0))</f>
        <v>58</v>
      </c>
      <c r="CB235" s="77">
        <f t="array" ref="CB235">SUM(IF(CB$9:CB$215&gt;20,1,0))</f>
        <v>41</v>
      </c>
      <c r="CC235" s="77">
        <f t="array" ref="CC235">SUM(IF(CC$9:CC$215&gt;20,1,0))</f>
        <v>34</v>
      </c>
      <c r="CD235" s="77">
        <f t="array" ref="CD235">SUM(IF(CD$9:CD$215&gt;20,1,0))</f>
        <v>9</v>
      </c>
      <c r="CE235" s="77">
        <f t="array" ref="CE235">SUM(IF(CE$9:CE$215&gt;20,1,0))</f>
        <v>11</v>
      </c>
      <c r="CF235" s="77">
        <f t="array" ref="CF235">SUM(IF(CF$9:CF$215&gt;20,1,0))</f>
        <v>25</v>
      </c>
      <c r="CG235" s="77">
        <f t="array" ref="CG235">SUM(IF(CG$9:CG$215&gt;20,1,0))</f>
        <v>6</v>
      </c>
      <c r="CH235" s="77">
        <f t="array" ref="CH235">SUM(IF(CH$9:CH$215&gt;20,1,0))</f>
        <v>6</v>
      </c>
      <c r="CI235" s="77">
        <f t="array" ref="CI235">SUM(IF(CI$9:CI$215&gt;20,1,0))</f>
        <v>6</v>
      </c>
      <c r="CJ235" s="77">
        <f t="array" ref="CJ235">SUM(IF(CJ$9:CJ$215&gt;20,1,0))</f>
        <v>91</v>
      </c>
      <c r="CK235" s="77">
        <f t="array" ref="CK235">SUM(IF(CK$9:CK$215&gt;20,1,0))</f>
        <v>21</v>
      </c>
      <c r="CL235" s="77">
        <f t="array" ref="CL235">SUM(IF(CL$9:CL$215&gt;20,1,0))</f>
        <v>0</v>
      </c>
      <c r="CM235" s="77">
        <f t="array" ref="CM235">SUM(IF(CM$9:CM$215&gt;20,1,0))</f>
        <v>22</v>
      </c>
      <c r="CN235" s="77">
        <f t="array" ref="CN235">SUM(IF(CN$9:CN$215&gt;20,1,0))</f>
        <v>26</v>
      </c>
      <c r="CO235" s="77">
        <f t="array" ref="CO235">SUM(IF(CO$9:CO$215&gt;20,1,0))</f>
        <v>36</v>
      </c>
      <c r="CP235" s="77">
        <f t="array" ref="CP235">SUM(IF(CP$9:CP$215&gt;20,1,0))</f>
        <v>18</v>
      </c>
      <c r="CQ235" s="77">
        <f t="array" ref="CQ235">SUM(IF(BY$9:CP$215&gt;20,1,0))</f>
        <v>488</v>
      </c>
      <c r="CR235" s="96"/>
      <c r="CS235" s="96"/>
      <c r="CT235" s="96"/>
      <c r="CU235" s="96"/>
      <c r="CV235" s="96"/>
      <c r="CW235" s="96"/>
      <c r="CX235" s="96"/>
      <c r="CY235" s="96"/>
      <c r="CZ235" s="96"/>
      <c r="DA235" s="77">
        <f t="array" ref="DA235">SUM(IF(DA$9:DA$215&gt;20,1,0))</f>
        <v>1</v>
      </c>
      <c r="DB235" s="77">
        <f t="array" ref="DB235">SUM(IF(DB$9:DB$215&gt;20,1,0))</f>
        <v>2</v>
      </c>
      <c r="DC235" s="77">
        <f t="array" ref="DC235">SUM(IF(DA$9:DB$215&gt;20,1,0))</f>
        <v>3</v>
      </c>
      <c r="DD235" s="77"/>
      <c r="DE235" s="77"/>
      <c r="DF235" s="96"/>
      <c r="DG235" s="96"/>
      <c r="DH235" s="96"/>
      <c r="DI235" s="96"/>
      <c r="DJ235" s="96"/>
      <c r="DK235" s="96"/>
      <c r="DL235" s="96"/>
      <c r="DM235" s="77">
        <f t="array" ref="DM235">SUM(IF(DM$9:DM$215&gt;20,1,0))</f>
        <v>9</v>
      </c>
      <c r="DN235" s="77">
        <f t="array" ref="DN235">SUM(IF(DN$9:DN$215&gt;20,1,0))</f>
        <v>0</v>
      </c>
      <c r="DO235" s="77">
        <f t="array" ref="DO235">SUM(IF(DM$9:DN$215&gt;20,1,0))</f>
        <v>9</v>
      </c>
      <c r="DP235" s="96"/>
      <c r="DQ235" s="96"/>
      <c r="DR235" s="96"/>
      <c r="DS235" s="96"/>
      <c r="DT235" s="96"/>
      <c r="DU235" s="96"/>
      <c r="DV235" s="96"/>
      <c r="DW235" s="96"/>
      <c r="DX235" s="96"/>
      <c r="DY235" s="96"/>
      <c r="DZ235" s="96"/>
      <c r="EA235" s="96"/>
      <c r="EB235" s="96"/>
      <c r="EC235" s="96"/>
      <c r="ED235" s="96"/>
      <c r="EE235" s="96"/>
      <c r="EF235" s="96"/>
      <c r="EG235" s="96"/>
      <c r="EH235" s="96"/>
      <c r="EI235" s="96"/>
      <c r="EJ235" s="96"/>
      <c r="EK235" s="96"/>
      <c r="EL235" s="84"/>
      <c r="EM235" s="84"/>
      <c r="EN235" s="84"/>
      <c r="EO235" s="84"/>
    </row>
    <row r="236" spans="1:183" x14ac:dyDescent="0.4">
      <c r="A236" s="109" t="s">
        <v>66</v>
      </c>
      <c r="B236" s="109"/>
      <c r="C236" s="97">
        <f t="shared" ref="C236:Q236" si="227">100*(C235/C232)</f>
        <v>23.52941176470588</v>
      </c>
      <c r="D236" s="97">
        <f t="shared" si="227"/>
        <v>53.260869565217398</v>
      </c>
      <c r="E236" s="97">
        <f t="shared" si="227"/>
        <v>4</v>
      </c>
      <c r="F236" s="97">
        <f t="shared" si="227"/>
        <v>7.2727272727272725</v>
      </c>
      <c r="G236" s="97">
        <f t="shared" si="227"/>
        <v>7.4829931972789119</v>
      </c>
      <c r="H236" s="97">
        <f t="shared" si="227"/>
        <v>43.103448275862064</v>
      </c>
      <c r="I236" s="97">
        <f t="shared" si="227"/>
        <v>8.3333333333333321</v>
      </c>
      <c r="J236" s="97">
        <f t="shared" si="227"/>
        <v>5</v>
      </c>
      <c r="K236" s="97">
        <f t="shared" si="227"/>
        <v>14.925373134328357</v>
      </c>
      <c r="L236" s="97">
        <f t="shared" si="227"/>
        <v>22.641509433962266</v>
      </c>
      <c r="M236" s="97">
        <f t="shared" si="227"/>
        <v>0.90090090090090091</v>
      </c>
      <c r="N236" s="97">
        <f t="shared" si="227"/>
        <v>11.940298507462686</v>
      </c>
      <c r="O236" s="97">
        <f t="shared" si="227"/>
        <v>29.6875</v>
      </c>
      <c r="P236" s="97">
        <f t="shared" si="227"/>
        <v>23.255813953488371</v>
      </c>
      <c r="Q236" s="97">
        <f t="shared" si="227"/>
        <v>17.948717948717949</v>
      </c>
      <c r="R236" s="77"/>
      <c r="S236" s="77"/>
      <c r="T236" s="77"/>
      <c r="U236" s="77"/>
      <c r="V236" s="77"/>
      <c r="W236" s="96"/>
      <c r="X236" s="96"/>
      <c r="Y236" s="96"/>
      <c r="Z236" s="96"/>
      <c r="AA236" s="97">
        <f t="shared" ref="AA236:AM236" si="228">100*(AA235/AA232)</f>
        <v>16.908212560386474</v>
      </c>
      <c r="AB236" s="97">
        <f t="shared" si="228"/>
        <v>1.6949152542372881</v>
      </c>
      <c r="AC236" s="97">
        <f t="shared" si="228"/>
        <v>6.7961165048543686</v>
      </c>
      <c r="AD236" s="97">
        <f t="shared" si="228"/>
        <v>18.617021276595743</v>
      </c>
      <c r="AE236" s="97">
        <f t="shared" si="228"/>
        <v>12.23404255319149</v>
      </c>
      <c r="AF236" s="97">
        <f t="shared" si="228"/>
        <v>35.265700483091791</v>
      </c>
      <c r="AG236" s="97">
        <f t="shared" si="228"/>
        <v>1.7241379310344827</v>
      </c>
      <c r="AH236" s="97">
        <f t="shared" si="228"/>
        <v>22.222222222222221</v>
      </c>
      <c r="AI236" s="97">
        <f t="shared" si="228"/>
        <v>11.594202898550725</v>
      </c>
      <c r="AJ236" s="97">
        <f t="shared" si="228"/>
        <v>3.4482758620689653</v>
      </c>
      <c r="AK236" s="97">
        <f t="shared" si="228"/>
        <v>14.678899082568808</v>
      </c>
      <c r="AL236" s="97">
        <f t="shared" si="228"/>
        <v>13.978494623655912</v>
      </c>
      <c r="AM236" s="97">
        <f t="shared" si="228"/>
        <v>15.808383233532936</v>
      </c>
      <c r="AN236" s="96"/>
      <c r="AO236" s="96"/>
      <c r="AP236" s="96"/>
      <c r="AQ236" s="96"/>
      <c r="AR236" s="96"/>
      <c r="AS236" s="96"/>
      <c r="AT236" s="96"/>
      <c r="AU236" s="96"/>
      <c r="AV236" s="96"/>
      <c r="AW236" s="97">
        <f t="shared" ref="AW236:BN236" si="229">100*(AW235/AW232)</f>
        <v>18.840579710144929</v>
      </c>
      <c r="AX236" s="97">
        <f t="shared" si="229"/>
        <v>1.5306122448979591</v>
      </c>
      <c r="AY236" s="97">
        <f t="shared" si="229"/>
        <v>2.083333333333333</v>
      </c>
      <c r="AZ236" s="97">
        <f t="shared" si="229"/>
        <v>5.4794520547945202</v>
      </c>
      <c r="BA236" s="97">
        <f t="shared" si="229"/>
        <v>6.7632850241545892</v>
      </c>
      <c r="BB236" s="97">
        <f t="shared" si="229"/>
        <v>6.7632850241545892</v>
      </c>
      <c r="BC236" s="97">
        <f t="shared" si="229"/>
        <v>14.450867052023122</v>
      </c>
      <c r="BD236" s="97">
        <f t="shared" si="229"/>
        <v>15.66265060240964</v>
      </c>
      <c r="BE236" s="97">
        <f t="shared" si="229"/>
        <v>11.111111111111111</v>
      </c>
      <c r="BF236" s="97">
        <f t="shared" si="229"/>
        <v>0.96618357487922701</v>
      </c>
      <c r="BG236" s="97">
        <f t="shared" si="229"/>
        <v>5.3140096618357484</v>
      </c>
      <c r="BH236" s="97">
        <f t="shared" si="229"/>
        <v>23.671497584541061</v>
      </c>
      <c r="BI236" s="97">
        <f t="shared" si="229"/>
        <v>9.6618357487922708</v>
      </c>
      <c r="BJ236" s="97">
        <f t="shared" si="229"/>
        <v>35.714285714285715</v>
      </c>
      <c r="BK236" s="97">
        <f t="shared" si="229"/>
        <v>3.8647342995169081</v>
      </c>
      <c r="BL236" s="97">
        <f t="shared" si="229"/>
        <v>2.4154589371980677</v>
      </c>
      <c r="BM236" s="97">
        <f t="shared" si="229"/>
        <v>20.487804878048781</v>
      </c>
      <c r="BN236" s="97">
        <f t="shared" si="229"/>
        <v>1.932367149758454</v>
      </c>
      <c r="BO236" s="96"/>
      <c r="BP236" s="77"/>
      <c r="BQ236" s="77"/>
      <c r="BR236" s="77"/>
      <c r="BS236" s="77"/>
      <c r="BT236" s="77"/>
      <c r="BU236" s="77"/>
      <c r="BV236" s="77"/>
      <c r="BW236" s="77"/>
      <c r="BX236" s="77"/>
      <c r="BY236" s="97">
        <f t="shared" ref="BY236:CQ236" si="230">100*(BY235/BY232)</f>
        <v>24.637681159420293</v>
      </c>
      <c r="BZ236" s="97">
        <f t="shared" si="230"/>
        <v>38.571428571428577</v>
      </c>
      <c r="CA236" s="97">
        <f t="shared" si="230"/>
        <v>28.019323671497588</v>
      </c>
      <c r="CB236" s="97">
        <f t="shared" si="230"/>
        <v>19.806763285024154</v>
      </c>
      <c r="CC236" s="97">
        <f t="shared" si="230"/>
        <v>23.776223776223777</v>
      </c>
      <c r="CD236" s="97">
        <f t="shared" si="230"/>
        <v>12.857142857142856</v>
      </c>
      <c r="CE236" s="97">
        <f t="shared" si="230"/>
        <v>17.1875</v>
      </c>
      <c r="CF236" s="97">
        <f t="shared" si="230"/>
        <v>36.764705882352942</v>
      </c>
      <c r="CG236" s="97">
        <f t="shared" si="230"/>
        <v>8.695652173913043</v>
      </c>
      <c r="CH236" s="97">
        <f t="shared" si="230"/>
        <v>8.695652173913043</v>
      </c>
      <c r="CI236" s="97">
        <f t="shared" si="230"/>
        <v>8.5714285714285712</v>
      </c>
      <c r="CJ236" s="97">
        <f t="shared" si="230"/>
        <v>43.961352657004831</v>
      </c>
      <c r="CK236" s="97">
        <f t="shared" si="230"/>
        <v>30.434782608695656</v>
      </c>
      <c r="CL236" s="97">
        <f t="shared" si="230"/>
        <v>0</v>
      </c>
      <c r="CM236" s="97">
        <f t="shared" si="230"/>
        <v>32.835820895522389</v>
      </c>
      <c r="CN236" s="97">
        <f t="shared" si="230"/>
        <v>15.476190476190476</v>
      </c>
      <c r="CO236" s="97">
        <f t="shared" si="230"/>
        <v>26.47058823529412</v>
      </c>
      <c r="CP236" s="97">
        <f t="shared" si="230"/>
        <v>10.285714285714285</v>
      </c>
      <c r="CQ236" s="97">
        <f t="shared" si="230"/>
        <v>22.878574777308955</v>
      </c>
      <c r="CR236" s="96"/>
      <c r="CS236" s="96"/>
      <c r="CT236" s="96"/>
      <c r="CU236" s="96"/>
      <c r="CV236" s="96"/>
      <c r="CW236" s="96"/>
      <c r="CX236" s="96"/>
      <c r="CY236" s="96"/>
      <c r="CZ236" s="96"/>
      <c r="DA236" s="97">
        <f>100*(DA235/DA232)</f>
        <v>0.71942446043165476</v>
      </c>
      <c r="DB236" s="97">
        <f>100*(DB235/DB232)</f>
        <v>0.96618357487922701</v>
      </c>
      <c r="DC236" s="97">
        <f>100*(DC235/DC232)</f>
        <v>0.86705202312138718</v>
      </c>
      <c r="DD236" s="77"/>
      <c r="DE236" s="77"/>
      <c r="DF236" s="96"/>
      <c r="DG236" s="96"/>
      <c r="DH236" s="96"/>
      <c r="DI236" s="96"/>
      <c r="DJ236" s="96"/>
      <c r="DK236" s="96"/>
      <c r="DL236" s="96"/>
      <c r="DM236" s="97">
        <f>100*(DM235/DM232)</f>
        <v>4.7872340425531918</v>
      </c>
      <c r="DN236" s="97">
        <f>100*(DN235/DN232)</f>
        <v>0</v>
      </c>
      <c r="DO236" s="97">
        <f>100*(DO235/DO232)</f>
        <v>2.6706231454005933</v>
      </c>
      <c r="DP236" s="96"/>
      <c r="DQ236" s="96"/>
      <c r="DR236" s="96"/>
      <c r="DS236" s="96"/>
      <c r="DT236" s="96"/>
      <c r="DU236" s="96"/>
      <c r="DV236" s="96"/>
      <c r="DW236" s="96"/>
      <c r="DX236" s="96"/>
      <c r="DY236" s="96"/>
      <c r="DZ236" s="96"/>
      <c r="EA236" s="96"/>
      <c r="EB236" s="96"/>
      <c r="EC236" s="96"/>
      <c r="ED236" s="96"/>
      <c r="EE236" s="96"/>
      <c r="EF236" s="96"/>
      <c r="EG236" s="96"/>
      <c r="EH236" s="96"/>
      <c r="EI236" s="96"/>
      <c r="EJ236" s="96"/>
      <c r="EK236" s="96"/>
      <c r="EL236" s="84"/>
      <c r="EM236" s="84"/>
      <c r="EN236" s="84"/>
      <c r="EO236" s="84"/>
    </row>
    <row r="237" spans="1:183" x14ac:dyDescent="0.4">
      <c r="A237" s="110" t="s">
        <v>160</v>
      </c>
      <c r="B237" s="110"/>
      <c r="C237" s="77">
        <f t="array" ref="C237">SUM(IF(C$9:C$215&gt;40,1,0))</f>
        <v>10</v>
      </c>
      <c r="D237" s="77">
        <f t="array" ref="D237">SUM(IF(D$9:D$215&gt;40,1,0))</f>
        <v>41</v>
      </c>
      <c r="E237" s="77">
        <f t="array" ref="E237">SUM(IF(E$9:E$215&gt;40,1,0))</f>
        <v>0</v>
      </c>
      <c r="F237" s="77">
        <f t="array" ref="F237">SUM(IF(F$9:F$215&gt;40,1,0))</f>
        <v>0</v>
      </c>
      <c r="G237" s="77">
        <f t="array" ref="G237">SUM(IF(G$9:G$215&gt;40,1,0))</f>
        <v>1</v>
      </c>
      <c r="H237" s="77">
        <f t="array" ref="H237">SUM(IF(H$9:H$215&gt;40,1,0))</f>
        <v>8</v>
      </c>
      <c r="I237" s="77">
        <f t="array" ref="I237">SUM(IF(I$9:I$215&gt;40,1,0))</f>
        <v>2</v>
      </c>
      <c r="J237" s="77">
        <f t="array" ref="J237">SUM(IF(J$9:J$215&gt;40,1,0))</f>
        <v>0</v>
      </c>
      <c r="K237" s="77">
        <f t="array" ref="K237">SUM(IF(K$9:K$215&gt;40,1,0))</f>
        <v>3</v>
      </c>
      <c r="L237" s="77">
        <f t="array" ref="L237">SUM(IF(L$9:L$215&gt;40,1,0))</f>
        <v>5</v>
      </c>
      <c r="M237" s="77">
        <f t="array" ref="M237">SUM(IF(M$9:M$215&gt;40,1,0))</f>
        <v>0</v>
      </c>
      <c r="N237" s="77">
        <f t="array" ref="N237">SUM(IF(N$9:N$215&gt;40,1,0))</f>
        <v>4</v>
      </c>
      <c r="O237" s="77">
        <f t="array" ref="O237">SUM(IF(O$9:O$215&gt;40,1,0))</f>
        <v>10</v>
      </c>
      <c r="P237" s="77">
        <f t="array" ref="P237">SUM(IF(P$9:P$215&gt;40,1,0))</f>
        <v>12</v>
      </c>
      <c r="Q237" s="77">
        <f t="array" ref="Q237">SUM(IF(C$9:P$215&gt;40,1,0))</f>
        <v>96</v>
      </c>
      <c r="R237" s="77"/>
      <c r="S237" s="77"/>
      <c r="T237" s="77"/>
      <c r="U237" s="77"/>
      <c r="V237" s="77"/>
      <c r="W237" s="77"/>
      <c r="X237" s="77"/>
      <c r="Y237" s="77"/>
      <c r="Z237" s="77"/>
      <c r="AA237" s="77">
        <f t="array" ref="AA237">SUM(IF(AA$9:AA$215&gt;40,1,0))</f>
        <v>27</v>
      </c>
      <c r="AB237" s="77">
        <f t="array" ref="AB237">SUM(IF(AB$9:AB$215&gt;40,1,0))</f>
        <v>0</v>
      </c>
      <c r="AC237" s="77">
        <f t="array" ref="AC237">SUM(IF(AC$9:AC$215&gt;40,1,0))</f>
        <v>2</v>
      </c>
      <c r="AD237" s="77">
        <f t="array" ref="AD237">SUM(IF(AD$9:AD$215&gt;40,1,0))</f>
        <v>18</v>
      </c>
      <c r="AE237" s="77">
        <f t="array" ref="AE237">SUM(IF(AE$9:AE$215&gt;40,1,0))</f>
        <v>9</v>
      </c>
      <c r="AF237" s="77">
        <f t="array" ref="AF237">SUM(IF(AF$9:AF$215&gt;40,1,0))</f>
        <v>51</v>
      </c>
      <c r="AG237" s="77">
        <f t="array" ref="AG237">SUM(IF(AG$9:AG$215&gt;40,1,0))</f>
        <v>0</v>
      </c>
      <c r="AH237" s="77">
        <f t="array" ref="AH237">SUM(IF(AH$9:AH$215&gt;40,1,0))</f>
        <v>9</v>
      </c>
      <c r="AI237" s="77">
        <f t="array" ref="AI237">SUM(IF(AI$9:AI$215&gt;40,1,0))</f>
        <v>3</v>
      </c>
      <c r="AJ237" s="77">
        <f t="array" ref="AJ237">SUM(IF(AJ$9:AJ$215&gt;40,1,0))</f>
        <v>0</v>
      </c>
      <c r="AK237" s="77">
        <f t="array" ref="AK237">SUM(IF(AK$9:AK$215&gt;40,1,0))</f>
        <v>12</v>
      </c>
      <c r="AL237" s="77">
        <f t="array" ref="AL237">SUM(IF(AL$9:AL$215&gt;40,1,0))</f>
        <v>14</v>
      </c>
      <c r="AM237" s="77">
        <f t="array" ref="AM237">SUM(IF(AA$9:AL$215&gt;40,1,0))</f>
        <v>145</v>
      </c>
      <c r="AN237" s="77"/>
      <c r="AO237" s="77"/>
      <c r="AP237" s="77"/>
      <c r="AQ237" s="77"/>
      <c r="AR237" s="77"/>
      <c r="AS237" s="77"/>
      <c r="AT237" s="77"/>
      <c r="AU237" s="77"/>
      <c r="AV237" s="77"/>
      <c r="AW237" s="77">
        <f t="array" ref="AW237">SUM(IF(AW$9:AW$215&gt;40,1,0))</f>
        <v>23</v>
      </c>
      <c r="AX237" s="77">
        <f t="array" ref="AX237">SUM(IF(AX$9:AX$215&gt;40,1,0))</f>
        <v>0</v>
      </c>
      <c r="AY237" s="77">
        <f t="array" ref="AY237">SUM(IF(AY$9:AY$215&gt;40,1,0))</f>
        <v>1</v>
      </c>
      <c r="AZ237" s="77">
        <f t="array" ref="AZ237">SUM(IF(AZ$9:AZ$215&gt;40,1,0))</f>
        <v>4</v>
      </c>
      <c r="BA237" s="77">
        <f t="array" ref="BA237">SUM(IF(BA$9:BA$215&gt;40,1,0))</f>
        <v>4</v>
      </c>
      <c r="BB237" s="77">
        <f t="array" ref="BB237">SUM(IF(BB$9:BB$215&gt;40,1,0))</f>
        <v>8</v>
      </c>
      <c r="BC237" s="77">
        <f t="array" ref="BC237">SUM(IF(BC$9:BC$215&gt;40,1,0))</f>
        <v>12</v>
      </c>
      <c r="BD237" s="77">
        <f t="array" ref="BD237">SUM(IF(BD$9:BD$215&gt;40,1,0))</f>
        <v>3</v>
      </c>
      <c r="BE237" s="77">
        <f t="array" ref="BE237">SUM(IF(BE$9:BE$215&gt;40,1,0))</f>
        <v>11</v>
      </c>
      <c r="BF237" s="77">
        <f t="array" ref="BF237">SUM(IF(BF$9:BF$215&gt;40,1,0))</f>
        <v>0</v>
      </c>
      <c r="BG237" s="77">
        <f t="array" ref="BG237">SUM(IF(BG$9:BG$215&gt;40,1,0))</f>
        <v>4</v>
      </c>
      <c r="BH237" s="77">
        <f t="array" ref="BH237">SUM(IF(BH$9:BH$215&gt;40,1,0))</f>
        <v>32</v>
      </c>
      <c r="BI237" s="77">
        <f t="array" ref="BI237">SUM(IF(BI$9:BI$215&gt;40,1,0))</f>
        <v>9</v>
      </c>
      <c r="BJ237" s="77">
        <f t="array" ref="BJ237">SUM(IF(BJ$9:BJ$215&gt;40,1,0))</f>
        <v>37</v>
      </c>
      <c r="BK237" s="77">
        <f t="array" ref="BK237">SUM(IF(BK$9:BK$215&gt;40,1,0))</f>
        <v>2</v>
      </c>
      <c r="BL237" s="77">
        <f t="array" ref="BL237">SUM(IF(BL$9:BL$215&gt;40,1,0))</f>
        <v>0</v>
      </c>
      <c r="BM237" s="77">
        <f t="array" ref="BM237">SUM(IF(BM$9:BM$215&gt;40,1,0))</f>
        <v>24</v>
      </c>
      <c r="BN237" s="77">
        <f t="array" ref="BN237">SUM(IF(BN$9:BN$215&gt;40,1,0))</f>
        <v>0</v>
      </c>
      <c r="BO237" s="77">
        <f t="array" ref="BO237">SUM(IF(AW$9:BN$215&gt;40,1,0))</f>
        <v>174</v>
      </c>
      <c r="BP237" s="77"/>
      <c r="BQ237" s="77"/>
      <c r="BR237" s="77"/>
      <c r="BS237" s="77"/>
      <c r="BT237" s="77"/>
      <c r="BU237" s="77"/>
      <c r="BV237" s="77"/>
      <c r="BW237" s="77"/>
      <c r="BX237" s="77"/>
      <c r="BY237" s="77">
        <f t="array" ref="BY237">SUM(IF(BY$9:BY$215&gt;40,1,0))</f>
        <v>32</v>
      </c>
      <c r="BZ237" s="77">
        <f t="array" ref="BZ237">SUM(IF(BZ$9:BZ$215&gt;40,1,0))</f>
        <v>14</v>
      </c>
      <c r="CA237" s="77">
        <f t="array" ref="CA237">SUM(IF(CA$9:CA$215&gt;40,1,0))</f>
        <v>37</v>
      </c>
      <c r="CB237" s="77">
        <f t="array" ref="CB237">SUM(IF(CB$9:CB$215&gt;40,1,0))</f>
        <v>12</v>
      </c>
      <c r="CC237" s="77">
        <f t="array" ref="CC237">SUM(IF(CC$9:CC$215&gt;40,1,0))</f>
        <v>2</v>
      </c>
      <c r="CD237" s="77">
        <f t="array" ref="CD237">SUM(IF(CD$9:CD$215&gt;40,1,0))</f>
        <v>1</v>
      </c>
      <c r="CE237" s="77">
        <f t="array" ref="CE237">SUM(IF(CE$9:CE$215&gt;40,1,0))</f>
        <v>6</v>
      </c>
      <c r="CF237" s="77">
        <f t="array" ref="CF237">SUM(IF(CF$9:CF$215&gt;40,1,0))</f>
        <v>10</v>
      </c>
      <c r="CG237" s="77">
        <f t="array" ref="CG237">SUM(IF(CG$9:CG$215&gt;40,1,0))</f>
        <v>0</v>
      </c>
      <c r="CH237" s="77">
        <f t="array" ref="CH237">SUM(IF(CH$9:CH$215&gt;40,1,0))</f>
        <v>1</v>
      </c>
      <c r="CI237" s="77">
        <f t="array" ref="CI237">SUM(IF(CI$9:CI$215&gt;40,1,0))</f>
        <v>0</v>
      </c>
      <c r="CJ237" s="77">
        <f t="array" ref="CJ237">SUM(IF(CJ$9:CJ$215&gt;40,1,0))</f>
        <v>75</v>
      </c>
      <c r="CK237" s="77">
        <f t="array" ref="CK237">SUM(IF(CK$9:CK$215&gt;40,1,0))</f>
        <v>12</v>
      </c>
      <c r="CL237" s="77">
        <f t="array" ref="CL237">SUM(IF(CL$9:CL$215&gt;40,1,0))</f>
        <v>0</v>
      </c>
      <c r="CM237" s="77">
        <f t="array" ref="CM237">SUM(IF(CM$9:CM$215&gt;40,1,0))</f>
        <v>3</v>
      </c>
      <c r="CN237" s="77">
        <f t="array" ref="CN237">SUM(IF(CN$9:CN$215&gt;40,1,0))</f>
        <v>18</v>
      </c>
      <c r="CO237" s="77">
        <f t="array" ref="CO237">SUM(IF(CO$9:CO$215&gt;40,1,0))</f>
        <v>26</v>
      </c>
      <c r="CP237" s="77">
        <f t="array" ref="CP237">SUM(IF(CP$9:CP$215&gt;40,1,0))</f>
        <v>6</v>
      </c>
      <c r="CQ237" s="77">
        <f t="array" ref="CQ237">SUM(IF(BY$9:CP$215&gt;40,1,0))</f>
        <v>255</v>
      </c>
      <c r="CR237" s="77"/>
      <c r="CS237" s="77"/>
      <c r="CT237" s="77"/>
      <c r="CU237" s="77"/>
      <c r="CV237" s="77"/>
      <c r="CW237" s="77"/>
      <c r="CX237" s="77"/>
      <c r="CY237" s="77"/>
      <c r="CZ237" s="77"/>
      <c r="DA237" s="77">
        <f t="array" ref="DA237">SUM(IF(DA$9:DA$215&gt;40,1,0))</f>
        <v>0</v>
      </c>
      <c r="DB237" s="77">
        <f t="array" ref="DB237">SUM(IF(DB$9:DB$215&gt;40,1,0))</f>
        <v>0</v>
      </c>
      <c r="DC237" s="77">
        <f t="array" ref="DC237">SUM(IF(DA$9:DB$215&gt;40,1,0))</f>
        <v>0</v>
      </c>
      <c r="DD237" s="77"/>
      <c r="DE237" s="77"/>
      <c r="DF237" s="77"/>
      <c r="DG237" s="77"/>
      <c r="DH237" s="77"/>
      <c r="DI237" s="77"/>
      <c r="DJ237" s="77"/>
      <c r="DK237" s="77"/>
      <c r="DL237" s="77"/>
      <c r="DM237" s="77">
        <f t="array" ref="DM237">SUM(IF(DM$9:DM$215&gt;40,1,0))</f>
        <v>2</v>
      </c>
      <c r="DN237" s="77">
        <f t="array" ref="DN237">SUM(IF(DN$9:DN$215&gt;40,1,0))</f>
        <v>0</v>
      </c>
      <c r="DO237" s="77">
        <f t="array" ref="DO237">SUM(IF(DM$9:DN$215&gt;40,1,0))</f>
        <v>2</v>
      </c>
      <c r="DP237" s="77"/>
      <c r="DQ237" s="77"/>
      <c r="DR237" s="77"/>
      <c r="DS237" s="77"/>
      <c r="DT237" s="77"/>
      <c r="DU237" s="77"/>
      <c r="DV237" s="77"/>
      <c r="DW237" s="77"/>
      <c r="DX237" s="77"/>
      <c r="DY237" s="77"/>
      <c r="DZ237" s="77"/>
      <c r="EA237" s="77"/>
      <c r="EB237" s="77"/>
      <c r="EC237" s="77"/>
      <c r="ED237" s="77"/>
      <c r="EE237" s="77"/>
      <c r="EF237" s="77"/>
      <c r="EG237" s="77"/>
      <c r="EH237" s="77"/>
      <c r="EI237" s="77"/>
      <c r="EJ237" s="77"/>
      <c r="EK237" s="77"/>
      <c r="EL237" s="84"/>
      <c r="EM237" s="84"/>
      <c r="EN237" s="84"/>
      <c r="EO237" s="84"/>
    </row>
    <row r="238" spans="1:183" ht="13.5" thickBot="1" x14ac:dyDescent="0.45">
      <c r="A238" s="113" t="s">
        <v>64</v>
      </c>
      <c r="B238" s="113"/>
      <c r="C238" s="98">
        <f>100*(C237/$C232)</f>
        <v>11.76470588235294</v>
      </c>
      <c r="D238" s="98">
        <f t="shared" ref="D238:Q238" si="231">100*(D237/D232)</f>
        <v>44.565217391304344</v>
      </c>
      <c r="E238" s="98">
        <f t="shared" si="231"/>
        <v>0</v>
      </c>
      <c r="F238" s="98">
        <f t="shared" si="231"/>
        <v>0</v>
      </c>
      <c r="G238" s="98">
        <f t="shared" si="231"/>
        <v>0.68027210884353739</v>
      </c>
      <c r="H238" s="98">
        <f t="shared" si="231"/>
        <v>13.793103448275861</v>
      </c>
      <c r="I238" s="98">
        <f t="shared" si="231"/>
        <v>3.3333333333333335</v>
      </c>
      <c r="J238" s="98">
        <f t="shared" si="231"/>
        <v>0</v>
      </c>
      <c r="K238" s="98">
        <f t="shared" si="231"/>
        <v>4.4776119402985071</v>
      </c>
      <c r="L238" s="98">
        <f t="shared" si="231"/>
        <v>9.433962264150944</v>
      </c>
      <c r="M238" s="98">
        <f t="shared" si="231"/>
        <v>0</v>
      </c>
      <c r="N238" s="98">
        <f t="shared" si="231"/>
        <v>5.9701492537313428</v>
      </c>
      <c r="O238" s="98">
        <f t="shared" si="231"/>
        <v>15.625</v>
      </c>
      <c r="P238" s="98">
        <f t="shared" si="231"/>
        <v>13.953488372093023</v>
      </c>
      <c r="Q238" s="98">
        <f t="shared" si="231"/>
        <v>9.116809116809117</v>
      </c>
      <c r="R238" s="98"/>
      <c r="S238" s="98"/>
      <c r="T238" s="98"/>
      <c r="U238" s="98"/>
      <c r="V238" s="98"/>
      <c r="W238" s="98"/>
      <c r="X238" s="98"/>
      <c r="Y238" s="98"/>
      <c r="Z238" s="98"/>
      <c r="AA238" s="98">
        <f t="shared" ref="AA238:AM238" si="232">100*(AA237/AA232)</f>
        <v>13.043478260869565</v>
      </c>
      <c r="AB238" s="98">
        <f t="shared" si="232"/>
        <v>0</v>
      </c>
      <c r="AC238" s="98">
        <f t="shared" si="232"/>
        <v>0.97087378640776689</v>
      </c>
      <c r="AD238" s="98">
        <f t="shared" si="232"/>
        <v>9.5744680851063837</v>
      </c>
      <c r="AE238" s="98">
        <f t="shared" si="232"/>
        <v>4.7872340425531918</v>
      </c>
      <c r="AF238" s="98">
        <f t="shared" si="232"/>
        <v>24.637681159420293</v>
      </c>
      <c r="AG238" s="98">
        <f t="shared" si="232"/>
        <v>0</v>
      </c>
      <c r="AH238" s="98">
        <f t="shared" si="232"/>
        <v>6.666666666666667</v>
      </c>
      <c r="AI238" s="98">
        <f t="shared" si="232"/>
        <v>4.3478260869565215</v>
      </c>
      <c r="AJ238" s="98">
        <f t="shared" si="232"/>
        <v>0</v>
      </c>
      <c r="AK238" s="98">
        <f t="shared" si="232"/>
        <v>11.009174311926607</v>
      </c>
      <c r="AL238" s="98">
        <f t="shared" si="232"/>
        <v>7.5268817204301079</v>
      </c>
      <c r="AM238" s="98">
        <f t="shared" si="232"/>
        <v>8.682634730538922</v>
      </c>
      <c r="AN238" s="98"/>
      <c r="AO238" s="98"/>
      <c r="AP238" s="98"/>
      <c r="AQ238" s="98"/>
      <c r="AR238" s="98"/>
      <c r="AS238" s="98"/>
      <c r="AT238" s="98"/>
      <c r="AU238" s="98"/>
      <c r="AV238" s="98"/>
      <c r="AW238" s="98">
        <f t="shared" ref="AW238:BO238" si="233">100*(AW237/AW232)</f>
        <v>11.111111111111111</v>
      </c>
      <c r="AX238" s="98">
        <f t="shared" si="233"/>
        <v>0</v>
      </c>
      <c r="AY238" s="98">
        <f t="shared" si="233"/>
        <v>0.52083333333333326</v>
      </c>
      <c r="AZ238" s="98">
        <f t="shared" si="233"/>
        <v>2.7397260273972601</v>
      </c>
      <c r="BA238" s="98">
        <f t="shared" si="233"/>
        <v>1.932367149758454</v>
      </c>
      <c r="BB238" s="98">
        <f t="shared" si="233"/>
        <v>3.8647342995169081</v>
      </c>
      <c r="BC238" s="98">
        <f t="shared" si="233"/>
        <v>6.9364161849710975</v>
      </c>
      <c r="BD238" s="98">
        <f t="shared" si="233"/>
        <v>3.6144578313253009</v>
      </c>
      <c r="BE238" s="98">
        <f t="shared" si="233"/>
        <v>5.3140096618357484</v>
      </c>
      <c r="BF238" s="98">
        <f t="shared" si="233"/>
        <v>0</v>
      </c>
      <c r="BG238" s="98">
        <f t="shared" si="233"/>
        <v>1.932367149758454</v>
      </c>
      <c r="BH238" s="98">
        <f t="shared" si="233"/>
        <v>15.458937198067632</v>
      </c>
      <c r="BI238" s="98">
        <f t="shared" si="233"/>
        <v>4.3478260869565215</v>
      </c>
      <c r="BJ238" s="98">
        <f t="shared" si="233"/>
        <v>26.428571428571431</v>
      </c>
      <c r="BK238" s="98">
        <f t="shared" si="233"/>
        <v>0.96618357487922701</v>
      </c>
      <c r="BL238" s="98">
        <f t="shared" si="233"/>
        <v>0</v>
      </c>
      <c r="BM238" s="98">
        <f t="shared" si="233"/>
        <v>11.707317073170733</v>
      </c>
      <c r="BN238" s="98">
        <f t="shared" si="233"/>
        <v>0</v>
      </c>
      <c r="BO238" s="98">
        <f t="shared" si="233"/>
        <v>5.0996483001172335</v>
      </c>
      <c r="BP238" s="98"/>
      <c r="BQ238" s="98"/>
      <c r="BR238" s="98"/>
      <c r="BS238" s="98"/>
      <c r="BT238" s="98"/>
      <c r="BU238" s="98"/>
      <c r="BV238" s="98"/>
      <c r="BW238" s="98"/>
      <c r="BX238" s="98"/>
      <c r="BY238" s="98">
        <f t="shared" ref="BY238:CQ238" si="234">100*(BY237/BY232)</f>
        <v>15.458937198067632</v>
      </c>
      <c r="BZ238" s="98">
        <f t="shared" si="234"/>
        <v>20</v>
      </c>
      <c r="CA238" s="98">
        <f t="shared" si="234"/>
        <v>17.874396135265698</v>
      </c>
      <c r="CB238" s="98">
        <f t="shared" si="234"/>
        <v>5.7971014492753623</v>
      </c>
      <c r="CC238" s="98">
        <f t="shared" si="234"/>
        <v>1.3986013986013985</v>
      </c>
      <c r="CD238" s="98">
        <f t="shared" si="234"/>
        <v>1.4285714285714286</v>
      </c>
      <c r="CE238" s="98">
        <f t="shared" si="234"/>
        <v>9.375</v>
      </c>
      <c r="CF238" s="98">
        <f t="shared" si="234"/>
        <v>14.705882352941178</v>
      </c>
      <c r="CG238" s="98">
        <f t="shared" si="234"/>
        <v>0</v>
      </c>
      <c r="CH238" s="98">
        <f t="shared" si="234"/>
        <v>1.4492753623188406</v>
      </c>
      <c r="CI238" s="98">
        <f t="shared" si="234"/>
        <v>0</v>
      </c>
      <c r="CJ238" s="98">
        <f t="shared" si="234"/>
        <v>36.231884057971016</v>
      </c>
      <c r="CK238" s="98">
        <f t="shared" si="234"/>
        <v>17.391304347826086</v>
      </c>
      <c r="CL238" s="98">
        <f t="shared" si="234"/>
        <v>0</v>
      </c>
      <c r="CM238" s="98">
        <f t="shared" si="234"/>
        <v>4.4776119402985071</v>
      </c>
      <c r="CN238" s="98">
        <f t="shared" si="234"/>
        <v>10.714285714285714</v>
      </c>
      <c r="CO238" s="98">
        <f t="shared" si="234"/>
        <v>19.117647058823529</v>
      </c>
      <c r="CP238" s="98">
        <f t="shared" si="234"/>
        <v>3.4285714285714288</v>
      </c>
      <c r="CQ238" s="98">
        <f t="shared" si="234"/>
        <v>11.954992967651195</v>
      </c>
      <c r="CR238" s="98"/>
      <c r="CS238" s="98"/>
      <c r="CT238" s="98"/>
      <c r="CU238" s="98"/>
      <c r="CV238" s="98"/>
      <c r="CW238" s="98"/>
      <c r="CX238" s="98"/>
      <c r="CY238" s="98"/>
      <c r="CZ238" s="98"/>
      <c r="DA238" s="98">
        <f>100*(DA237/DA232)</f>
        <v>0</v>
      </c>
      <c r="DB238" s="98">
        <f>100*(DB237/DB232)</f>
        <v>0</v>
      </c>
      <c r="DC238" s="98">
        <f>100*(DC237/DC232)</f>
        <v>0</v>
      </c>
      <c r="DD238" s="85"/>
      <c r="DE238" s="85"/>
      <c r="DF238" s="98"/>
      <c r="DG238" s="98"/>
      <c r="DH238" s="98"/>
      <c r="DI238" s="98"/>
      <c r="DJ238" s="98"/>
      <c r="DK238" s="98"/>
      <c r="DL238" s="98"/>
      <c r="DM238" s="98">
        <f>100*(DM237/DM232)</f>
        <v>1.0638297872340425</v>
      </c>
      <c r="DN238" s="98">
        <f>100*(DN237/DN232)</f>
        <v>0</v>
      </c>
      <c r="DO238" s="98">
        <f>100*(DO237/DO232)</f>
        <v>0.59347181008902083</v>
      </c>
      <c r="DP238" s="98"/>
      <c r="DQ238" s="98"/>
      <c r="DR238" s="98"/>
      <c r="DS238" s="98"/>
      <c r="DT238" s="98"/>
      <c r="DU238" s="98"/>
      <c r="DV238" s="98"/>
      <c r="DW238" s="98"/>
      <c r="DX238" s="98"/>
      <c r="DY238" s="98"/>
      <c r="DZ238" s="98"/>
      <c r="EA238" s="98"/>
      <c r="EB238" s="98"/>
      <c r="EC238" s="98"/>
      <c r="ED238" s="98"/>
      <c r="EE238" s="98"/>
      <c r="EF238" s="98"/>
      <c r="EG238" s="98"/>
      <c r="EH238" s="98"/>
      <c r="EI238" s="98"/>
      <c r="EJ238" s="98"/>
      <c r="EK238" s="98"/>
      <c r="EL238" s="61"/>
      <c r="EM238" s="61"/>
      <c r="EN238" s="61"/>
      <c r="EO238" s="61"/>
      <c r="EP238" s="61"/>
      <c r="EQ238" s="61"/>
      <c r="ER238" s="61"/>
      <c r="ES238" s="61"/>
      <c r="ET238" s="61"/>
      <c r="EU238" s="61"/>
      <c r="EV238" s="61"/>
      <c r="EW238" s="61"/>
      <c r="EX238" s="61"/>
      <c r="EY238" s="61"/>
      <c r="EZ238" s="61"/>
    </row>
    <row r="239" spans="1:183" ht="13.5" thickTop="1" x14ac:dyDescent="0.4">
      <c r="A239" s="99"/>
      <c r="B239" s="60"/>
      <c r="C239" s="84"/>
      <c r="D239" s="84"/>
      <c r="F239" s="84"/>
      <c r="G239" s="84"/>
      <c r="H239" s="84"/>
      <c r="J239" s="84"/>
      <c r="K239" s="84"/>
      <c r="L239" s="84"/>
      <c r="M239" s="84"/>
      <c r="O239" s="84"/>
      <c r="P239" s="84"/>
      <c r="Q239" s="84"/>
      <c r="R239" s="84"/>
      <c r="S239" s="84"/>
      <c r="T239" s="84"/>
      <c r="U239" s="84"/>
      <c r="V239" s="84"/>
      <c r="W239" s="84"/>
      <c r="X239" s="84"/>
      <c r="Y239" s="84"/>
      <c r="Z239" s="84"/>
      <c r="AA239" s="84"/>
      <c r="AB239" s="84"/>
      <c r="AC239" s="84"/>
      <c r="AD239" s="84"/>
      <c r="AE239" s="84"/>
      <c r="AF239" s="84"/>
      <c r="AG239" s="84"/>
      <c r="AH239" s="84"/>
      <c r="AI239" s="84"/>
      <c r="AJ239" s="84"/>
      <c r="AK239" s="84"/>
      <c r="AL239" s="84"/>
      <c r="AN239" s="84"/>
      <c r="AO239" s="84"/>
      <c r="AP239" s="84"/>
      <c r="AQ239" s="84"/>
      <c r="AR239" s="84"/>
      <c r="AS239" s="84"/>
      <c r="AT239" s="84"/>
      <c r="AU239" s="84"/>
      <c r="AV239" s="84"/>
      <c r="AW239" s="84"/>
      <c r="AX239" s="84"/>
      <c r="AY239" s="84"/>
      <c r="AZ239" s="84"/>
      <c r="BA239" s="84"/>
      <c r="BB239" s="84"/>
      <c r="BC239" s="84"/>
      <c r="BD239" s="84"/>
      <c r="BE239" s="84"/>
      <c r="BF239" s="84"/>
      <c r="BG239" s="84"/>
      <c r="BH239" s="84"/>
      <c r="BI239" s="84"/>
      <c r="BJ239" s="84"/>
      <c r="BK239" s="84"/>
      <c r="BL239" s="84"/>
      <c r="BM239" s="84"/>
      <c r="BN239" s="84"/>
      <c r="BY239" s="84"/>
      <c r="BZ239" s="84"/>
      <c r="CA239" s="84"/>
      <c r="CB239" s="84"/>
      <c r="CC239" s="84"/>
      <c r="CD239" s="84"/>
      <c r="CE239" s="84"/>
      <c r="CF239" s="84"/>
      <c r="CG239" s="84"/>
      <c r="CH239" s="84"/>
      <c r="CI239" s="84"/>
      <c r="CJ239" s="84"/>
      <c r="CK239" s="84"/>
      <c r="CL239" s="84"/>
      <c r="CM239" s="84"/>
      <c r="CN239" s="84"/>
      <c r="CO239" s="84"/>
      <c r="CP239" s="84"/>
      <c r="CR239" s="84"/>
      <c r="CS239" s="84"/>
      <c r="CT239" s="84"/>
      <c r="CU239" s="84"/>
      <c r="CV239" s="84"/>
      <c r="CW239" s="84"/>
      <c r="CX239" s="84"/>
      <c r="CY239" s="84"/>
      <c r="CZ239" s="84"/>
      <c r="DA239" s="84"/>
      <c r="DB239" s="84"/>
      <c r="DF239" s="84"/>
      <c r="DG239" s="84"/>
      <c r="DH239" s="84"/>
      <c r="DI239" s="84"/>
      <c r="DJ239" s="84"/>
      <c r="DK239" s="84"/>
      <c r="DL239" s="84"/>
      <c r="DM239" s="84"/>
      <c r="DN239" s="84"/>
      <c r="DP239" s="84"/>
      <c r="DQ239" s="84"/>
      <c r="DR239" s="84"/>
      <c r="DS239" s="84"/>
      <c r="DT239" s="84"/>
      <c r="DU239" s="84"/>
      <c r="DV239" s="84"/>
      <c r="DW239" s="84"/>
      <c r="DX239" s="84"/>
      <c r="DY239" s="84"/>
      <c r="DZ239" s="84"/>
      <c r="EA239" s="84"/>
      <c r="EB239" s="84"/>
      <c r="EC239" s="84"/>
      <c r="ED239" s="84"/>
      <c r="EE239" s="84"/>
      <c r="EF239" s="84"/>
      <c r="EG239" s="84"/>
      <c r="EH239" s="84"/>
      <c r="EI239" s="84"/>
      <c r="EJ239" s="84"/>
      <c r="EK239" s="84"/>
      <c r="EL239" s="84"/>
      <c r="EM239" s="84"/>
      <c r="EN239" s="84"/>
      <c r="EO239" s="84"/>
    </row>
    <row r="240" spans="1:183" x14ac:dyDescent="0.4">
      <c r="A240" s="99"/>
      <c r="B240" s="60"/>
      <c r="C240" s="84"/>
      <c r="D240" s="84"/>
      <c r="F240" s="84"/>
      <c r="G240" s="84"/>
      <c r="H240" s="84"/>
      <c r="J240" s="84"/>
      <c r="K240" s="84"/>
      <c r="L240" s="84"/>
      <c r="M240" s="84"/>
      <c r="O240" s="84"/>
      <c r="P240" s="84"/>
      <c r="Q240" s="84"/>
      <c r="R240" s="84"/>
      <c r="S240" s="84"/>
      <c r="T240" s="84"/>
      <c r="U240" s="84"/>
      <c r="V240" s="84"/>
      <c r="W240" s="84"/>
      <c r="X240" s="84"/>
      <c r="Y240" s="84"/>
      <c r="Z240" s="84"/>
      <c r="AA240" s="84"/>
      <c r="AB240" s="84"/>
      <c r="AC240" s="84"/>
      <c r="AD240" s="84"/>
      <c r="AE240" s="84"/>
      <c r="AF240" s="84"/>
      <c r="AG240" s="84"/>
      <c r="AH240" s="84"/>
      <c r="AI240" s="84"/>
      <c r="AJ240" s="84"/>
      <c r="AK240" s="84"/>
      <c r="AL240" s="84"/>
      <c r="AN240" s="84"/>
      <c r="AO240" s="84"/>
      <c r="AP240" s="84"/>
      <c r="AQ240" s="84"/>
      <c r="AR240" s="84"/>
      <c r="AS240" s="84"/>
      <c r="AT240" s="84"/>
      <c r="AU240" s="84"/>
      <c r="AV240" s="84"/>
      <c r="AW240" s="84"/>
      <c r="AX240" s="84"/>
      <c r="AY240" s="84"/>
      <c r="AZ240" s="84"/>
      <c r="BA240" s="84"/>
      <c r="BB240" s="84"/>
      <c r="BC240" s="84"/>
      <c r="BD240" s="84"/>
      <c r="BE240" s="84"/>
      <c r="BF240" s="84"/>
      <c r="BG240" s="84"/>
      <c r="BH240" s="84"/>
      <c r="BI240" s="84"/>
      <c r="BJ240" s="84"/>
      <c r="BK240" s="84"/>
      <c r="BL240" s="84"/>
      <c r="BM240" s="84"/>
      <c r="BN240" s="84"/>
      <c r="BY240" s="84"/>
      <c r="BZ240" s="84"/>
      <c r="CA240" s="84"/>
      <c r="CB240" s="84"/>
      <c r="CC240" s="84"/>
      <c r="CD240" s="84"/>
      <c r="CE240" s="84"/>
      <c r="CF240" s="84"/>
      <c r="CG240" s="84"/>
      <c r="CH240" s="84"/>
      <c r="CI240" s="84"/>
      <c r="CJ240" s="84"/>
      <c r="CK240" s="84"/>
      <c r="CL240" s="84"/>
      <c r="CM240" s="84"/>
      <c r="CN240" s="84"/>
      <c r="CO240" s="84"/>
      <c r="CP240" s="84"/>
      <c r="CR240" s="84"/>
      <c r="CS240" s="84"/>
      <c r="CT240" s="84"/>
      <c r="CU240" s="84"/>
      <c r="CV240" s="84"/>
      <c r="CW240" s="84"/>
      <c r="CX240" s="84"/>
      <c r="CY240" s="84"/>
      <c r="CZ240" s="84"/>
      <c r="DA240" s="84"/>
      <c r="DB240" s="84"/>
      <c r="DF240" s="84"/>
      <c r="DG240" s="84"/>
      <c r="DH240" s="84"/>
      <c r="DI240" s="84"/>
      <c r="DJ240" s="84"/>
      <c r="DK240" s="84"/>
      <c r="DL240" s="84"/>
      <c r="DM240" s="84"/>
      <c r="DN240" s="84"/>
      <c r="DP240" s="84"/>
      <c r="DQ240" s="84"/>
      <c r="DR240" s="84"/>
      <c r="DS240" s="84"/>
      <c r="DT240" s="84"/>
      <c r="DU240" s="84"/>
      <c r="DV240" s="84"/>
      <c r="DW240" s="84"/>
      <c r="DX240" s="84"/>
      <c r="DY240" s="84"/>
      <c r="DZ240" s="84"/>
      <c r="EA240" s="84"/>
      <c r="EB240" s="84"/>
      <c r="EC240" s="84"/>
      <c r="ED240" s="84"/>
      <c r="EE240" s="84"/>
      <c r="EF240" s="84"/>
      <c r="EG240" s="84"/>
      <c r="EH240" s="84"/>
      <c r="EI240" s="84"/>
      <c r="EJ240" s="84"/>
      <c r="EK240" s="84"/>
      <c r="EL240" s="84"/>
      <c r="EM240" s="84"/>
      <c r="EN240" s="84"/>
      <c r="EO240" s="84"/>
    </row>
    <row r="241" spans="1:145" x14ac:dyDescent="0.4">
      <c r="A241" s="99"/>
      <c r="B241" s="60"/>
      <c r="C241" s="84"/>
      <c r="D241" s="84"/>
      <c r="F241" s="84"/>
      <c r="G241" s="84"/>
      <c r="H241" s="84"/>
      <c r="J241" s="84"/>
      <c r="K241" s="84"/>
      <c r="L241" s="84"/>
      <c r="M241" s="84"/>
      <c r="O241" s="84"/>
      <c r="P241" s="84"/>
      <c r="Q241" s="84"/>
      <c r="R241" s="84"/>
      <c r="S241" s="84"/>
      <c r="T241" s="84"/>
      <c r="U241" s="84"/>
      <c r="V241" s="84"/>
      <c r="W241" s="84"/>
      <c r="X241" s="84"/>
      <c r="Y241" s="84"/>
      <c r="Z241" s="84"/>
      <c r="AA241" s="84"/>
      <c r="AB241" s="84"/>
      <c r="AC241" s="84"/>
      <c r="AD241" s="84"/>
      <c r="AE241" s="84"/>
      <c r="AF241" s="84"/>
      <c r="AG241" s="84"/>
      <c r="AH241" s="84"/>
      <c r="AI241" s="84"/>
      <c r="AJ241" s="84"/>
      <c r="AK241" s="84"/>
      <c r="AL241" s="84"/>
      <c r="AN241" s="84"/>
      <c r="AO241" s="84"/>
      <c r="AP241" s="84"/>
      <c r="AQ241" s="84"/>
      <c r="AR241" s="84"/>
      <c r="AS241" s="84"/>
      <c r="AT241" s="84"/>
      <c r="AU241" s="84"/>
      <c r="AV241" s="84"/>
      <c r="AW241" s="84"/>
      <c r="AX241" s="84"/>
      <c r="AY241" s="84"/>
      <c r="AZ241" s="84"/>
      <c r="BA241" s="84"/>
      <c r="BB241" s="84"/>
      <c r="BC241" s="84"/>
      <c r="BD241" s="84"/>
      <c r="BE241" s="84"/>
      <c r="BF241" s="84"/>
      <c r="BG241" s="84"/>
      <c r="BH241" s="84"/>
      <c r="BI241" s="84"/>
      <c r="BJ241" s="84"/>
      <c r="BK241" s="84"/>
      <c r="BL241" s="84"/>
      <c r="BM241" s="84"/>
      <c r="BN241" s="84"/>
      <c r="BY241" s="84"/>
      <c r="BZ241" s="84"/>
      <c r="CA241" s="84"/>
      <c r="CB241" s="84"/>
      <c r="CC241" s="84"/>
      <c r="CD241" s="84"/>
      <c r="CE241" s="84"/>
      <c r="CF241" s="84"/>
      <c r="CG241" s="84"/>
      <c r="CH241" s="84"/>
      <c r="CI241" s="84"/>
      <c r="CJ241" s="84"/>
      <c r="CK241" s="84"/>
      <c r="CL241" s="84"/>
      <c r="CM241" s="84"/>
      <c r="CN241" s="84"/>
      <c r="CO241" s="84"/>
      <c r="CP241" s="84"/>
      <c r="CR241" s="84"/>
      <c r="CS241" s="84"/>
      <c r="CT241" s="84"/>
      <c r="CU241" s="84"/>
      <c r="CV241" s="84"/>
      <c r="CW241" s="84"/>
      <c r="CX241" s="84"/>
      <c r="CY241" s="84"/>
      <c r="CZ241" s="84"/>
      <c r="DA241" s="84"/>
      <c r="DB241" s="84"/>
      <c r="DD241" s="84"/>
      <c r="DE241" s="84"/>
      <c r="DF241" s="84"/>
      <c r="DG241" s="84"/>
      <c r="DH241" s="84"/>
      <c r="DI241" s="84"/>
      <c r="DJ241" s="84"/>
      <c r="DK241" s="84"/>
      <c r="DL241" s="84"/>
      <c r="DM241" s="84"/>
      <c r="DN241" s="84"/>
      <c r="DP241" s="84"/>
      <c r="DQ241" s="84"/>
      <c r="DR241" s="84"/>
      <c r="DS241" s="84"/>
      <c r="DT241" s="84"/>
      <c r="DU241" s="84"/>
      <c r="DV241" s="84"/>
      <c r="DW241" s="84"/>
      <c r="DX241" s="84"/>
      <c r="DY241" s="84"/>
      <c r="DZ241" s="84"/>
      <c r="EA241" s="84"/>
      <c r="EB241" s="84"/>
      <c r="EC241" s="84"/>
      <c r="ED241" s="84"/>
      <c r="EE241" s="84"/>
      <c r="EF241" s="84"/>
      <c r="EG241" s="84"/>
      <c r="EH241" s="84"/>
      <c r="EI241" s="84"/>
      <c r="EJ241" s="84"/>
      <c r="EK241" s="84"/>
      <c r="EL241" s="84"/>
      <c r="EM241" s="84"/>
      <c r="EN241" s="84"/>
      <c r="EO241" s="84"/>
    </row>
    <row r="242" spans="1:145" x14ac:dyDescent="0.4">
      <c r="A242" s="99"/>
      <c r="B242" s="60"/>
      <c r="C242" s="84"/>
      <c r="D242" s="84"/>
      <c r="F242" s="84"/>
      <c r="G242" s="84"/>
      <c r="H242" s="84"/>
      <c r="J242" s="84"/>
      <c r="K242" s="84"/>
      <c r="L242" s="84"/>
      <c r="M242" s="84"/>
      <c r="O242" s="84"/>
      <c r="P242" s="84"/>
      <c r="Q242" s="84"/>
      <c r="R242" s="84"/>
      <c r="S242" s="84"/>
      <c r="T242" s="84"/>
      <c r="U242" s="84"/>
      <c r="V242" s="84"/>
      <c r="W242" s="84"/>
      <c r="X242" s="84"/>
      <c r="Y242" s="84"/>
      <c r="Z242" s="84"/>
      <c r="AA242" s="84"/>
      <c r="AB242" s="84"/>
      <c r="AC242" s="84"/>
      <c r="AD242" s="84"/>
      <c r="AE242" s="84"/>
      <c r="AF242" s="84"/>
      <c r="AG242" s="84"/>
      <c r="AH242" s="84"/>
      <c r="AI242" s="84"/>
      <c r="AJ242" s="84"/>
      <c r="AK242" s="84"/>
      <c r="AL242" s="84"/>
      <c r="AN242" s="84"/>
      <c r="AO242" s="84"/>
      <c r="AP242" s="84"/>
      <c r="AQ242" s="84"/>
      <c r="AR242" s="84"/>
      <c r="AS242" s="84"/>
      <c r="AT242" s="84"/>
      <c r="AU242" s="84"/>
      <c r="AV242" s="84"/>
      <c r="AW242" s="84"/>
      <c r="AX242" s="84"/>
      <c r="AY242" s="84"/>
      <c r="AZ242" s="84"/>
      <c r="BA242" s="84"/>
      <c r="BB242" s="84"/>
      <c r="BC242" s="84"/>
      <c r="BD242" s="84"/>
      <c r="BE242" s="84"/>
      <c r="BF242" s="84"/>
      <c r="BG242" s="84"/>
      <c r="BH242" s="84"/>
      <c r="BI242" s="84"/>
      <c r="BJ242" s="84"/>
      <c r="BK242" s="84"/>
      <c r="BL242" s="84"/>
      <c r="BM242" s="84"/>
      <c r="BN242" s="84"/>
      <c r="BY242" s="84"/>
      <c r="BZ242" s="84"/>
      <c r="CA242" s="84"/>
      <c r="CB242" s="84"/>
      <c r="CC242" s="84"/>
      <c r="CD242" s="84"/>
      <c r="CE242" s="84"/>
      <c r="CF242" s="84"/>
      <c r="CG242" s="84"/>
      <c r="CH242" s="84"/>
      <c r="CI242" s="84"/>
      <c r="CJ242" s="84"/>
      <c r="CK242" s="84"/>
      <c r="CL242" s="84"/>
      <c r="CM242" s="84"/>
      <c r="CN242" s="84"/>
      <c r="CO242" s="84"/>
      <c r="CP242" s="84"/>
      <c r="CR242" s="84"/>
      <c r="CS242" s="84"/>
      <c r="CT242" s="84"/>
      <c r="CU242" s="84"/>
      <c r="CV242" s="84"/>
      <c r="CW242" s="84"/>
      <c r="CX242" s="84"/>
      <c r="CY242" s="84"/>
      <c r="CZ242" s="84"/>
      <c r="DA242" s="84"/>
      <c r="DB242" s="84"/>
      <c r="DD242" s="84"/>
      <c r="DE242" s="84"/>
      <c r="DF242" s="84"/>
      <c r="DG242" s="84"/>
      <c r="DH242" s="84"/>
      <c r="DI242" s="84"/>
      <c r="DJ242" s="84"/>
      <c r="DK242" s="84"/>
      <c r="DL242" s="84"/>
      <c r="DM242" s="84"/>
      <c r="DN242" s="84"/>
      <c r="DP242" s="84"/>
      <c r="DQ242" s="84"/>
      <c r="DR242" s="84"/>
      <c r="DS242" s="84"/>
      <c r="DT242" s="84"/>
      <c r="DU242" s="84"/>
      <c r="DV242" s="84"/>
      <c r="DW242" s="84"/>
      <c r="DX242" s="84"/>
      <c r="DY242" s="84"/>
      <c r="DZ242" s="84"/>
      <c r="EA242" s="84"/>
      <c r="EB242" s="84"/>
      <c r="EC242" s="84"/>
      <c r="ED242" s="84"/>
      <c r="EE242" s="84"/>
      <c r="EF242" s="84"/>
      <c r="EG242" s="84"/>
      <c r="EH242" s="84"/>
      <c r="EI242" s="84"/>
      <c r="EJ242" s="84"/>
      <c r="EK242" s="84"/>
      <c r="EL242" s="84"/>
      <c r="EM242" s="84"/>
      <c r="EN242" s="84"/>
      <c r="EO242" s="84"/>
    </row>
    <row r="243" spans="1:145" x14ac:dyDescent="0.4">
      <c r="A243" s="99"/>
      <c r="B243" s="60"/>
      <c r="C243" s="84"/>
      <c r="D243" s="84"/>
      <c r="F243" s="84"/>
      <c r="G243" s="84"/>
      <c r="H243" s="84"/>
      <c r="J243" s="84"/>
      <c r="K243" s="84"/>
      <c r="L243" s="84"/>
      <c r="M243" s="84"/>
      <c r="O243" s="84"/>
      <c r="P243" s="84"/>
      <c r="Q243" s="84"/>
      <c r="R243" s="84"/>
      <c r="S243" s="84"/>
      <c r="T243" s="84"/>
      <c r="U243" s="84"/>
      <c r="V243" s="84"/>
      <c r="W243" s="84"/>
      <c r="X243" s="84"/>
      <c r="Y243" s="84"/>
      <c r="Z243" s="84"/>
      <c r="AA243" s="84"/>
      <c r="AB243" s="84"/>
      <c r="AC243" s="84"/>
      <c r="AD243" s="84"/>
      <c r="AE243" s="84"/>
      <c r="AF243" s="84"/>
      <c r="AG243" s="84"/>
      <c r="AH243" s="84"/>
      <c r="AI243" s="84"/>
      <c r="AJ243" s="84"/>
      <c r="AK243" s="84"/>
      <c r="AL243" s="84"/>
      <c r="AN243" s="84"/>
      <c r="AO243" s="84"/>
      <c r="AP243" s="84"/>
      <c r="AQ243" s="84"/>
      <c r="AR243" s="84"/>
      <c r="AS243" s="84"/>
      <c r="AT243" s="84"/>
      <c r="AU243" s="84"/>
      <c r="AV243" s="84"/>
      <c r="AW243" s="84"/>
      <c r="AX243" s="84"/>
      <c r="AY243" s="84"/>
      <c r="AZ243" s="84"/>
      <c r="BA243" s="84"/>
      <c r="BB243" s="84"/>
      <c r="BC243" s="84"/>
      <c r="BD243" s="84"/>
      <c r="BE243" s="84"/>
      <c r="BF243" s="84"/>
      <c r="BG243" s="84"/>
      <c r="BH243" s="84"/>
      <c r="BI243" s="84"/>
      <c r="BJ243" s="84"/>
      <c r="BK243" s="84"/>
      <c r="BL243" s="84"/>
      <c r="BM243" s="84"/>
      <c r="BN243" s="84"/>
      <c r="BY243" s="84"/>
      <c r="BZ243" s="84"/>
      <c r="CA243" s="84"/>
      <c r="CB243" s="84"/>
      <c r="CC243" s="84"/>
      <c r="CD243" s="84"/>
      <c r="CE243" s="84"/>
      <c r="CF243" s="84"/>
      <c r="CG243" s="84"/>
      <c r="CH243" s="84"/>
      <c r="CI243" s="84"/>
      <c r="CJ243" s="84"/>
      <c r="CK243" s="84"/>
      <c r="CL243" s="84"/>
      <c r="CM243" s="84"/>
      <c r="CN243" s="84"/>
      <c r="CO243" s="84"/>
      <c r="CP243" s="84"/>
      <c r="CR243" s="84"/>
      <c r="CS243" s="84"/>
      <c r="CT243" s="84"/>
      <c r="CU243" s="84"/>
      <c r="CV243" s="84"/>
      <c r="CW243" s="84"/>
      <c r="CX243" s="84"/>
      <c r="CY243" s="84"/>
      <c r="CZ243" s="84"/>
      <c r="DA243" s="84"/>
      <c r="DB243" s="84"/>
      <c r="DD243" s="84"/>
      <c r="DE243" s="84"/>
      <c r="DF243" s="84"/>
      <c r="DG243" s="84"/>
      <c r="DH243" s="84"/>
      <c r="DI243" s="84"/>
      <c r="DJ243" s="84"/>
      <c r="DK243" s="84"/>
      <c r="DL243" s="84"/>
      <c r="DM243" s="84"/>
      <c r="DN243" s="84"/>
      <c r="DP243" s="84"/>
      <c r="DQ243" s="84"/>
      <c r="DR243" s="84"/>
      <c r="DS243" s="84"/>
      <c r="DT243" s="84"/>
      <c r="DU243" s="84"/>
      <c r="DV243" s="84"/>
      <c r="DW243" s="84"/>
      <c r="DX243" s="84"/>
      <c r="DY243" s="84"/>
      <c r="DZ243" s="84"/>
      <c r="EA243" s="84"/>
      <c r="EB243" s="84"/>
      <c r="EC243" s="84"/>
      <c r="ED243" s="84"/>
      <c r="EE243" s="84"/>
      <c r="EF243" s="84"/>
      <c r="EG243" s="84"/>
      <c r="EH243" s="84"/>
      <c r="EI243" s="84"/>
      <c r="EJ243" s="84"/>
      <c r="EK243" s="84"/>
      <c r="EL243" s="84"/>
      <c r="EM243" s="84"/>
      <c r="EN243" s="84"/>
      <c r="EO243" s="84"/>
    </row>
    <row r="244" spans="1:145" x14ac:dyDescent="0.4">
      <c r="A244" s="99"/>
      <c r="B244" s="60"/>
      <c r="C244" s="84"/>
      <c r="D244" s="84"/>
      <c r="F244" s="84"/>
      <c r="G244" s="84"/>
      <c r="H244" s="84"/>
      <c r="J244" s="84"/>
      <c r="K244" s="84"/>
      <c r="L244" s="84"/>
      <c r="M244" s="84"/>
      <c r="O244" s="84"/>
      <c r="P244" s="84"/>
      <c r="Q244" s="84"/>
      <c r="R244" s="84"/>
      <c r="S244" s="84"/>
      <c r="T244" s="84"/>
      <c r="U244" s="84"/>
      <c r="V244" s="84"/>
      <c r="W244" s="84"/>
      <c r="X244" s="84"/>
      <c r="Y244" s="84"/>
      <c r="Z244" s="84"/>
      <c r="AA244" s="84"/>
      <c r="AB244" s="84"/>
      <c r="AC244" s="84"/>
      <c r="AD244" s="84"/>
      <c r="AE244" s="84"/>
      <c r="AF244" s="84"/>
      <c r="AG244" s="84"/>
      <c r="AH244" s="84"/>
      <c r="AI244" s="84"/>
      <c r="AJ244" s="84"/>
      <c r="AK244" s="84"/>
      <c r="AL244" s="84"/>
      <c r="AN244" s="84"/>
      <c r="AO244" s="84"/>
      <c r="AP244" s="84"/>
      <c r="AQ244" s="84"/>
      <c r="AR244" s="84"/>
      <c r="AS244" s="84"/>
      <c r="AT244" s="84"/>
      <c r="AU244" s="84"/>
      <c r="AV244" s="84"/>
      <c r="AW244" s="84"/>
      <c r="AX244" s="84"/>
      <c r="AY244" s="84"/>
      <c r="AZ244" s="84"/>
      <c r="BA244" s="84"/>
      <c r="BB244" s="84"/>
      <c r="BC244" s="84"/>
      <c r="BD244" s="84"/>
      <c r="BE244" s="84"/>
      <c r="BF244" s="84"/>
      <c r="BG244" s="84"/>
      <c r="BH244" s="84"/>
      <c r="BI244" s="84"/>
      <c r="BJ244" s="84"/>
      <c r="BK244" s="84"/>
      <c r="BL244" s="84"/>
      <c r="BM244" s="84"/>
      <c r="BN244" s="84"/>
      <c r="BY244" s="84"/>
      <c r="BZ244" s="84"/>
      <c r="CA244" s="84"/>
      <c r="CB244" s="84"/>
      <c r="CC244" s="84"/>
      <c r="CD244" s="84"/>
      <c r="CE244" s="84"/>
      <c r="CF244" s="84"/>
      <c r="CG244" s="84"/>
      <c r="CH244" s="84"/>
      <c r="CI244" s="84"/>
      <c r="CJ244" s="84"/>
      <c r="CK244" s="84"/>
      <c r="CL244" s="84"/>
      <c r="CM244" s="84"/>
      <c r="CN244" s="84"/>
      <c r="CO244" s="84"/>
      <c r="CP244" s="84"/>
      <c r="CR244" s="84"/>
      <c r="CS244" s="84"/>
      <c r="CT244" s="84"/>
      <c r="CU244" s="84"/>
      <c r="CV244" s="84"/>
      <c r="CW244" s="84"/>
      <c r="CX244" s="84"/>
      <c r="CY244" s="84"/>
      <c r="CZ244" s="84"/>
      <c r="DA244" s="84"/>
      <c r="DB244" s="84"/>
      <c r="DD244" s="84"/>
      <c r="DE244" s="84"/>
      <c r="DF244" s="84"/>
      <c r="DG244" s="84"/>
      <c r="DH244" s="84"/>
      <c r="DI244" s="84"/>
      <c r="DJ244" s="84"/>
      <c r="DK244" s="84"/>
      <c r="DL244" s="84"/>
      <c r="DM244" s="84"/>
      <c r="DN244" s="84"/>
      <c r="DP244" s="84"/>
      <c r="DQ244" s="84"/>
      <c r="DR244" s="84"/>
      <c r="DS244" s="84"/>
      <c r="DT244" s="84"/>
      <c r="DU244" s="84"/>
      <c r="DV244" s="84"/>
      <c r="DW244" s="84"/>
      <c r="DX244" s="84"/>
      <c r="DY244" s="84"/>
      <c r="DZ244" s="84"/>
      <c r="EA244" s="84"/>
      <c r="EB244" s="84"/>
      <c r="EC244" s="84"/>
      <c r="ED244" s="84"/>
      <c r="EE244" s="84"/>
      <c r="EF244" s="84"/>
      <c r="EG244" s="84"/>
      <c r="EH244" s="84"/>
      <c r="EI244" s="84"/>
      <c r="EJ244" s="84"/>
      <c r="EK244" s="84"/>
      <c r="EL244" s="84"/>
      <c r="EM244" s="84"/>
      <c r="EN244" s="84"/>
      <c r="EO244" s="84"/>
    </row>
    <row r="245" spans="1:145" x14ac:dyDescent="0.4">
      <c r="A245" s="99"/>
      <c r="B245" s="60"/>
      <c r="C245" s="84"/>
      <c r="D245" s="84"/>
      <c r="F245" s="84"/>
      <c r="G245" s="84"/>
      <c r="H245" s="84"/>
      <c r="J245" s="84"/>
      <c r="K245" s="84"/>
      <c r="L245" s="84"/>
      <c r="M245" s="84"/>
      <c r="O245" s="84"/>
      <c r="P245" s="84"/>
      <c r="Q245" s="84"/>
      <c r="R245" s="84"/>
      <c r="S245" s="84"/>
      <c r="T245" s="84"/>
      <c r="U245" s="84"/>
      <c r="V245" s="84"/>
      <c r="W245" s="84"/>
      <c r="X245" s="84"/>
      <c r="Y245" s="84"/>
      <c r="Z245" s="84"/>
      <c r="AA245" s="84"/>
      <c r="AB245" s="84"/>
      <c r="AC245" s="84"/>
      <c r="AD245" s="84"/>
      <c r="AE245" s="84"/>
      <c r="AF245" s="84"/>
      <c r="AG245" s="84"/>
      <c r="AH245" s="84"/>
      <c r="AI245" s="84"/>
      <c r="AJ245" s="84"/>
      <c r="AK245" s="84"/>
      <c r="AL245" s="84"/>
      <c r="AN245" s="84"/>
      <c r="AO245" s="84"/>
      <c r="AP245" s="84"/>
      <c r="AQ245" s="84"/>
      <c r="AR245" s="84"/>
      <c r="AS245" s="84"/>
      <c r="AT245" s="84"/>
      <c r="AU245" s="84"/>
      <c r="AV245" s="84"/>
      <c r="AW245" s="84"/>
      <c r="AX245" s="84"/>
      <c r="AY245" s="84"/>
      <c r="AZ245" s="84"/>
      <c r="BA245" s="84"/>
      <c r="BB245" s="84"/>
      <c r="BC245" s="84"/>
      <c r="BD245" s="84"/>
      <c r="BE245" s="84"/>
      <c r="BF245" s="84"/>
      <c r="BG245" s="84"/>
      <c r="BH245" s="84"/>
      <c r="BI245" s="84"/>
      <c r="BJ245" s="84"/>
      <c r="BK245" s="84"/>
      <c r="BL245" s="84"/>
      <c r="BM245" s="84"/>
      <c r="BN245" s="84"/>
      <c r="BY245" s="84"/>
      <c r="BZ245" s="84"/>
      <c r="CA245" s="84"/>
      <c r="CB245" s="84"/>
      <c r="CC245" s="84"/>
      <c r="CD245" s="84"/>
      <c r="CE245" s="84"/>
      <c r="CF245" s="84"/>
      <c r="CG245" s="84"/>
      <c r="CH245" s="84"/>
      <c r="CI245" s="84"/>
      <c r="CJ245" s="84"/>
      <c r="CK245" s="84"/>
      <c r="CL245" s="84"/>
      <c r="CM245" s="84"/>
      <c r="CN245" s="84"/>
      <c r="CO245" s="84"/>
      <c r="CP245" s="84"/>
      <c r="CR245" s="84"/>
      <c r="CS245" s="84"/>
      <c r="CT245" s="84"/>
      <c r="CU245" s="84"/>
      <c r="CV245" s="84"/>
      <c r="CW245" s="84"/>
      <c r="CX245" s="84"/>
      <c r="CY245" s="84"/>
      <c r="CZ245" s="84"/>
      <c r="DA245" s="84"/>
      <c r="DB245" s="84"/>
      <c r="DD245" s="84"/>
      <c r="DE245" s="84"/>
      <c r="DF245" s="84"/>
      <c r="DG245" s="84"/>
      <c r="DH245" s="84"/>
      <c r="DI245" s="84"/>
      <c r="DJ245" s="84"/>
      <c r="DK245" s="84"/>
      <c r="DL245" s="84"/>
      <c r="DM245" s="84"/>
      <c r="DN245" s="84"/>
      <c r="DP245" s="84"/>
      <c r="DQ245" s="84"/>
      <c r="DR245" s="84"/>
      <c r="DS245" s="84"/>
      <c r="DT245" s="84"/>
      <c r="DU245" s="84"/>
      <c r="DV245" s="84"/>
      <c r="DW245" s="84"/>
      <c r="DX245" s="84"/>
      <c r="DY245" s="84"/>
      <c r="DZ245" s="84"/>
      <c r="EA245" s="84"/>
      <c r="EB245" s="84"/>
      <c r="EC245" s="84"/>
      <c r="ED245" s="84"/>
      <c r="EE245" s="84"/>
      <c r="EF245" s="84"/>
      <c r="EG245" s="84"/>
      <c r="EH245" s="84"/>
      <c r="EI245" s="84"/>
      <c r="EJ245" s="84"/>
      <c r="EK245" s="84"/>
      <c r="EL245" s="84"/>
      <c r="EM245" s="84"/>
      <c r="EN245" s="84"/>
      <c r="EO245" s="84"/>
    </row>
    <row r="246" spans="1:145" x14ac:dyDescent="0.4">
      <c r="A246" s="99"/>
      <c r="B246" s="60"/>
      <c r="C246" s="84"/>
      <c r="D246" s="84"/>
      <c r="F246" s="84"/>
      <c r="G246" s="84"/>
      <c r="H246" s="84"/>
      <c r="J246" s="84"/>
      <c r="K246" s="84"/>
      <c r="L246" s="84"/>
      <c r="M246" s="84"/>
      <c r="O246" s="84"/>
      <c r="P246" s="84"/>
      <c r="Q246" s="84"/>
      <c r="R246" s="84"/>
      <c r="S246" s="84"/>
      <c r="T246" s="84"/>
      <c r="U246" s="84"/>
      <c r="V246" s="84"/>
      <c r="W246" s="84"/>
      <c r="X246" s="84"/>
      <c r="Y246" s="84"/>
      <c r="Z246" s="84"/>
      <c r="AA246" s="84"/>
      <c r="AB246" s="84"/>
      <c r="AC246" s="84"/>
      <c r="AD246" s="84"/>
      <c r="AE246" s="84"/>
      <c r="AF246" s="84"/>
      <c r="AG246" s="84"/>
      <c r="AH246" s="84"/>
      <c r="AI246" s="84"/>
      <c r="AJ246" s="84"/>
      <c r="AK246" s="84"/>
      <c r="AL246" s="84"/>
      <c r="AN246" s="84"/>
      <c r="AO246" s="84"/>
      <c r="AP246" s="84"/>
      <c r="AQ246" s="84"/>
      <c r="AR246" s="84"/>
      <c r="AS246" s="84"/>
      <c r="AT246" s="84"/>
      <c r="AU246" s="84"/>
      <c r="AV246" s="84"/>
      <c r="AW246" s="84"/>
      <c r="AX246" s="84"/>
      <c r="AY246" s="84"/>
      <c r="AZ246" s="84"/>
      <c r="BA246" s="84"/>
      <c r="BB246" s="84"/>
      <c r="BC246" s="84"/>
      <c r="BD246" s="84"/>
      <c r="BE246" s="84"/>
      <c r="BF246" s="84"/>
      <c r="EL246" s="84"/>
      <c r="EM246" s="84"/>
      <c r="EN246" s="84"/>
      <c r="EO246" s="84"/>
    </row>
    <row r="247" spans="1:145" x14ac:dyDescent="0.4">
      <c r="A247" s="99"/>
      <c r="B247" s="60"/>
      <c r="C247" s="84"/>
      <c r="D247" s="84"/>
      <c r="F247" s="84"/>
      <c r="G247" s="84"/>
      <c r="H247" s="84"/>
      <c r="J247" s="84"/>
      <c r="K247" s="84"/>
      <c r="L247" s="84"/>
      <c r="M247" s="84"/>
      <c r="O247" s="84"/>
      <c r="P247" s="84"/>
      <c r="Q247" s="84"/>
      <c r="R247" s="84"/>
      <c r="S247" s="84"/>
      <c r="T247" s="84"/>
      <c r="U247" s="84"/>
      <c r="V247" s="84"/>
      <c r="W247" s="84"/>
      <c r="X247" s="84"/>
      <c r="Y247" s="84"/>
      <c r="Z247" s="84"/>
      <c r="AA247" s="84"/>
      <c r="AB247" s="84"/>
      <c r="AC247" s="84"/>
      <c r="AD247" s="84"/>
      <c r="AE247" s="84"/>
      <c r="AF247" s="84"/>
      <c r="AG247" s="84"/>
      <c r="AH247" s="84"/>
      <c r="AI247" s="84"/>
      <c r="AJ247" s="84"/>
      <c r="AK247" s="84"/>
      <c r="AL247" s="84"/>
      <c r="AN247" s="84"/>
      <c r="AO247" s="84"/>
      <c r="AP247" s="84"/>
      <c r="AQ247" s="84"/>
      <c r="AR247" s="84"/>
      <c r="AS247" s="84"/>
      <c r="AT247" s="84"/>
      <c r="AU247" s="84"/>
      <c r="AV247" s="84"/>
      <c r="AW247" s="84"/>
      <c r="AX247" s="84"/>
      <c r="AY247" s="84"/>
      <c r="AZ247" s="84"/>
      <c r="BA247" s="84"/>
      <c r="BB247" s="84"/>
      <c r="BC247" s="84"/>
      <c r="BD247" s="84"/>
      <c r="BE247" s="84"/>
      <c r="BF247" s="84"/>
      <c r="EL247" s="84"/>
      <c r="EM247" s="84"/>
      <c r="EN247" s="84"/>
      <c r="EO247" s="84"/>
    </row>
    <row r="248" spans="1:145" x14ac:dyDescent="0.4">
      <c r="A248" s="99"/>
      <c r="B248" s="60"/>
      <c r="C248" s="84"/>
      <c r="D248" s="84"/>
      <c r="F248" s="84"/>
      <c r="G248" s="84"/>
      <c r="H248" s="84"/>
      <c r="J248" s="84"/>
      <c r="K248" s="84"/>
      <c r="L248" s="84"/>
      <c r="M248" s="84"/>
      <c r="O248" s="84"/>
      <c r="P248" s="84"/>
      <c r="Q248" s="84"/>
      <c r="R248" s="84"/>
      <c r="S248" s="84"/>
      <c r="T248" s="84"/>
      <c r="U248" s="84"/>
      <c r="V248" s="84"/>
      <c r="W248" s="84"/>
      <c r="X248" s="84"/>
      <c r="Y248" s="84"/>
      <c r="Z248" s="84"/>
      <c r="AA248" s="84"/>
      <c r="AB248" s="84"/>
      <c r="AC248" s="84"/>
      <c r="AD248" s="84"/>
      <c r="AE248" s="84"/>
      <c r="AF248" s="84"/>
      <c r="AG248" s="84"/>
      <c r="AH248" s="84"/>
      <c r="AI248" s="84"/>
      <c r="AJ248" s="84"/>
      <c r="AK248" s="84"/>
      <c r="AL248" s="84"/>
      <c r="AN248" s="84"/>
      <c r="AO248" s="84"/>
      <c r="AP248" s="84"/>
      <c r="AQ248" s="84"/>
      <c r="AR248" s="84"/>
      <c r="AS248" s="84"/>
      <c r="AT248" s="84"/>
      <c r="AU248" s="84"/>
      <c r="AV248" s="84"/>
      <c r="AW248" s="84"/>
      <c r="AX248" s="84"/>
      <c r="AY248" s="84"/>
      <c r="AZ248" s="84"/>
      <c r="BA248" s="84"/>
      <c r="BB248" s="84"/>
      <c r="BC248" s="84"/>
      <c r="BD248" s="84"/>
      <c r="BE248" s="84"/>
      <c r="BF248" s="84"/>
      <c r="EL248" s="84"/>
      <c r="EM248" s="84"/>
      <c r="EN248" s="84"/>
      <c r="EO248" s="84"/>
    </row>
    <row r="249" spans="1:145" x14ac:dyDescent="0.4">
      <c r="A249" s="99"/>
      <c r="B249" s="60"/>
      <c r="C249" s="84"/>
      <c r="D249" s="84"/>
      <c r="F249" s="84"/>
      <c r="G249" s="84"/>
      <c r="H249" s="84"/>
      <c r="J249" s="84"/>
      <c r="K249" s="84"/>
      <c r="L249" s="84"/>
      <c r="M249" s="84"/>
      <c r="O249" s="84"/>
      <c r="P249" s="84"/>
      <c r="Q249" s="84"/>
      <c r="R249" s="84"/>
      <c r="S249" s="84"/>
      <c r="T249" s="84"/>
      <c r="U249" s="84"/>
      <c r="V249" s="84"/>
      <c r="W249" s="84"/>
      <c r="X249" s="84"/>
      <c r="Y249" s="84"/>
      <c r="Z249" s="84"/>
      <c r="AA249" s="84"/>
      <c r="AB249" s="84"/>
      <c r="AC249" s="84"/>
      <c r="AD249" s="84"/>
      <c r="AE249" s="84"/>
      <c r="AF249" s="84"/>
      <c r="AG249" s="84"/>
      <c r="AH249" s="84"/>
      <c r="AI249" s="84"/>
      <c r="AJ249" s="84"/>
      <c r="AK249" s="84"/>
      <c r="AL249" s="84"/>
      <c r="AN249" s="84"/>
      <c r="AO249" s="84"/>
      <c r="AP249" s="84"/>
      <c r="AQ249" s="84"/>
      <c r="AR249" s="84"/>
      <c r="AS249" s="84"/>
      <c r="AT249" s="84"/>
      <c r="AU249" s="84"/>
      <c r="AV249" s="84"/>
      <c r="AW249" s="84"/>
      <c r="AX249" s="84"/>
      <c r="AY249" s="84"/>
      <c r="AZ249" s="84"/>
      <c r="BA249" s="84"/>
      <c r="BB249" s="84"/>
      <c r="BC249" s="84"/>
      <c r="BD249" s="84"/>
      <c r="BE249" s="84"/>
      <c r="BF249" s="84"/>
      <c r="EL249" s="84"/>
      <c r="EM249" s="84"/>
      <c r="EN249" s="84"/>
      <c r="EO249" s="84"/>
    </row>
    <row r="250" spans="1:145" x14ac:dyDescent="0.4">
      <c r="A250" s="99"/>
      <c r="B250" s="60"/>
      <c r="C250" s="84"/>
      <c r="D250" s="84"/>
      <c r="F250" s="84"/>
      <c r="G250" s="84"/>
      <c r="H250" s="84"/>
      <c r="J250" s="84"/>
      <c r="K250" s="84"/>
      <c r="L250" s="84"/>
      <c r="M250" s="84"/>
      <c r="O250" s="84"/>
      <c r="P250" s="84"/>
      <c r="Q250" s="84"/>
      <c r="R250" s="84"/>
      <c r="S250" s="84"/>
      <c r="T250" s="84"/>
      <c r="U250" s="84"/>
      <c r="V250" s="84"/>
      <c r="W250" s="84"/>
      <c r="X250" s="84"/>
      <c r="Y250" s="84"/>
      <c r="Z250" s="84"/>
      <c r="AA250" s="84"/>
      <c r="AB250" s="84"/>
      <c r="AC250" s="84"/>
      <c r="AD250" s="84"/>
      <c r="AE250" s="84"/>
      <c r="AF250" s="84"/>
      <c r="AG250" s="84"/>
      <c r="AH250" s="84"/>
      <c r="AI250" s="84"/>
      <c r="AJ250" s="84"/>
      <c r="AK250" s="84"/>
      <c r="AL250" s="84"/>
      <c r="AN250" s="84"/>
      <c r="AO250" s="84"/>
      <c r="AP250" s="84"/>
      <c r="AQ250" s="84"/>
      <c r="AR250" s="84"/>
      <c r="AS250" s="84"/>
      <c r="AT250" s="84"/>
      <c r="AU250" s="84"/>
      <c r="AV250" s="84"/>
      <c r="AW250" s="84"/>
      <c r="AX250" s="84"/>
      <c r="AY250" s="84"/>
      <c r="AZ250" s="84"/>
      <c r="BA250" s="84"/>
      <c r="BB250" s="84"/>
      <c r="BC250" s="84"/>
      <c r="BD250" s="84"/>
      <c r="BE250" s="84"/>
      <c r="BF250" s="84"/>
      <c r="BY250" s="84"/>
      <c r="BZ250" s="84"/>
      <c r="CA250" s="84"/>
      <c r="CB250" s="84"/>
      <c r="CC250" s="84"/>
      <c r="CD250" s="84"/>
      <c r="CE250" s="84"/>
      <c r="CF250" s="84"/>
      <c r="CG250" s="84"/>
      <c r="CH250" s="84"/>
      <c r="CI250" s="84"/>
      <c r="CJ250" s="84"/>
      <c r="CK250" s="84"/>
      <c r="CL250" s="84"/>
      <c r="CM250" s="84"/>
      <c r="CN250" s="84"/>
      <c r="CO250" s="84"/>
      <c r="CP250" s="84"/>
      <c r="CR250" s="84"/>
      <c r="CS250" s="84"/>
      <c r="CT250" s="84"/>
      <c r="CU250" s="84"/>
      <c r="CV250" s="84"/>
      <c r="CW250" s="84"/>
      <c r="CX250" s="84"/>
      <c r="CY250" s="84"/>
      <c r="CZ250" s="84"/>
      <c r="DA250" s="84"/>
      <c r="DB250" s="84"/>
      <c r="DD250" s="84"/>
      <c r="DE250" s="84"/>
      <c r="DF250" s="84"/>
      <c r="DG250" s="84"/>
      <c r="DH250" s="84"/>
      <c r="DI250" s="84"/>
      <c r="DJ250" s="84"/>
      <c r="DK250" s="84"/>
      <c r="DL250" s="84"/>
      <c r="DM250" s="84"/>
      <c r="DN250" s="84"/>
      <c r="DO250" s="84"/>
      <c r="DP250" s="84"/>
      <c r="DQ250" s="84"/>
      <c r="DR250" s="84"/>
      <c r="DS250" s="84"/>
      <c r="DT250" s="84"/>
      <c r="DU250" s="84"/>
      <c r="DV250" s="84"/>
      <c r="DW250" s="84"/>
      <c r="DX250" s="84"/>
      <c r="DY250" s="84"/>
      <c r="DZ250" s="84"/>
      <c r="EA250" s="84"/>
      <c r="EB250" s="84"/>
      <c r="EC250" s="84"/>
      <c r="ED250" s="84"/>
      <c r="EE250" s="84"/>
      <c r="EF250" s="84"/>
      <c r="EG250" s="84"/>
      <c r="EH250" s="84"/>
      <c r="EI250" s="84"/>
      <c r="EJ250" s="84"/>
      <c r="EK250" s="84"/>
      <c r="EL250" s="84"/>
      <c r="EM250" s="84"/>
      <c r="EN250" s="84"/>
      <c r="EO250" s="84"/>
    </row>
    <row r="251" spans="1:145" x14ac:dyDescent="0.4">
      <c r="A251" s="99"/>
      <c r="B251" s="60"/>
      <c r="C251" s="84"/>
      <c r="D251" s="84"/>
      <c r="F251" s="84"/>
      <c r="G251" s="84"/>
      <c r="H251" s="84"/>
      <c r="J251" s="84"/>
      <c r="K251" s="84"/>
      <c r="L251" s="84"/>
      <c r="M251" s="84"/>
      <c r="O251" s="84"/>
      <c r="P251" s="84"/>
      <c r="Q251" s="84"/>
      <c r="R251" s="84"/>
      <c r="S251" s="84"/>
      <c r="T251" s="84"/>
      <c r="U251" s="84"/>
      <c r="V251" s="84"/>
      <c r="W251" s="84"/>
      <c r="X251" s="84"/>
      <c r="Y251" s="84"/>
      <c r="Z251" s="84"/>
      <c r="AA251" s="84"/>
      <c r="AB251" s="84"/>
      <c r="AC251" s="84"/>
      <c r="AD251" s="84"/>
      <c r="AE251" s="84"/>
      <c r="AF251" s="84"/>
      <c r="AG251" s="84"/>
      <c r="AH251" s="84"/>
      <c r="AI251" s="84"/>
      <c r="AJ251" s="84"/>
      <c r="AK251" s="84"/>
      <c r="AL251" s="84"/>
      <c r="AN251" s="84"/>
      <c r="AO251" s="84"/>
      <c r="AP251" s="84"/>
      <c r="AQ251" s="84"/>
      <c r="AR251" s="84"/>
      <c r="AS251" s="84"/>
      <c r="AT251" s="84"/>
      <c r="AU251" s="84"/>
      <c r="AV251" s="84"/>
      <c r="AW251" s="84"/>
      <c r="AX251" s="84"/>
      <c r="AY251" s="84"/>
      <c r="AZ251" s="84"/>
      <c r="BA251" s="84"/>
      <c r="BB251" s="84"/>
      <c r="BC251" s="84"/>
      <c r="BD251" s="84"/>
      <c r="BE251" s="84"/>
      <c r="BF251" s="84"/>
      <c r="BY251" s="84"/>
      <c r="BZ251" s="84"/>
      <c r="CA251" s="84"/>
      <c r="CB251" s="84"/>
      <c r="CC251" s="84"/>
      <c r="CD251" s="84"/>
      <c r="CE251" s="84"/>
      <c r="CF251" s="84"/>
      <c r="CG251" s="84"/>
      <c r="CH251" s="84"/>
      <c r="CI251" s="84"/>
      <c r="CJ251" s="84"/>
      <c r="CK251" s="84"/>
      <c r="CL251" s="84"/>
      <c r="CM251" s="84"/>
      <c r="CN251" s="84"/>
      <c r="CO251" s="84"/>
      <c r="CP251" s="84"/>
      <c r="CR251" s="84"/>
      <c r="CS251" s="84"/>
      <c r="CT251" s="84"/>
      <c r="CU251" s="84"/>
      <c r="CV251" s="84"/>
      <c r="CW251" s="84"/>
      <c r="CX251" s="84"/>
      <c r="CY251" s="84"/>
      <c r="CZ251" s="84"/>
      <c r="DA251" s="84"/>
      <c r="DB251" s="84"/>
      <c r="DD251" s="84"/>
      <c r="DE251" s="84"/>
      <c r="DF251" s="84"/>
      <c r="DG251" s="84"/>
      <c r="DH251" s="84"/>
      <c r="DI251" s="84"/>
      <c r="DJ251" s="84"/>
      <c r="DK251" s="84"/>
      <c r="DL251" s="84"/>
      <c r="DM251" s="84"/>
      <c r="DN251" s="84"/>
      <c r="DO251" s="84"/>
      <c r="DP251" s="84"/>
      <c r="DQ251" s="84"/>
      <c r="DR251" s="84"/>
      <c r="DS251" s="84"/>
      <c r="DT251" s="84"/>
      <c r="DU251" s="84"/>
      <c r="DV251" s="84"/>
      <c r="DW251" s="84"/>
      <c r="DX251" s="84"/>
      <c r="DY251" s="84"/>
      <c r="DZ251" s="84"/>
      <c r="EA251" s="84"/>
      <c r="EB251" s="84"/>
      <c r="EC251" s="84"/>
      <c r="ED251" s="84"/>
      <c r="EE251" s="84"/>
      <c r="EF251" s="84"/>
      <c r="EG251" s="84"/>
      <c r="EH251" s="84"/>
      <c r="EI251" s="84"/>
      <c r="EJ251" s="84"/>
      <c r="EK251" s="84"/>
      <c r="EL251" s="84"/>
      <c r="EM251" s="84"/>
      <c r="EN251" s="84"/>
      <c r="EO251" s="84"/>
    </row>
    <row r="252" spans="1:145" x14ac:dyDescent="0.4">
      <c r="A252" s="99"/>
      <c r="B252" s="60"/>
      <c r="C252" s="84"/>
      <c r="D252" s="84"/>
      <c r="F252" s="84"/>
      <c r="G252" s="84"/>
      <c r="H252" s="84"/>
      <c r="J252" s="84"/>
      <c r="K252" s="84"/>
      <c r="L252" s="84"/>
      <c r="M252" s="84"/>
      <c r="O252" s="84"/>
      <c r="P252" s="84"/>
      <c r="Q252" s="84"/>
      <c r="R252" s="84"/>
      <c r="S252" s="84"/>
      <c r="T252" s="84"/>
      <c r="U252" s="84"/>
      <c r="V252" s="84"/>
      <c r="W252" s="84"/>
      <c r="X252" s="84"/>
      <c r="Y252" s="84"/>
      <c r="Z252" s="84"/>
      <c r="AA252" s="84"/>
      <c r="AB252" s="84"/>
      <c r="AC252" s="84"/>
      <c r="AD252" s="84"/>
      <c r="AE252" s="84"/>
      <c r="AF252" s="84"/>
      <c r="AG252" s="84"/>
      <c r="AH252" s="84"/>
      <c r="AI252" s="84"/>
      <c r="AJ252" s="84"/>
      <c r="AK252" s="84"/>
      <c r="AL252" s="84"/>
      <c r="AN252" s="84"/>
      <c r="AO252" s="84"/>
      <c r="AP252" s="84"/>
      <c r="AQ252" s="84"/>
      <c r="AR252" s="84"/>
      <c r="AS252" s="84"/>
      <c r="AT252" s="84"/>
      <c r="AU252" s="84"/>
      <c r="AV252" s="84"/>
      <c r="AW252" s="84"/>
      <c r="AX252" s="84"/>
      <c r="AY252" s="84"/>
      <c r="AZ252" s="84"/>
      <c r="BA252" s="84"/>
      <c r="BB252" s="84"/>
      <c r="BC252" s="84"/>
      <c r="BD252" s="84"/>
      <c r="BE252" s="84"/>
      <c r="BF252" s="84"/>
      <c r="BY252" s="84"/>
      <c r="BZ252" s="84"/>
      <c r="CA252" s="84"/>
      <c r="CB252" s="84"/>
      <c r="CC252" s="84"/>
      <c r="CD252" s="84"/>
      <c r="CE252" s="84"/>
      <c r="CF252" s="84"/>
      <c r="CG252" s="84"/>
      <c r="CH252" s="84"/>
      <c r="CI252" s="84"/>
      <c r="CJ252" s="84"/>
      <c r="CK252" s="84"/>
      <c r="CL252" s="84"/>
      <c r="CM252" s="84"/>
      <c r="CN252" s="84"/>
      <c r="CO252" s="84"/>
      <c r="CP252" s="84"/>
      <c r="CR252" s="84"/>
      <c r="CS252" s="84"/>
      <c r="CT252" s="84"/>
      <c r="CU252" s="84"/>
      <c r="CV252" s="84"/>
      <c r="CW252" s="84"/>
      <c r="CX252" s="84"/>
      <c r="CY252" s="84"/>
      <c r="CZ252" s="84"/>
      <c r="DA252" s="84"/>
      <c r="DB252" s="84"/>
      <c r="DD252" s="84"/>
      <c r="DE252" s="84"/>
      <c r="DF252" s="84"/>
      <c r="DG252" s="84"/>
      <c r="DH252" s="84"/>
      <c r="DI252" s="84"/>
      <c r="DJ252" s="84"/>
      <c r="DK252" s="84"/>
      <c r="DL252" s="84"/>
      <c r="DM252" s="84"/>
      <c r="DN252" s="84"/>
      <c r="DO252" s="84"/>
      <c r="DP252" s="84"/>
      <c r="DQ252" s="84"/>
      <c r="DR252" s="84"/>
      <c r="DS252" s="84"/>
      <c r="DT252" s="84"/>
      <c r="DU252" s="84"/>
      <c r="DV252" s="84"/>
      <c r="DW252" s="84"/>
      <c r="DX252" s="84"/>
      <c r="DY252" s="84"/>
      <c r="DZ252" s="84"/>
      <c r="EA252" s="84"/>
      <c r="EB252" s="84"/>
      <c r="EC252" s="84"/>
      <c r="ED252" s="84"/>
      <c r="EE252" s="84"/>
      <c r="EF252" s="84"/>
      <c r="EG252" s="84"/>
      <c r="EH252" s="84"/>
      <c r="EI252" s="84"/>
      <c r="EJ252" s="84"/>
      <c r="EK252" s="84"/>
      <c r="EL252" s="84"/>
      <c r="EM252" s="84"/>
      <c r="EN252" s="84"/>
      <c r="EO252" s="84"/>
    </row>
    <row r="253" spans="1:145" x14ac:dyDescent="0.4">
      <c r="A253" s="99"/>
      <c r="B253" s="60"/>
      <c r="C253" s="84"/>
      <c r="D253" s="84"/>
      <c r="F253" s="84"/>
      <c r="G253" s="84"/>
      <c r="H253" s="84"/>
      <c r="J253" s="84"/>
      <c r="K253" s="84"/>
      <c r="L253" s="84"/>
      <c r="M253" s="84"/>
      <c r="O253" s="84"/>
      <c r="P253" s="84"/>
      <c r="Q253" s="84"/>
      <c r="R253" s="84"/>
      <c r="S253" s="84"/>
      <c r="T253" s="84"/>
      <c r="U253" s="84"/>
      <c r="V253" s="84"/>
      <c r="W253" s="84"/>
      <c r="X253" s="84"/>
      <c r="Y253" s="84"/>
      <c r="Z253" s="84"/>
      <c r="AA253" s="84"/>
      <c r="AB253" s="84"/>
      <c r="AC253" s="84"/>
      <c r="AD253" s="84"/>
      <c r="AE253" s="84"/>
      <c r="AF253" s="84"/>
      <c r="AG253" s="84"/>
      <c r="AH253" s="84"/>
      <c r="AI253" s="84"/>
      <c r="AJ253" s="84"/>
      <c r="AK253" s="84"/>
      <c r="AL253" s="84"/>
      <c r="AN253" s="84"/>
      <c r="AO253" s="84"/>
      <c r="AP253" s="84"/>
      <c r="AQ253" s="84"/>
      <c r="AR253" s="84"/>
      <c r="AS253" s="84"/>
      <c r="AT253" s="84"/>
      <c r="AU253" s="84"/>
      <c r="AV253" s="84"/>
      <c r="AW253" s="84"/>
      <c r="AX253" s="84"/>
      <c r="AY253" s="84"/>
      <c r="AZ253" s="84"/>
      <c r="BA253" s="84"/>
      <c r="BB253" s="84"/>
      <c r="BC253" s="84"/>
      <c r="BD253" s="84"/>
      <c r="BE253" s="84"/>
      <c r="BF253" s="84"/>
      <c r="BY253" s="84"/>
      <c r="BZ253" s="84"/>
      <c r="CA253" s="84"/>
      <c r="CB253" s="84"/>
      <c r="CC253" s="84"/>
      <c r="CD253" s="84"/>
      <c r="CE253" s="84"/>
      <c r="CF253" s="84"/>
      <c r="CG253" s="84"/>
      <c r="CH253" s="84"/>
      <c r="CI253" s="84"/>
      <c r="CJ253" s="84"/>
      <c r="CK253" s="84"/>
      <c r="CL253" s="84"/>
      <c r="CM253" s="84"/>
      <c r="CN253" s="84"/>
      <c r="CO253" s="84"/>
      <c r="CP253" s="84"/>
      <c r="CR253" s="84"/>
      <c r="CS253" s="84"/>
      <c r="CT253" s="84"/>
      <c r="CU253" s="84"/>
      <c r="CV253" s="84"/>
      <c r="CW253" s="84"/>
      <c r="CX253" s="84"/>
      <c r="CY253" s="84"/>
      <c r="CZ253" s="84"/>
      <c r="DA253" s="84"/>
      <c r="DB253" s="84"/>
      <c r="DD253" s="84"/>
      <c r="DE253" s="84"/>
      <c r="DF253" s="84"/>
      <c r="DG253" s="84"/>
      <c r="DH253" s="84"/>
      <c r="DI253" s="84"/>
      <c r="DJ253" s="84"/>
      <c r="DK253" s="84"/>
      <c r="DL253" s="84"/>
      <c r="DM253" s="84"/>
      <c r="DN253" s="84"/>
      <c r="DO253" s="84"/>
      <c r="DP253" s="84"/>
      <c r="DQ253" s="84"/>
      <c r="DR253" s="84"/>
      <c r="DS253" s="84"/>
      <c r="DT253" s="84"/>
      <c r="DU253" s="84"/>
      <c r="DV253" s="84"/>
      <c r="DW253" s="84"/>
      <c r="DX253" s="84"/>
      <c r="DY253" s="84"/>
      <c r="DZ253" s="84"/>
      <c r="EA253" s="84"/>
      <c r="EB253" s="84"/>
      <c r="EC253" s="84"/>
      <c r="ED253" s="84"/>
      <c r="EE253" s="84"/>
      <c r="EF253" s="84"/>
      <c r="EG253" s="84"/>
      <c r="EH253" s="84"/>
      <c r="EI253" s="84"/>
      <c r="EJ253" s="84"/>
      <c r="EK253" s="84"/>
      <c r="EL253" s="84"/>
      <c r="EM253" s="84"/>
      <c r="EN253" s="84"/>
      <c r="EO253" s="84"/>
    </row>
    <row r="254" spans="1:145" x14ac:dyDescent="0.4">
      <c r="A254" s="99"/>
      <c r="B254" s="60"/>
      <c r="C254" s="84"/>
      <c r="D254" s="84"/>
      <c r="F254" s="84"/>
      <c r="G254" s="84"/>
      <c r="H254" s="84"/>
      <c r="J254" s="84"/>
      <c r="K254" s="84"/>
      <c r="L254" s="84"/>
      <c r="M254" s="84"/>
      <c r="O254" s="84"/>
      <c r="P254" s="84"/>
      <c r="Q254" s="84"/>
      <c r="R254" s="84"/>
      <c r="S254" s="84"/>
      <c r="T254" s="84"/>
      <c r="U254" s="84"/>
      <c r="V254" s="84"/>
      <c r="W254" s="84"/>
      <c r="X254" s="84"/>
      <c r="Y254" s="84"/>
      <c r="Z254" s="84"/>
      <c r="AA254" s="84"/>
      <c r="AB254" s="84"/>
      <c r="AC254" s="84"/>
      <c r="AD254" s="84"/>
      <c r="AE254" s="84"/>
      <c r="AF254" s="84"/>
      <c r="AG254" s="84"/>
      <c r="AH254" s="84"/>
      <c r="AI254" s="84"/>
      <c r="AJ254" s="84"/>
      <c r="AK254" s="84"/>
      <c r="AL254" s="84"/>
      <c r="AN254" s="84"/>
      <c r="AO254" s="84"/>
      <c r="AP254" s="84"/>
      <c r="AQ254" s="84"/>
      <c r="AR254" s="84"/>
      <c r="AS254" s="84"/>
      <c r="AT254" s="84"/>
      <c r="AU254" s="84"/>
      <c r="AV254" s="84"/>
      <c r="AW254" s="84"/>
      <c r="AX254" s="84"/>
      <c r="AY254" s="84"/>
      <c r="AZ254" s="84"/>
      <c r="BA254" s="84"/>
      <c r="BB254" s="84"/>
      <c r="BC254" s="84"/>
      <c r="BD254" s="84"/>
      <c r="BE254" s="84"/>
      <c r="BF254" s="84"/>
      <c r="BY254" s="84"/>
      <c r="BZ254" s="84"/>
      <c r="CA254" s="84"/>
      <c r="CB254" s="84"/>
      <c r="CC254" s="84"/>
      <c r="CD254" s="84"/>
      <c r="CE254" s="84"/>
      <c r="CF254" s="84"/>
      <c r="CG254" s="84"/>
      <c r="CH254" s="84"/>
      <c r="CI254" s="84"/>
      <c r="CJ254" s="84"/>
      <c r="CK254" s="84"/>
      <c r="CL254" s="84"/>
      <c r="CM254" s="84"/>
      <c r="CN254" s="84"/>
      <c r="CO254" s="84"/>
      <c r="CP254" s="84"/>
      <c r="CR254" s="84"/>
      <c r="CS254" s="84"/>
      <c r="CT254" s="84"/>
      <c r="CU254" s="84"/>
      <c r="CV254" s="84"/>
      <c r="CW254" s="84"/>
      <c r="CX254" s="84"/>
      <c r="CY254" s="84"/>
      <c r="CZ254" s="84"/>
      <c r="DA254" s="84"/>
      <c r="DB254" s="84"/>
      <c r="DD254" s="84"/>
      <c r="DE254" s="84"/>
      <c r="DF254" s="84"/>
      <c r="DG254" s="84"/>
      <c r="DH254" s="84"/>
      <c r="DI254" s="84"/>
      <c r="DJ254" s="84"/>
      <c r="DK254" s="84"/>
      <c r="DL254" s="84"/>
      <c r="DM254" s="84"/>
      <c r="DN254" s="84"/>
      <c r="DO254" s="84"/>
      <c r="DP254" s="84"/>
      <c r="DQ254" s="84"/>
      <c r="DR254" s="84"/>
      <c r="DS254" s="84"/>
      <c r="DT254" s="84"/>
      <c r="DU254" s="84"/>
      <c r="DV254" s="84"/>
      <c r="DW254" s="84"/>
      <c r="DX254" s="84"/>
      <c r="DY254" s="84"/>
      <c r="DZ254" s="84"/>
      <c r="EA254" s="84"/>
      <c r="EB254" s="84"/>
      <c r="EC254" s="84"/>
      <c r="ED254" s="84"/>
      <c r="EE254" s="84"/>
      <c r="EF254" s="84"/>
      <c r="EG254" s="84"/>
      <c r="EH254" s="84"/>
      <c r="EI254" s="84"/>
      <c r="EJ254" s="84"/>
      <c r="EK254" s="84"/>
      <c r="EL254" s="84"/>
      <c r="EM254" s="84"/>
      <c r="EN254" s="84"/>
      <c r="EO254" s="84"/>
    </row>
    <row r="255" spans="1:145" x14ac:dyDescent="0.4">
      <c r="A255" s="99"/>
      <c r="B255" s="60"/>
      <c r="C255" s="84"/>
      <c r="D255" s="84"/>
      <c r="F255" s="84"/>
      <c r="G255" s="84"/>
      <c r="H255" s="84"/>
      <c r="J255" s="84"/>
      <c r="K255" s="84"/>
      <c r="L255" s="84"/>
      <c r="M255" s="84"/>
      <c r="O255" s="84"/>
      <c r="P255" s="84"/>
      <c r="Q255" s="84"/>
      <c r="R255" s="84"/>
      <c r="S255" s="84"/>
      <c r="T255" s="84"/>
      <c r="U255" s="84"/>
      <c r="V255" s="84"/>
      <c r="W255" s="84"/>
      <c r="X255" s="84"/>
      <c r="Y255" s="84"/>
      <c r="Z255" s="84"/>
      <c r="AA255" s="84"/>
      <c r="AB255" s="84"/>
      <c r="AC255" s="84"/>
      <c r="AD255" s="84"/>
      <c r="AE255" s="84"/>
      <c r="AF255" s="84"/>
      <c r="AG255" s="84"/>
      <c r="AH255" s="84"/>
      <c r="AI255" s="84"/>
      <c r="AJ255" s="84"/>
      <c r="AK255" s="84"/>
      <c r="AL255" s="84"/>
      <c r="AN255" s="84"/>
      <c r="AO255" s="84"/>
      <c r="AP255" s="84"/>
      <c r="AQ255" s="84"/>
      <c r="AR255" s="84"/>
      <c r="AS255" s="84"/>
      <c r="AT255" s="84"/>
      <c r="AU255" s="84"/>
      <c r="AV255" s="84"/>
      <c r="AW255" s="84"/>
      <c r="AX255" s="84"/>
      <c r="AY255" s="84"/>
      <c r="AZ255" s="84"/>
      <c r="BA255" s="84"/>
      <c r="BB255" s="84"/>
      <c r="BC255" s="84"/>
      <c r="BD255" s="84"/>
      <c r="BE255" s="84"/>
      <c r="BF255" s="84"/>
      <c r="BY255" s="84"/>
      <c r="BZ255" s="84"/>
      <c r="CA255" s="84"/>
      <c r="CB255" s="84"/>
      <c r="CC255" s="84"/>
      <c r="CD255" s="84"/>
      <c r="CE255" s="84"/>
      <c r="CF255" s="84"/>
      <c r="CG255" s="84"/>
      <c r="CH255" s="84"/>
      <c r="CI255" s="84"/>
      <c r="CJ255" s="84"/>
      <c r="CK255" s="84"/>
      <c r="CL255" s="84"/>
      <c r="CM255" s="84"/>
      <c r="CN255" s="84"/>
      <c r="CO255" s="84"/>
      <c r="CP255" s="84"/>
      <c r="CR255" s="84"/>
      <c r="CS255" s="84"/>
      <c r="CT255" s="84"/>
      <c r="CU255" s="84"/>
      <c r="CV255" s="84"/>
      <c r="CW255" s="84"/>
      <c r="CX255" s="84"/>
      <c r="CY255" s="84"/>
      <c r="CZ255" s="84"/>
      <c r="DA255" s="84"/>
      <c r="DB255" s="84"/>
      <c r="DD255" s="84"/>
      <c r="DE255" s="84"/>
      <c r="DF255" s="84"/>
      <c r="DG255" s="84"/>
      <c r="DH255" s="84"/>
      <c r="DI255" s="84"/>
      <c r="DJ255" s="84"/>
      <c r="DK255" s="84"/>
      <c r="DL255" s="84"/>
      <c r="DM255" s="84"/>
      <c r="DN255" s="84"/>
      <c r="DO255" s="84"/>
      <c r="DP255" s="84"/>
      <c r="DQ255" s="84"/>
      <c r="DR255" s="84"/>
      <c r="DS255" s="84"/>
      <c r="DT255" s="84"/>
      <c r="DU255" s="84"/>
      <c r="DV255" s="84"/>
      <c r="DW255" s="84"/>
      <c r="DX255" s="84"/>
      <c r="DY255" s="84"/>
      <c r="DZ255" s="84"/>
      <c r="EA255" s="84"/>
      <c r="EB255" s="84"/>
      <c r="EC255" s="84"/>
      <c r="ED255" s="84"/>
      <c r="EE255" s="84"/>
      <c r="EF255" s="84"/>
      <c r="EG255" s="84"/>
      <c r="EH255" s="84"/>
      <c r="EI255" s="84"/>
      <c r="EJ255" s="84"/>
      <c r="EK255" s="84"/>
      <c r="EL255" s="84"/>
      <c r="EM255" s="84"/>
      <c r="EN255" s="84"/>
      <c r="EO255" s="84"/>
    </row>
    <row r="256" spans="1:145" x14ac:dyDescent="0.4">
      <c r="A256" s="99"/>
      <c r="B256" s="60"/>
      <c r="C256" s="84"/>
      <c r="D256" s="84"/>
      <c r="F256" s="84"/>
      <c r="G256" s="84"/>
      <c r="H256" s="84"/>
      <c r="J256" s="84"/>
      <c r="K256" s="84"/>
      <c r="L256" s="84"/>
      <c r="M256" s="84"/>
      <c r="O256" s="84"/>
      <c r="P256" s="84"/>
      <c r="Q256" s="84"/>
      <c r="R256" s="84"/>
      <c r="S256" s="84"/>
      <c r="T256" s="84"/>
      <c r="U256" s="84"/>
      <c r="V256" s="84"/>
      <c r="W256" s="84"/>
      <c r="X256" s="84"/>
      <c r="Y256" s="84"/>
      <c r="Z256" s="84"/>
      <c r="AA256" s="84"/>
      <c r="AB256" s="84"/>
      <c r="AC256" s="84"/>
      <c r="AD256" s="84"/>
      <c r="AE256" s="84"/>
      <c r="AF256" s="84"/>
      <c r="AG256" s="84"/>
      <c r="AH256" s="84"/>
      <c r="AI256" s="84"/>
      <c r="AJ256" s="84"/>
      <c r="AK256" s="84"/>
      <c r="AL256" s="84"/>
      <c r="AN256" s="84"/>
      <c r="AO256" s="84"/>
      <c r="AP256" s="84"/>
      <c r="AQ256" s="84"/>
      <c r="AR256" s="84"/>
      <c r="AS256" s="84"/>
      <c r="AT256" s="84"/>
      <c r="AU256" s="84"/>
      <c r="AV256" s="84"/>
      <c r="AW256" s="84"/>
      <c r="AX256" s="84"/>
      <c r="AY256" s="84"/>
      <c r="AZ256" s="84"/>
      <c r="BA256" s="84"/>
      <c r="BB256" s="84"/>
      <c r="BC256" s="84"/>
      <c r="BD256" s="84"/>
      <c r="BE256" s="84"/>
      <c r="BF256" s="84"/>
      <c r="BY256" s="84"/>
      <c r="BZ256" s="84"/>
      <c r="CA256" s="84"/>
      <c r="CB256" s="84"/>
      <c r="CC256" s="84"/>
      <c r="CD256" s="84"/>
      <c r="CE256" s="84"/>
      <c r="CF256" s="84"/>
      <c r="CG256" s="84"/>
      <c r="CH256" s="84"/>
      <c r="CI256" s="84"/>
      <c r="CJ256" s="84"/>
      <c r="CK256" s="84"/>
      <c r="CL256" s="84"/>
      <c r="CM256" s="84"/>
      <c r="CN256" s="84"/>
      <c r="CO256" s="84"/>
      <c r="CP256" s="84"/>
      <c r="CR256" s="84"/>
      <c r="CS256" s="84"/>
      <c r="CT256" s="84"/>
      <c r="CU256" s="84"/>
      <c r="CV256" s="84"/>
      <c r="CW256" s="84"/>
      <c r="CX256" s="84"/>
      <c r="CY256" s="84"/>
      <c r="CZ256" s="84"/>
      <c r="DA256" s="84"/>
      <c r="DB256" s="84"/>
      <c r="DD256" s="84"/>
      <c r="DE256" s="84"/>
      <c r="DF256" s="84"/>
      <c r="DG256" s="84"/>
      <c r="DH256" s="84"/>
      <c r="DI256" s="84"/>
      <c r="DJ256" s="84"/>
      <c r="DK256" s="84"/>
      <c r="DL256" s="84"/>
      <c r="DM256" s="84"/>
      <c r="DN256" s="84"/>
      <c r="DO256" s="84"/>
      <c r="DP256" s="84"/>
      <c r="DQ256" s="84"/>
      <c r="DR256" s="84"/>
      <c r="DS256" s="84"/>
      <c r="DT256" s="84"/>
      <c r="DU256" s="84"/>
      <c r="DV256" s="84"/>
      <c r="DW256" s="84"/>
      <c r="DX256" s="84"/>
      <c r="DY256" s="84"/>
      <c r="DZ256" s="84"/>
      <c r="EA256" s="84"/>
      <c r="EB256" s="84"/>
      <c r="EC256" s="84"/>
      <c r="ED256" s="84"/>
      <c r="EE256" s="84"/>
      <c r="EF256" s="84"/>
      <c r="EG256" s="84"/>
      <c r="EH256" s="84"/>
      <c r="EI256" s="84"/>
      <c r="EJ256" s="84"/>
      <c r="EK256" s="84"/>
      <c r="EL256" s="84"/>
      <c r="EM256" s="84"/>
      <c r="EN256" s="84"/>
      <c r="EO256" s="84"/>
    </row>
    <row r="257" spans="1:145" x14ac:dyDescent="0.4">
      <c r="A257" s="99"/>
      <c r="B257" s="60"/>
      <c r="C257" s="84"/>
      <c r="D257" s="84"/>
      <c r="F257" s="84"/>
      <c r="G257" s="84"/>
      <c r="H257" s="84"/>
      <c r="J257" s="84"/>
      <c r="K257" s="84"/>
      <c r="L257" s="84"/>
      <c r="M257" s="84"/>
      <c r="O257" s="84"/>
      <c r="P257" s="84"/>
      <c r="Q257" s="84"/>
      <c r="R257" s="84"/>
      <c r="S257" s="84"/>
      <c r="T257" s="84"/>
      <c r="U257" s="84"/>
      <c r="V257" s="84"/>
      <c r="W257" s="84"/>
      <c r="X257" s="84"/>
      <c r="Y257" s="84"/>
      <c r="Z257" s="84"/>
      <c r="AA257" s="84"/>
      <c r="AB257" s="84"/>
      <c r="AC257" s="84"/>
      <c r="AD257" s="84"/>
      <c r="AE257" s="84"/>
      <c r="AF257" s="84"/>
      <c r="AG257" s="84"/>
      <c r="AH257" s="84"/>
      <c r="AI257" s="84"/>
      <c r="AJ257" s="84"/>
      <c r="AK257" s="84"/>
      <c r="AL257" s="84"/>
      <c r="AN257" s="84"/>
      <c r="AO257" s="84"/>
      <c r="AP257" s="84"/>
      <c r="AQ257" s="84"/>
      <c r="AR257" s="84"/>
      <c r="AS257" s="84"/>
      <c r="AT257" s="84"/>
      <c r="AU257" s="84"/>
      <c r="AV257" s="84"/>
      <c r="AW257" s="84"/>
      <c r="AX257" s="84"/>
      <c r="AY257" s="84"/>
      <c r="AZ257" s="84"/>
      <c r="BA257" s="84"/>
      <c r="BB257" s="84"/>
      <c r="BC257" s="84"/>
      <c r="BD257" s="84"/>
      <c r="BE257" s="84"/>
      <c r="BF257" s="84"/>
      <c r="BY257" s="84"/>
      <c r="BZ257" s="84"/>
      <c r="CA257" s="84"/>
      <c r="CB257" s="84"/>
      <c r="CC257" s="84"/>
      <c r="CD257" s="84"/>
      <c r="CE257" s="84"/>
      <c r="CF257" s="84"/>
      <c r="CG257" s="84"/>
      <c r="CH257" s="84"/>
      <c r="CI257" s="84"/>
      <c r="CJ257" s="84"/>
      <c r="CK257" s="84"/>
      <c r="CL257" s="84"/>
      <c r="CM257" s="84"/>
      <c r="CN257" s="84"/>
      <c r="CO257" s="84"/>
      <c r="CP257" s="84"/>
      <c r="CR257" s="84"/>
      <c r="CS257" s="84"/>
      <c r="CT257" s="84"/>
      <c r="CU257" s="84"/>
      <c r="CV257" s="84"/>
      <c r="CW257" s="84"/>
      <c r="CX257" s="84"/>
      <c r="CY257" s="84"/>
      <c r="CZ257" s="84"/>
      <c r="DA257" s="84"/>
      <c r="DB257" s="84"/>
      <c r="DD257" s="84"/>
      <c r="DE257" s="84"/>
      <c r="DF257" s="84"/>
      <c r="DG257" s="84"/>
      <c r="DH257" s="84"/>
      <c r="DI257" s="84"/>
      <c r="DJ257" s="84"/>
      <c r="DK257" s="84"/>
      <c r="DL257" s="84"/>
      <c r="DM257" s="84"/>
      <c r="DN257" s="84"/>
      <c r="DO257" s="84"/>
      <c r="DP257" s="84"/>
      <c r="DQ257" s="84"/>
      <c r="DR257" s="84"/>
      <c r="DS257" s="84"/>
      <c r="DT257" s="84"/>
      <c r="DU257" s="84"/>
      <c r="DV257" s="84"/>
      <c r="DW257" s="84"/>
      <c r="DX257" s="84"/>
      <c r="DY257" s="84"/>
      <c r="DZ257" s="84"/>
      <c r="EA257" s="84"/>
      <c r="EB257" s="84"/>
      <c r="EC257" s="84"/>
      <c r="ED257" s="84"/>
      <c r="EE257" s="84"/>
      <c r="EF257" s="84"/>
      <c r="EG257" s="84"/>
      <c r="EH257" s="84"/>
      <c r="EI257" s="84"/>
      <c r="EJ257" s="84"/>
      <c r="EK257" s="84"/>
      <c r="EL257" s="84"/>
      <c r="EM257" s="84"/>
      <c r="EN257" s="84"/>
      <c r="EO257" s="84"/>
    </row>
    <row r="258" spans="1:145" x14ac:dyDescent="0.4">
      <c r="A258" s="99"/>
      <c r="B258" s="60"/>
      <c r="C258" s="84"/>
      <c r="D258" s="84"/>
      <c r="F258" s="84"/>
      <c r="G258" s="84"/>
      <c r="H258" s="84"/>
      <c r="J258" s="84"/>
      <c r="K258" s="84"/>
      <c r="L258" s="84"/>
      <c r="M258" s="84"/>
      <c r="O258" s="84"/>
      <c r="P258" s="84"/>
      <c r="Q258" s="84"/>
      <c r="R258" s="84"/>
      <c r="S258" s="84"/>
      <c r="T258" s="84"/>
      <c r="U258" s="84"/>
      <c r="V258" s="84"/>
      <c r="W258" s="84"/>
      <c r="X258" s="84"/>
      <c r="Y258" s="84"/>
      <c r="Z258" s="84"/>
      <c r="AA258" s="84"/>
      <c r="AB258" s="84"/>
      <c r="AC258" s="84"/>
      <c r="AD258" s="84"/>
      <c r="AE258" s="84"/>
      <c r="AF258" s="84"/>
      <c r="AG258" s="84"/>
      <c r="AH258" s="84"/>
      <c r="AI258" s="84"/>
      <c r="AJ258" s="84"/>
      <c r="AK258" s="84"/>
      <c r="AL258" s="84"/>
      <c r="AN258" s="84"/>
      <c r="AO258" s="84"/>
      <c r="AP258" s="84"/>
      <c r="AQ258" s="84"/>
      <c r="AR258" s="84"/>
      <c r="AS258" s="84"/>
      <c r="AT258" s="84"/>
      <c r="AU258" s="84"/>
      <c r="AV258" s="84"/>
      <c r="AW258" s="84"/>
      <c r="AX258" s="84"/>
      <c r="AY258" s="84"/>
      <c r="AZ258" s="84"/>
      <c r="BA258" s="84"/>
      <c r="BB258" s="84"/>
      <c r="BC258" s="84"/>
      <c r="BD258" s="84"/>
      <c r="BE258" s="84"/>
      <c r="BF258" s="84"/>
      <c r="BY258" s="84"/>
      <c r="BZ258" s="84"/>
      <c r="CA258" s="84"/>
      <c r="CB258" s="84"/>
      <c r="CC258" s="84"/>
      <c r="CD258" s="84"/>
      <c r="CE258" s="84"/>
      <c r="CF258" s="84"/>
      <c r="CG258" s="84"/>
      <c r="CH258" s="84"/>
      <c r="CI258" s="84"/>
      <c r="CJ258" s="84"/>
      <c r="CK258" s="84"/>
      <c r="CL258" s="84"/>
      <c r="CM258" s="84"/>
      <c r="CN258" s="84"/>
      <c r="CO258" s="84"/>
      <c r="CP258" s="84"/>
      <c r="CR258" s="84"/>
      <c r="CS258" s="84"/>
      <c r="CT258" s="84"/>
      <c r="CU258" s="84"/>
      <c r="CV258" s="84"/>
      <c r="CW258" s="84"/>
      <c r="CX258" s="84"/>
      <c r="CY258" s="84"/>
      <c r="CZ258" s="84"/>
      <c r="DA258" s="84"/>
      <c r="DB258" s="84"/>
      <c r="DD258" s="84"/>
      <c r="DE258" s="84"/>
      <c r="DF258" s="84"/>
      <c r="DG258" s="84"/>
      <c r="DH258" s="84"/>
      <c r="DI258" s="84"/>
      <c r="DJ258" s="84"/>
      <c r="DK258" s="84"/>
      <c r="DL258" s="84"/>
      <c r="DM258" s="84"/>
      <c r="DN258" s="84"/>
      <c r="DO258" s="84"/>
      <c r="DP258" s="84"/>
      <c r="DQ258" s="84"/>
      <c r="DR258" s="84"/>
      <c r="DS258" s="84"/>
      <c r="DT258" s="84"/>
      <c r="DU258" s="84"/>
      <c r="DV258" s="84"/>
      <c r="DW258" s="84"/>
      <c r="DX258" s="84"/>
      <c r="DY258" s="84"/>
      <c r="DZ258" s="84"/>
      <c r="EA258" s="84"/>
      <c r="EB258" s="84"/>
      <c r="EC258" s="84"/>
      <c r="ED258" s="84"/>
      <c r="EE258" s="84"/>
      <c r="EF258" s="84"/>
      <c r="EG258" s="84"/>
      <c r="EH258" s="84"/>
      <c r="EI258" s="84"/>
      <c r="EJ258" s="84"/>
      <c r="EK258" s="84"/>
      <c r="EL258" s="84"/>
      <c r="EM258" s="84"/>
      <c r="EN258" s="84"/>
      <c r="EO258" s="84"/>
    </row>
    <row r="259" spans="1:145" x14ac:dyDescent="0.4">
      <c r="A259" s="99"/>
      <c r="B259" s="60"/>
      <c r="C259" s="84"/>
      <c r="D259" s="84"/>
      <c r="F259" s="84"/>
      <c r="G259" s="84"/>
      <c r="H259" s="84"/>
      <c r="J259" s="84"/>
      <c r="K259" s="84"/>
      <c r="L259" s="84"/>
      <c r="M259" s="84"/>
      <c r="O259" s="84"/>
      <c r="P259" s="84"/>
      <c r="Q259" s="84"/>
      <c r="R259" s="84"/>
      <c r="S259" s="84"/>
      <c r="T259" s="84"/>
      <c r="U259" s="84"/>
      <c r="V259" s="84"/>
      <c r="W259" s="84"/>
      <c r="X259" s="84"/>
      <c r="Y259" s="84"/>
      <c r="Z259" s="84"/>
      <c r="AA259" s="84"/>
      <c r="AB259" s="84"/>
      <c r="AC259" s="84"/>
      <c r="AD259" s="84"/>
      <c r="AE259" s="84"/>
      <c r="AF259" s="84"/>
      <c r="AG259" s="84"/>
      <c r="AH259" s="84"/>
      <c r="AI259" s="84"/>
      <c r="AJ259" s="84"/>
      <c r="AK259" s="84"/>
      <c r="AL259" s="84"/>
      <c r="AN259" s="84"/>
      <c r="AO259" s="84"/>
      <c r="AP259" s="84"/>
      <c r="AQ259" s="84"/>
      <c r="AR259" s="84"/>
      <c r="AS259" s="84"/>
      <c r="AT259" s="84"/>
      <c r="AU259" s="84"/>
      <c r="AV259" s="84"/>
      <c r="AW259" s="84"/>
      <c r="AX259" s="84"/>
      <c r="AY259" s="84"/>
      <c r="AZ259" s="84"/>
      <c r="BA259" s="84"/>
      <c r="BB259" s="84"/>
      <c r="BC259" s="84"/>
      <c r="BD259" s="84"/>
      <c r="BE259" s="84"/>
      <c r="BF259" s="84"/>
      <c r="BY259" s="84"/>
      <c r="BZ259" s="84"/>
      <c r="CA259" s="84"/>
      <c r="CB259" s="84"/>
      <c r="CC259" s="84"/>
      <c r="CD259" s="84"/>
      <c r="CE259" s="84"/>
      <c r="CF259" s="84"/>
      <c r="CG259" s="84"/>
      <c r="CH259" s="84"/>
      <c r="CI259" s="84"/>
      <c r="CJ259" s="84"/>
      <c r="CK259" s="84"/>
      <c r="CL259" s="84"/>
      <c r="CM259" s="84"/>
      <c r="CN259" s="84"/>
      <c r="CO259" s="84"/>
      <c r="CP259" s="84"/>
      <c r="CR259" s="84"/>
      <c r="CS259" s="84"/>
      <c r="CT259" s="84"/>
      <c r="CU259" s="84"/>
      <c r="CV259" s="84"/>
      <c r="CW259" s="84"/>
      <c r="CX259" s="84"/>
      <c r="CY259" s="84"/>
      <c r="CZ259" s="84"/>
      <c r="DA259" s="84"/>
      <c r="DB259" s="84"/>
      <c r="DD259" s="84"/>
      <c r="DE259" s="84"/>
      <c r="DF259" s="84"/>
      <c r="DG259" s="84"/>
      <c r="DH259" s="84"/>
      <c r="DI259" s="84"/>
      <c r="DJ259" s="84"/>
      <c r="DK259" s="84"/>
      <c r="DL259" s="84"/>
      <c r="DM259" s="84"/>
      <c r="DN259" s="84"/>
      <c r="DO259" s="84"/>
      <c r="DP259" s="84"/>
      <c r="DQ259" s="84"/>
      <c r="DR259" s="84"/>
      <c r="DS259" s="84"/>
      <c r="DT259" s="84"/>
      <c r="DU259" s="84"/>
      <c r="DV259" s="84"/>
      <c r="DW259" s="84"/>
      <c r="DX259" s="84"/>
      <c r="DY259" s="84"/>
      <c r="DZ259" s="84"/>
      <c r="EA259" s="84"/>
      <c r="EB259" s="84"/>
      <c r="EC259" s="84"/>
      <c r="ED259" s="84"/>
      <c r="EE259" s="84"/>
      <c r="EF259" s="84"/>
      <c r="EG259" s="84"/>
      <c r="EH259" s="84"/>
      <c r="EI259" s="84"/>
      <c r="EJ259" s="84"/>
      <c r="EK259" s="84"/>
      <c r="EL259" s="84"/>
      <c r="EM259" s="84"/>
      <c r="EN259" s="84"/>
      <c r="EO259" s="84"/>
    </row>
    <row r="260" spans="1:145" x14ac:dyDescent="0.4">
      <c r="A260" s="99"/>
      <c r="B260" s="60"/>
      <c r="C260" s="84"/>
      <c r="D260" s="84"/>
      <c r="E260" s="84"/>
      <c r="F260" s="84"/>
      <c r="G260" s="84"/>
      <c r="H260" s="84"/>
      <c r="J260" s="84"/>
      <c r="K260" s="84"/>
      <c r="L260" s="84"/>
      <c r="M260" s="84"/>
      <c r="O260" s="84"/>
      <c r="P260" s="84"/>
      <c r="Q260" s="84"/>
      <c r="R260" s="84"/>
      <c r="S260" s="84"/>
      <c r="T260" s="84"/>
      <c r="U260" s="84"/>
      <c r="V260" s="84"/>
      <c r="W260" s="84"/>
      <c r="X260" s="84"/>
      <c r="Y260" s="84"/>
      <c r="Z260" s="84"/>
      <c r="AA260" s="84"/>
      <c r="AB260" s="84"/>
      <c r="AC260" s="84"/>
      <c r="AD260" s="84"/>
      <c r="AE260" s="84"/>
      <c r="AF260" s="84"/>
      <c r="AG260" s="84"/>
      <c r="AH260" s="84"/>
      <c r="AI260" s="84"/>
      <c r="AJ260" s="84"/>
      <c r="AK260" s="84"/>
      <c r="AL260" s="84"/>
      <c r="AN260" s="84"/>
      <c r="AO260" s="84"/>
      <c r="AP260" s="84"/>
      <c r="AQ260" s="84"/>
      <c r="AR260" s="84"/>
      <c r="AS260" s="84"/>
      <c r="AT260" s="84"/>
      <c r="AU260" s="84"/>
      <c r="AV260" s="84"/>
      <c r="AW260" s="84"/>
      <c r="AX260" s="84"/>
      <c r="AY260" s="84"/>
      <c r="AZ260" s="84"/>
      <c r="BA260" s="84"/>
      <c r="BB260" s="84"/>
      <c r="BC260" s="84"/>
      <c r="BD260" s="84"/>
      <c r="BE260" s="84"/>
      <c r="BF260" s="84"/>
      <c r="BY260" s="84"/>
      <c r="BZ260" s="84"/>
      <c r="CA260" s="84"/>
      <c r="CB260" s="84"/>
      <c r="CC260" s="84"/>
      <c r="CD260" s="84"/>
      <c r="CE260" s="84"/>
      <c r="CF260" s="84"/>
      <c r="CG260" s="84"/>
      <c r="CH260" s="84"/>
      <c r="CI260" s="84"/>
      <c r="CJ260" s="84"/>
      <c r="CK260" s="84"/>
      <c r="CL260" s="84"/>
      <c r="CM260" s="84"/>
      <c r="CN260" s="84"/>
      <c r="CO260" s="84"/>
      <c r="CP260" s="84"/>
      <c r="CR260" s="84"/>
      <c r="CS260" s="84"/>
      <c r="CT260" s="84"/>
      <c r="CU260" s="84"/>
      <c r="CV260" s="84"/>
      <c r="CW260" s="84"/>
      <c r="CX260" s="84"/>
      <c r="CY260" s="84"/>
      <c r="CZ260" s="84"/>
      <c r="DA260" s="84"/>
      <c r="DB260" s="84"/>
      <c r="DD260" s="84"/>
      <c r="DE260" s="84"/>
      <c r="DF260" s="84"/>
      <c r="DG260" s="84"/>
      <c r="DH260" s="84"/>
      <c r="DI260" s="84"/>
      <c r="DJ260" s="84"/>
      <c r="DK260" s="84"/>
      <c r="DL260" s="84"/>
      <c r="DM260" s="84"/>
      <c r="DN260" s="84"/>
      <c r="DO260" s="84"/>
      <c r="DP260" s="84"/>
      <c r="DQ260" s="84"/>
      <c r="DR260" s="84"/>
      <c r="DS260" s="84"/>
      <c r="DT260" s="84"/>
      <c r="DU260" s="84"/>
      <c r="DV260" s="84"/>
      <c r="DW260" s="84"/>
      <c r="DX260" s="84"/>
      <c r="DY260" s="84"/>
      <c r="DZ260" s="84"/>
      <c r="EA260" s="84"/>
      <c r="EB260" s="84"/>
      <c r="EC260" s="84"/>
      <c r="ED260" s="84"/>
      <c r="EE260" s="84"/>
      <c r="EF260" s="84"/>
      <c r="EG260" s="84"/>
      <c r="EH260" s="84"/>
      <c r="EI260" s="84"/>
      <c r="EJ260" s="84"/>
      <c r="EK260" s="84"/>
      <c r="EL260" s="84"/>
      <c r="EM260" s="84"/>
      <c r="EN260" s="84"/>
      <c r="EO260" s="84"/>
    </row>
    <row r="261" spans="1:145" x14ac:dyDescent="0.4">
      <c r="A261" s="99"/>
      <c r="B261" s="60"/>
      <c r="C261" s="84"/>
      <c r="D261" s="84"/>
      <c r="E261" s="84"/>
      <c r="F261" s="84"/>
      <c r="G261" s="84"/>
      <c r="H261" s="84"/>
      <c r="J261" s="84"/>
      <c r="K261" s="84"/>
      <c r="L261" s="84"/>
      <c r="M261" s="84"/>
      <c r="O261" s="84"/>
      <c r="P261" s="84"/>
      <c r="Q261" s="84"/>
      <c r="R261" s="84"/>
      <c r="S261" s="84"/>
      <c r="T261" s="84"/>
      <c r="U261" s="84"/>
      <c r="V261" s="84"/>
      <c r="W261" s="84"/>
      <c r="X261" s="84"/>
      <c r="Y261" s="84"/>
      <c r="Z261" s="84"/>
      <c r="AA261" s="84"/>
      <c r="AB261" s="84"/>
      <c r="AC261" s="84"/>
      <c r="AD261" s="84"/>
      <c r="AE261" s="84"/>
      <c r="AF261" s="84"/>
      <c r="AG261" s="84"/>
      <c r="AH261" s="84"/>
      <c r="AI261" s="84"/>
      <c r="AJ261" s="84"/>
      <c r="AK261" s="84"/>
      <c r="AL261" s="84"/>
      <c r="AN261" s="84"/>
      <c r="AO261" s="84"/>
      <c r="AP261" s="84"/>
      <c r="AQ261" s="84"/>
      <c r="AR261" s="84"/>
      <c r="AS261" s="84"/>
      <c r="AT261" s="84"/>
      <c r="AU261" s="84"/>
      <c r="AV261" s="84"/>
      <c r="AW261" s="84"/>
      <c r="AX261" s="84"/>
      <c r="AY261" s="84"/>
      <c r="AZ261" s="84"/>
      <c r="BA261" s="84"/>
      <c r="BB261" s="84"/>
      <c r="BC261" s="84"/>
      <c r="BD261" s="84"/>
      <c r="BE261" s="84"/>
      <c r="BF261" s="84"/>
      <c r="BY261" s="84"/>
      <c r="BZ261" s="84"/>
      <c r="CA261" s="84"/>
      <c r="CB261" s="84"/>
      <c r="CC261" s="84"/>
      <c r="CD261" s="84"/>
      <c r="CE261" s="84"/>
      <c r="CF261" s="84"/>
      <c r="CG261" s="84"/>
      <c r="CH261" s="84"/>
      <c r="CI261" s="84"/>
      <c r="CJ261" s="84"/>
      <c r="CK261" s="84"/>
      <c r="CL261" s="84"/>
      <c r="CM261" s="84"/>
      <c r="CN261" s="84"/>
      <c r="CO261" s="84"/>
      <c r="CP261" s="84"/>
      <c r="CR261" s="84"/>
      <c r="CS261" s="84"/>
      <c r="CT261" s="84"/>
      <c r="CU261" s="84"/>
      <c r="CV261" s="84"/>
      <c r="CW261" s="84"/>
      <c r="CX261" s="84"/>
      <c r="CY261" s="84"/>
      <c r="CZ261" s="84"/>
      <c r="DA261" s="84"/>
      <c r="DB261" s="84"/>
      <c r="DD261" s="84"/>
      <c r="DE261" s="84"/>
      <c r="DF261" s="84"/>
      <c r="DG261" s="84"/>
      <c r="DH261" s="84"/>
      <c r="DI261" s="84"/>
      <c r="DJ261" s="84"/>
      <c r="DK261" s="84"/>
      <c r="DL261" s="84"/>
      <c r="DM261" s="84"/>
      <c r="DN261" s="84"/>
      <c r="DO261" s="84"/>
      <c r="DP261" s="84"/>
      <c r="DQ261" s="84"/>
      <c r="DR261" s="84"/>
      <c r="DS261" s="84"/>
      <c r="DT261" s="84"/>
      <c r="DU261" s="84"/>
      <c r="DV261" s="84"/>
      <c r="DW261" s="84"/>
      <c r="DX261" s="84"/>
      <c r="DY261" s="84"/>
      <c r="DZ261" s="84"/>
      <c r="EA261" s="84"/>
      <c r="EB261" s="84"/>
      <c r="EC261" s="84"/>
      <c r="ED261" s="84"/>
      <c r="EE261" s="84"/>
      <c r="EF261" s="84"/>
      <c r="EG261" s="84"/>
      <c r="EH261" s="84"/>
      <c r="EI261" s="84"/>
      <c r="EJ261" s="84"/>
      <c r="EK261" s="84"/>
      <c r="EL261" s="84"/>
      <c r="EM261" s="84"/>
      <c r="EN261" s="84"/>
      <c r="EO261" s="84"/>
    </row>
    <row r="262" spans="1:145" x14ac:dyDescent="0.4">
      <c r="A262" s="99"/>
      <c r="B262" s="60"/>
      <c r="C262" s="84"/>
      <c r="D262" s="84"/>
      <c r="E262" s="84"/>
      <c r="F262" s="84"/>
      <c r="G262" s="84"/>
      <c r="H262" s="84"/>
      <c r="J262" s="84"/>
      <c r="K262" s="84"/>
      <c r="L262" s="84"/>
      <c r="M262" s="84"/>
      <c r="O262" s="84"/>
      <c r="P262" s="84"/>
      <c r="Q262" s="84"/>
      <c r="R262" s="84"/>
      <c r="S262" s="84"/>
      <c r="T262" s="84"/>
      <c r="U262" s="84"/>
      <c r="V262" s="84"/>
      <c r="W262" s="84"/>
      <c r="X262" s="84"/>
      <c r="Y262" s="84"/>
      <c r="Z262" s="84"/>
      <c r="AA262" s="84"/>
      <c r="AB262" s="84"/>
      <c r="AC262" s="84"/>
      <c r="AD262" s="84"/>
      <c r="AE262" s="84"/>
      <c r="AF262" s="84"/>
      <c r="AG262" s="84"/>
      <c r="AH262" s="84"/>
      <c r="AI262" s="84"/>
      <c r="AJ262" s="84"/>
      <c r="AK262" s="84"/>
      <c r="AL262" s="84"/>
      <c r="AN262" s="84"/>
      <c r="AO262" s="84"/>
      <c r="AP262" s="84"/>
      <c r="AQ262" s="84"/>
      <c r="AR262" s="84"/>
      <c r="AS262" s="84"/>
      <c r="AT262" s="84"/>
      <c r="AU262" s="84"/>
      <c r="AV262" s="84"/>
      <c r="AW262" s="84"/>
      <c r="AX262" s="84"/>
      <c r="AY262" s="84"/>
      <c r="AZ262" s="84"/>
      <c r="BA262" s="84"/>
      <c r="BB262" s="84"/>
      <c r="BC262" s="84"/>
      <c r="BD262" s="84"/>
      <c r="BE262" s="84"/>
      <c r="BF262" s="84"/>
      <c r="BY262" s="84"/>
      <c r="BZ262" s="84"/>
      <c r="CA262" s="84"/>
      <c r="CB262" s="84"/>
      <c r="CC262" s="84"/>
      <c r="CD262" s="84"/>
      <c r="CE262" s="84"/>
      <c r="CF262" s="84"/>
      <c r="CG262" s="84"/>
      <c r="CH262" s="84"/>
      <c r="CI262" s="84"/>
      <c r="CJ262" s="84"/>
      <c r="CK262" s="84"/>
      <c r="CL262" s="84"/>
      <c r="CM262" s="84"/>
      <c r="CN262" s="84"/>
      <c r="CO262" s="84"/>
      <c r="CP262" s="84"/>
      <c r="CR262" s="84"/>
      <c r="CS262" s="84"/>
      <c r="CT262" s="84"/>
      <c r="CU262" s="84"/>
      <c r="CV262" s="84"/>
      <c r="CW262" s="84"/>
      <c r="CX262" s="84"/>
      <c r="CY262" s="84"/>
      <c r="CZ262" s="84"/>
      <c r="DA262" s="84"/>
      <c r="DB262" s="84"/>
      <c r="DD262" s="84"/>
      <c r="DE262" s="84"/>
      <c r="DF262" s="84"/>
      <c r="DG262" s="84"/>
      <c r="DH262" s="84"/>
      <c r="DI262" s="84"/>
      <c r="DJ262" s="84"/>
      <c r="DK262" s="84"/>
      <c r="DL262" s="84"/>
      <c r="DM262" s="84"/>
      <c r="DN262" s="84"/>
      <c r="DO262" s="84"/>
      <c r="DP262" s="84"/>
      <c r="DQ262" s="84"/>
      <c r="DR262" s="84"/>
      <c r="DS262" s="84"/>
      <c r="DT262" s="84"/>
      <c r="DU262" s="84"/>
      <c r="DV262" s="84"/>
      <c r="DW262" s="84"/>
      <c r="DX262" s="84"/>
      <c r="DY262" s="84"/>
      <c r="DZ262" s="84"/>
      <c r="EA262" s="84"/>
      <c r="EB262" s="84"/>
      <c r="EC262" s="84"/>
      <c r="ED262" s="84"/>
      <c r="EE262" s="84"/>
      <c r="EF262" s="84"/>
      <c r="EG262" s="84"/>
      <c r="EH262" s="84"/>
      <c r="EI262" s="84"/>
      <c r="EJ262" s="84"/>
      <c r="EK262" s="84"/>
      <c r="EL262" s="84"/>
      <c r="EM262" s="84"/>
      <c r="EN262" s="84"/>
      <c r="EO262" s="84"/>
    </row>
    <row r="263" spans="1:145" x14ac:dyDescent="0.4">
      <c r="A263" s="99"/>
      <c r="B263" s="60"/>
      <c r="C263" s="84"/>
      <c r="D263" s="84"/>
      <c r="E263" s="84"/>
      <c r="F263" s="84"/>
      <c r="G263" s="84"/>
      <c r="H263" s="84"/>
      <c r="J263" s="84"/>
      <c r="K263" s="84"/>
      <c r="L263" s="84"/>
      <c r="M263" s="84"/>
      <c r="O263" s="84"/>
      <c r="P263" s="84"/>
      <c r="Q263" s="84"/>
      <c r="R263" s="84"/>
      <c r="S263" s="84"/>
      <c r="T263" s="84"/>
      <c r="U263" s="84"/>
      <c r="V263" s="84"/>
      <c r="W263" s="84"/>
      <c r="X263" s="84"/>
      <c r="Y263" s="84"/>
      <c r="Z263" s="84"/>
      <c r="AA263" s="84"/>
      <c r="AB263" s="84"/>
      <c r="AC263" s="84"/>
      <c r="AD263" s="84"/>
      <c r="AE263" s="84"/>
      <c r="AF263" s="84"/>
      <c r="AG263" s="84"/>
      <c r="AH263" s="84"/>
      <c r="AI263" s="84"/>
      <c r="AJ263" s="84"/>
      <c r="AK263" s="84"/>
      <c r="AL263" s="84"/>
      <c r="AN263" s="84"/>
      <c r="AO263" s="84"/>
      <c r="AP263" s="84"/>
      <c r="AQ263" s="84"/>
      <c r="AR263" s="84"/>
      <c r="AS263" s="84"/>
      <c r="AT263" s="84"/>
      <c r="AU263" s="84"/>
      <c r="AV263" s="84"/>
      <c r="AW263" s="84"/>
      <c r="AX263" s="84"/>
      <c r="AY263" s="84"/>
      <c r="AZ263" s="84"/>
      <c r="BA263" s="84"/>
      <c r="BB263" s="84"/>
      <c r="BC263" s="84"/>
      <c r="BD263" s="84"/>
      <c r="BE263" s="84"/>
      <c r="BF263" s="84"/>
      <c r="BY263" s="84"/>
      <c r="BZ263" s="84"/>
      <c r="CA263" s="84"/>
      <c r="CB263" s="84"/>
      <c r="CC263" s="84"/>
      <c r="CD263" s="84"/>
      <c r="CE263" s="84"/>
      <c r="CF263" s="84"/>
      <c r="CG263" s="84"/>
      <c r="CH263" s="84"/>
      <c r="CI263" s="84"/>
      <c r="CJ263" s="84"/>
      <c r="CK263" s="84"/>
      <c r="CL263" s="84"/>
      <c r="CM263" s="84"/>
      <c r="CN263" s="84"/>
      <c r="CO263" s="84"/>
      <c r="CP263" s="84"/>
      <c r="CR263" s="84"/>
      <c r="CS263" s="84"/>
      <c r="CT263" s="84"/>
      <c r="CU263" s="84"/>
      <c r="CV263" s="84"/>
      <c r="CW263" s="84"/>
      <c r="CX263" s="84"/>
      <c r="CY263" s="84"/>
      <c r="CZ263" s="84"/>
      <c r="DA263" s="84"/>
      <c r="DB263" s="84"/>
      <c r="DD263" s="84"/>
      <c r="DE263" s="84"/>
      <c r="DF263" s="84"/>
      <c r="DG263" s="84"/>
      <c r="DH263" s="84"/>
      <c r="DI263" s="84"/>
      <c r="DJ263" s="84"/>
      <c r="DK263" s="84"/>
      <c r="DL263" s="84"/>
      <c r="DM263" s="84"/>
      <c r="DN263" s="84"/>
      <c r="DO263" s="84"/>
      <c r="DP263" s="84"/>
      <c r="DQ263" s="84"/>
      <c r="DR263" s="84"/>
      <c r="DS263" s="84"/>
      <c r="DT263" s="84"/>
      <c r="DU263" s="84"/>
      <c r="DV263" s="84"/>
      <c r="DW263" s="84"/>
      <c r="DX263" s="84"/>
      <c r="DY263" s="84"/>
      <c r="DZ263" s="84"/>
      <c r="EA263" s="84"/>
      <c r="EB263" s="84"/>
      <c r="EC263" s="84"/>
      <c r="ED263" s="84"/>
      <c r="EE263" s="84"/>
      <c r="EF263" s="84"/>
      <c r="EG263" s="84"/>
      <c r="EH263" s="84"/>
      <c r="EI263" s="84"/>
      <c r="EJ263" s="84"/>
      <c r="EK263" s="84"/>
      <c r="EL263" s="84"/>
      <c r="EM263" s="84"/>
      <c r="EN263" s="84"/>
      <c r="EO263" s="84"/>
    </row>
    <row r="264" spans="1:145" x14ac:dyDescent="0.4">
      <c r="A264" s="99"/>
      <c r="B264" s="60"/>
      <c r="C264" s="84"/>
      <c r="D264" s="84"/>
      <c r="E264" s="84"/>
      <c r="F264" s="84"/>
      <c r="G264" s="84"/>
      <c r="H264" s="84"/>
      <c r="J264" s="84"/>
      <c r="K264" s="84"/>
      <c r="L264" s="84"/>
      <c r="M264" s="84"/>
      <c r="O264" s="84"/>
      <c r="P264" s="84"/>
      <c r="Q264" s="84"/>
      <c r="R264" s="84"/>
      <c r="S264" s="84"/>
      <c r="T264" s="84"/>
      <c r="U264" s="84"/>
      <c r="V264" s="84"/>
      <c r="W264" s="84"/>
      <c r="X264" s="84"/>
      <c r="Y264" s="84"/>
      <c r="Z264" s="84"/>
      <c r="AA264" s="84"/>
      <c r="AB264" s="84"/>
      <c r="AC264" s="84"/>
      <c r="AD264" s="84"/>
      <c r="AE264" s="84"/>
      <c r="AF264" s="84"/>
      <c r="AG264" s="84"/>
      <c r="AH264" s="84"/>
      <c r="AI264" s="84"/>
      <c r="AJ264" s="84"/>
      <c r="AK264" s="84"/>
      <c r="AL264" s="84"/>
      <c r="AN264" s="84"/>
      <c r="AO264" s="84"/>
      <c r="AP264" s="84"/>
      <c r="AQ264" s="84"/>
      <c r="AR264" s="84"/>
      <c r="AS264" s="84"/>
      <c r="AT264" s="84"/>
      <c r="AU264" s="84"/>
      <c r="AV264" s="84"/>
      <c r="AW264" s="84"/>
      <c r="AX264" s="84"/>
      <c r="AY264" s="84"/>
      <c r="AZ264" s="84"/>
      <c r="BA264" s="84"/>
      <c r="BB264" s="84"/>
      <c r="BC264" s="84"/>
      <c r="BD264" s="84"/>
      <c r="BE264" s="84"/>
      <c r="BF264" s="84"/>
      <c r="BY264" s="84"/>
      <c r="BZ264" s="84"/>
      <c r="CA264" s="84"/>
      <c r="CB264" s="84"/>
      <c r="CC264" s="84"/>
      <c r="CD264" s="84"/>
      <c r="CE264" s="84"/>
      <c r="CF264" s="84"/>
      <c r="CG264" s="84"/>
      <c r="CH264" s="84"/>
      <c r="CI264" s="84"/>
      <c r="CJ264" s="84"/>
      <c r="CK264" s="84"/>
      <c r="CL264" s="84"/>
      <c r="CM264" s="84"/>
      <c r="CN264" s="84"/>
      <c r="CO264" s="84"/>
      <c r="CP264" s="84"/>
      <c r="CR264" s="84"/>
      <c r="CS264" s="84"/>
      <c r="CT264" s="84"/>
      <c r="CU264" s="84"/>
      <c r="CV264" s="84"/>
      <c r="CW264" s="84"/>
      <c r="CX264" s="84"/>
      <c r="CY264" s="84"/>
      <c r="CZ264" s="84"/>
      <c r="DA264" s="84"/>
      <c r="DB264" s="84"/>
      <c r="DD264" s="84"/>
      <c r="DE264" s="84"/>
      <c r="DF264" s="84"/>
      <c r="DG264" s="84"/>
      <c r="DH264" s="84"/>
      <c r="DI264" s="84"/>
      <c r="DJ264" s="84"/>
      <c r="DK264" s="84"/>
      <c r="DL264" s="84"/>
      <c r="DM264" s="84"/>
      <c r="DN264" s="84"/>
      <c r="DO264" s="84"/>
      <c r="DP264" s="84"/>
      <c r="DQ264" s="84"/>
      <c r="DR264" s="84"/>
      <c r="DS264" s="84"/>
      <c r="DT264" s="84"/>
      <c r="DU264" s="84"/>
      <c r="DV264" s="84"/>
      <c r="DW264" s="84"/>
      <c r="DX264" s="84"/>
      <c r="DY264" s="84"/>
      <c r="DZ264" s="84"/>
      <c r="EA264" s="84"/>
      <c r="EB264" s="84"/>
      <c r="EC264" s="84"/>
      <c r="ED264" s="84"/>
      <c r="EE264" s="84"/>
      <c r="EF264" s="84"/>
      <c r="EG264" s="84"/>
      <c r="EH264" s="84"/>
      <c r="EI264" s="84"/>
      <c r="EJ264" s="84"/>
      <c r="EK264" s="84"/>
      <c r="EL264" s="84"/>
      <c r="EM264" s="84"/>
      <c r="EN264" s="84"/>
      <c r="EO264" s="84"/>
    </row>
    <row r="265" spans="1:145" x14ac:dyDescent="0.4">
      <c r="A265" s="99"/>
      <c r="B265" s="60"/>
      <c r="C265" s="84"/>
      <c r="D265" s="84"/>
      <c r="E265" s="84"/>
      <c r="F265" s="84"/>
      <c r="G265" s="84"/>
      <c r="H265" s="84"/>
      <c r="J265" s="84"/>
      <c r="K265" s="84"/>
      <c r="L265" s="84"/>
      <c r="M265" s="84"/>
      <c r="O265" s="84"/>
      <c r="P265" s="84"/>
      <c r="Q265" s="84"/>
      <c r="R265" s="84"/>
      <c r="S265" s="84"/>
      <c r="T265" s="84"/>
      <c r="U265" s="84"/>
      <c r="V265" s="84"/>
      <c r="W265" s="84"/>
      <c r="X265" s="84"/>
      <c r="Y265" s="84"/>
      <c r="Z265" s="84"/>
      <c r="AA265" s="84"/>
      <c r="AB265" s="84"/>
      <c r="AC265" s="84"/>
      <c r="AD265" s="84"/>
      <c r="AE265" s="84"/>
      <c r="AF265" s="84"/>
      <c r="AG265" s="84"/>
      <c r="AH265" s="84"/>
      <c r="AI265" s="84"/>
      <c r="AJ265" s="84"/>
      <c r="AK265" s="84"/>
      <c r="AL265" s="84"/>
      <c r="AN265" s="84"/>
      <c r="AO265" s="84"/>
      <c r="AP265" s="84"/>
      <c r="AQ265" s="84"/>
      <c r="AR265" s="84"/>
      <c r="AS265" s="84"/>
      <c r="AT265" s="84"/>
      <c r="AU265" s="84"/>
      <c r="AV265" s="84"/>
      <c r="AW265" s="84"/>
      <c r="AX265" s="84"/>
      <c r="AY265" s="84"/>
      <c r="AZ265" s="84"/>
      <c r="BA265" s="84"/>
      <c r="BB265" s="84"/>
      <c r="BC265" s="84"/>
      <c r="BD265" s="84"/>
      <c r="BE265" s="84"/>
      <c r="BF265" s="84"/>
      <c r="BY265" s="84"/>
      <c r="BZ265" s="84"/>
      <c r="CA265" s="84"/>
      <c r="CB265" s="84"/>
      <c r="CC265" s="84"/>
      <c r="CD265" s="84"/>
      <c r="CE265" s="84"/>
      <c r="CF265" s="84"/>
      <c r="CG265" s="84"/>
      <c r="CH265" s="84"/>
      <c r="CI265" s="84"/>
      <c r="CJ265" s="84"/>
      <c r="CK265" s="84"/>
      <c r="CL265" s="84"/>
      <c r="CM265" s="84"/>
      <c r="CN265" s="84"/>
      <c r="CO265" s="84"/>
      <c r="CP265" s="84"/>
      <c r="CR265" s="84"/>
      <c r="CS265" s="84"/>
      <c r="CT265" s="84"/>
      <c r="CU265" s="84"/>
      <c r="CV265" s="84"/>
      <c r="CW265" s="84"/>
      <c r="CX265" s="84"/>
      <c r="CY265" s="84"/>
      <c r="CZ265" s="84"/>
      <c r="DA265" s="84"/>
      <c r="DB265" s="84"/>
      <c r="DD265" s="84"/>
      <c r="DE265" s="84"/>
      <c r="DF265" s="84"/>
      <c r="DG265" s="84"/>
      <c r="DH265" s="84"/>
      <c r="DI265" s="84"/>
      <c r="DJ265" s="84"/>
      <c r="DK265" s="84"/>
      <c r="DL265" s="84"/>
      <c r="DM265" s="84"/>
      <c r="DN265" s="84"/>
      <c r="DO265" s="84"/>
      <c r="DP265" s="84"/>
      <c r="DQ265" s="84"/>
      <c r="DR265" s="84"/>
      <c r="DS265" s="84"/>
      <c r="DT265" s="84"/>
      <c r="DU265" s="84"/>
      <c r="DV265" s="84"/>
      <c r="DW265" s="84"/>
      <c r="DX265" s="84"/>
      <c r="DY265" s="84"/>
      <c r="DZ265" s="84"/>
      <c r="EA265" s="84"/>
      <c r="EB265" s="84"/>
      <c r="EC265" s="84"/>
      <c r="ED265" s="84"/>
      <c r="EE265" s="84"/>
      <c r="EF265" s="84"/>
      <c r="EG265" s="84"/>
      <c r="EH265" s="84"/>
      <c r="EI265" s="84"/>
      <c r="EJ265" s="84"/>
      <c r="EK265" s="84"/>
      <c r="EL265" s="84"/>
      <c r="EM265" s="84"/>
      <c r="EN265" s="84"/>
      <c r="EO265" s="84"/>
    </row>
    <row r="266" spans="1:145" x14ac:dyDescent="0.4">
      <c r="A266" s="99"/>
      <c r="B266" s="60"/>
      <c r="C266" s="84"/>
      <c r="D266" s="84"/>
      <c r="E266" s="84"/>
      <c r="F266" s="84"/>
      <c r="G266" s="84"/>
      <c r="H266" s="84"/>
      <c r="J266" s="84"/>
      <c r="K266" s="84"/>
      <c r="L266" s="84"/>
      <c r="M266" s="84"/>
      <c r="O266" s="84"/>
      <c r="P266" s="84"/>
      <c r="Q266" s="84"/>
      <c r="R266" s="84"/>
      <c r="S266" s="84"/>
      <c r="T266" s="84"/>
      <c r="U266" s="84"/>
      <c r="V266" s="84"/>
      <c r="W266" s="84"/>
      <c r="X266" s="84"/>
      <c r="Y266" s="84"/>
      <c r="Z266" s="84"/>
      <c r="AA266" s="84"/>
      <c r="AB266" s="84"/>
      <c r="AC266" s="84"/>
      <c r="AD266" s="84"/>
      <c r="AE266" s="84"/>
      <c r="AF266" s="84"/>
      <c r="AG266" s="84"/>
      <c r="AH266" s="84"/>
      <c r="AI266" s="84"/>
      <c r="AJ266" s="84"/>
      <c r="AK266" s="84"/>
      <c r="AL266" s="84"/>
      <c r="AN266" s="84"/>
      <c r="AO266" s="84"/>
      <c r="AP266" s="84"/>
      <c r="AQ266" s="84"/>
      <c r="AR266" s="84"/>
      <c r="AS266" s="84"/>
      <c r="AT266" s="84"/>
      <c r="AU266" s="84"/>
      <c r="AV266" s="84"/>
      <c r="AW266" s="84"/>
      <c r="AX266" s="84"/>
      <c r="AY266" s="84"/>
      <c r="AZ266" s="84"/>
      <c r="BA266" s="84"/>
      <c r="BB266" s="84"/>
      <c r="BC266" s="84"/>
      <c r="BD266" s="84"/>
      <c r="BE266" s="84"/>
      <c r="BF266" s="84"/>
      <c r="BY266" s="84"/>
      <c r="BZ266" s="84"/>
      <c r="CA266" s="84"/>
      <c r="CB266" s="84"/>
      <c r="CC266" s="84"/>
      <c r="CD266" s="84"/>
      <c r="CE266" s="84"/>
      <c r="CF266" s="84"/>
      <c r="CG266" s="84"/>
      <c r="CH266" s="84"/>
      <c r="CI266" s="84"/>
      <c r="CJ266" s="84"/>
      <c r="CK266" s="84"/>
      <c r="CL266" s="84"/>
      <c r="CM266" s="84"/>
      <c r="CN266" s="84"/>
      <c r="CO266" s="84"/>
      <c r="CP266" s="84"/>
      <c r="CR266" s="84"/>
      <c r="CS266" s="84"/>
      <c r="CT266" s="84"/>
      <c r="CU266" s="84"/>
      <c r="CV266" s="84"/>
      <c r="CW266" s="84"/>
      <c r="CX266" s="84"/>
      <c r="CY266" s="84"/>
      <c r="CZ266" s="84"/>
      <c r="DA266" s="84"/>
      <c r="DB266" s="84"/>
      <c r="DD266" s="84"/>
      <c r="DE266" s="84"/>
      <c r="DF266" s="84"/>
      <c r="DG266" s="84"/>
      <c r="DH266" s="84"/>
      <c r="DI266" s="84"/>
      <c r="DJ266" s="84"/>
      <c r="DK266" s="84"/>
      <c r="DL266" s="84"/>
      <c r="DM266" s="84"/>
      <c r="DN266" s="84"/>
      <c r="DO266" s="84"/>
      <c r="DP266" s="84"/>
      <c r="DQ266" s="84"/>
      <c r="DR266" s="84"/>
      <c r="DS266" s="84"/>
      <c r="DT266" s="84"/>
      <c r="DU266" s="84"/>
      <c r="DV266" s="84"/>
      <c r="DW266" s="84"/>
      <c r="DX266" s="84"/>
      <c r="DY266" s="84"/>
      <c r="DZ266" s="84"/>
      <c r="EA266" s="84"/>
      <c r="EB266" s="84"/>
      <c r="EC266" s="84"/>
      <c r="ED266" s="84"/>
      <c r="EE266" s="84"/>
      <c r="EF266" s="84"/>
      <c r="EG266" s="84"/>
      <c r="EH266" s="84"/>
      <c r="EI266" s="84"/>
      <c r="EJ266" s="84"/>
      <c r="EK266" s="84"/>
      <c r="EL266" s="84"/>
      <c r="EM266" s="84"/>
      <c r="EN266" s="84"/>
      <c r="EO266" s="84"/>
    </row>
    <row r="267" spans="1:145" x14ac:dyDescent="0.4">
      <c r="A267" s="99"/>
      <c r="B267" s="60"/>
      <c r="C267" s="84"/>
      <c r="D267" s="84"/>
      <c r="E267" s="84"/>
      <c r="F267" s="84"/>
      <c r="G267" s="84"/>
      <c r="H267" s="84"/>
      <c r="J267" s="84"/>
      <c r="K267" s="84"/>
      <c r="L267" s="84"/>
      <c r="M267" s="84"/>
      <c r="O267" s="84"/>
      <c r="P267" s="84"/>
      <c r="Q267" s="84"/>
      <c r="R267" s="84"/>
      <c r="S267" s="84"/>
      <c r="T267" s="84"/>
      <c r="U267" s="84"/>
      <c r="V267" s="84"/>
      <c r="W267" s="84"/>
      <c r="X267" s="84"/>
      <c r="Y267" s="84"/>
      <c r="Z267" s="84"/>
      <c r="AA267" s="84"/>
      <c r="AB267" s="84"/>
      <c r="AC267" s="84"/>
      <c r="AD267" s="84"/>
      <c r="AE267" s="84"/>
      <c r="AF267" s="84"/>
      <c r="AG267" s="84"/>
      <c r="AH267" s="84"/>
      <c r="AI267" s="84"/>
      <c r="AJ267" s="84"/>
      <c r="AK267" s="84"/>
      <c r="AL267" s="84"/>
      <c r="AN267" s="84"/>
      <c r="AO267" s="84"/>
      <c r="AP267" s="84"/>
      <c r="AQ267" s="84"/>
      <c r="AR267" s="84"/>
      <c r="AS267" s="84"/>
      <c r="AT267" s="84"/>
      <c r="AU267" s="84"/>
      <c r="AV267" s="84"/>
      <c r="AW267" s="84"/>
      <c r="AX267" s="84"/>
      <c r="AY267" s="84"/>
      <c r="AZ267" s="84"/>
      <c r="BA267" s="84"/>
      <c r="BB267" s="84"/>
      <c r="BC267" s="84"/>
      <c r="BD267" s="84"/>
      <c r="BE267" s="84"/>
      <c r="BF267" s="84"/>
      <c r="BY267" s="84"/>
      <c r="BZ267" s="84"/>
      <c r="CA267" s="84"/>
      <c r="CB267" s="84"/>
      <c r="CC267" s="84"/>
      <c r="CD267" s="84"/>
      <c r="CE267" s="84"/>
      <c r="CF267" s="84"/>
      <c r="CG267" s="84"/>
      <c r="CH267" s="84"/>
      <c r="CI267" s="84"/>
      <c r="CJ267" s="84"/>
      <c r="CK267" s="84"/>
      <c r="CL267" s="84"/>
      <c r="CM267" s="84"/>
      <c r="CN267" s="84"/>
      <c r="CO267" s="84"/>
      <c r="CP267" s="84"/>
      <c r="CR267" s="84"/>
      <c r="CS267" s="84"/>
      <c r="CT267" s="84"/>
      <c r="CU267" s="84"/>
      <c r="CV267" s="84"/>
      <c r="CW267" s="84"/>
      <c r="CX267" s="84"/>
      <c r="CY267" s="84"/>
      <c r="CZ267" s="84"/>
      <c r="DA267" s="84"/>
      <c r="DB267" s="84"/>
      <c r="DD267" s="84"/>
      <c r="DE267" s="84"/>
      <c r="DF267" s="84"/>
      <c r="DG267" s="84"/>
      <c r="DH267" s="84"/>
      <c r="DI267" s="84"/>
      <c r="DJ267" s="84"/>
      <c r="DK267" s="84"/>
      <c r="DL267" s="84"/>
      <c r="DM267" s="84"/>
      <c r="DN267" s="84"/>
      <c r="DO267" s="84"/>
      <c r="DP267" s="84"/>
      <c r="DQ267" s="84"/>
      <c r="DR267" s="84"/>
      <c r="DS267" s="84"/>
      <c r="DT267" s="84"/>
      <c r="DU267" s="84"/>
      <c r="DV267" s="84"/>
      <c r="DW267" s="84"/>
      <c r="DX267" s="84"/>
      <c r="DY267" s="84"/>
      <c r="DZ267" s="84"/>
      <c r="EA267" s="84"/>
      <c r="EB267" s="84"/>
      <c r="EC267" s="84"/>
      <c r="ED267" s="84"/>
      <c r="EE267" s="84"/>
      <c r="EF267" s="84"/>
      <c r="EG267" s="84"/>
      <c r="EH267" s="84"/>
      <c r="EI267" s="84"/>
      <c r="EJ267" s="84"/>
      <c r="EK267" s="84"/>
      <c r="EL267" s="84"/>
      <c r="EM267" s="84"/>
      <c r="EN267" s="84"/>
      <c r="EO267" s="84"/>
    </row>
    <row r="268" spans="1:145" x14ac:dyDescent="0.4">
      <c r="A268" s="60"/>
      <c r="B268" s="60"/>
      <c r="C268" s="84"/>
      <c r="D268" s="84"/>
      <c r="E268" s="84"/>
      <c r="F268" s="84"/>
      <c r="G268" s="84"/>
      <c r="H268" s="84"/>
      <c r="J268" s="84"/>
      <c r="K268" s="84"/>
      <c r="L268" s="84"/>
      <c r="M268" s="84"/>
      <c r="O268" s="84"/>
      <c r="P268" s="84"/>
      <c r="Q268" s="84"/>
      <c r="R268" s="84"/>
      <c r="S268" s="84"/>
      <c r="T268" s="84"/>
      <c r="U268" s="84"/>
      <c r="V268" s="84"/>
      <c r="W268" s="84"/>
      <c r="X268" s="84"/>
      <c r="Y268" s="84"/>
      <c r="Z268" s="84"/>
      <c r="AA268" s="84"/>
      <c r="AB268" s="84"/>
      <c r="AC268" s="84"/>
      <c r="AD268" s="84"/>
      <c r="AE268" s="84"/>
      <c r="AF268" s="84"/>
      <c r="AG268" s="84"/>
      <c r="AH268" s="84"/>
      <c r="AI268" s="84"/>
      <c r="AJ268" s="84"/>
      <c r="AK268" s="84"/>
      <c r="AL268" s="84"/>
      <c r="AN268" s="84"/>
      <c r="AO268" s="84"/>
      <c r="AP268" s="84"/>
      <c r="AQ268" s="84"/>
      <c r="AR268" s="84"/>
      <c r="AS268" s="84"/>
      <c r="AT268" s="84"/>
      <c r="AU268" s="84"/>
      <c r="AV268" s="84"/>
      <c r="AW268" s="84"/>
      <c r="AX268" s="84"/>
      <c r="AY268" s="84"/>
      <c r="AZ268" s="84"/>
      <c r="BA268" s="84"/>
      <c r="BB268" s="84"/>
      <c r="BC268" s="84"/>
      <c r="BD268" s="84"/>
      <c r="BE268" s="84"/>
      <c r="BF268" s="84"/>
      <c r="BY268" s="84"/>
      <c r="BZ268" s="84"/>
      <c r="CA268" s="84"/>
      <c r="CB268" s="84"/>
      <c r="CC268" s="84"/>
      <c r="CD268" s="84"/>
      <c r="CE268" s="84"/>
      <c r="CF268" s="84"/>
      <c r="CG268" s="84"/>
      <c r="CH268" s="84"/>
      <c r="CI268" s="84"/>
      <c r="CJ268" s="84"/>
      <c r="CK268" s="84"/>
      <c r="CL268" s="84"/>
      <c r="CM268" s="84"/>
      <c r="CN268" s="84"/>
      <c r="CO268" s="84"/>
      <c r="CP268" s="84"/>
      <c r="CR268" s="84"/>
      <c r="CS268" s="84"/>
      <c r="CT268" s="84"/>
      <c r="CU268" s="84"/>
      <c r="CV268" s="84"/>
      <c r="CW268" s="84"/>
      <c r="CX268" s="84"/>
      <c r="CY268" s="84"/>
      <c r="CZ268" s="84"/>
      <c r="DA268" s="84"/>
      <c r="DB268" s="84"/>
      <c r="DD268" s="84"/>
      <c r="DE268" s="84"/>
      <c r="DF268" s="84"/>
      <c r="DG268" s="84"/>
      <c r="DH268" s="84"/>
      <c r="DI268" s="84"/>
      <c r="DJ268" s="84"/>
      <c r="DK268" s="84"/>
      <c r="DL268" s="84"/>
      <c r="DM268" s="84"/>
      <c r="DN268" s="84"/>
      <c r="DO268" s="84"/>
      <c r="DP268" s="84"/>
      <c r="DQ268" s="84"/>
      <c r="DR268" s="84"/>
      <c r="DS268" s="84"/>
      <c r="DT268" s="84"/>
      <c r="DU268" s="84"/>
      <c r="DV268" s="84"/>
      <c r="DW268" s="84"/>
      <c r="DX268" s="84"/>
      <c r="DY268" s="84"/>
      <c r="DZ268" s="84"/>
      <c r="EA268" s="84"/>
      <c r="EB268" s="84"/>
      <c r="EC268" s="84"/>
      <c r="ED268" s="84"/>
      <c r="EE268" s="84"/>
      <c r="EF268" s="84"/>
      <c r="EG268" s="84"/>
      <c r="EH268" s="84"/>
      <c r="EI268" s="84"/>
      <c r="EJ268" s="84"/>
      <c r="EK268" s="84"/>
      <c r="EL268" s="84"/>
      <c r="EM268" s="84"/>
      <c r="EN268" s="84"/>
      <c r="EO268" s="84"/>
    </row>
    <row r="269" spans="1:145" x14ac:dyDescent="0.4">
      <c r="A269" s="60"/>
      <c r="B269" s="60"/>
      <c r="C269" s="84"/>
      <c r="D269" s="84"/>
      <c r="E269" s="84"/>
      <c r="F269" s="84"/>
      <c r="G269" s="84"/>
      <c r="H269" s="84"/>
      <c r="J269" s="84"/>
      <c r="K269" s="84"/>
      <c r="L269" s="84"/>
      <c r="M269" s="84"/>
      <c r="O269" s="84"/>
      <c r="P269" s="84"/>
      <c r="Q269" s="84"/>
      <c r="R269" s="84"/>
      <c r="S269" s="84"/>
      <c r="T269" s="84"/>
      <c r="U269" s="84"/>
      <c r="V269" s="84"/>
      <c r="W269" s="84"/>
      <c r="X269" s="84"/>
      <c r="Y269" s="84"/>
      <c r="Z269" s="84"/>
      <c r="AA269" s="84"/>
      <c r="AB269" s="84"/>
      <c r="AC269" s="84"/>
      <c r="AD269" s="84"/>
      <c r="AE269" s="84"/>
      <c r="AF269" s="84"/>
      <c r="AG269" s="84"/>
      <c r="AH269" s="84"/>
      <c r="AI269" s="84"/>
      <c r="AJ269" s="84"/>
      <c r="AK269" s="84"/>
      <c r="AL269" s="84"/>
      <c r="AN269" s="84"/>
      <c r="AO269" s="84"/>
      <c r="AP269" s="84"/>
      <c r="AQ269" s="84"/>
      <c r="AR269" s="84"/>
      <c r="AS269" s="84"/>
      <c r="AT269" s="84"/>
      <c r="AU269" s="84"/>
      <c r="AV269" s="84"/>
      <c r="AW269" s="84"/>
      <c r="AX269" s="84"/>
      <c r="AY269" s="84"/>
      <c r="AZ269" s="84"/>
      <c r="BA269" s="84"/>
      <c r="BB269" s="84"/>
      <c r="BC269" s="84"/>
      <c r="BD269" s="84"/>
      <c r="BE269" s="84"/>
      <c r="BF269" s="84"/>
      <c r="BY269" s="84"/>
      <c r="BZ269" s="84"/>
      <c r="CA269" s="84"/>
      <c r="CB269" s="84"/>
      <c r="CC269" s="84"/>
      <c r="CD269" s="84"/>
      <c r="CE269" s="84"/>
      <c r="CF269" s="84"/>
      <c r="CG269" s="84"/>
      <c r="CH269" s="84"/>
      <c r="CI269" s="84"/>
      <c r="CJ269" s="84"/>
      <c r="CK269" s="84"/>
      <c r="CL269" s="84"/>
      <c r="CM269" s="84"/>
      <c r="CN269" s="84"/>
      <c r="CO269" s="84"/>
      <c r="CP269" s="84"/>
      <c r="CR269" s="84"/>
      <c r="CS269" s="84"/>
      <c r="CT269" s="84"/>
      <c r="CU269" s="84"/>
      <c r="CV269" s="84"/>
      <c r="CW269" s="84"/>
      <c r="CX269" s="84"/>
      <c r="CY269" s="84"/>
      <c r="CZ269" s="84"/>
      <c r="DA269" s="84"/>
      <c r="DB269" s="84"/>
      <c r="DD269" s="84"/>
      <c r="DE269" s="84"/>
      <c r="DF269" s="84"/>
      <c r="DG269" s="84"/>
      <c r="DH269" s="84"/>
      <c r="DI269" s="84"/>
      <c r="DJ269" s="84"/>
      <c r="DK269" s="84"/>
      <c r="DL269" s="84"/>
      <c r="DM269" s="84"/>
      <c r="DN269" s="84"/>
      <c r="DO269" s="84"/>
      <c r="DP269" s="84"/>
      <c r="DQ269" s="84"/>
      <c r="DR269" s="84"/>
      <c r="DS269" s="84"/>
      <c r="DT269" s="84"/>
      <c r="DU269" s="84"/>
      <c r="DV269" s="84"/>
      <c r="DW269" s="84"/>
      <c r="DX269" s="84"/>
      <c r="DY269" s="84"/>
      <c r="DZ269" s="84"/>
      <c r="EA269" s="84"/>
      <c r="EB269" s="84"/>
      <c r="EC269" s="84"/>
      <c r="ED269" s="84"/>
      <c r="EE269" s="84"/>
      <c r="EF269" s="84"/>
      <c r="EG269" s="84"/>
      <c r="EH269" s="84"/>
      <c r="EI269" s="84"/>
      <c r="EJ269" s="84"/>
      <c r="EK269" s="84"/>
      <c r="EL269" s="84"/>
      <c r="EM269" s="84"/>
      <c r="EN269" s="84"/>
      <c r="EO269" s="84"/>
    </row>
    <row r="270" spans="1:145" x14ac:dyDescent="0.4">
      <c r="A270" s="60"/>
      <c r="B270" s="60"/>
      <c r="C270" s="84"/>
      <c r="D270" s="84"/>
      <c r="E270" s="84"/>
      <c r="F270" s="84"/>
      <c r="G270" s="84"/>
      <c r="H270" s="84"/>
      <c r="J270" s="84"/>
      <c r="K270" s="84"/>
      <c r="L270" s="84"/>
      <c r="M270" s="84"/>
      <c r="O270" s="84"/>
      <c r="P270" s="84"/>
      <c r="Q270" s="84"/>
      <c r="R270" s="84"/>
      <c r="S270" s="84"/>
      <c r="T270" s="84"/>
      <c r="U270" s="84"/>
      <c r="V270" s="84"/>
      <c r="W270" s="84"/>
      <c r="X270" s="84"/>
      <c r="Y270" s="84"/>
      <c r="Z270" s="84"/>
      <c r="AA270" s="84"/>
      <c r="AB270" s="84"/>
      <c r="AC270" s="84"/>
      <c r="AD270" s="84"/>
      <c r="AE270" s="84"/>
      <c r="AF270" s="84"/>
      <c r="AG270" s="84"/>
      <c r="AH270" s="84"/>
      <c r="AI270" s="84"/>
      <c r="AJ270" s="84"/>
      <c r="AK270" s="84"/>
      <c r="AL270" s="84"/>
      <c r="AN270" s="84"/>
      <c r="AO270" s="84"/>
      <c r="AP270" s="84"/>
      <c r="AQ270" s="84"/>
      <c r="AR270" s="84"/>
      <c r="AS270" s="84"/>
      <c r="AT270" s="84"/>
      <c r="AU270" s="84"/>
      <c r="AV270" s="84"/>
      <c r="AW270" s="84"/>
      <c r="AX270" s="84"/>
      <c r="AY270" s="84"/>
      <c r="AZ270" s="84"/>
      <c r="BA270" s="84"/>
      <c r="BB270" s="84"/>
      <c r="BC270" s="84"/>
      <c r="BD270" s="84"/>
      <c r="BE270" s="84"/>
      <c r="BF270" s="84"/>
      <c r="BG270" s="84"/>
      <c r="BH270" s="84"/>
      <c r="BI270" s="84"/>
      <c r="BJ270" s="84"/>
      <c r="BK270" s="84"/>
      <c r="BL270" s="84"/>
      <c r="BM270" s="84"/>
      <c r="BN270" s="84"/>
      <c r="BO270" s="84"/>
      <c r="BP270" s="84"/>
      <c r="BQ270" s="84"/>
      <c r="BR270" s="84"/>
      <c r="BS270" s="84"/>
      <c r="BT270" s="84"/>
      <c r="BU270" s="84"/>
      <c r="BV270" s="84"/>
      <c r="BW270" s="84"/>
      <c r="BX270" s="84"/>
      <c r="BY270" s="84"/>
      <c r="BZ270" s="84"/>
      <c r="CA270" s="84"/>
      <c r="CB270" s="84"/>
      <c r="CC270" s="84"/>
      <c r="CD270" s="84"/>
      <c r="CE270" s="84"/>
      <c r="CF270" s="84"/>
      <c r="CG270" s="84"/>
      <c r="CH270" s="84"/>
      <c r="CI270" s="84"/>
      <c r="CJ270" s="84"/>
      <c r="CK270" s="84"/>
      <c r="CL270" s="84"/>
      <c r="CM270" s="84"/>
      <c r="CN270" s="84"/>
      <c r="CO270" s="84"/>
      <c r="CP270" s="84"/>
      <c r="CQ270" s="84"/>
      <c r="CR270" s="84"/>
      <c r="CS270" s="84"/>
      <c r="CT270" s="84"/>
      <c r="CU270" s="84"/>
      <c r="CV270" s="84"/>
      <c r="CW270" s="84"/>
      <c r="CX270" s="84"/>
      <c r="CY270" s="84"/>
      <c r="CZ270" s="84"/>
      <c r="DA270" s="84"/>
      <c r="DB270" s="84"/>
      <c r="DC270" s="84"/>
      <c r="DD270" s="84"/>
      <c r="DE270" s="84"/>
      <c r="DF270" s="84"/>
      <c r="DG270" s="84"/>
      <c r="DH270" s="84"/>
      <c r="DI270" s="84"/>
      <c r="DJ270" s="84"/>
      <c r="DK270" s="84"/>
      <c r="DL270" s="84"/>
      <c r="DM270" s="84"/>
      <c r="DN270" s="84"/>
      <c r="DO270" s="84"/>
      <c r="DP270" s="84"/>
      <c r="DQ270" s="84"/>
      <c r="DR270" s="84"/>
      <c r="DS270" s="84"/>
      <c r="DT270" s="84"/>
      <c r="DU270" s="84"/>
      <c r="DV270" s="84"/>
      <c r="DW270" s="84"/>
      <c r="DX270" s="84"/>
      <c r="DY270" s="84"/>
      <c r="DZ270" s="84"/>
      <c r="EA270" s="84"/>
      <c r="EB270" s="84"/>
      <c r="EC270" s="84"/>
      <c r="ED270" s="84"/>
      <c r="EE270" s="84"/>
      <c r="EF270" s="84"/>
      <c r="EG270" s="84"/>
      <c r="EH270" s="84"/>
      <c r="EI270" s="84"/>
      <c r="EJ270" s="84"/>
      <c r="EK270" s="84"/>
      <c r="EL270" s="84"/>
      <c r="EM270" s="84"/>
      <c r="EN270" s="84"/>
      <c r="EO270" s="84"/>
    </row>
    <row r="271" spans="1:145" x14ac:dyDescent="0.4">
      <c r="A271" s="60"/>
      <c r="B271" s="60"/>
      <c r="C271" s="84"/>
      <c r="D271" s="84"/>
      <c r="E271" s="84"/>
      <c r="F271" s="84"/>
      <c r="G271" s="84"/>
      <c r="H271" s="84"/>
      <c r="J271" s="84"/>
      <c r="K271" s="84"/>
      <c r="L271" s="84"/>
      <c r="M271" s="84"/>
      <c r="O271" s="84"/>
      <c r="P271" s="84"/>
      <c r="Q271" s="84"/>
      <c r="R271" s="84"/>
      <c r="S271" s="84"/>
      <c r="T271" s="84"/>
      <c r="U271" s="84"/>
      <c r="V271" s="84"/>
      <c r="W271" s="84"/>
      <c r="X271" s="84"/>
      <c r="Y271" s="84"/>
      <c r="Z271" s="84"/>
      <c r="AA271" s="84"/>
      <c r="AB271" s="84"/>
      <c r="AC271" s="84"/>
      <c r="AD271" s="84"/>
      <c r="AE271" s="84"/>
      <c r="AF271" s="84"/>
      <c r="AG271" s="84"/>
      <c r="AH271" s="84"/>
      <c r="AI271" s="84"/>
      <c r="AJ271" s="84"/>
      <c r="AK271" s="84"/>
      <c r="AL271" s="84"/>
      <c r="AN271" s="84"/>
      <c r="AO271" s="84"/>
      <c r="AP271" s="84"/>
      <c r="AQ271" s="84"/>
      <c r="AR271" s="84"/>
      <c r="AS271" s="84"/>
      <c r="AT271" s="84"/>
      <c r="AU271" s="84"/>
      <c r="AV271" s="84"/>
      <c r="AW271" s="84"/>
      <c r="AX271" s="84"/>
      <c r="AY271" s="84"/>
      <c r="AZ271" s="84"/>
      <c r="BA271" s="84"/>
      <c r="BB271" s="84"/>
      <c r="BC271" s="84"/>
      <c r="BD271" s="84"/>
      <c r="BE271" s="84"/>
      <c r="BF271" s="84"/>
      <c r="BG271" s="84"/>
      <c r="BH271" s="84"/>
      <c r="BI271" s="84"/>
      <c r="BJ271" s="84"/>
      <c r="BK271" s="84"/>
      <c r="BL271" s="84"/>
      <c r="BM271" s="84"/>
      <c r="BN271" s="84"/>
      <c r="BO271" s="84"/>
      <c r="BP271" s="84"/>
      <c r="BQ271" s="84"/>
      <c r="BR271" s="84"/>
      <c r="BS271" s="84"/>
      <c r="BT271" s="84"/>
      <c r="BU271" s="84"/>
      <c r="BV271" s="84"/>
      <c r="BW271" s="84"/>
      <c r="BX271" s="84"/>
      <c r="BY271" s="84"/>
      <c r="BZ271" s="84"/>
      <c r="CA271" s="84"/>
      <c r="CB271" s="84"/>
      <c r="CC271" s="84"/>
      <c r="CD271" s="84"/>
      <c r="CE271" s="84"/>
      <c r="CF271" s="84"/>
      <c r="CG271" s="84"/>
      <c r="CH271" s="84"/>
      <c r="CI271" s="84"/>
      <c r="CJ271" s="84"/>
      <c r="CK271" s="84"/>
      <c r="CL271" s="84"/>
      <c r="CM271" s="84"/>
      <c r="CN271" s="84"/>
      <c r="CO271" s="84"/>
      <c r="CP271" s="84"/>
      <c r="CQ271" s="84"/>
      <c r="CR271" s="84"/>
      <c r="CS271" s="84"/>
      <c r="CT271" s="84"/>
      <c r="CU271" s="84"/>
      <c r="CV271" s="84"/>
      <c r="CW271" s="84"/>
      <c r="CX271" s="84"/>
      <c r="CY271" s="84"/>
      <c r="CZ271" s="84"/>
      <c r="DA271" s="84"/>
      <c r="DB271" s="84"/>
      <c r="DC271" s="84"/>
      <c r="DD271" s="84"/>
      <c r="DE271" s="84"/>
      <c r="DF271" s="84"/>
      <c r="DG271" s="84"/>
      <c r="DH271" s="84"/>
      <c r="DI271" s="84"/>
      <c r="DJ271" s="84"/>
      <c r="DK271" s="84"/>
      <c r="DL271" s="84"/>
      <c r="DM271" s="84"/>
      <c r="DN271" s="84"/>
      <c r="DO271" s="84"/>
      <c r="DP271" s="84"/>
      <c r="DQ271" s="84"/>
      <c r="DR271" s="84"/>
      <c r="DS271" s="84"/>
      <c r="DT271" s="84"/>
      <c r="DU271" s="84"/>
      <c r="DV271" s="84"/>
      <c r="DW271" s="84"/>
      <c r="DX271" s="84"/>
      <c r="DY271" s="84"/>
      <c r="DZ271" s="84"/>
      <c r="EA271" s="84"/>
      <c r="EB271" s="84"/>
      <c r="EC271" s="84"/>
      <c r="ED271" s="84"/>
      <c r="EE271" s="84"/>
      <c r="EF271" s="84"/>
      <c r="EG271" s="84"/>
      <c r="EH271" s="84"/>
      <c r="EI271" s="84"/>
      <c r="EJ271" s="84"/>
      <c r="EK271" s="84"/>
      <c r="EL271" s="84"/>
      <c r="EM271" s="84"/>
      <c r="EN271" s="84"/>
      <c r="EO271" s="84"/>
    </row>
    <row r="272" spans="1:145" x14ac:dyDescent="0.4">
      <c r="A272" s="60"/>
      <c r="B272" s="60"/>
      <c r="C272" s="84"/>
      <c r="D272" s="84"/>
      <c r="E272" s="84"/>
      <c r="F272" s="84"/>
      <c r="G272" s="84"/>
      <c r="H272" s="84"/>
      <c r="J272" s="84"/>
      <c r="K272" s="84"/>
      <c r="L272" s="84"/>
      <c r="M272" s="84"/>
      <c r="O272" s="84"/>
      <c r="P272" s="84"/>
      <c r="Q272" s="84"/>
      <c r="R272" s="84"/>
      <c r="S272" s="84"/>
      <c r="T272" s="84"/>
      <c r="U272" s="84"/>
      <c r="V272" s="84"/>
      <c r="W272" s="84"/>
      <c r="X272" s="84"/>
      <c r="Y272" s="84"/>
      <c r="Z272" s="84"/>
      <c r="AA272" s="84"/>
      <c r="AB272" s="84"/>
      <c r="AC272" s="84"/>
      <c r="AD272" s="84"/>
      <c r="AE272" s="84"/>
      <c r="AF272" s="84"/>
      <c r="AG272" s="84"/>
      <c r="AH272" s="84"/>
      <c r="AI272" s="84"/>
      <c r="AJ272" s="84"/>
      <c r="AK272" s="84"/>
      <c r="AL272" s="84"/>
      <c r="AN272" s="84"/>
      <c r="AO272" s="84"/>
      <c r="AP272" s="84"/>
      <c r="AQ272" s="84"/>
      <c r="AR272" s="84"/>
      <c r="AS272" s="84"/>
      <c r="AT272" s="84"/>
      <c r="AU272" s="84"/>
      <c r="AV272" s="84"/>
      <c r="AW272" s="84"/>
      <c r="AX272" s="84"/>
      <c r="AY272" s="84"/>
      <c r="AZ272" s="84"/>
      <c r="BA272" s="84"/>
      <c r="BB272" s="84"/>
      <c r="BC272" s="84"/>
      <c r="BD272" s="84"/>
      <c r="BE272" s="84"/>
      <c r="BF272" s="84"/>
      <c r="BG272" s="84"/>
      <c r="BH272" s="84"/>
      <c r="BI272" s="84"/>
      <c r="BJ272" s="84"/>
      <c r="BK272" s="84"/>
      <c r="BL272" s="84"/>
      <c r="BM272" s="84"/>
      <c r="BN272" s="84"/>
      <c r="BO272" s="84"/>
      <c r="BP272" s="84"/>
      <c r="BQ272" s="84"/>
      <c r="BR272" s="84"/>
      <c r="BS272" s="84"/>
      <c r="BT272" s="84"/>
      <c r="BU272" s="84"/>
      <c r="BV272" s="84"/>
      <c r="BW272" s="84"/>
      <c r="BX272" s="84"/>
      <c r="BY272" s="84"/>
      <c r="BZ272" s="84"/>
      <c r="CA272" s="84"/>
      <c r="CB272" s="84"/>
      <c r="CC272" s="84"/>
      <c r="CD272" s="84"/>
      <c r="CE272" s="84"/>
      <c r="CF272" s="84"/>
      <c r="CG272" s="84"/>
      <c r="CH272" s="84"/>
      <c r="CI272" s="84"/>
      <c r="CJ272" s="84"/>
      <c r="CK272" s="84"/>
      <c r="CL272" s="84"/>
      <c r="CM272" s="84"/>
      <c r="CN272" s="84"/>
      <c r="CO272" s="84"/>
      <c r="CP272" s="84"/>
      <c r="CQ272" s="84"/>
      <c r="CR272" s="84"/>
      <c r="CS272" s="84"/>
      <c r="CT272" s="84"/>
      <c r="CU272" s="84"/>
      <c r="CV272" s="84"/>
      <c r="CW272" s="84"/>
      <c r="CX272" s="84"/>
      <c r="CY272" s="84"/>
      <c r="CZ272" s="84"/>
      <c r="DA272" s="84"/>
      <c r="DB272" s="84"/>
      <c r="DC272" s="84"/>
      <c r="DD272" s="84"/>
      <c r="DE272" s="84"/>
      <c r="DF272" s="84"/>
      <c r="DG272" s="84"/>
      <c r="DH272" s="84"/>
      <c r="DI272" s="84"/>
      <c r="DJ272" s="84"/>
      <c r="DK272" s="84"/>
      <c r="DL272" s="84"/>
      <c r="DM272" s="84"/>
      <c r="DN272" s="84"/>
      <c r="DO272" s="84"/>
      <c r="DP272" s="84"/>
      <c r="DQ272" s="84"/>
      <c r="DR272" s="84"/>
      <c r="DS272" s="84"/>
      <c r="DT272" s="84"/>
      <c r="DU272" s="84"/>
      <c r="DV272" s="84"/>
      <c r="DW272" s="84"/>
      <c r="DX272" s="84"/>
      <c r="DY272" s="84"/>
      <c r="DZ272" s="84"/>
      <c r="EA272" s="84"/>
      <c r="EB272" s="84"/>
      <c r="EC272" s="84"/>
      <c r="ED272" s="84"/>
      <c r="EE272" s="84"/>
      <c r="EF272" s="84"/>
      <c r="EG272" s="84"/>
      <c r="EH272" s="84"/>
      <c r="EI272" s="84"/>
      <c r="EJ272" s="84"/>
      <c r="EK272" s="84"/>
      <c r="EL272" s="84"/>
      <c r="EM272" s="84"/>
      <c r="EN272" s="84"/>
      <c r="EO272" s="84"/>
    </row>
    <row r="273" spans="1:145" x14ac:dyDescent="0.4">
      <c r="A273" s="60"/>
      <c r="B273" s="60"/>
      <c r="C273" s="84"/>
      <c r="D273" s="84"/>
      <c r="E273" s="84"/>
      <c r="F273" s="84"/>
      <c r="G273" s="84"/>
      <c r="H273" s="84"/>
      <c r="J273" s="84"/>
      <c r="K273" s="84"/>
      <c r="L273" s="84"/>
      <c r="M273" s="84"/>
      <c r="O273" s="84"/>
      <c r="P273" s="84"/>
      <c r="Q273" s="84"/>
      <c r="R273" s="84"/>
      <c r="S273" s="84"/>
      <c r="T273" s="84"/>
      <c r="U273" s="84"/>
      <c r="V273" s="84"/>
      <c r="W273" s="84"/>
      <c r="X273" s="84"/>
      <c r="Y273" s="84"/>
      <c r="Z273" s="84"/>
      <c r="AA273" s="84"/>
      <c r="AB273" s="84"/>
      <c r="AC273" s="84"/>
      <c r="AD273" s="84"/>
      <c r="AE273" s="84"/>
      <c r="AF273" s="84"/>
      <c r="AG273" s="84"/>
      <c r="AH273" s="84"/>
      <c r="AI273" s="84"/>
      <c r="AJ273" s="84"/>
      <c r="AK273" s="84"/>
      <c r="AL273" s="84"/>
      <c r="AN273" s="84"/>
      <c r="AO273" s="84"/>
      <c r="AP273" s="84"/>
      <c r="AQ273" s="84"/>
      <c r="AR273" s="84"/>
      <c r="AS273" s="84"/>
      <c r="AT273" s="84"/>
      <c r="AU273" s="84"/>
      <c r="AV273" s="84"/>
      <c r="AW273" s="84"/>
      <c r="AX273" s="84"/>
      <c r="AY273" s="84"/>
      <c r="AZ273" s="84"/>
      <c r="BA273" s="84"/>
      <c r="BB273" s="84"/>
      <c r="BC273" s="84"/>
      <c r="BD273" s="84"/>
      <c r="BE273" s="84"/>
      <c r="BF273" s="84"/>
      <c r="BG273" s="84"/>
      <c r="BH273" s="84"/>
      <c r="BI273" s="84"/>
      <c r="BJ273" s="84"/>
      <c r="BK273" s="84"/>
      <c r="BL273" s="84"/>
      <c r="BM273" s="84"/>
      <c r="BN273" s="84"/>
      <c r="BO273" s="84"/>
      <c r="BP273" s="84"/>
      <c r="BQ273" s="84"/>
      <c r="BR273" s="84"/>
      <c r="BS273" s="84"/>
      <c r="BT273" s="84"/>
      <c r="BU273" s="84"/>
      <c r="BV273" s="84"/>
      <c r="BW273" s="84"/>
      <c r="BX273" s="84"/>
      <c r="BY273" s="84"/>
      <c r="BZ273" s="84"/>
      <c r="CA273" s="84"/>
      <c r="CB273" s="84"/>
      <c r="CC273" s="84"/>
      <c r="CD273" s="84"/>
      <c r="CE273" s="84"/>
      <c r="CF273" s="84"/>
      <c r="CG273" s="84"/>
      <c r="CH273" s="84"/>
      <c r="CI273" s="84"/>
      <c r="CJ273" s="84"/>
      <c r="CK273" s="84"/>
      <c r="CL273" s="84"/>
      <c r="CM273" s="84"/>
      <c r="CN273" s="84"/>
      <c r="CO273" s="84"/>
      <c r="CP273" s="84"/>
      <c r="CQ273" s="84"/>
      <c r="CR273" s="84"/>
      <c r="CS273" s="84"/>
      <c r="CT273" s="84"/>
      <c r="CU273" s="84"/>
      <c r="CV273" s="84"/>
      <c r="CW273" s="84"/>
      <c r="CX273" s="84"/>
      <c r="CY273" s="84"/>
      <c r="CZ273" s="84"/>
      <c r="DA273" s="84"/>
      <c r="DB273" s="84"/>
      <c r="DC273" s="84"/>
      <c r="DD273" s="84"/>
      <c r="DE273" s="84"/>
      <c r="DF273" s="84"/>
      <c r="DG273" s="84"/>
      <c r="DH273" s="84"/>
      <c r="DI273" s="84"/>
      <c r="DJ273" s="84"/>
      <c r="DK273" s="84"/>
      <c r="DL273" s="84"/>
      <c r="DM273" s="84"/>
      <c r="DN273" s="84"/>
      <c r="DO273" s="84"/>
      <c r="DP273" s="84"/>
      <c r="DQ273" s="84"/>
      <c r="DR273" s="84"/>
      <c r="DS273" s="84"/>
      <c r="DT273" s="84"/>
      <c r="DU273" s="84"/>
      <c r="DV273" s="84"/>
      <c r="DW273" s="84"/>
      <c r="DX273" s="84"/>
      <c r="DY273" s="84"/>
      <c r="DZ273" s="84"/>
      <c r="EA273" s="84"/>
      <c r="EB273" s="84"/>
      <c r="EC273" s="84"/>
      <c r="ED273" s="84"/>
      <c r="EE273" s="84"/>
      <c r="EF273" s="84"/>
      <c r="EG273" s="84"/>
      <c r="EH273" s="84"/>
      <c r="EI273" s="84"/>
      <c r="EJ273" s="84"/>
      <c r="EK273" s="84"/>
      <c r="EL273" s="84"/>
      <c r="EM273" s="84"/>
      <c r="EN273" s="84"/>
      <c r="EO273" s="84"/>
    </row>
    <row r="274" spans="1:145" x14ac:dyDescent="0.4">
      <c r="A274" s="60"/>
      <c r="B274" s="60"/>
      <c r="C274" s="84"/>
      <c r="D274" s="84"/>
      <c r="E274" s="84"/>
      <c r="F274" s="84"/>
      <c r="G274" s="84"/>
      <c r="H274" s="84"/>
      <c r="J274" s="84"/>
      <c r="K274" s="84"/>
      <c r="L274" s="84"/>
      <c r="M274" s="84"/>
      <c r="O274" s="84"/>
      <c r="P274" s="84"/>
      <c r="Q274" s="84"/>
      <c r="R274" s="84"/>
      <c r="S274" s="84"/>
      <c r="T274" s="84"/>
      <c r="U274" s="84"/>
      <c r="V274" s="84"/>
      <c r="W274" s="84"/>
      <c r="X274" s="84"/>
      <c r="Y274" s="84"/>
      <c r="Z274" s="84"/>
      <c r="AA274" s="84"/>
      <c r="AB274" s="84"/>
      <c r="AC274" s="84"/>
      <c r="AD274" s="84"/>
      <c r="AE274" s="84"/>
      <c r="AF274" s="84"/>
      <c r="AG274" s="84"/>
      <c r="AH274" s="84"/>
      <c r="AI274" s="84"/>
      <c r="AJ274" s="84"/>
      <c r="AK274" s="84"/>
      <c r="AL274" s="84"/>
      <c r="AN274" s="84"/>
      <c r="AO274" s="84"/>
      <c r="AP274" s="84"/>
      <c r="AQ274" s="84"/>
      <c r="AR274" s="84"/>
      <c r="AS274" s="84"/>
      <c r="AT274" s="84"/>
      <c r="AU274" s="84"/>
      <c r="AV274" s="84"/>
      <c r="AW274" s="84"/>
      <c r="AX274" s="84"/>
      <c r="AY274" s="84"/>
      <c r="AZ274" s="84"/>
      <c r="BA274" s="84"/>
      <c r="BB274" s="84"/>
      <c r="BC274" s="84"/>
      <c r="BD274" s="84"/>
      <c r="BE274" s="84"/>
      <c r="BF274" s="84"/>
      <c r="BG274" s="84"/>
      <c r="BH274" s="84"/>
      <c r="BI274" s="84"/>
      <c r="BJ274" s="84"/>
      <c r="BK274" s="84"/>
      <c r="BL274" s="84"/>
      <c r="BM274" s="84"/>
      <c r="BN274" s="84"/>
      <c r="BO274" s="84"/>
      <c r="BP274" s="84"/>
      <c r="BQ274" s="84"/>
      <c r="BR274" s="84"/>
      <c r="BS274" s="84"/>
      <c r="BT274" s="84"/>
      <c r="BU274" s="84"/>
      <c r="BV274" s="84"/>
      <c r="BW274" s="84"/>
      <c r="BX274" s="84"/>
      <c r="BY274" s="84"/>
      <c r="BZ274" s="84"/>
      <c r="CA274" s="84"/>
      <c r="CB274" s="84"/>
      <c r="CC274" s="84"/>
      <c r="CD274" s="84"/>
      <c r="CE274" s="84"/>
      <c r="CF274" s="84"/>
      <c r="CG274" s="84"/>
      <c r="CH274" s="84"/>
      <c r="CI274" s="84"/>
      <c r="CJ274" s="84"/>
      <c r="CK274" s="84"/>
      <c r="CL274" s="84"/>
      <c r="CM274" s="84"/>
      <c r="CN274" s="84"/>
      <c r="CO274" s="84"/>
      <c r="CP274" s="84"/>
      <c r="CR274" s="84"/>
      <c r="CS274" s="84"/>
      <c r="CT274" s="84"/>
      <c r="CU274" s="84"/>
      <c r="CV274" s="84"/>
      <c r="CW274" s="84"/>
      <c r="CX274" s="84"/>
      <c r="CY274" s="84"/>
      <c r="CZ274" s="84"/>
      <c r="DA274" s="84"/>
      <c r="DB274" s="84"/>
      <c r="DD274" s="84"/>
      <c r="DE274" s="84"/>
      <c r="DF274" s="84"/>
      <c r="DG274" s="84"/>
      <c r="DH274" s="84"/>
      <c r="DI274" s="84"/>
      <c r="DJ274" s="84"/>
      <c r="DK274" s="84"/>
      <c r="DL274" s="84"/>
      <c r="DM274" s="84"/>
      <c r="DN274" s="84"/>
      <c r="DO274" s="84"/>
      <c r="DP274" s="84"/>
      <c r="DQ274" s="84"/>
      <c r="DR274" s="84"/>
      <c r="DS274" s="84"/>
      <c r="DT274" s="84"/>
      <c r="DU274" s="84"/>
      <c r="DV274" s="84"/>
      <c r="DW274" s="84"/>
      <c r="DX274" s="84"/>
      <c r="DY274" s="84"/>
      <c r="DZ274" s="84"/>
      <c r="EA274" s="84"/>
      <c r="EB274" s="84"/>
      <c r="EC274" s="84"/>
      <c r="ED274" s="84"/>
      <c r="EE274" s="84"/>
      <c r="EF274" s="84"/>
      <c r="EG274" s="84"/>
      <c r="EH274" s="84"/>
      <c r="EI274" s="84"/>
      <c r="EJ274" s="84"/>
      <c r="EK274" s="84"/>
      <c r="EL274" s="84"/>
      <c r="EM274" s="84"/>
      <c r="EN274" s="84"/>
      <c r="EO274" s="84"/>
    </row>
    <row r="275" spans="1:145" x14ac:dyDescent="0.4">
      <c r="A275" s="60"/>
      <c r="B275" s="60"/>
      <c r="C275" s="84"/>
      <c r="D275" s="84"/>
      <c r="E275" s="84"/>
      <c r="F275" s="84"/>
      <c r="G275" s="84"/>
      <c r="H275" s="84"/>
      <c r="J275" s="84"/>
      <c r="K275" s="84"/>
      <c r="L275" s="84"/>
      <c r="M275" s="84"/>
      <c r="O275" s="84"/>
      <c r="P275" s="84"/>
      <c r="Q275" s="84"/>
      <c r="R275" s="84"/>
      <c r="S275" s="84"/>
      <c r="T275" s="84"/>
      <c r="U275" s="84"/>
      <c r="V275" s="84"/>
      <c r="W275" s="84"/>
      <c r="X275" s="84"/>
      <c r="Y275" s="84"/>
      <c r="Z275" s="84"/>
      <c r="AA275" s="84"/>
      <c r="AB275" s="84"/>
      <c r="AC275" s="84"/>
      <c r="AD275" s="84"/>
      <c r="AE275" s="84"/>
      <c r="AF275" s="84"/>
      <c r="AG275" s="84"/>
      <c r="AH275" s="84"/>
      <c r="AI275" s="84"/>
      <c r="AJ275" s="84"/>
      <c r="AK275" s="84"/>
      <c r="AL275" s="84"/>
      <c r="AN275" s="84"/>
      <c r="AO275" s="84"/>
      <c r="AP275" s="84"/>
      <c r="AQ275" s="84"/>
      <c r="AR275" s="84"/>
      <c r="AS275" s="84"/>
      <c r="AT275" s="84"/>
      <c r="AU275" s="84"/>
      <c r="AV275" s="84"/>
      <c r="AW275" s="84"/>
      <c r="AX275" s="84"/>
      <c r="AY275" s="84"/>
      <c r="AZ275" s="84"/>
      <c r="BA275" s="84"/>
      <c r="BB275" s="84"/>
      <c r="BC275" s="84"/>
      <c r="BD275" s="84"/>
      <c r="BE275" s="84"/>
      <c r="BF275" s="84"/>
      <c r="BG275" s="84"/>
      <c r="BH275" s="84"/>
      <c r="BI275" s="84"/>
      <c r="BJ275" s="84"/>
      <c r="BK275" s="84"/>
      <c r="BL275" s="84"/>
      <c r="BM275" s="84"/>
      <c r="BN275" s="84"/>
      <c r="BO275" s="84"/>
      <c r="BP275" s="84"/>
      <c r="BQ275" s="84"/>
      <c r="BR275" s="84"/>
      <c r="BS275" s="84"/>
      <c r="BT275" s="84"/>
      <c r="BU275" s="84"/>
      <c r="BV275" s="84"/>
      <c r="BW275" s="84"/>
      <c r="BX275" s="84"/>
      <c r="BY275" s="84"/>
      <c r="BZ275" s="84"/>
      <c r="CA275" s="84"/>
      <c r="CB275" s="84"/>
      <c r="CC275" s="84"/>
      <c r="CD275" s="84"/>
      <c r="CE275" s="84"/>
      <c r="CF275" s="84"/>
      <c r="CG275" s="84"/>
      <c r="CH275" s="84"/>
      <c r="CI275" s="84"/>
      <c r="CJ275" s="84"/>
      <c r="CK275" s="84"/>
      <c r="CL275" s="84"/>
      <c r="CM275" s="84"/>
      <c r="CN275" s="84"/>
      <c r="CO275" s="84"/>
      <c r="CP275" s="84"/>
      <c r="CR275" s="84"/>
      <c r="CS275" s="84"/>
      <c r="CT275" s="84"/>
      <c r="CU275" s="84"/>
      <c r="CV275" s="84"/>
      <c r="CW275" s="84"/>
      <c r="CX275" s="84"/>
      <c r="CY275" s="84"/>
      <c r="CZ275" s="84"/>
      <c r="DA275" s="84"/>
      <c r="DB275" s="84"/>
      <c r="DC275" s="84"/>
      <c r="DD275" s="84"/>
      <c r="DE275" s="84"/>
      <c r="DF275" s="84"/>
      <c r="DG275" s="84"/>
      <c r="DH275" s="84"/>
      <c r="DI275" s="84"/>
      <c r="DJ275" s="84"/>
      <c r="DK275" s="84"/>
      <c r="DL275" s="84"/>
      <c r="DM275" s="84"/>
      <c r="DN275" s="84"/>
      <c r="DO275" s="84"/>
      <c r="DP275" s="84"/>
      <c r="DQ275" s="84"/>
      <c r="DR275" s="84"/>
      <c r="DS275" s="84"/>
      <c r="DT275" s="84"/>
      <c r="DU275" s="84"/>
      <c r="DV275" s="84"/>
      <c r="DW275" s="84"/>
      <c r="DX275" s="84"/>
      <c r="DY275" s="84"/>
      <c r="DZ275" s="84"/>
      <c r="EA275" s="84"/>
      <c r="EB275" s="84"/>
      <c r="EC275" s="84"/>
      <c r="ED275" s="84"/>
      <c r="EE275" s="84"/>
      <c r="EF275" s="84"/>
      <c r="EG275" s="84"/>
      <c r="EH275" s="84"/>
      <c r="EI275" s="84"/>
      <c r="EJ275" s="84"/>
      <c r="EK275" s="84"/>
      <c r="EL275" s="84"/>
      <c r="EM275" s="84"/>
      <c r="EN275" s="84"/>
      <c r="EO275" s="84"/>
    </row>
    <row r="276" spans="1:145" x14ac:dyDescent="0.4">
      <c r="A276" s="60"/>
      <c r="B276" s="60"/>
      <c r="C276" s="84"/>
      <c r="D276" s="84"/>
      <c r="E276" s="84"/>
      <c r="F276" s="84"/>
      <c r="G276" s="84"/>
      <c r="H276" s="84"/>
      <c r="J276" s="84"/>
      <c r="K276" s="84"/>
      <c r="L276" s="84"/>
      <c r="M276" s="84"/>
      <c r="O276" s="84"/>
      <c r="P276" s="84"/>
      <c r="Q276" s="84"/>
      <c r="R276" s="84"/>
      <c r="S276" s="84"/>
      <c r="T276" s="84"/>
      <c r="U276" s="84"/>
      <c r="V276" s="84"/>
      <c r="W276" s="84"/>
      <c r="X276" s="84"/>
      <c r="Y276" s="84"/>
      <c r="Z276" s="84"/>
      <c r="AA276" s="84"/>
      <c r="AB276" s="84"/>
      <c r="AC276" s="84"/>
      <c r="AD276" s="84"/>
      <c r="AE276" s="84"/>
      <c r="AF276" s="84"/>
      <c r="AG276" s="84"/>
      <c r="AH276" s="84"/>
      <c r="AI276" s="84"/>
      <c r="AJ276" s="84"/>
      <c r="AK276" s="84"/>
      <c r="AL276" s="84"/>
      <c r="AN276" s="84"/>
      <c r="AO276" s="84"/>
      <c r="AP276" s="84"/>
      <c r="AQ276" s="84"/>
      <c r="AR276" s="84"/>
      <c r="AS276" s="84"/>
      <c r="AT276" s="84"/>
      <c r="AU276" s="84"/>
      <c r="AV276" s="84"/>
      <c r="AW276" s="84"/>
      <c r="AX276" s="84"/>
      <c r="AY276" s="84"/>
      <c r="AZ276" s="84"/>
      <c r="BA276" s="84"/>
      <c r="BB276" s="84"/>
      <c r="BC276" s="84"/>
      <c r="BD276" s="84"/>
      <c r="BE276" s="84"/>
      <c r="BF276" s="84"/>
      <c r="BG276" s="84"/>
      <c r="BH276" s="84"/>
      <c r="BI276" s="84"/>
      <c r="BJ276" s="84"/>
      <c r="BK276" s="84"/>
      <c r="BL276" s="84"/>
      <c r="BM276" s="84"/>
      <c r="BN276" s="84"/>
      <c r="BO276" s="84"/>
      <c r="BP276" s="84"/>
      <c r="BQ276" s="84"/>
      <c r="BR276" s="84"/>
      <c r="BS276" s="84"/>
      <c r="BT276" s="84"/>
      <c r="BU276" s="84"/>
      <c r="BV276" s="84"/>
      <c r="BW276" s="84"/>
      <c r="BX276" s="84"/>
      <c r="BY276" s="84"/>
      <c r="BZ276" s="84"/>
      <c r="CA276" s="84"/>
      <c r="CB276" s="84"/>
      <c r="CC276" s="84"/>
      <c r="CD276" s="84"/>
      <c r="CE276" s="84"/>
      <c r="CF276" s="84"/>
      <c r="CG276" s="84"/>
      <c r="CH276" s="84"/>
      <c r="CI276" s="84"/>
      <c r="CJ276" s="84"/>
      <c r="CK276" s="84"/>
      <c r="CL276" s="84"/>
      <c r="CM276" s="84"/>
      <c r="CN276" s="84"/>
      <c r="CO276" s="84"/>
      <c r="CP276" s="84"/>
      <c r="CR276" s="84"/>
      <c r="CS276" s="84"/>
      <c r="CT276" s="84"/>
      <c r="CU276" s="84"/>
      <c r="CV276" s="84"/>
      <c r="CW276" s="84"/>
      <c r="CX276" s="84"/>
      <c r="CY276" s="84"/>
      <c r="CZ276" s="84"/>
      <c r="DA276" s="84"/>
      <c r="DB276" s="84"/>
      <c r="DC276" s="84"/>
      <c r="DD276" s="84"/>
      <c r="DE276" s="84"/>
      <c r="DF276" s="84"/>
      <c r="DG276" s="84"/>
      <c r="DH276" s="84"/>
      <c r="DI276" s="84"/>
      <c r="DJ276" s="84"/>
      <c r="DK276" s="84"/>
      <c r="DL276" s="84"/>
      <c r="DM276" s="84"/>
      <c r="DN276" s="84"/>
      <c r="DO276" s="84"/>
      <c r="DP276" s="84"/>
      <c r="DQ276" s="84"/>
      <c r="DR276" s="84"/>
      <c r="DS276" s="84"/>
      <c r="DT276" s="84"/>
      <c r="DU276" s="84"/>
      <c r="DV276" s="84"/>
      <c r="DW276" s="84"/>
      <c r="DX276" s="84"/>
      <c r="DY276" s="84"/>
      <c r="DZ276" s="84"/>
      <c r="EA276" s="84"/>
      <c r="EB276" s="84"/>
      <c r="EC276" s="84"/>
      <c r="ED276" s="84"/>
      <c r="EE276" s="84"/>
      <c r="EF276" s="84"/>
      <c r="EG276" s="84"/>
      <c r="EH276" s="84"/>
      <c r="EI276" s="84"/>
      <c r="EJ276" s="84"/>
      <c r="EK276" s="84"/>
      <c r="EL276" s="84"/>
      <c r="EM276" s="84"/>
      <c r="EN276" s="84"/>
      <c r="EO276" s="84"/>
    </row>
    <row r="277" spans="1:145" x14ac:dyDescent="0.4">
      <c r="A277" s="60"/>
      <c r="B277" s="60"/>
      <c r="C277" s="84"/>
      <c r="D277" s="84"/>
      <c r="E277" s="84"/>
      <c r="F277" s="84"/>
      <c r="G277" s="84"/>
      <c r="H277" s="84"/>
      <c r="J277" s="84"/>
      <c r="K277" s="84"/>
      <c r="L277" s="84"/>
      <c r="M277" s="84"/>
      <c r="O277" s="84"/>
      <c r="P277" s="84"/>
      <c r="Q277" s="84"/>
      <c r="R277" s="84"/>
      <c r="S277" s="84"/>
      <c r="T277" s="84"/>
      <c r="U277" s="84"/>
      <c r="V277" s="84"/>
      <c r="W277" s="84"/>
      <c r="X277" s="84"/>
      <c r="Y277" s="84"/>
      <c r="Z277" s="84"/>
      <c r="AA277" s="84"/>
      <c r="AB277" s="84"/>
      <c r="AC277" s="84"/>
      <c r="AD277" s="84"/>
      <c r="AE277" s="84"/>
      <c r="AF277" s="84"/>
      <c r="AG277" s="84"/>
      <c r="AH277" s="84"/>
      <c r="AI277" s="84"/>
      <c r="AJ277" s="84"/>
      <c r="AK277" s="84"/>
      <c r="AL277" s="84"/>
      <c r="AN277" s="84"/>
      <c r="AO277" s="84"/>
      <c r="AP277" s="84"/>
      <c r="AQ277" s="84"/>
      <c r="AR277" s="84"/>
      <c r="AS277" s="84"/>
      <c r="AT277" s="84"/>
      <c r="AU277" s="84"/>
      <c r="AV277" s="84"/>
      <c r="AW277" s="84"/>
      <c r="AX277" s="84"/>
      <c r="AY277" s="84"/>
      <c r="AZ277" s="84"/>
      <c r="BA277" s="84"/>
      <c r="BB277" s="84"/>
      <c r="BC277" s="84"/>
      <c r="BD277" s="84"/>
      <c r="BE277" s="84"/>
      <c r="BF277" s="84"/>
      <c r="BG277" s="84"/>
      <c r="BH277" s="84"/>
      <c r="BI277" s="84"/>
      <c r="BJ277" s="84"/>
      <c r="BK277" s="84"/>
      <c r="BL277" s="84"/>
      <c r="BM277" s="84"/>
      <c r="BN277" s="84"/>
      <c r="BO277" s="84"/>
      <c r="BP277" s="84"/>
      <c r="BQ277" s="84"/>
      <c r="BR277" s="84"/>
      <c r="BS277" s="84"/>
      <c r="BT277" s="84"/>
      <c r="BU277" s="84"/>
      <c r="BV277" s="84"/>
      <c r="BW277" s="84"/>
      <c r="BX277" s="84"/>
      <c r="BY277" s="84"/>
      <c r="BZ277" s="84"/>
      <c r="CA277" s="84"/>
      <c r="CB277" s="84"/>
      <c r="CC277" s="84"/>
      <c r="CD277" s="84"/>
      <c r="CE277" s="84"/>
      <c r="CF277" s="84"/>
      <c r="CG277" s="84"/>
      <c r="CH277" s="84"/>
      <c r="CI277" s="84"/>
      <c r="CJ277" s="84"/>
      <c r="CK277" s="84"/>
      <c r="CL277" s="84"/>
      <c r="CM277" s="84"/>
      <c r="CN277" s="84"/>
      <c r="CO277" s="84"/>
      <c r="CP277" s="84"/>
      <c r="CR277" s="84"/>
      <c r="CS277" s="84"/>
      <c r="CT277" s="84"/>
      <c r="CU277" s="84"/>
      <c r="CV277" s="84"/>
      <c r="CW277" s="84"/>
      <c r="CX277" s="84"/>
      <c r="CY277" s="84"/>
      <c r="CZ277" s="84"/>
      <c r="DA277" s="84"/>
      <c r="DB277" s="84"/>
      <c r="DC277" s="84"/>
      <c r="DD277" s="84"/>
      <c r="DE277" s="84"/>
      <c r="DF277" s="84"/>
      <c r="DG277" s="84"/>
      <c r="DH277" s="84"/>
      <c r="DI277" s="84"/>
      <c r="DJ277" s="84"/>
      <c r="DK277" s="84"/>
      <c r="DL277" s="84"/>
      <c r="DM277" s="84"/>
      <c r="DN277" s="84"/>
      <c r="DO277" s="84"/>
      <c r="DP277" s="84"/>
      <c r="DQ277" s="84"/>
      <c r="DR277" s="84"/>
      <c r="DS277" s="84"/>
      <c r="DT277" s="84"/>
      <c r="DU277" s="84"/>
      <c r="DV277" s="84"/>
      <c r="DW277" s="84"/>
      <c r="DX277" s="84"/>
      <c r="DY277" s="84"/>
      <c r="DZ277" s="84"/>
      <c r="EA277" s="84"/>
      <c r="EB277" s="84"/>
      <c r="EC277" s="84"/>
      <c r="ED277" s="84"/>
      <c r="EE277" s="84"/>
      <c r="EF277" s="84"/>
      <c r="EG277" s="84"/>
      <c r="EH277" s="84"/>
      <c r="EI277" s="84"/>
      <c r="EJ277" s="84"/>
      <c r="EK277" s="84"/>
      <c r="EL277" s="84"/>
      <c r="EM277" s="84"/>
      <c r="EN277" s="84"/>
      <c r="EO277" s="84"/>
    </row>
    <row r="278" spans="1:145" x14ac:dyDescent="0.4">
      <c r="A278" s="60"/>
      <c r="B278" s="60"/>
      <c r="C278" s="84"/>
      <c r="D278" s="84"/>
      <c r="E278" s="84"/>
      <c r="F278" s="84"/>
      <c r="G278" s="84"/>
      <c r="H278" s="84"/>
      <c r="J278" s="84"/>
      <c r="K278" s="84"/>
      <c r="L278" s="84"/>
      <c r="M278" s="84"/>
      <c r="O278" s="84"/>
      <c r="P278" s="84"/>
      <c r="Q278" s="84"/>
      <c r="R278" s="84"/>
      <c r="S278" s="84"/>
      <c r="T278" s="84"/>
      <c r="U278" s="84"/>
      <c r="V278" s="84"/>
      <c r="W278" s="84"/>
      <c r="X278" s="84"/>
      <c r="Y278" s="84"/>
      <c r="Z278" s="84"/>
      <c r="AA278" s="84"/>
      <c r="AB278" s="84"/>
      <c r="AC278" s="84"/>
      <c r="AD278" s="84"/>
      <c r="AE278" s="84"/>
      <c r="AF278" s="84"/>
      <c r="AG278" s="84"/>
      <c r="AH278" s="84"/>
      <c r="AI278" s="84"/>
      <c r="AJ278" s="84"/>
      <c r="AK278" s="84"/>
      <c r="AL278" s="84"/>
      <c r="AN278" s="84"/>
      <c r="AO278" s="84"/>
      <c r="AP278" s="84"/>
      <c r="AQ278" s="84"/>
      <c r="AR278" s="84"/>
      <c r="AS278" s="84"/>
      <c r="AT278" s="84"/>
      <c r="AU278" s="84"/>
      <c r="AV278" s="84"/>
      <c r="AW278" s="84"/>
      <c r="AX278" s="84"/>
      <c r="AY278" s="84"/>
      <c r="AZ278" s="84"/>
      <c r="BA278" s="84"/>
      <c r="BB278" s="84"/>
      <c r="BC278" s="84"/>
      <c r="BD278" s="84"/>
      <c r="BE278" s="84"/>
      <c r="BF278" s="84"/>
      <c r="BG278" s="84"/>
      <c r="BH278" s="84"/>
      <c r="BI278" s="84"/>
      <c r="BJ278" s="84"/>
      <c r="BK278" s="84"/>
      <c r="BL278" s="84"/>
      <c r="BM278" s="84"/>
      <c r="BN278" s="84"/>
      <c r="BO278" s="84"/>
      <c r="BP278" s="84"/>
      <c r="BQ278" s="84"/>
      <c r="BR278" s="84"/>
      <c r="BS278" s="84"/>
      <c r="BT278" s="84"/>
      <c r="BU278" s="84"/>
      <c r="BV278" s="84"/>
      <c r="BW278" s="84"/>
      <c r="BX278" s="84"/>
      <c r="BY278" s="84"/>
      <c r="BZ278" s="84"/>
      <c r="CA278" s="84"/>
      <c r="CB278" s="84"/>
      <c r="CC278" s="84"/>
      <c r="CD278" s="84"/>
      <c r="CE278" s="84"/>
      <c r="CF278" s="84"/>
      <c r="CG278" s="84"/>
      <c r="CH278" s="84"/>
      <c r="CI278" s="84"/>
      <c r="CJ278" s="84"/>
      <c r="CK278" s="84"/>
      <c r="CL278" s="84"/>
      <c r="CM278" s="84"/>
      <c r="CN278" s="84"/>
      <c r="CO278" s="84"/>
      <c r="CP278" s="84"/>
      <c r="CR278" s="84"/>
      <c r="CS278" s="84"/>
      <c r="CT278" s="84"/>
      <c r="CU278" s="84"/>
      <c r="CV278" s="84"/>
      <c r="CW278" s="84"/>
      <c r="CX278" s="84"/>
      <c r="CY278" s="84"/>
      <c r="CZ278" s="84"/>
      <c r="DA278" s="84"/>
      <c r="DB278" s="84"/>
      <c r="DC278" s="84"/>
      <c r="DD278" s="84"/>
      <c r="DE278" s="84"/>
      <c r="DF278" s="84"/>
      <c r="DG278" s="84"/>
      <c r="DH278" s="84"/>
      <c r="DI278" s="84"/>
      <c r="DJ278" s="84"/>
      <c r="DK278" s="84"/>
      <c r="DL278" s="84"/>
      <c r="DM278" s="84"/>
      <c r="DN278" s="84"/>
      <c r="DO278" s="84"/>
      <c r="DP278" s="84"/>
      <c r="DQ278" s="84"/>
      <c r="DR278" s="84"/>
      <c r="DS278" s="84"/>
      <c r="DT278" s="84"/>
      <c r="DU278" s="84"/>
      <c r="DV278" s="84"/>
      <c r="DW278" s="84"/>
      <c r="DX278" s="84"/>
      <c r="DY278" s="84"/>
      <c r="DZ278" s="84"/>
      <c r="EA278" s="84"/>
      <c r="EB278" s="84"/>
      <c r="EC278" s="84"/>
      <c r="ED278" s="84"/>
      <c r="EE278" s="84"/>
      <c r="EF278" s="84"/>
      <c r="EG278" s="84"/>
      <c r="EH278" s="84"/>
      <c r="EI278" s="84"/>
      <c r="EJ278" s="84"/>
      <c r="EK278" s="84"/>
      <c r="EL278" s="84"/>
      <c r="EM278" s="84"/>
      <c r="EN278" s="84"/>
      <c r="EO278" s="84"/>
    </row>
    <row r="279" spans="1:145" x14ac:dyDescent="0.4">
      <c r="A279" s="60"/>
      <c r="B279" s="60"/>
      <c r="C279" s="84"/>
      <c r="D279" s="84"/>
      <c r="E279" s="84"/>
      <c r="F279" s="84"/>
      <c r="G279" s="84"/>
      <c r="H279" s="84"/>
      <c r="J279" s="84"/>
      <c r="K279" s="84"/>
      <c r="L279" s="84"/>
      <c r="M279" s="84"/>
      <c r="O279" s="84"/>
      <c r="P279" s="84"/>
      <c r="Q279" s="84"/>
      <c r="R279" s="84"/>
      <c r="S279" s="84"/>
      <c r="T279" s="84"/>
      <c r="U279" s="84"/>
      <c r="V279" s="84"/>
      <c r="W279" s="84"/>
      <c r="X279" s="84"/>
      <c r="Y279" s="84"/>
      <c r="Z279" s="84"/>
      <c r="AA279" s="84"/>
      <c r="AB279" s="84"/>
      <c r="AC279" s="84"/>
      <c r="AD279" s="84"/>
      <c r="AE279" s="84"/>
      <c r="AF279" s="84"/>
      <c r="AG279" s="84"/>
      <c r="AH279" s="84"/>
      <c r="AI279" s="84"/>
      <c r="AJ279" s="84"/>
      <c r="AK279" s="84"/>
      <c r="AL279" s="84"/>
      <c r="AN279" s="84"/>
      <c r="AO279" s="84"/>
      <c r="AP279" s="84"/>
      <c r="AQ279" s="84"/>
      <c r="AR279" s="84"/>
      <c r="AS279" s="84"/>
      <c r="AT279" s="84"/>
      <c r="AU279" s="84"/>
      <c r="AV279" s="84"/>
      <c r="AW279" s="84"/>
      <c r="AX279" s="84"/>
      <c r="AY279" s="84"/>
      <c r="AZ279" s="84"/>
      <c r="BA279" s="84"/>
      <c r="BB279" s="84"/>
      <c r="BC279" s="84"/>
      <c r="BD279" s="84"/>
      <c r="BE279" s="84"/>
      <c r="BF279" s="84"/>
      <c r="BG279" s="84"/>
      <c r="BH279" s="84"/>
      <c r="BI279" s="84"/>
      <c r="BJ279" s="84"/>
      <c r="BK279" s="84"/>
      <c r="BL279" s="84"/>
      <c r="BM279" s="84"/>
      <c r="BN279" s="84"/>
      <c r="BO279" s="84"/>
      <c r="BP279" s="84"/>
      <c r="BQ279" s="84"/>
      <c r="BR279" s="84"/>
      <c r="BS279" s="84"/>
      <c r="BT279" s="84"/>
      <c r="BU279" s="84"/>
      <c r="BV279" s="84"/>
      <c r="BW279" s="84"/>
      <c r="BX279" s="84"/>
      <c r="BY279" s="84"/>
      <c r="BZ279" s="84"/>
      <c r="CA279" s="84"/>
      <c r="CB279" s="84"/>
      <c r="CC279" s="84"/>
      <c r="CD279" s="84"/>
      <c r="CE279" s="84"/>
      <c r="CF279" s="84"/>
      <c r="CG279" s="84"/>
      <c r="CH279" s="84"/>
      <c r="CI279" s="84"/>
      <c r="CJ279" s="84"/>
      <c r="CK279" s="84"/>
      <c r="CL279" s="84"/>
      <c r="CM279" s="84"/>
      <c r="CN279" s="84"/>
      <c r="CO279" s="84"/>
      <c r="CP279" s="84"/>
      <c r="CR279" s="84"/>
      <c r="CS279" s="84"/>
      <c r="CT279" s="84"/>
      <c r="CU279" s="84"/>
      <c r="CV279" s="84"/>
      <c r="CW279" s="84"/>
      <c r="CX279" s="84"/>
      <c r="CY279" s="84"/>
      <c r="CZ279" s="84"/>
      <c r="DA279" s="84"/>
      <c r="DB279" s="84"/>
      <c r="DC279" s="84"/>
      <c r="DD279" s="84"/>
      <c r="DE279" s="84"/>
      <c r="DF279" s="84"/>
      <c r="DG279" s="84"/>
      <c r="DH279" s="84"/>
      <c r="DI279" s="84"/>
      <c r="DJ279" s="84"/>
      <c r="DK279" s="84"/>
      <c r="DL279" s="84"/>
      <c r="DM279" s="84"/>
      <c r="DN279" s="84"/>
      <c r="DO279" s="84"/>
      <c r="DP279" s="84"/>
      <c r="DQ279" s="84"/>
      <c r="DR279" s="84"/>
      <c r="DS279" s="84"/>
      <c r="DT279" s="84"/>
      <c r="DU279" s="84"/>
      <c r="DV279" s="84"/>
      <c r="DW279" s="84"/>
      <c r="DX279" s="84"/>
      <c r="DY279" s="84"/>
      <c r="DZ279" s="84"/>
      <c r="EA279" s="84"/>
      <c r="EB279" s="84"/>
      <c r="EC279" s="84"/>
      <c r="ED279" s="84"/>
      <c r="EE279" s="84"/>
      <c r="EF279" s="84"/>
      <c r="EG279" s="84"/>
      <c r="EH279" s="84"/>
      <c r="EI279" s="84"/>
      <c r="EJ279" s="84"/>
      <c r="EK279" s="84"/>
      <c r="EL279" s="84"/>
      <c r="EM279" s="84"/>
      <c r="EN279" s="84"/>
      <c r="EO279" s="84"/>
    </row>
    <row r="280" spans="1:145" x14ac:dyDescent="0.4">
      <c r="A280" s="60"/>
      <c r="B280" s="60"/>
      <c r="C280" s="84"/>
      <c r="D280" s="84"/>
      <c r="E280" s="84"/>
      <c r="F280" s="84"/>
      <c r="G280" s="84"/>
      <c r="H280" s="84"/>
      <c r="J280" s="84"/>
      <c r="K280" s="84"/>
      <c r="L280" s="84"/>
      <c r="M280" s="84"/>
      <c r="O280" s="84"/>
      <c r="P280" s="84"/>
      <c r="Q280" s="84"/>
      <c r="R280" s="84"/>
      <c r="S280" s="84"/>
      <c r="T280" s="84"/>
      <c r="U280" s="84"/>
      <c r="V280" s="84"/>
      <c r="W280" s="84"/>
      <c r="X280" s="84"/>
      <c r="Y280" s="84"/>
      <c r="Z280" s="84"/>
      <c r="AA280" s="84"/>
      <c r="AB280" s="84"/>
      <c r="AC280" s="84"/>
      <c r="AD280" s="84"/>
      <c r="AE280" s="84"/>
      <c r="AF280" s="84"/>
      <c r="AG280" s="84"/>
      <c r="AH280" s="84"/>
      <c r="AI280" s="84"/>
      <c r="AJ280" s="84"/>
      <c r="AK280" s="84"/>
      <c r="AL280" s="84"/>
      <c r="AN280" s="84"/>
      <c r="AO280" s="84"/>
      <c r="AP280" s="84"/>
      <c r="AQ280" s="84"/>
      <c r="AR280" s="84"/>
      <c r="AS280" s="84"/>
      <c r="AT280" s="84"/>
      <c r="AU280" s="84"/>
      <c r="AV280" s="84"/>
      <c r="AW280" s="84"/>
      <c r="AX280" s="84"/>
      <c r="AY280" s="84"/>
      <c r="AZ280" s="84"/>
      <c r="BA280" s="84"/>
      <c r="BB280" s="84"/>
      <c r="BC280" s="84"/>
      <c r="BD280" s="84"/>
      <c r="BE280" s="84"/>
      <c r="BF280" s="84"/>
      <c r="BG280" s="84"/>
      <c r="BH280" s="84"/>
      <c r="BI280" s="84"/>
      <c r="BJ280" s="84"/>
      <c r="BK280" s="84"/>
      <c r="BL280" s="84"/>
      <c r="BM280" s="84"/>
      <c r="BN280" s="84"/>
      <c r="BO280" s="84"/>
      <c r="BP280" s="84"/>
      <c r="BQ280" s="84"/>
      <c r="BR280" s="84"/>
      <c r="BS280" s="84"/>
      <c r="BT280" s="84"/>
      <c r="BU280" s="84"/>
      <c r="BV280" s="84"/>
      <c r="BW280" s="84"/>
      <c r="BX280" s="84"/>
      <c r="BY280" s="84"/>
      <c r="BZ280" s="84"/>
      <c r="CA280" s="84"/>
      <c r="CB280" s="84"/>
      <c r="CC280" s="84"/>
      <c r="CD280" s="84"/>
      <c r="CE280" s="84"/>
      <c r="CF280" s="84"/>
      <c r="CG280" s="84"/>
      <c r="CH280" s="84"/>
      <c r="CI280" s="84"/>
      <c r="CJ280" s="84"/>
      <c r="CK280" s="84"/>
      <c r="CL280" s="84"/>
      <c r="CM280" s="84"/>
      <c r="CN280" s="84"/>
      <c r="CO280" s="84"/>
      <c r="CP280" s="84"/>
      <c r="CR280" s="84"/>
      <c r="CS280" s="84"/>
      <c r="CT280" s="84"/>
      <c r="CU280" s="84"/>
      <c r="CV280" s="84"/>
      <c r="CW280" s="84"/>
      <c r="CX280" s="84"/>
      <c r="CY280" s="84"/>
      <c r="CZ280" s="84"/>
      <c r="DA280" s="84"/>
      <c r="DB280" s="84"/>
      <c r="DC280" s="84"/>
      <c r="DD280" s="84"/>
      <c r="DE280" s="84"/>
      <c r="DF280" s="84"/>
      <c r="DG280" s="84"/>
      <c r="DH280" s="84"/>
      <c r="DI280" s="84"/>
      <c r="DJ280" s="84"/>
      <c r="DK280" s="84"/>
      <c r="DL280" s="84"/>
      <c r="DM280" s="84"/>
      <c r="DN280" s="84"/>
      <c r="DO280" s="84"/>
      <c r="DP280" s="84"/>
      <c r="DQ280" s="84"/>
      <c r="DR280" s="84"/>
      <c r="DS280" s="84"/>
      <c r="DT280" s="84"/>
      <c r="DU280" s="84"/>
      <c r="DV280" s="84"/>
      <c r="DW280" s="84"/>
      <c r="DX280" s="84"/>
      <c r="DY280" s="84"/>
      <c r="DZ280" s="84"/>
      <c r="EA280" s="84"/>
      <c r="EB280" s="84"/>
      <c r="EC280" s="84"/>
      <c r="ED280" s="84"/>
      <c r="EE280" s="84"/>
      <c r="EF280" s="84"/>
      <c r="EG280" s="84"/>
      <c r="EH280" s="84"/>
      <c r="EI280" s="84"/>
      <c r="EJ280" s="84"/>
      <c r="EK280" s="84"/>
      <c r="EL280" s="84"/>
      <c r="EM280" s="84"/>
      <c r="EN280" s="84"/>
      <c r="EO280" s="84"/>
    </row>
    <row r="281" spans="1:145" x14ac:dyDescent="0.4">
      <c r="A281" s="60"/>
      <c r="B281" s="60"/>
      <c r="C281" s="84"/>
      <c r="D281" s="84"/>
      <c r="E281" s="84"/>
      <c r="F281" s="84"/>
      <c r="G281" s="84"/>
      <c r="H281" s="84"/>
      <c r="J281" s="84"/>
      <c r="K281" s="84"/>
      <c r="L281" s="84"/>
      <c r="M281" s="84"/>
      <c r="O281" s="84"/>
      <c r="P281" s="84"/>
      <c r="Q281" s="84"/>
      <c r="R281" s="84"/>
      <c r="S281" s="84"/>
      <c r="T281" s="84"/>
      <c r="U281" s="84"/>
      <c r="V281" s="84"/>
      <c r="W281" s="84"/>
      <c r="X281" s="84"/>
      <c r="Y281" s="84"/>
      <c r="Z281" s="84"/>
      <c r="AA281" s="84"/>
      <c r="AB281" s="84"/>
      <c r="AC281" s="84"/>
      <c r="AD281" s="84"/>
      <c r="AE281" s="84"/>
      <c r="AF281" s="84"/>
      <c r="AG281" s="84"/>
      <c r="AH281" s="84"/>
      <c r="AI281" s="84"/>
      <c r="AJ281" s="84"/>
      <c r="AK281" s="84"/>
      <c r="AL281" s="84"/>
      <c r="AN281" s="84"/>
      <c r="AO281" s="84"/>
      <c r="AP281" s="84"/>
      <c r="AQ281" s="84"/>
      <c r="AR281" s="84"/>
      <c r="AS281" s="84"/>
      <c r="AT281" s="84"/>
      <c r="AU281" s="84"/>
      <c r="AV281" s="84"/>
      <c r="AW281" s="84"/>
      <c r="AX281" s="84"/>
      <c r="AY281" s="84"/>
      <c r="AZ281" s="84"/>
      <c r="BA281" s="84"/>
      <c r="BB281" s="84"/>
      <c r="BC281" s="84"/>
      <c r="BD281" s="84"/>
      <c r="BE281" s="84"/>
      <c r="BF281" s="84"/>
      <c r="BG281" s="84"/>
      <c r="BH281" s="84"/>
      <c r="BI281" s="84"/>
      <c r="BJ281" s="84"/>
      <c r="BK281" s="84"/>
      <c r="BL281" s="84"/>
      <c r="BM281" s="84"/>
      <c r="BN281" s="84"/>
      <c r="BO281" s="84"/>
      <c r="BP281" s="84"/>
      <c r="BQ281" s="84"/>
      <c r="BR281" s="84"/>
      <c r="BS281" s="84"/>
      <c r="BT281" s="84"/>
      <c r="BU281" s="84"/>
      <c r="BV281" s="84"/>
      <c r="BW281" s="84"/>
      <c r="BX281" s="84"/>
      <c r="BY281" s="84"/>
      <c r="BZ281" s="84"/>
      <c r="CA281" s="84"/>
      <c r="CB281" s="84"/>
      <c r="CC281" s="84"/>
      <c r="CD281" s="84"/>
      <c r="CE281" s="84"/>
      <c r="CF281" s="84"/>
      <c r="CG281" s="84"/>
      <c r="CH281" s="84"/>
      <c r="CI281" s="84"/>
      <c r="CJ281" s="84"/>
      <c r="CK281" s="84"/>
      <c r="CL281" s="84"/>
      <c r="CM281" s="84"/>
      <c r="CN281" s="84"/>
      <c r="CO281" s="84"/>
      <c r="CP281" s="84"/>
      <c r="CR281" s="84"/>
      <c r="CS281" s="84"/>
      <c r="CT281" s="84"/>
      <c r="CU281" s="84"/>
      <c r="CV281" s="84"/>
      <c r="CW281" s="84"/>
      <c r="CX281" s="84"/>
      <c r="CY281" s="84"/>
      <c r="CZ281" s="84"/>
      <c r="DA281" s="84"/>
      <c r="DB281" s="84"/>
      <c r="DC281" s="84"/>
      <c r="DD281" s="84"/>
      <c r="DE281" s="84"/>
      <c r="DF281" s="84"/>
      <c r="DG281" s="84"/>
      <c r="DH281" s="84"/>
      <c r="DI281" s="84"/>
      <c r="DJ281" s="84"/>
      <c r="DK281" s="84"/>
      <c r="DL281" s="84"/>
      <c r="DM281" s="84"/>
      <c r="DN281" s="84"/>
      <c r="DO281" s="84"/>
      <c r="DP281" s="84"/>
      <c r="DQ281" s="84"/>
      <c r="DR281" s="84"/>
      <c r="DS281" s="84"/>
      <c r="DT281" s="84"/>
      <c r="DU281" s="84"/>
      <c r="DV281" s="84"/>
      <c r="DW281" s="84"/>
      <c r="DX281" s="84"/>
      <c r="DY281" s="84"/>
      <c r="DZ281" s="84"/>
      <c r="EA281" s="84"/>
      <c r="EB281" s="84"/>
      <c r="EC281" s="84"/>
      <c r="ED281" s="84"/>
      <c r="EE281" s="84"/>
      <c r="EF281" s="84"/>
      <c r="EG281" s="84"/>
      <c r="EH281" s="84"/>
      <c r="EI281" s="84"/>
      <c r="EJ281" s="84"/>
      <c r="EK281" s="84"/>
      <c r="EL281" s="84"/>
      <c r="EM281" s="84"/>
      <c r="EN281" s="84"/>
      <c r="EO281" s="84"/>
    </row>
    <row r="282" spans="1:145" x14ac:dyDescent="0.4">
      <c r="A282" s="60"/>
      <c r="B282" s="60"/>
      <c r="C282" s="84"/>
      <c r="D282" s="84"/>
      <c r="E282" s="84"/>
      <c r="F282" s="84"/>
      <c r="G282" s="84"/>
      <c r="H282" s="84"/>
      <c r="J282" s="84"/>
      <c r="K282" s="84"/>
      <c r="L282" s="84"/>
      <c r="M282" s="84"/>
      <c r="O282" s="84"/>
      <c r="P282" s="84"/>
      <c r="Q282" s="84"/>
      <c r="R282" s="84"/>
      <c r="S282" s="84"/>
      <c r="T282" s="84"/>
      <c r="U282" s="84"/>
      <c r="V282" s="84"/>
      <c r="W282" s="84"/>
      <c r="X282" s="84"/>
      <c r="Y282" s="84"/>
      <c r="Z282" s="84"/>
      <c r="AA282" s="84"/>
      <c r="AB282" s="84"/>
      <c r="AC282" s="84"/>
      <c r="AD282" s="84"/>
      <c r="AE282" s="84"/>
      <c r="AF282" s="84"/>
      <c r="AG282" s="84"/>
      <c r="AH282" s="84"/>
      <c r="AI282" s="84"/>
      <c r="AJ282" s="84"/>
      <c r="AK282" s="84"/>
      <c r="AL282" s="84"/>
      <c r="AN282" s="84"/>
      <c r="AO282" s="84"/>
      <c r="AP282" s="84"/>
      <c r="AQ282" s="84"/>
      <c r="AR282" s="84"/>
      <c r="AS282" s="84"/>
      <c r="AT282" s="84"/>
      <c r="AU282" s="84"/>
      <c r="AV282" s="84"/>
      <c r="AW282" s="84"/>
      <c r="AX282" s="84"/>
      <c r="AY282" s="84"/>
      <c r="AZ282" s="84"/>
      <c r="BA282" s="84"/>
      <c r="BB282" s="84"/>
      <c r="BC282" s="84"/>
      <c r="BD282" s="84"/>
      <c r="BE282" s="84"/>
      <c r="BF282" s="84"/>
      <c r="BG282" s="84"/>
      <c r="BH282" s="84"/>
      <c r="BI282" s="84"/>
      <c r="BJ282" s="84"/>
      <c r="BK282" s="84"/>
      <c r="BL282" s="84"/>
      <c r="BM282" s="84"/>
      <c r="BN282" s="84"/>
      <c r="BO282" s="84"/>
      <c r="BP282" s="84"/>
      <c r="BQ282" s="84"/>
      <c r="BR282" s="84"/>
      <c r="BS282" s="84"/>
      <c r="BT282" s="84"/>
      <c r="BU282" s="84"/>
      <c r="BV282" s="84"/>
      <c r="BW282" s="84"/>
      <c r="BX282" s="84"/>
      <c r="BY282" s="84"/>
      <c r="BZ282" s="84"/>
      <c r="CA282" s="84"/>
      <c r="CB282" s="84"/>
      <c r="CC282" s="84"/>
      <c r="CD282" s="84"/>
      <c r="CE282" s="84"/>
      <c r="CF282" s="84"/>
      <c r="CG282" s="84"/>
      <c r="CH282" s="84"/>
      <c r="CI282" s="84"/>
      <c r="CJ282" s="84"/>
      <c r="CK282" s="84"/>
      <c r="CL282" s="84"/>
      <c r="CM282" s="84"/>
      <c r="CN282" s="84"/>
      <c r="CO282" s="84"/>
      <c r="CP282" s="84"/>
      <c r="CR282" s="84"/>
      <c r="CS282" s="84"/>
      <c r="CT282" s="84"/>
      <c r="CU282" s="84"/>
      <c r="CV282" s="84"/>
      <c r="CW282" s="84"/>
      <c r="CX282" s="84"/>
      <c r="CY282" s="84"/>
      <c r="CZ282" s="84"/>
      <c r="DA282" s="84"/>
      <c r="DB282" s="84"/>
      <c r="DC282" s="84"/>
      <c r="DD282" s="84"/>
      <c r="DE282" s="84"/>
      <c r="DF282" s="84"/>
      <c r="DG282" s="84"/>
      <c r="DH282" s="84"/>
      <c r="DI282" s="84"/>
      <c r="DJ282" s="84"/>
      <c r="DK282" s="84"/>
      <c r="DL282" s="84"/>
      <c r="DM282" s="84"/>
      <c r="DN282" s="84"/>
      <c r="DO282" s="84"/>
      <c r="DP282" s="84"/>
      <c r="DQ282" s="84"/>
      <c r="DR282" s="84"/>
      <c r="DS282" s="84"/>
      <c r="DT282" s="84"/>
      <c r="DU282" s="84"/>
      <c r="DV282" s="84"/>
      <c r="DW282" s="84"/>
      <c r="DX282" s="84"/>
      <c r="DY282" s="84"/>
      <c r="DZ282" s="84"/>
      <c r="EA282" s="84"/>
      <c r="EB282" s="84"/>
      <c r="EC282" s="84"/>
      <c r="ED282" s="84"/>
      <c r="EE282" s="84"/>
      <c r="EF282" s="84"/>
      <c r="EG282" s="84"/>
      <c r="EH282" s="84"/>
      <c r="EI282" s="84"/>
      <c r="EJ282" s="84"/>
      <c r="EK282" s="84"/>
      <c r="EL282" s="84"/>
      <c r="EM282" s="84"/>
      <c r="EN282" s="84"/>
      <c r="EO282" s="84"/>
    </row>
    <row r="283" spans="1:145" x14ac:dyDescent="0.4">
      <c r="A283" s="60"/>
      <c r="B283" s="60"/>
      <c r="C283" s="84"/>
      <c r="D283" s="84"/>
      <c r="E283" s="84"/>
      <c r="F283" s="84"/>
      <c r="G283" s="84"/>
      <c r="H283" s="84"/>
      <c r="J283" s="84"/>
      <c r="K283" s="84"/>
      <c r="L283" s="84"/>
      <c r="M283" s="84"/>
      <c r="O283" s="84"/>
      <c r="P283" s="84"/>
      <c r="Q283" s="84"/>
      <c r="R283" s="84"/>
      <c r="S283" s="84"/>
      <c r="T283" s="84"/>
      <c r="U283" s="84"/>
      <c r="V283" s="84"/>
      <c r="W283" s="84"/>
      <c r="X283" s="84"/>
      <c r="Y283" s="84"/>
      <c r="Z283" s="84"/>
      <c r="AA283" s="84"/>
      <c r="AB283" s="84"/>
      <c r="AC283" s="84"/>
      <c r="AD283" s="84"/>
      <c r="AE283" s="84"/>
      <c r="AF283" s="84"/>
      <c r="AG283" s="84"/>
      <c r="AH283" s="84"/>
      <c r="AI283" s="84"/>
      <c r="AJ283" s="84"/>
      <c r="AK283" s="84"/>
      <c r="AL283" s="84"/>
      <c r="AN283" s="84"/>
      <c r="AO283" s="84"/>
      <c r="AP283" s="84"/>
      <c r="AQ283" s="84"/>
      <c r="AR283" s="84"/>
      <c r="AS283" s="84"/>
      <c r="AT283" s="84"/>
      <c r="AU283" s="84"/>
      <c r="AV283" s="84"/>
      <c r="AW283" s="84"/>
      <c r="AX283" s="84"/>
      <c r="AY283" s="84"/>
      <c r="AZ283" s="84"/>
      <c r="BA283" s="84"/>
      <c r="BB283" s="84"/>
      <c r="BC283" s="84"/>
      <c r="BD283" s="84"/>
      <c r="BE283" s="84"/>
      <c r="BF283" s="84"/>
      <c r="BG283" s="84"/>
      <c r="BH283" s="84"/>
      <c r="BI283" s="84"/>
      <c r="BJ283" s="84"/>
      <c r="BK283" s="84"/>
      <c r="BL283" s="84"/>
      <c r="BM283" s="84"/>
      <c r="BN283" s="84"/>
      <c r="BO283" s="84"/>
      <c r="BP283" s="84"/>
      <c r="BQ283" s="84"/>
      <c r="BR283" s="84"/>
      <c r="BS283" s="84"/>
      <c r="BT283" s="84"/>
      <c r="BU283" s="84"/>
      <c r="BV283" s="84"/>
      <c r="BW283" s="84"/>
      <c r="BX283" s="84"/>
      <c r="BY283" s="84"/>
      <c r="BZ283" s="84"/>
      <c r="CA283" s="84"/>
      <c r="CB283" s="84"/>
      <c r="CC283" s="84"/>
      <c r="CD283" s="84"/>
      <c r="CE283" s="84"/>
      <c r="CF283" s="84"/>
      <c r="CG283" s="84"/>
      <c r="CH283" s="84"/>
      <c r="CI283" s="84"/>
      <c r="CJ283" s="84"/>
      <c r="CK283" s="84"/>
      <c r="CL283" s="84"/>
      <c r="CM283" s="84"/>
      <c r="CN283" s="84"/>
      <c r="CO283" s="84"/>
      <c r="CP283" s="84"/>
      <c r="CR283" s="84"/>
      <c r="CS283" s="84"/>
      <c r="CT283" s="84"/>
      <c r="CU283" s="84"/>
      <c r="CV283" s="84"/>
      <c r="CW283" s="84"/>
      <c r="CX283" s="84"/>
      <c r="CY283" s="84"/>
      <c r="CZ283" s="84"/>
      <c r="DA283" s="84"/>
      <c r="DB283" s="84"/>
      <c r="DC283" s="84"/>
      <c r="DD283" s="84"/>
      <c r="DE283" s="84"/>
      <c r="DF283" s="84"/>
      <c r="DG283" s="84"/>
      <c r="DH283" s="84"/>
      <c r="DI283" s="84"/>
      <c r="DJ283" s="84"/>
      <c r="DK283" s="84"/>
      <c r="DL283" s="84"/>
      <c r="DM283" s="84"/>
      <c r="DN283" s="84"/>
      <c r="DO283" s="84"/>
      <c r="DP283" s="84"/>
      <c r="DQ283" s="84"/>
      <c r="DR283" s="84"/>
      <c r="DS283" s="84"/>
      <c r="DT283" s="84"/>
      <c r="DU283" s="84"/>
      <c r="DV283" s="84"/>
      <c r="DW283" s="84"/>
      <c r="DX283" s="84"/>
      <c r="DY283" s="84"/>
      <c r="DZ283" s="84"/>
      <c r="EA283" s="84"/>
      <c r="EB283" s="84"/>
      <c r="EC283" s="84"/>
      <c r="ED283" s="84"/>
      <c r="EE283" s="84"/>
      <c r="EF283" s="84"/>
      <c r="EG283" s="84"/>
      <c r="EH283" s="84"/>
      <c r="EI283" s="84"/>
      <c r="EJ283" s="84"/>
      <c r="EK283" s="84"/>
      <c r="EL283" s="84"/>
      <c r="EM283" s="84"/>
      <c r="EN283" s="84"/>
      <c r="EO283" s="84"/>
    </row>
    <row r="284" spans="1:145" x14ac:dyDescent="0.4">
      <c r="A284" s="60"/>
      <c r="B284" s="60"/>
      <c r="C284" s="84"/>
      <c r="D284" s="84"/>
      <c r="E284" s="84"/>
      <c r="F284" s="84"/>
      <c r="G284" s="84"/>
      <c r="H284" s="84"/>
      <c r="J284" s="84"/>
      <c r="K284" s="84"/>
      <c r="L284" s="84"/>
      <c r="M284" s="84"/>
      <c r="O284" s="84"/>
      <c r="P284" s="84"/>
      <c r="Q284" s="84"/>
      <c r="R284" s="84"/>
      <c r="S284" s="84"/>
      <c r="T284" s="84"/>
      <c r="U284" s="84"/>
      <c r="V284" s="84"/>
      <c r="W284" s="84"/>
      <c r="X284" s="84"/>
      <c r="Y284" s="84"/>
      <c r="Z284" s="84"/>
      <c r="AA284" s="84"/>
      <c r="AB284" s="84"/>
      <c r="AC284" s="84"/>
      <c r="AD284" s="84"/>
      <c r="AE284" s="84"/>
      <c r="AF284" s="84"/>
      <c r="AG284" s="84"/>
      <c r="AH284" s="84"/>
      <c r="AI284" s="84"/>
      <c r="AJ284" s="84"/>
      <c r="AK284" s="84"/>
      <c r="AL284" s="84"/>
      <c r="AN284" s="84"/>
      <c r="AO284" s="84"/>
      <c r="AP284" s="84"/>
      <c r="AQ284" s="84"/>
      <c r="AR284" s="84"/>
      <c r="AS284" s="84"/>
      <c r="AT284" s="84"/>
      <c r="AU284" s="84"/>
      <c r="AV284" s="84"/>
      <c r="AW284" s="84"/>
      <c r="AX284" s="84"/>
      <c r="AY284" s="84"/>
      <c r="AZ284" s="84"/>
      <c r="BA284" s="84"/>
      <c r="BB284" s="84"/>
      <c r="BC284" s="84"/>
      <c r="BD284" s="84"/>
      <c r="BE284" s="84"/>
      <c r="BF284" s="84"/>
      <c r="BG284" s="84"/>
      <c r="BH284" s="84"/>
      <c r="BI284" s="84"/>
      <c r="BJ284" s="84"/>
      <c r="BK284" s="84"/>
      <c r="BL284" s="84"/>
      <c r="BM284" s="84"/>
      <c r="BN284" s="84"/>
      <c r="BO284" s="84"/>
      <c r="BP284" s="84"/>
      <c r="BQ284" s="84"/>
      <c r="BR284" s="84"/>
      <c r="BS284" s="84"/>
      <c r="BT284" s="84"/>
      <c r="BU284" s="84"/>
      <c r="BV284" s="84"/>
      <c r="BW284" s="84"/>
      <c r="BX284" s="84"/>
      <c r="BY284" s="84"/>
      <c r="BZ284" s="84"/>
      <c r="CA284" s="84"/>
      <c r="CB284" s="84"/>
      <c r="CC284" s="84"/>
      <c r="CD284" s="84"/>
      <c r="CE284" s="84"/>
      <c r="CF284" s="84"/>
      <c r="CG284" s="84"/>
      <c r="CH284" s="84"/>
      <c r="CI284" s="84"/>
      <c r="CJ284" s="84"/>
      <c r="CK284" s="84"/>
      <c r="CL284" s="84"/>
      <c r="CM284" s="84"/>
      <c r="CN284" s="84"/>
      <c r="CO284" s="84"/>
      <c r="CP284" s="84"/>
      <c r="CR284" s="84"/>
      <c r="CS284" s="84"/>
      <c r="CT284" s="84"/>
      <c r="CU284" s="84"/>
      <c r="CV284" s="84"/>
      <c r="CW284" s="84"/>
      <c r="CX284" s="84"/>
      <c r="CY284" s="84"/>
      <c r="CZ284" s="84"/>
      <c r="DA284" s="84"/>
      <c r="DB284" s="84"/>
      <c r="DC284" s="84"/>
      <c r="DD284" s="84"/>
      <c r="DE284" s="84"/>
      <c r="DF284" s="84"/>
      <c r="DG284" s="84"/>
      <c r="DH284" s="84"/>
      <c r="DI284" s="84"/>
      <c r="DJ284" s="84"/>
      <c r="DK284" s="84"/>
      <c r="DL284" s="84"/>
      <c r="DM284" s="84"/>
      <c r="DN284" s="84"/>
      <c r="DO284" s="84"/>
      <c r="DP284" s="84"/>
      <c r="DQ284" s="84"/>
      <c r="DR284" s="84"/>
      <c r="DS284" s="84"/>
      <c r="DT284" s="84"/>
      <c r="DU284" s="84"/>
      <c r="DV284" s="84"/>
      <c r="DW284" s="84"/>
      <c r="DX284" s="84"/>
      <c r="DY284" s="84"/>
      <c r="DZ284" s="84"/>
      <c r="EA284" s="84"/>
      <c r="EB284" s="84"/>
      <c r="EC284" s="84"/>
      <c r="ED284" s="84"/>
      <c r="EE284" s="84"/>
      <c r="EF284" s="84"/>
      <c r="EG284" s="84"/>
      <c r="EH284" s="84"/>
      <c r="EI284" s="84"/>
      <c r="EJ284" s="84"/>
      <c r="EK284" s="84"/>
      <c r="EL284" s="84"/>
      <c r="EM284" s="84"/>
      <c r="EN284" s="84"/>
      <c r="EO284" s="84"/>
    </row>
    <row r="285" spans="1:145" x14ac:dyDescent="0.4">
      <c r="A285" s="60"/>
      <c r="B285" s="60"/>
      <c r="C285" s="84"/>
      <c r="D285" s="84"/>
      <c r="E285" s="84"/>
      <c r="F285" s="84"/>
      <c r="G285" s="84"/>
      <c r="H285" s="84"/>
      <c r="J285" s="84"/>
      <c r="K285" s="84"/>
      <c r="L285" s="84"/>
      <c r="M285" s="84"/>
      <c r="O285" s="84"/>
      <c r="P285" s="84"/>
      <c r="Q285" s="84"/>
      <c r="R285" s="84"/>
      <c r="S285" s="84"/>
      <c r="T285" s="84"/>
      <c r="U285" s="84"/>
      <c r="V285" s="84"/>
      <c r="W285" s="84"/>
      <c r="X285" s="84"/>
      <c r="Y285" s="84"/>
      <c r="Z285" s="84"/>
      <c r="AA285" s="84"/>
      <c r="AB285" s="84"/>
      <c r="AC285" s="84"/>
      <c r="AD285" s="84"/>
      <c r="AE285" s="84"/>
      <c r="AF285" s="84"/>
      <c r="AG285" s="84"/>
      <c r="AH285" s="84"/>
      <c r="AI285" s="84"/>
      <c r="AJ285" s="84"/>
      <c r="AK285" s="84"/>
      <c r="AL285" s="84"/>
      <c r="AN285" s="84"/>
      <c r="AO285" s="84"/>
      <c r="AP285" s="84"/>
      <c r="AQ285" s="84"/>
      <c r="AR285" s="84"/>
      <c r="AS285" s="84"/>
      <c r="AT285" s="84"/>
      <c r="AU285" s="84"/>
      <c r="AV285" s="84"/>
      <c r="AW285" s="84"/>
      <c r="AX285" s="84"/>
      <c r="AY285" s="84"/>
      <c r="AZ285" s="84"/>
      <c r="BA285" s="84"/>
      <c r="BB285" s="84"/>
      <c r="BC285" s="84"/>
      <c r="BD285" s="84"/>
      <c r="BE285" s="84"/>
      <c r="BF285" s="84"/>
      <c r="BG285" s="84"/>
      <c r="BH285" s="84"/>
      <c r="BI285" s="84"/>
      <c r="BJ285" s="84"/>
      <c r="BK285" s="84"/>
      <c r="BL285" s="84"/>
      <c r="BM285" s="84"/>
      <c r="BN285" s="84"/>
      <c r="BO285" s="84"/>
      <c r="BP285" s="84"/>
      <c r="BQ285" s="84"/>
      <c r="BR285" s="84"/>
      <c r="BS285" s="84"/>
      <c r="BT285" s="84"/>
      <c r="BU285" s="84"/>
      <c r="BV285" s="84"/>
      <c r="BW285" s="84"/>
      <c r="BX285" s="84"/>
      <c r="BY285" s="84"/>
      <c r="BZ285" s="84"/>
      <c r="CA285" s="84"/>
      <c r="CB285" s="84"/>
      <c r="CC285" s="84"/>
      <c r="CD285" s="84"/>
      <c r="CE285" s="84"/>
      <c r="CF285" s="84"/>
      <c r="CG285" s="84"/>
      <c r="CH285" s="84"/>
      <c r="CI285" s="84"/>
      <c r="CJ285" s="84"/>
      <c r="CK285" s="84"/>
      <c r="CL285" s="84"/>
      <c r="CM285" s="84"/>
      <c r="CN285" s="84"/>
      <c r="CO285" s="84"/>
      <c r="CP285" s="84"/>
      <c r="CR285" s="84"/>
      <c r="CS285" s="84"/>
      <c r="CT285" s="84"/>
      <c r="CU285" s="84"/>
      <c r="CV285" s="84"/>
      <c r="CW285" s="84"/>
      <c r="CX285" s="84"/>
      <c r="CY285" s="84"/>
      <c r="CZ285" s="84"/>
      <c r="DA285" s="84"/>
      <c r="DB285" s="84"/>
      <c r="DC285" s="84"/>
      <c r="DD285" s="84"/>
      <c r="DE285" s="84"/>
      <c r="DF285" s="84"/>
      <c r="DG285" s="84"/>
      <c r="DH285" s="84"/>
      <c r="DI285" s="84"/>
      <c r="DJ285" s="84"/>
      <c r="DK285" s="84"/>
      <c r="DL285" s="84"/>
      <c r="DM285" s="84"/>
      <c r="DN285" s="84"/>
      <c r="DO285" s="84"/>
      <c r="DP285" s="84"/>
      <c r="DQ285" s="84"/>
      <c r="DR285" s="84"/>
      <c r="DS285" s="84"/>
      <c r="DT285" s="84"/>
      <c r="DU285" s="84"/>
      <c r="DV285" s="84"/>
      <c r="DW285" s="84"/>
      <c r="DX285" s="84"/>
      <c r="DY285" s="84"/>
      <c r="DZ285" s="84"/>
      <c r="EA285" s="84"/>
      <c r="EB285" s="84"/>
      <c r="EC285" s="84"/>
      <c r="ED285" s="84"/>
      <c r="EE285" s="84"/>
      <c r="EF285" s="84"/>
      <c r="EG285" s="84"/>
      <c r="EH285" s="84"/>
      <c r="EI285" s="84"/>
      <c r="EJ285" s="84"/>
      <c r="EK285" s="84"/>
      <c r="EL285" s="84"/>
      <c r="EM285" s="84"/>
      <c r="EN285" s="84"/>
      <c r="EO285" s="84"/>
    </row>
    <row r="286" spans="1:145" x14ac:dyDescent="0.4">
      <c r="A286" s="60"/>
      <c r="B286" s="60"/>
      <c r="C286" s="84"/>
      <c r="D286" s="84"/>
      <c r="E286" s="84"/>
      <c r="F286" s="84"/>
      <c r="G286" s="84"/>
      <c r="H286" s="84"/>
      <c r="J286" s="84"/>
      <c r="K286" s="84"/>
      <c r="L286" s="84"/>
      <c r="M286" s="84"/>
      <c r="O286" s="84"/>
      <c r="P286" s="84"/>
      <c r="Q286" s="84"/>
      <c r="R286" s="84"/>
      <c r="S286" s="84"/>
      <c r="T286" s="84"/>
      <c r="U286" s="84"/>
      <c r="V286" s="84"/>
      <c r="W286" s="84"/>
      <c r="X286" s="84"/>
      <c r="Y286" s="84"/>
      <c r="Z286" s="84"/>
      <c r="AA286" s="84"/>
      <c r="AB286" s="84"/>
      <c r="AC286" s="84"/>
      <c r="AD286" s="84"/>
      <c r="AE286" s="84"/>
      <c r="AF286" s="84"/>
      <c r="AG286" s="84"/>
      <c r="AH286" s="84"/>
      <c r="AI286" s="84"/>
      <c r="AJ286" s="84"/>
      <c r="AK286" s="84"/>
      <c r="AL286" s="84"/>
      <c r="AN286" s="84"/>
      <c r="AO286" s="84"/>
      <c r="AP286" s="84"/>
      <c r="AQ286" s="84"/>
      <c r="AR286" s="84"/>
      <c r="AS286" s="84"/>
      <c r="AT286" s="84"/>
      <c r="AU286" s="84"/>
      <c r="AV286" s="84"/>
      <c r="AW286" s="84"/>
      <c r="AX286" s="84"/>
      <c r="AY286" s="84"/>
      <c r="AZ286" s="84"/>
      <c r="BA286" s="84"/>
      <c r="BB286" s="84"/>
      <c r="BC286" s="84"/>
      <c r="BD286" s="84"/>
      <c r="BE286" s="84"/>
      <c r="BF286" s="84"/>
      <c r="BG286" s="84"/>
      <c r="BH286" s="84"/>
      <c r="BI286" s="84"/>
      <c r="BJ286" s="84"/>
      <c r="BK286" s="84"/>
      <c r="BL286" s="84"/>
      <c r="BM286" s="84"/>
      <c r="BN286" s="84"/>
      <c r="BO286" s="84"/>
      <c r="BP286" s="84"/>
      <c r="BQ286" s="84"/>
      <c r="BR286" s="84"/>
      <c r="BS286" s="84"/>
      <c r="BT286" s="84"/>
      <c r="BU286" s="84"/>
      <c r="BV286" s="84"/>
      <c r="BW286" s="84"/>
      <c r="BX286" s="84"/>
      <c r="BY286" s="84"/>
      <c r="BZ286" s="84"/>
      <c r="CA286" s="84"/>
      <c r="CB286" s="84"/>
      <c r="CC286" s="84"/>
      <c r="CD286" s="84"/>
      <c r="CE286" s="84"/>
      <c r="CF286" s="84"/>
      <c r="CG286" s="84"/>
      <c r="CH286" s="84"/>
      <c r="CI286" s="84"/>
      <c r="CJ286" s="84"/>
      <c r="CK286" s="84"/>
      <c r="CL286" s="84"/>
      <c r="CM286" s="84"/>
      <c r="CN286" s="84"/>
      <c r="CO286" s="84"/>
      <c r="CP286" s="84"/>
      <c r="CR286" s="84"/>
      <c r="CS286" s="84"/>
      <c r="CT286" s="84"/>
      <c r="CU286" s="84"/>
      <c r="CV286" s="84"/>
      <c r="CW286" s="84"/>
      <c r="CX286" s="84"/>
      <c r="CY286" s="84"/>
      <c r="CZ286" s="84"/>
      <c r="DA286" s="84"/>
      <c r="DB286" s="84"/>
      <c r="DC286" s="84"/>
      <c r="DD286" s="84"/>
      <c r="DE286" s="84"/>
      <c r="DF286" s="84"/>
      <c r="DG286" s="84"/>
      <c r="DH286" s="84"/>
      <c r="DI286" s="84"/>
      <c r="DJ286" s="84"/>
      <c r="DK286" s="84"/>
      <c r="DL286" s="84"/>
      <c r="DM286" s="84"/>
      <c r="DN286" s="84"/>
      <c r="DO286" s="84"/>
      <c r="DP286" s="84"/>
      <c r="DQ286" s="84"/>
      <c r="DR286" s="84"/>
      <c r="DS286" s="84"/>
      <c r="DT286" s="84"/>
      <c r="DU286" s="84"/>
      <c r="DV286" s="84"/>
      <c r="DW286" s="84"/>
      <c r="DX286" s="84"/>
      <c r="DY286" s="84"/>
      <c r="DZ286" s="84"/>
      <c r="EA286" s="84"/>
      <c r="EB286" s="84"/>
      <c r="EC286" s="84"/>
      <c r="ED286" s="84"/>
      <c r="EE286" s="84"/>
      <c r="EF286" s="84"/>
      <c r="EG286" s="84"/>
      <c r="EH286" s="84"/>
      <c r="EI286" s="84"/>
      <c r="EJ286" s="84"/>
      <c r="EK286" s="84"/>
      <c r="EL286" s="84"/>
      <c r="EM286" s="84"/>
      <c r="EN286" s="84"/>
      <c r="EO286" s="84"/>
    </row>
    <row r="287" spans="1:145" x14ac:dyDescent="0.4">
      <c r="A287" s="60"/>
      <c r="B287" s="60"/>
      <c r="C287" s="84"/>
      <c r="D287" s="84"/>
      <c r="E287" s="84"/>
      <c r="F287" s="84"/>
      <c r="G287" s="84"/>
      <c r="H287" s="84"/>
      <c r="J287" s="84"/>
      <c r="K287" s="84"/>
      <c r="L287" s="84"/>
      <c r="M287" s="84"/>
      <c r="O287" s="84"/>
      <c r="P287" s="84"/>
      <c r="Q287" s="84"/>
      <c r="R287" s="84"/>
      <c r="S287" s="84"/>
      <c r="T287" s="84"/>
      <c r="U287" s="84"/>
      <c r="V287" s="84"/>
      <c r="W287" s="84"/>
      <c r="X287" s="84"/>
      <c r="Y287" s="84"/>
      <c r="Z287" s="84"/>
      <c r="AA287" s="84"/>
      <c r="AB287" s="84"/>
      <c r="AC287" s="84"/>
      <c r="AD287" s="84"/>
      <c r="AE287" s="84"/>
      <c r="AF287" s="84"/>
      <c r="AG287" s="84"/>
      <c r="AH287" s="84"/>
      <c r="AI287" s="84"/>
      <c r="AJ287" s="84"/>
      <c r="AK287" s="84"/>
      <c r="AL287" s="84"/>
      <c r="AN287" s="84"/>
      <c r="AO287" s="84"/>
      <c r="AP287" s="84"/>
      <c r="AQ287" s="84"/>
      <c r="AR287" s="84"/>
      <c r="AS287" s="84"/>
      <c r="AT287" s="84"/>
      <c r="AU287" s="84"/>
      <c r="AV287" s="84"/>
      <c r="AW287" s="84"/>
      <c r="AX287" s="84"/>
      <c r="AY287" s="84"/>
      <c r="AZ287" s="84"/>
      <c r="BA287" s="84"/>
      <c r="BB287" s="84"/>
      <c r="BC287" s="84"/>
      <c r="BD287" s="84"/>
      <c r="BE287" s="84"/>
      <c r="BF287" s="84"/>
      <c r="BG287" s="84"/>
      <c r="BH287" s="84"/>
      <c r="BI287" s="84"/>
      <c r="BJ287" s="84"/>
      <c r="BK287" s="84"/>
      <c r="BL287" s="84"/>
      <c r="BM287" s="84"/>
      <c r="BN287" s="84"/>
      <c r="BO287" s="84"/>
      <c r="BP287" s="84"/>
      <c r="BQ287" s="84"/>
      <c r="BR287" s="84"/>
      <c r="BS287" s="84"/>
      <c r="BT287" s="84"/>
      <c r="BU287" s="84"/>
      <c r="BV287" s="84"/>
      <c r="BW287" s="84"/>
      <c r="BX287" s="84"/>
      <c r="BY287" s="84"/>
      <c r="BZ287" s="84"/>
      <c r="CA287" s="84"/>
      <c r="CB287" s="84"/>
      <c r="CC287" s="84"/>
      <c r="CD287" s="84"/>
      <c r="CE287" s="84"/>
      <c r="CF287" s="84"/>
      <c r="CG287" s="84"/>
      <c r="CH287" s="84"/>
      <c r="CI287" s="84"/>
      <c r="CJ287" s="84"/>
      <c r="CK287" s="84"/>
      <c r="CL287" s="84"/>
      <c r="CM287" s="84"/>
      <c r="CN287" s="84"/>
      <c r="CO287" s="84"/>
      <c r="CP287" s="84"/>
      <c r="CR287" s="84"/>
      <c r="CS287" s="84"/>
      <c r="CT287" s="84"/>
      <c r="CU287" s="84"/>
      <c r="CV287" s="84"/>
      <c r="CW287" s="84"/>
      <c r="CX287" s="84"/>
      <c r="CY287" s="84"/>
      <c r="CZ287" s="84"/>
      <c r="DA287" s="84"/>
      <c r="DB287" s="84"/>
      <c r="DC287" s="84"/>
      <c r="DD287" s="84"/>
      <c r="DE287" s="84"/>
      <c r="DF287" s="84"/>
      <c r="DG287" s="84"/>
      <c r="DH287" s="84"/>
      <c r="DI287" s="84"/>
      <c r="DJ287" s="84"/>
      <c r="DK287" s="84"/>
      <c r="DL287" s="84"/>
      <c r="DM287" s="84"/>
      <c r="DN287" s="84"/>
      <c r="DO287" s="84"/>
      <c r="DP287" s="84"/>
      <c r="DQ287" s="84"/>
      <c r="DR287" s="84"/>
      <c r="DS287" s="84"/>
      <c r="DT287" s="84"/>
      <c r="DU287" s="84"/>
      <c r="DV287" s="84"/>
      <c r="DW287" s="84"/>
      <c r="DX287" s="84"/>
      <c r="DY287" s="84"/>
      <c r="DZ287" s="84"/>
      <c r="EA287" s="84"/>
      <c r="EB287" s="84"/>
      <c r="EC287" s="84"/>
      <c r="ED287" s="84"/>
      <c r="EE287" s="84"/>
      <c r="EF287" s="84"/>
      <c r="EG287" s="84"/>
      <c r="EH287" s="84"/>
      <c r="EI287" s="84"/>
      <c r="EJ287" s="84"/>
      <c r="EK287" s="84"/>
      <c r="EL287" s="84"/>
      <c r="EM287" s="84"/>
      <c r="EN287" s="84"/>
      <c r="EO287" s="84"/>
    </row>
    <row r="288" spans="1:145" x14ac:dyDescent="0.4">
      <c r="A288" s="60"/>
      <c r="B288" s="60"/>
      <c r="C288" s="84"/>
      <c r="D288" s="84"/>
      <c r="E288" s="84"/>
      <c r="F288" s="84"/>
      <c r="G288" s="84"/>
      <c r="H288" s="84"/>
      <c r="J288" s="84"/>
      <c r="K288" s="84"/>
      <c r="L288" s="84"/>
      <c r="M288" s="84"/>
      <c r="O288" s="84"/>
      <c r="P288" s="84"/>
      <c r="Q288" s="84"/>
      <c r="R288" s="84"/>
      <c r="S288" s="84"/>
      <c r="T288" s="84"/>
      <c r="U288" s="84"/>
      <c r="V288" s="84"/>
      <c r="W288" s="84"/>
      <c r="X288" s="84"/>
      <c r="Y288" s="84"/>
      <c r="Z288" s="84"/>
      <c r="AA288" s="84"/>
      <c r="AB288" s="84"/>
      <c r="AC288" s="84"/>
      <c r="AD288" s="84"/>
      <c r="AE288" s="84"/>
      <c r="AF288" s="84"/>
      <c r="AG288" s="84"/>
      <c r="AH288" s="84"/>
      <c r="AI288" s="84"/>
      <c r="AJ288" s="84"/>
      <c r="AK288" s="84"/>
      <c r="AL288" s="84"/>
      <c r="AN288" s="84"/>
      <c r="AO288" s="84"/>
      <c r="AP288" s="84"/>
      <c r="AQ288" s="84"/>
      <c r="AR288" s="84"/>
      <c r="AS288" s="84"/>
      <c r="AT288" s="84"/>
      <c r="AU288" s="84"/>
      <c r="AV288" s="84"/>
      <c r="AW288" s="84"/>
      <c r="AX288" s="84"/>
      <c r="AY288" s="84"/>
      <c r="AZ288" s="84"/>
      <c r="BA288" s="84"/>
      <c r="BB288" s="84"/>
      <c r="BC288" s="84"/>
      <c r="BD288" s="84"/>
      <c r="BE288" s="84"/>
      <c r="BF288" s="84"/>
      <c r="BG288" s="84"/>
      <c r="BH288" s="84"/>
      <c r="BI288" s="84"/>
      <c r="BJ288" s="84"/>
      <c r="BK288" s="84"/>
      <c r="BL288" s="84"/>
      <c r="BM288" s="84"/>
      <c r="BN288" s="84"/>
      <c r="BO288" s="84"/>
      <c r="BP288" s="84"/>
      <c r="BQ288" s="84"/>
      <c r="BR288" s="84"/>
      <c r="BS288" s="84"/>
      <c r="BT288" s="84"/>
      <c r="BU288" s="84"/>
      <c r="BV288" s="84"/>
      <c r="BW288" s="84"/>
      <c r="BX288" s="84"/>
      <c r="BY288" s="84"/>
      <c r="BZ288" s="84"/>
      <c r="CA288" s="84"/>
      <c r="CB288" s="84"/>
      <c r="CC288" s="84"/>
      <c r="CD288" s="84"/>
      <c r="CE288" s="84"/>
      <c r="CF288" s="84"/>
      <c r="CG288" s="84"/>
      <c r="CH288" s="84"/>
      <c r="CI288" s="84"/>
      <c r="CJ288" s="84"/>
      <c r="CK288" s="84"/>
      <c r="CL288" s="84"/>
      <c r="CM288" s="84"/>
      <c r="CN288" s="84"/>
      <c r="CO288" s="84"/>
      <c r="CP288" s="84"/>
      <c r="CR288" s="84"/>
      <c r="CS288" s="84"/>
      <c r="CT288" s="84"/>
      <c r="CU288" s="84"/>
      <c r="CV288" s="84"/>
      <c r="CW288" s="84"/>
      <c r="CX288" s="84"/>
      <c r="CY288" s="84"/>
      <c r="CZ288" s="84"/>
      <c r="DA288" s="84"/>
      <c r="DB288" s="84"/>
      <c r="DC288" s="84"/>
      <c r="DD288" s="84"/>
      <c r="DE288" s="84"/>
      <c r="DF288" s="84"/>
      <c r="DG288" s="84"/>
      <c r="DH288" s="84"/>
      <c r="DI288" s="84"/>
      <c r="DJ288" s="84"/>
      <c r="DK288" s="84"/>
      <c r="DL288" s="84"/>
      <c r="DM288" s="84"/>
      <c r="DN288" s="84"/>
      <c r="DO288" s="84"/>
      <c r="DP288" s="84"/>
      <c r="DQ288" s="84"/>
      <c r="DR288" s="84"/>
      <c r="DS288" s="84"/>
      <c r="DT288" s="84"/>
      <c r="DU288" s="84"/>
      <c r="DV288" s="84"/>
      <c r="DW288" s="84"/>
      <c r="DX288" s="84"/>
      <c r="DY288" s="84"/>
      <c r="DZ288" s="84"/>
      <c r="EA288" s="84"/>
      <c r="EB288" s="84"/>
      <c r="EC288" s="84"/>
      <c r="ED288" s="84"/>
      <c r="EE288" s="84"/>
      <c r="EF288" s="84"/>
      <c r="EG288" s="84"/>
      <c r="EH288" s="84"/>
      <c r="EI288" s="84"/>
      <c r="EJ288" s="84"/>
      <c r="EK288" s="84"/>
      <c r="EL288" s="84"/>
      <c r="EM288" s="84"/>
      <c r="EN288" s="84"/>
      <c r="EO288" s="84"/>
    </row>
    <row r="289" spans="1:145" x14ac:dyDescent="0.4">
      <c r="A289" s="60"/>
      <c r="B289" s="60"/>
      <c r="C289" s="84"/>
      <c r="D289" s="84"/>
      <c r="E289" s="84"/>
      <c r="F289" s="84"/>
      <c r="G289" s="84"/>
      <c r="H289" s="84"/>
      <c r="J289" s="84"/>
      <c r="K289" s="84"/>
      <c r="L289" s="84"/>
      <c r="M289" s="84"/>
      <c r="O289" s="84"/>
      <c r="P289" s="84"/>
      <c r="Q289" s="84"/>
      <c r="R289" s="84"/>
      <c r="S289" s="84"/>
      <c r="T289" s="84"/>
      <c r="U289" s="84"/>
      <c r="V289" s="84"/>
      <c r="W289" s="84"/>
      <c r="X289" s="84"/>
      <c r="Y289" s="84"/>
      <c r="Z289" s="84"/>
      <c r="AA289" s="84"/>
      <c r="AB289" s="84"/>
      <c r="AC289" s="84"/>
      <c r="AD289" s="84"/>
      <c r="AE289" s="84"/>
      <c r="AF289" s="84"/>
      <c r="AG289" s="84"/>
      <c r="AH289" s="84"/>
      <c r="AI289" s="84"/>
      <c r="AJ289" s="84"/>
      <c r="AK289" s="84"/>
      <c r="AL289" s="84"/>
      <c r="AN289" s="84"/>
      <c r="AO289" s="84"/>
      <c r="AP289" s="84"/>
      <c r="AQ289" s="84"/>
      <c r="AR289" s="84"/>
      <c r="AS289" s="84"/>
      <c r="AT289" s="84"/>
      <c r="AU289" s="84"/>
      <c r="AV289" s="84"/>
      <c r="AW289" s="84"/>
      <c r="AX289" s="84"/>
      <c r="AY289" s="84"/>
      <c r="AZ289" s="84"/>
      <c r="BA289" s="84"/>
      <c r="BB289" s="84"/>
      <c r="BC289" s="84"/>
      <c r="BD289" s="84"/>
      <c r="BE289" s="84"/>
      <c r="BF289" s="84"/>
      <c r="BG289" s="84"/>
      <c r="BH289" s="84"/>
      <c r="BI289" s="84"/>
      <c r="BJ289" s="84"/>
      <c r="BK289" s="84"/>
      <c r="BL289" s="84"/>
      <c r="BM289" s="84"/>
      <c r="BN289" s="84"/>
      <c r="BO289" s="84"/>
      <c r="BP289" s="84"/>
      <c r="BQ289" s="84"/>
      <c r="BR289" s="84"/>
      <c r="BS289" s="84"/>
      <c r="BT289" s="84"/>
      <c r="BU289" s="84"/>
      <c r="BV289" s="84"/>
      <c r="BW289" s="84"/>
      <c r="BX289" s="84"/>
      <c r="BY289" s="84"/>
      <c r="BZ289" s="84"/>
      <c r="CA289" s="84"/>
      <c r="CB289" s="84"/>
      <c r="CC289" s="84"/>
      <c r="CD289" s="84"/>
      <c r="CE289" s="84"/>
      <c r="CF289" s="84"/>
      <c r="CG289" s="84"/>
      <c r="CH289" s="84"/>
      <c r="CI289" s="84"/>
      <c r="CJ289" s="84"/>
      <c r="CK289" s="84"/>
      <c r="CL289" s="84"/>
      <c r="CM289" s="84"/>
      <c r="CN289" s="84"/>
      <c r="CO289" s="84"/>
      <c r="CP289" s="84"/>
      <c r="CR289" s="84"/>
      <c r="CS289" s="84"/>
      <c r="CT289" s="84"/>
      <c r="CU289" s="84"/>
      <c r="CV289" s="84"/>
      <c r="CW289" s="84"/>
      <c r="CX289" s="84"/>
      <c r="CY289" s="84"/>
      <c r="CZ289" s="84"/>
      <c r="DA289" s="84"/>
      <c r="DB289" s="84"/>
      <c r="DC289" s="84"/>
      <c r="DD289" s="84"/>
      <c r="DE289" s="84"/>
      <c r="DF289" s="84"/>
      <c r="DG289" s="84"/>
      <c r="DH289" s="84"/>
      <c r="DI289" s="84"/>
      <c r="DJ289" s="84"/>
      <c r="DK289" s="84"/>
      <c r="DL289" s="84"/>
      <c r="DM289" s="84"/>
      <c r="DN289" s="84"/>
      <c r="DO289" s="84"/>
      <c r="DP289" s="84"/>
      <c r="DQ289" s="84"/>
      <c r="DR289" s="84"/>
      <c r="DS289" s="84"/>
      <c r="DT289" s="84"/>
      <c r="DU289" s="84"/>
      <c r="DV289" s="84"/>
      <c r="DW289" s="84"/>
      <c r="DX289" s="84"/>
      <c r="DY289" s="84"/>
      <c r="DZ289" s="84"/>
      <c r="EA289" s="84"/>
      <c r="EB289" s="84"/>
      <c r="EC289" s="84"/>
      <c r="ED289" s="84"/>
      <c r="EE289" s="84"/>
      <c r="EF289" s="84"/>
      <c r="EG289" s="84"/>
      <c r="EH289" s="84"/>
      <c r="EI289" s="84"/>
      <c r="EJ289" s="84"/>
      <c r="EK289" s="84"/>
      <c r="EL289" s="84"/>
      <c r="EM289" s="84"/>
      <c r="EN289" s="84"/>
      <c r="EO289" s="84"/>
    </row>
    <row r="290" spans="1:145" x14ac:dyDescent="0.4">
      <c r="A290" s="60"/>
      <c r="B290" s="60"/>
      <c r="C290" s="84"/>
      <c r="D290" s="84"/>
      <c r="E290" s="84"/>
      <c r="F290" s="84"/>
      <c r="G290" s="84"/>
      <c r="H290" s="84"/>
      <c r="J290" s="84"/>
      <c r="K290" s="84"/>
      <c r="L290" s="84"/>
      <c r="M290" s="84"/>
      <c r="O290" s="84"/>
      <c r="P290" s="84"/>
      <c r="Q290" s="84"/>
      <c r="R290" s="84"/>
      <c r="S290" s="84"/>
      <c r="T290" s="84"/>
      <c r="U290" s="84"/>
      <c r="V290" s="84"/>
      <c r="W290" s="84"/>
      <c r="X290" s="84"/>
      <c r="Y290" s="84"/>
      <c r="Z290" s="84"/>
      <c r="AA290" s="84"/>
      <c r="AB290" s="84"/>
      <c r="AC290" s="84"/>
      <c r="AD290" s="84"/>
      <c r="AE290" s="84"/>
      <c r="AF290" s="84"/>
      <c r="AG290" s="84"/>
      <c r="AH290" s="84"/>
      <c r="AI290" s="84"/>
      <c r="AJ290" s="84"/>
      <c r="AK290" s="84"/>
      <c r="AL290" s="84"/>
      <c r="AN290" s="84"/>
      <c r="AO290" s="84"/>
      <c r="AP290" s="84"/>
      <c r="AQ290" s="84"/>
      <c r="AR290" s="84"/>
      <c r="AS290" s="84"/>
      <c r="AT290" s="84"/>
      <c r="AU290" s="84"/>
      <c r="AV290" s="84"/>
      <c r="AW290" s="84"/>
      <c r="AX290" s="84"/>
      <c r="AY290" s="84"/>
      <c r="AZ290" s="84"/>
      <c r="BA290" s="84"/>
      <c r="BB290" s="84"/>
      <c r="BC290" s="84"/>
      <c r="BD290" s="84"/>
      <c r="BE290" s="84"/>
      <c r="BF290" s="84"/>
      <c r="BG290" s="84"/>
      <c r="BH290" s="84"/>
      <c r="BI290" s="84"/>
      <c r="BJ290" s="84"/>
      <c r="BK290" s="84"/>
      <c r="BL290" s="84"/>
      <c r="BM290" s="84"/>
      <c r="BN290" s="84"/>
      <c r="BO290" s="84"/>
      <c r="BP290" s="84"/>
      <c r="BQ290" s="84"/>
      <c r="BR290" s="84"/>
      <c r="BS290" s="84"/>
      <c r="BT290" s="84"/>
      <c r="BU290" s="84"/>
      <c r="BV290" s="84"/>
      <c r="BW290" s="84"/>
      <c r="BX290" s="84"/>
      <c r="BY290" s="84"/>
      <c r="BZ290" s="84"/>
      <c r="CA290" s="84"/>
      <c r="CB290" s="84"/>
      <c r="CC290" s="84"/>
      <c r="CD290" s="84"/>
      <c r="CE290" s="84"/>
      <c r="CF290" s="84"/>
      <c r="CG290" s="84"/>
      <c r="CH290" s="84"/>
      <c r="CI290" s="84"/>
      <c r="CJ290" s="84"/>
      <c r="CK290" s="84"/>
      <c r="CL290" s="84"/>
      <c r="CM290" s="84"/>
      <c r="CN290" s="84"/>
      <c r="CO290" s="84"/>
      <c r="CP290" s="84"/>
      <c r="CR290" s="84"/>
      <c r="CS290" s="84"/>
      <c r="CT290" s="84"/>
      <c r="CU290" s="84"/>
      <c r="CV290" s="84"/>
      <c r="CW290" s="84"/>
      <c r="CX290" s="84"/>
      <c r="CY290" s="84"/>
      <c r="CZ290" s="84"/>
      <c r="DA290" s="84"/>
      <c r="DB290" s="84"/>
      <c r="DC290" s="84"/>
      <c r="DD290" s="84"/>
      <c r="DE290" s="84"/>
      <c r="DF290" s="84"/>
      <c r="DG290" s="84"/>
      <c r="DH290" s="84"/>
      <c r="DI290" s="84"/>
      <c r="DJ290" s="84"/>
      <c r="DK290" s="84"/>
      <c r="DL290" s="84"/>
      <c r="DM290" s="84"/>
      <c r="DN290" s="84"/>
      <c r="DO290" s="84"/>
      <c r="DP290" s="84"/>
      <c r="DQ290" s="84"/>
      <c r="DR290" s="84"/>
      <c r="DS290" s="84"/>
      <c r="DT290" s="84"/>
      <c r="DU290" s="84"/>
      <c r="DV290" s="84"/>
      <c r="DW290" s="84"/>
      <c r="DX290" s="84"/>
      <c r="DY290" s="84"/>
      <c r="DZ290" s="84"/>
      <c r="EA290" s="84"/>
      <c r="EB290" s="84"/>
      <c r="EC290" s="84"/>
      <c r="ED290" s="84"/>
      <c r="EE290" s="84"/>
      <c r="EF290" s="84"/>
      <c r="EG290" s="84"/>
      <c r="EH290" s="84"/>
      <c r="EI290" s="84"/>
      <c r="EJ290" s="84"/>
      <c r="EK290" s="84"/>
      <c r="EL290" s="84"/>
      <c r="EM290" s="84"/>
      <c r="EN290" s="84"/>
      <c r="EO290" s="84"/>
    </row>
    <row r="291" spans="1:145" x14ac:dyDescent="0.4">
      <c r="A291" s="60"/>
      <c r="B291" s="60"/>
      <c r="C291" s="84"/>
      <c r="D291" s="84"/>
      <c r="E291" s="84"/>
      <c r="F291" s="84"/>
      <c r="G291" s="84"/>
      <c r="H291" s="84"/>
      <c r="J291" s="84"/>
      <c r="K291" s="84"/>
      <c r="L291" s="84"/>
      <c r="M291" s="84"/>
      <c r="O291" s="84"/>
      <c r="P291" s="84"/>
      <c r="Q291" s="84"/>
      <c r="R291" s="84"/>
      <c r="S291" s="84"/>
      <c r="T291" s="84"/>
      <c r="U291" s="84"/>
      <c r="V291" s="84"/>
      <c r="W291" s="84"/>
      <c r="X291" s="84"/>
      <c r="Y291" s="84"/>
      <c r="Z291" s="84"/>
      <c r="AA291" s="84"/>
      <c r="AB291" s="84"/>
      <c r="AC291" s="84"/>
      <c r="AD291" s="84"/>
      <c r="AE291" s="84"/>
      <c r="AF291" s="84"/>
      <c r="AG291" s="84"/>
      <c r="AH291" s="84"/>
      <c r="AI291" s="84"/>
      <c r="AJ291" s="84"/>
      <c r="AK291" s="84"/>
      <c r="AL291" s="84"/>
      <c r="AN291" s="84"/>
      <c r="AO291" s="84"/>
      <c r="AP291" s="84"/>
      <c r="AQ291" s="84"/>
      <c r="AR291" s="84"/>
      <c r="AS291" s="84"/>
      <c r="AT291" s="84"/>
      <c r="AU291" s="84"/>
      <c r="AV291" s="84"/>
      <c r="AW291" s="84"/>
      <c r="AX291" s="84"/>
      <c r="AY291" s="84"/>
      <c r="AZ291" s="84"/>
      <c r="BA291" s="84"/>
      <c r="BB291" s="84"/>
      <c r="BC291" s="84"/>
      <c r="BD291" s="84"/>
      <c r="BE291" s="84"/>
      <c r="BF291" s="84"/>
      <c r="BG291" s="84"/>
      <c r="BH291" s="84"/>
      <c r="BI291" s="84"/>
      <c r="BJ291" s="84"/>
      <c r="BK291" s="84"/>
      <c r="BL291" s="84"/>
      <c r="BM291" s="84"/>
      <c r="BN291" s="84"/>
      <c r="BO291" s="84"/>
      <c r="BP291" s="84"/>
      <c r="BQ291" s="84"/>
      <c r="BR291" s="84"/>
      <c r="BS291" s="84"/>
      <c r="BT291" s="84"/>
      <c r="BU291" s="84"/>
      <c r="BV291" s="84"/>
      <c r="BW291" s="84"/>
      <c r="BX291" s="84"/>
      <c r="BY291" s="84"/>
      <c r="BZ291" s="84"/>
      <c r="CA291" s="84"/>
      <c r="CB291" s="84"/>
      <c r="CC291" s="84"/>
      <c r="CD291" s="84"/>
      <c r="CE291" s="84"/>
      <c r="CF291" s="84"/>
      <c r="CG291" s="84"/>
      <c r="CH291" s="84"/>
      <c r="CI291" s="84"/>
      <c r="CJ291" s="84"/>
      <c r="CK291" s="84"/>
      <c r="CL291" s="84"/>
      <c r="CM291" s="84"/>
      <c r="CN291" s="84"/>
      <c r="CO291" s="84"/>
      <c r="CP291" s="84"/>
      <c r="CR291" s="84"/>
      <c r="CS291" s="84"/>
      <c r="CT291" s="84"/>
      <c r="CU291" s="84"/>
      <c r="CV291" s="84"/>
      <c r="CW291" s="84"/>
      <c r="CX291" s="84"/>
      <c r="CY291" s="84"/>
      <c r="CZ291" s="84"/>
      <c r="DA291" s="84"/>
      <c r="DB291" s="84"/>
      <c r="DC291" s="84"/>
      <c r="DD291" s="84"/>
      <c r="DE291" s="84"/>
      <c r="DF291" s="84"/>
      <c r="DG291" s="84"/>
      <c r="DH291" s="84"/>
      <c r="DI291" s="84"/>
      <c r="DJ291" s="84"/>
      <c r="DK291" s="84"/>
      <c r="DL291" s="84"/>
      <c r="DM291" s="84"/>
      <c r="DN291" s="84"/>
      <c r="DO291" s="84"/>
      <c r="DP291" s="84"/>
      <c r="DQ291" s="84"/>
      <c r="DR291" s="84"/>
      <c r="DS291" s="84"/>
      <c r="DT291" s="84"/>
      <c r="DU291" s="84"/>
      <c r="DV291" s="84"/>
      <c r="DW291" s="84"/>
      <c r="DX291" s="84"/>
      <c r="DY291" s="84"/>
      <c r="DZ291" s="84"/>
      <c r="EA291" s="84"/>
      <c r="EB291" s="84"/>
      <c r="EC291" s="84"/>
      <c r="ED291" s="84"/>
      <c r="EE291" s="84"/>
      <c r="EF291" s="84"/>
      <c r="EG291" s="84"/>
      <c r="EH291" s="84"/>
      <c r="EI291" s="84"/>
      <c r="EJ291" s="84"/>
      <c r="EK291" s="84"/>
      <c r="EL291" s="84"/>
      <c r="EM291" s="84"/>
      <c r="EN291" s="84"/>
      <c r="EO291" s="84"/>
    </row>
    <row r="292" spans="1:145" x14ac:dyDescent="0.4">
      <c r="A292" s="60"/>
      <c r="B292" s="60"/>
      <c r="C292" s="84"/>
      <c r="D292" s="84"/>
      <c r="E292" s="84"/>
      <c r="F292" s="84"/>
      <c r="G292" s="84"/>
      <c r="H292" s="84"/>
      <c r="J292" s="84"/>
      <c r="K292" s="84"/>
      <c r="L292" s="84"/>
      <c r="M292" s="84"/>
      <c r="O292" s="84"/>
      <c r="P292" s="84"/>
      <c r="Q292" s="84"/>
      <c r="R292" s="84"/>
      <c r="S292" s="84"/>
      <c r="T292" s="84"/>
      <c r="U292" s="84"/>
      <c r="V292" s="84"/>
      <c r="W292" s="84"/>
      <c r="X292" s="84"/>
      <c r="Y292" s="84"/>
      <c r="Z292" s="84"/>
      <c r="AA292" s="84"/>
      <c r="AB292" s="84"/>
      <c r="AC292" s="84"/>
      <c r="AD292" s="84"/>
      <c r="AE292" s="84"/>
      <c r="AF292" s="84"/>
      <c r="AG292" s="84"/>
      <c r="AH292" s="84"/>
      <c r="AI292" s="84"/>
      <c r="AJ292" s="84"/>
      <c r="AK292" s="84"/>
      <c r="AL292" s="84"/>
      <c r="AN292" s="84"/>
      <c r="AO292" s="84"/>
      <c r="AP292" s="84"/>
      <c r="AQ292" s="84"/>
      <c r="AR292" s="84"/>
      <c r="AS292" s="84"/>
      <c r="AT292" s="84"/>
      <c r="AU292" s="84"/>
      <c r="AV292" s="84"/>
      <c r="AW292" s="84"/>
      <c r="AX292" s="84"/>
      <c r="AY292" s="84"/>
      <c r="AZ292" s="84"/>
      <c r="BA292" s="84"/>
      <c r="BB292" s="84"/>
      <c r="BC292" s="84"/>
      <c r="BD292" s="84"/>
      <c r="BE292" s="84"/>
      <c r="BF292" s="84"/>
      <c r="BG292" s="84"/>
      <c r="BH292" s="84"/>
      <c r="BI292" s="84"/>
      <c r="BJ292" s="84"/>
      <c r="BK292" s="84"/>
      <c r="BL292" s="84"/>
      <c r="BM292" s="84"/>
      <c r="BN292" s="84"/>
      <c r="BO292" s="84"/>
      <c r="BP292" s="84"/>
      <c r="BQ292" s="84"/>
      <c r="BR292" s="84"/>
      <c r="BS292" s="84"/>
      <c r="BT292" s="84"/>
      <c r="BU292" s="84"/>
      <c r="BV292" s="84"/>
      <c r="BW292" s="84"/>
      <c r="BX292" s="84"/>
      <c r="BY292" s="84"/>
      <c r="BZ292" s="84"/>
      <c r="CA292" s="84"/>
      <c r="CB292" s="84"/>
      <c r="CC292" s="84"/>
      <c r="CD292" s="84"/>
      <c r="CE292" s="84"/>
      <c r="CF292" s="84"/>
      <c r="CG292" s="84"/>
      <c r="CH292" s="84"/>
      <c r="CI292" s="84"/>
      <c r="CJ292" s="84"/>
      <c r="CK292" s="84"/>
      <c r="CL292" s="84"/>
      <c r="CM292" s="84"/>
      <c r="CN292" s="84"/>
      <c r="CO292" s="84"/>
      <c r="CP292" s="84"/>
      <c r="CR292" s="84"/>
      <c r="CS292" s="84"/>
      <c r="CT292" s="84"/>
      <c r="CU292" s="84"/>
      <c r="CV292" s="84"/>
      <c r="CW292" s="84"/>
      <c r="CX292" s="84"/>
      <c r="CY292" s="84"/>
      <c r="CZ292" s="84"/>
      <c r="DA292" s="84"/>
      <c r="DB292" s="84"/>
      <c r="DC292" s="84"/>
      <c r="DD292" s="84"/>
      <c r="DE292" s="84"/>
      <c r="DF292" s="84"/>
      <c r="DG292" s="84"/>
      <c r="DH292" s="84"/>
      <c r="DI292" s="84"/>
      <c r="DJ292" s="84"/>
      <c r="DK292" s="84"/>
      <c r="DL292" s="84"/>
      <c r="DM292" s="84"/>
      <c r="DN292" s="84"/>
      <c r="DO292" s="84"/>
      <c r="DP292" s="84"/>
      <c r="DQ292" s="84"/>
      <c r="DR292" s="84"/>
      <c r="DS292" s="84"/>
      <c r="DT292" s="84"/>
      <c r="DU292" s="84"/>
      <c r="DV292" s="84"/>
      <c r="DW292" s="84"/>
      <c r="DX292" s="84"/>
      <c r="DY292" s="84"/>
      <c r="DZ292" s="84"/>
      <c r="EA292" s="84"/>
      <c r="EB292" s="84"/>
      <c r="EC292" s="84"/>
      <c r="ED292" s="84"/>
      <c r="EE292" s="84"/>
      <c r="EF292" s="84"/>
      <c r="EG292" s="84"/>
      <c r="EH292" s="84"/>
      <c r="EI292" s="84"/>
      <c r="EJ292" s="84"/>
      <c r="EK292" s="84"/>
      <c r="EL292" s="84"/>
      <c r="EM292" s="84"/>
      <c r="EN292" s="84"/>
      <c r="EO292" s="84"/>
    </row>
    <row r="293" spans="1:145" x14ac:dyDescent="0.4">
      <c r="A293" s="60"/>
      <c r="B293" s="60"/>
      <c r="C293" s="84"/>
      <c r="D293" s="84"/>
      <c r="E293" s="84"/>
      <c r="F293" s="84"/>
      <c r="G293" s="84"/>
      <c r="H293" s="84"/>
      <c r="J293" s="84"/>
      <c r="K293" s="84"/>
      <c r="L293" s="84"/>
      <c r="M293" s="84"/>
      <c r="O293" s="84"/>
      <c r="P293" s="84"/>
      <c r="Q293" s="84"/>
      <c r="R293" s="84"/>
      <c r="S293" s="84"/>
      <c r="T293" s="84"/>
      <c r="U293" s="84"/>
      <c r="V293" s="84"/>
      <c r="W293" s="84"/>
      <c r="X293" s="84"/>
      <c r="Y293" s="84"/>
      <c r="Z293" s="84"/>
      <c r="AA293" s="84"/>
      <c r="AB293" s="84"/>
      <c r="AC293" s="84"/>
      <c r="AD293" s="84"/>
      <c r="AE293" s="84"/>
      <c r="AF293" s="84"/>
      <c r="AG293" s="84"/>
      <c r="AH293" s="84"/>
      <c r="AI293" s="84"/>
      <c r="AJ293" s="84"/>
      <c r="AK293" s="84"/>
      <c r="AL293" s="84"/>
      <c r="AN293" s="84"/>
      <c r="AO293" s="84"/>
      <c r="AP293" s="84"/>
      <c r="AQ293" s="84"/>
      <c r="AR293" s="84"/>
      <c r="AS293" s="84"/>
      <c r="AT293" s="84"/>
      <c r="AU293" s="84"/>
      <c r="AV293" s="84"/>
      <c r="AW293" s="84"/>
      <c r="AX293" s="84"/>
      <c r="AY293" s="84"/>
      <c r="AZ293" s="84"/>
      <c r="BA293" s="84"/>
      <c r="BB293" s="84"/>
      <c r="BC293" s="84"/>
      <c r="BD293" s="84"/>
      <c r="BE293" s="84"/>
      <c r="BF293" s="84"/>
      <c r="BG293" s="84"/>
      <c r="BH293" s="84"/>
      <c r="BI293" s="84"/>
      <c r="BJ293" s="84"/>
      <c r="BK293" s="84"/>
      <c r="BL293" s="84"/>
      <c r="BM293" s="84"/>
      <c r="BN293" s="84"/>
      <c r="BO293" s="84"/>
      <c r="BP293" s="84"/>
      <c r="BQ293" s="84"/>
      <c r="BR293" s="84"/>
      <c r="BS293" s="84"/>
      <c r="BT293" s="84"/>
      <c r="BU293" s="84"/>
      <c r="BV293" s="84"/>
      <c r="BW293" s="84"/>
      <c r="BX293" s="84"/>
      <c r="BY293" s="84"/>
      <c r="BZ293" s="84"/>
      <c r="CA293" s="84"/>
      <c r="CB293" s="84"/>
      <c r="CC293" s="84"/>
      <c r="CD293" s="84"/>
      <c r="CE293" s="84"/>
      <c r="CF293" s="84"/>
      <c r="CG293" s="84"/>
      <c r="CH293" s="84"/>
      <c r="CI293" s="84"/>
      <c r="CJ293" s="84"/>
      <c r="CK293" s="84"/>
      <c r="CL293" s="84"/>
      <c r="CM293" s="84"/>
      <c r="CN293" s="84"/>
      <c r="CO293" s="84"/>
      <c r="CP293" s="84"/>
      <c r="CR293" s="84"/>
      <c r="CS293" s="84"/>
      <c r="CT293" s="84"/>
      <c r="CU293" s="84"/>
      <c r="CV293" s="84"/>
      <c r="CW293" s="84"/>
      <c r="CX293" s="84"/>
      <c r="CY293" s="84"/>
      <c r="CZ293" s="84"/>
      <c r="DA293" s="84"/>
      <c r="DB293" s="84"/>
      <c r="DC293" s="84"/>
      <c r="DD293" s="84"/>
      <c r="DE293" s="84"/>
      <c r="DF293" s="84"/>
      <c r="DG293" s="84"/>
      <c r="DH293" s="84"/>
      <c r="DI293" s="84"/>
      <c r="DJ293" s="84"/>
      <c r="DK293" s="84"/>
      <c r="DL293" s="84"/>
      <c r="DM293" s="84"/>
      <c r="DN293" s="84"/>
      <c r="DO293" s="84"/>
      <c r="DP293" s="84"/>
      <c r="DQ293" s="84"/>
      <c r="DR293" s="84"/>
      <c r="DS293" s="84"/>
      <c r="DT293" s="84"/>
      <c r="DU293" s="84"/>
      <c r="DV293" s="84"/>
      <c r="DW293" s="84"/>
      <c r="DX293" s="84"/>
      <c r="DY293" s="84"/>
      <c r="DZ293" s="84"/>
      <c r="EA293" s="84"/>
      <c r="EB293" s="84"/>
      <c r="EC293" s="84"/>
      <c r="ED293" s="84"/>
      <c r="EE293" s="84"/>
      <c r="EF293" s="84"/>
      <c r="EG293" s="84"/>
      <c r="EH293" s="84"/>
      <c r="EI293" s="84"/>
      <c r="EJ293" s="84"/>
      <c r="EK293" s="84"/>
      <c r="EL293" s="84"/>
      <c r="EM293" s="84"/>
      <c r="EN293" s="84"/>
      <c r="EO293" s="84"/>
    </row>
    <row r="294" spans="1:145" x14ac:dyDescent="0.4">
      <c r="A294" s="60"/>
      <c r="B294" s="60"/>
      <c r="C294" s="84"/>
      <c r="D294" s="84"/>
      <c r="E294" s="84"/>
      <c r="F294" s="84"/>
      <c r="G294" s="84"/>
      <c r="H294" s="84"/>
      <c r="J294" s="84"/>
      <c r="K294" s="84"/>
      <c r="L294" s="84"/>
      <c r="M294" s="84"/>
      <c r="O294" s="84"/>
      <c r="P294" s="84"/>
      <c r="Q294" s="84"/>
      <c r="R294" s="84"/>
      <c r="S294" s="84"/>
      <c r="T294" s="84"/>
      <c r="U294" s="84"/>
      <c r="V294" s="84"/>
      <c r="W294" s="84"/>
      <c r="X294" s="84"/>
      <c r="Y294" s="84"/>
      <c r="Z294" s="84"/>
      <c r="AA294" s="84"/>
      <c r="AB294" s="84"/>
      <c r="AC294" s="84"/>
      <c r="AD294" s="84"/>
      <c r="AE294" s="84"/>
      <c r="AF294" s="84"/>
      <c r="AG294" s="84"/>
      <c r="AH294" s="84"/>
      <c r="AI294" s="84"/>
      <c r="AJ294" s="84"/>
      <c r="AK294" s="84"/>
      <c r="AL294" s="84"/>
      <c r="AN294" s="84"/>
      <c r="AO294" s="84"/>
      <c r="AP294" s="84"/>
      <c r="AQ294" s="84"/>
      <c r="AR294" s="84"/>
      <c r="AS294" s="84"/>
      <c r="AT294" s="84"/>
      <c r="AU294" s="84"/>
      <c r="AV294" s="84"/>
      <c r="AW294" s="84"/>
      <c r="AX294" s="84"/>
      <c r="AY294" s="84"/>
      <c r="AZ294" s="84"/>
      <c r="BA294" s="84"/>
      <c r="BB294" s="84"/>
      <c r="BC294" s="84"/>
      <c r="BD294" s="84"/>
      <c r="BE294" s="84"/>
      <c r="BF294" s="84"/>
      <c r="BG294" s="84"/>
      <c r="BH294" s="84"/>
      <c r="BI294" s="84"/>
      <c r="BJ294" s="84"/>
      <c r="BK294" s="84"/>
      <c r="BL294" s="84"/>
      <c r="BM294" s="84"/>
      <c r="BN294" s="84"/>
      <c r="BO294" s="84"/>
      <c r="BP294" s="84"/>
      <c r="BQ294" s="84"/>
      <c r="BR294" s="84"/>
      <c r="BS294" s="84"/>
      <c r="BT294" s="84"/>
      <c r="BU294" s="84"/>
      <c r="BV294" s="84"/>
      <c r="BW294" s="84"/>
      <c r="BX294" s="84"/>
      <c r="BY294" s="84"/>
      <c r="BZ294" s="84"/>
      <c r="CA294" s="84"/>
      <c r="CB294" s="84"/>
      <c r="CC294" s="84"/>
      <c r="CD294" s="84"/>
      <c r="CE294" s="84"/>
      <c r="CF294" s="84"/>
      <c r="CG294" s="84"/>
      <c r="CH294" s="84"/>
      <c r="CI294" s="84"/>
      <c r="CJ294" s="84"/>
      <c r="CK294" s="84"/>
      <c r="CL294" s="84"/>
      <c r="CM294" s="84"/>
      <c r="CN294" s="84"/>
      <c r="CO294" s="84"/>
      <c r="CP294" s="84"/>
      <c r="CR294" s="84"/>
      <c r="CS294" s="84"/>
      <c r="CT294" s="84"/>
      <c r="CU294" s="84"/>
      <c r="CV294" s="84"/>
      <c r="CW294" s="84"/>
      <c r="CX294" s="84"/>
      <c r="CY294" s="84"/>
      <c r="CZ294" s="84"/>
      <c r="DA294" s="84"/>
      <c r="DB294" s="84"/>
      <c r="DC294" s="84"/>
      <c r="DD294" s="84"/>
      <c r="DE294" s="84"/>
      <c r="DF294" s="84"/>
      <c r="DG294" s="84"/>
      <c r="DH294" s="84"/>
      <c r="DI294" s="84"/>
      <c r="DJ294" s="84"/>
      <c r="DK294" s="84"/>
      <c r="DL294" s="84"/>
      <c r="DM294" s="84"/>
      <c r="DN294" s="84"/>
      <c r="DO294" s="84"/>
      <c r="DP294" s="84"/>
      <c r="DQ294" s="84"/>
      <c r="DR294" s="84"/>
      <c r="DS294" s="84"/>
      <c r="DT294" s="84"/>
      <c r="DU294" s="84"/>
      <c r="DV294" s="84"/>
      <c r="DW294" s="84"/>
      <c r="DX294" s="84"/>
      <c r="DY294" s="84"/>
      <c r="DZ294" s="84"/>
      <c r="EA294" s="84"/>
      <c r="EB294" s="84"/>
      <c r="EC294" s="84"/>
      <c r="ED294" s="84"/>
      <c r="EE294" s="84"/>
      <c r="EF294" s="84"/>
      <c r="EG294" s="84"/>
      <c r="EH294" s="84"/>
      <c r="EI294" s="84"/>
      <c r="EJ294" s="84"/>
      <c r="EK294" s="84"/>
      <c r="EL294" s="84"/>
      <c r="EM294" s="84"/>
      <c r="EN294" s="84"/>
      <c r="EO294" s="84"/>
    </row>
    <row r="295" spans="1:145" x14ac:dyDescent="0.4">
      <c r="A295" s="60"/>
      <c r="B295" s="60"/>
      <c r="C295" s="84"/>
      <c r="D295" s="84"/>
      <c r="E295" s="84"/>
      <c r="F295" s="84"/>
      <c r="G295" s="84"/>
      <c r="H295" s="84"/>
      <c r="J295" s="84"/>
      <c r="K295" s="84"/>
      <c r="L295" s="84"/>
      <c r="M295" s="84"/>
      <c r="O295" s="84"/>
      <c r="P295" s="84"/>
      <c r="Q295" s="84"/>
      <c r="R295" s="84"/>
      <c r="S295" s="84"/>
      <c r="T295" s="84"/>
      <c r="U295" s="84"/>
      <c r="V295" s="84"/>
      <c r="W295" s="84"/>
      <c r="X295" s="84"/>
      <c r="Y295" s="84"/>
      <c r="Z295" s="84"/>
      <c r="AA295" s="84"/>
      <c r="AB295" s="84"/>
      <c r="AC295" s="84"/>
      <c r="AD295" s="84"/>
      <c r="AE295" s="84"/>
      <c r="AF295" s="84"/>
      <c r="AG295" s="84"/>
      <c r="AH295" s="84"/>
      <c r="AI295" s="84"/>
      <c r="AJ295" s="84"/>
      <c r="AK295" s="84"/>
      <c r="AL295" s="84"/>
      <c r="AN295" s="84"/>
      <c r="AO295" s="84"/>
      <c r="AP295" s="84"/>
      <c r="AQ295" s="84"/>
      <c r="AR295" s="84"/>
      <c r="AS295" s="84"/>
      <c r="AT295" s="84"/>
      <c r="AU295" s="84"/>
      <c r="AV295" s="84"/>
      <c r="AW295" s="84"/>
      <c r="AX295" s="84"/>
      <c r="AY295" s="84"/>
      <c r="AZ295" s="84"/>
      <c r="BA295" s="84"/>
      <c r="BB295" s="84"/>
      <c r="BC295" s="84"/>
      <c r="BD295" s="84"/>
      <c r="BE295" s="84"/>
      <c r="BF295" s="84"/>
      <c r="BG295" s="84"/>
      <c r="BH295" s="84"/>
      <c r="BI295" s="84"/>
      <c r="BJ295" s="84"/>
      <c r="BK295" s="84"/>
      <c r="BL295" s="84"/>
      <c r="BM295" s="84"/>
      <c r="BN295" s="84"/>
      <c r="BO295" s="84"/>
      <c r="BP295" s="84"/>
      <c r="BQ295" s="84"/>
      <c r="BR295" s="84"/>
      <c r="BS295" s="84"/>
      <c r="BT295" s="84"/>
      <c r="BU295" s="84"/>
      <c r="BV295" s="84"/>
      <c r="BW295" s="84"/>
      <c r="BX295" s="84"/>
      <c r="BY295" s="84"/>
      <c r="BZ295" s="84"/>
      <c r="CA295" s="84"/>
      <c r="CB295" s="84"/>
      <c r="CC295" s="84"/>
      <c r="CD295" s="84"/>
      <c r="CE295" s="84"/>
      <c r="CF295" s="84"/>
      <c r="CG295" s="84"/>
      <c r="CH295" s="84"/>
      <c r="CI295" s="84"/>
      <c r="CJ295" s="84"/>
      <c r="CK295" s="84"/>
      <c r="CL295" s="84"/>
      <c r="CM295" s="84"/>
      <c r="CN295" s="84"/>
      <c r="CO295" s="84"/>
      <c r="CP295" s="84"/>
      <c r="CR295" s="84"/>
      <c r="CS295" s="84"/>
      <c r="CT295" s="84"/>
      <c r="CU295" s="84"/>
      <c r="CV295" s="84"/>
      <c r="CW295" s="84"/>
      <c r="CX295" s="84"/>
      <c r="CY295" s="84"/>
      <c r="CZ295" s="84"/>
      <c r="DA295" s="84"/>
      <c r="DB295" s="84"/>
      <c r="DC295" s="84"/>
      <c r="DD295" s="84"/>
      <c r="DE295" s="84"/>
      <c r="DF295" s="84"/>
      <c r="DG295" s="84"/>
      <c r="DH295" s="84"/>
      <c r="DI295" s="84"/>
      <c r="DJ295" s="84"/>
      <c r="DK295" s="84"/>
      <c r="DL295" s="84"/>
      <c r="DM295" s="84"/>
      <c r="DN295" s="84"/>
      <c r="DO295" s="84"/>
      <c r="DP295" s="84"/>
      <c r="DQ295" s="84"/>
      <c r="DR295" s="84"/>
      <c r="DS295" s="84"/>
      <c r="DT295" s="84"/>
      <c r="DU295" s="84"/>
      <c r="DV295" s="84"/>
      <c r="DW295" s="84"/>
      <c r="DX295" s="84"/>
      <c r="DY295" s="84"/>
      <c r="DZ295" s="84"/>
      <c r="EA295" s="84"/>
      <c r="EB295" s="84"/>
      <c r="EC295" s="84"/>
      <c r="ED295" s="84"/>
      <c r="EE295" s="84"/>
      <c r="EF295" s="84"/>
      <c r="EG295" s="84"/>
      <c r="EH295" s="84"/>
      <c r="EI295" s="84"/>
      <c r="EJ295" s="84"/>
      <c r="EK295" s="84"/>
      <c r="EL295" s="84"/>
      <c r="EM295" s="84"/>
      <c r="EN295" s="84"/>
      <c r="EO295" s="84"/>
    </row>
    <row r="296" spans="1:145" x14ac:dyDescent="0.4">
      <c r="A296" s="60"/>
      <c r="B296" s="60"/>
      <c r="C296" s="84"/>
      <c r="D296" s="84"/>
      <c r="E296" s="84"/>
      <c r="F296" s="84"/>
      <c r="G296" s="84"/>
      <c r="H296" s="84"/>
      <c r="J296" s="84"/>
      <c r="K296" s="84"/>
      <c r="L296" s="84"/>
      <c r="M296" s="84"/>
      <c r="O296" s="84"/>
      <c r="P296" s="84"/>
      <c r="Q296" s="84"/>
      <c r="R296" s="84"/>
      <c r="S296" s="84"/>
      <c r="T296" s="84"/>
      <c r="U296" s="84"/>
      <c r="V296" s="84"/>
      <c r="W296" s="84"/>
      <c r="X296" s="84"/>
      <c r="Y296" s="84"/>
      <c r="Z296" s="84"/>
      <c r="AA296" s="84"/>
      <c r="AB296" s="84"/>
      <c r="AC296" s="84"/>
      <c r="AD296" s="84"/>
      <c r="AE296" s="84"/>
      <c r="AF296" s="84"/>
      <c r="AG296" s="84"/>
      <c r="AH296" s="84"/>
      <c r="AI296" s="84"/>
      <c r="AJ296" s="84"/>
      <c r="AK296" s="84"/>
      <c r="AL296" s="84"/>
      <c r="AN296" s="84"/>
      <c r="AO296" s="84"/>
      <c r="AP296" s="84"/>
      <c r="AQ296" s="84"/>
      <c r="AR296" s="84"/>
      <c r="AS296" s="84"/>
      <c r="AT296" s="84"/>
      <c r="AU296" s="84"/>
      <c r="AV296" s="84"/>
      <c r="AW296" s="84"/>
      <c r="AX296" s="84"/>
      <c r="AY296" s="84"/>
      <c r="AZ296" s="84"/>
      <c r="BA296" s="84"/>
      <c r="BB296" s="84"/>
      <c r="BC296" s="84"/>
      <c r="BD296" s="84"/>
      <c r="BE296" s="84"/>
      <c r="BF296" s="84"/>
      <c r="BG296" s="84"/>
      <c r="BH296" s="84"/>
      <c r="BI296" s="84"/>
      <c r="BJ296" s="84"/>
      <c r="BK296" s="84"/>
      <c r="BL296" s="84"/>
      <c r="BM296" s="84"/>
      <c r="BN296" s="84"/>
      <c r="BO296" s="84"/>
      <c r="BP296" s="84"/>
      <c r="BQ296" s="84"/>
      <c r="BR296" s="84"/>
      <c r="BS296" s="84"/>
      <c r="BT296" s="84"/>
      <c r="BU296" s="84"/>
      <c r="BV296" s="84"/>
      <c r="BW296" s="84"/>
      <c r="BX296" s="84"/>
      <c r="BY296" s="84"/>
      <c r="BZ296" s="84"/>
      <c r="CA296" s="84"/>
      <c r="CB296" s="84"/>
      <c r="CC296" s="84"/>
      <c r="CD296" s="84"/>
      <c r="CE296" s="84"/>
      <c r="CF296" s="84"/>
      <c r="CG296" s="84"/>
      <c r="CH296" s="84"/>
      <c r="CI296" s="84"/>
      <c r="CJ296" s="84"/>
      <c r="CK296" s="84"/>
      <c r="CL296" s="84"/>
      <c r="CM296" s="84"/>
      <c r="CN296" s="84"/>
      <c r="CO296" s="84"/>
      <c r="CP296" s="84"/>
      <c r="CR296" s="84"/>
      <c r="CS296" s="84"/>
      <c r="CT296" s="84"/>
      <c r="CU296" s="84"/>
      <c r="CV296" s="84"/>
      <c r="CW296" s="84"/>
      <c r="CX296" s="84"/>
      <c r="CY296" s="84"/>
      <c r="CZ296" s="84"/>
      <c r="DA296" s="84"/>
      <c r="DB296" s="84"/>
      <c r="DC296" s="84"/>
      <c r="DD296" s="84"/>
      <c r="DE296" s="84"/>
      <c r="DF296" s="84"/>
      <c r="DG296" s="84"/>
      <c r="DH296" s="84"/>
      <c r="DI296" s="84"/>
      <c r="DJ296" s="84"/>
      <c r="DK296" s="84"/>
      <c r="DL296" s="84"/>
      <c r="DM296" s="84"/>
      <c r="DN296" s="84"/>
      <c r="DO296" s="84"/>
      <c r="DP296" s="84"/>
      <c r="DQ296" s="84"/>
      <c r="DR296" s="84"/>
      <c r="DS296" s="84"/>
      <c r="DT296" s="84"/>
      <c r="DU296" s="84"/>
      <c r="DV296" s="84"/>
      <c r="DW296" s="84"/>
      <c r="DX296" s="84"/>
      <c r="DY296" s="84"/>
      <c r="DZ296" s="84"/>
      <c r="EA296" s="84"/>
      <c r="EB296" s="84"/>
      <c r="EC296" s="84"/>
      <c r="ED296" s="84"/>
      <c r="EE296" s="84"/>
      <c r="EF296" s="84"/>
      <c r="EG296" s="84"/>
      <c r="EH296" s="84"/>
      <c r="EI296" s="84"/>
      <c r="EJ296" s="84"/>
      <c r="EK296" s="84"/>
      <c r="EL296" s="84"/>
      <c r="EM296" s="84"/>
      <c r="EN296" s="84"/>
      <c r="EO296" s="84"/>
    </row>
    <row r="297" spans="1:145" x14ac:dyDescent="0.4">
      <c r="A297" s="60"/>
      <c r="B297" s="60"/>
      <c r="C297" s="84"/>
      <c r="D297" s="84"/>
      <c r="E297" s="84"/>
      <c r="F297" s="84"/>
      <c r="G297" s="84"/>
      <c r="H297" s="84"/>
      <c r="J297" s="84"/>
      <c r="K297" s="84"/>
      <c r="L297" s="84"/>
      <c r="M297" s="84"/>
      <c r="O297" s="84"/>
      <c r="P297" s="84"/>
      <c r="Q297" s="84"/>
      <c r="R297" s="84"/>
      <c r="S297" s="84"/>
      <c r="T297" s="84"/>
      <c r="U297" s="84"/>
      <c r="V297" s="84"/>
      <c r="W297" s="84"/>
      <c r="X297" s="84"/>
      <c r="Y297" s="84"/>
      <c r="Z297" s="84"/>
      <c r="AA297" s="84"/>
      <c r="AB297" s="84"/>
      <c r="AC297" s="84"/>
      <c r="AD297" s="84"/>
      <c r="AE297" s="84"/>
      <c r="AF297" s="84"/>
      <c r="AG297" s="84"/>
      <c r="AH297" s="84"/>
      <c r="AI297" s="84"/>
      <c r="AJ297" s="84"/>
      <c r="AK297" s="84"/>
      <c r="AL297" s="84"/>
      <c r="AN297" s="84"/>
      <c r="AO297" s="84"/>
      <c r="AP297" s="84"/>
      <c r="AQ297" s="84"/>
      <c r="AR297" s="84"/>
      <c r="AS297" s="84"/>
      <c r="AT297" s="84"/>
      <c r="AU297" s="84"/>
      <c r="AV297" s="84"/>
      <c r="AW297" s="84"/>
      <c r="AX297" s="84"/>
      <c r="AY297" s="84"/>
      <c r="AZ297" s="84"/>
      <c r="BA297" s="84"/>
      <c r="BB297" s="84"/>
      <c r="BC297" s="84"/>
      <c r="BD297" s="84"/>
      <c r="BE297" s="84"/>
      <c r="BF297" s="84"/>
      <c r="BG297" s="84"/>
      <c r="BH297" s="84"/>
      <c r="BI297" s="84"/>
      <c r="BJ297" s="84"/>
      <c r="BK297" s="84"/>
      <c r="BL297" s="84"/>
      <c r="BM297" s="84"/>
      <c r="BN297" s="84"/>
      <c r="BO297" s="84"/>
      <c r="BP297" s="84"/>
      <c r="BQ297" s="84"/>
      <c r="BR297" s="84"/>
      <c r="BS297" s="84"/>
      <c r="BT297" s="84"/>
      <c r="BU297" s="84"/>
      <c r="BV297" s="84"/>
      <c r="BW297" s="84"/>
      <c r="BX297" s="84"/>
      <c r="BY297" s="84"/>
      <c r="BZ297" s="84"/>
      <c r="CA297" s="84"/>
      <c r="CB297" s="84"/>
      <c r="CC297" s="84"/>
      <c r="CD297" s="84"/>
      <c r="CE297" s="84"/>
      <c r="CF297" s="84"/>
      <c r="CG297" s="84"/>
      <c r="CH297" s="84"/>
      <c r="CI297" s="84"/>
      <c r="CJ297" s="84"/>
      <c r="CK297" s="84"/>
      <c r="CL297" s="84"/>
      <c r="CM297" s="84"/>
      <c r="CN297" s="84"/>
      <c r="CO297" s="84"/>
      <c r="CP297" s="84"/>
      <c r="CR297" s="84"/>
      <c r="CS297" s="84"/>
      <c r="CT297" s="84"/>
      <c r="CU297" s="84"/>
      <c r="CV297" s="84"/>
      <c r="CW297" s="84"/>
      <c r="CX297" s="84"/>
      <c r="CY297" s="84"/>
      <c r="CZ297" s="84"/>
      <c r="DA297" s="84"/>
      <c r="DB297" s="84"/>
      <c r="DC297" s="84"/>
      <c r="DD297" s="84"/>
      <c r="DE297" s="84"/>
      <c r="DF297" s="84"/>
      <c r="DG297" s="84"/>
      <c r="DH297" s="84"/>
      <c r="DI297" s="84"/>
      <c r="DJ297" s="84"/>
      <c r="DK297" s="84"/>
      <c r="DL297" s="84"/>
      <c r="DM297" s="84"/>
      <c r="DN297" s="84"/>
      <c r="DO297" s="84"/>
      <c r="DP297" s="84"/>
      <c r="DQ297" s="84"/>
      <c r="DR297" s="84"/>
      <c r="DS297" s="84"/>
      <c r="DT297" s="84"/>
      <c r="DU297" s="84"/>
      <c r="DV297" s="84"/>
      <c r="DW297" s="84"/>
      <c r="DX297" s="84"/>
      <c r="DY297" s="84"/>
      <c r="DZ297" s="84"/>
      <c r="EA297" s="84"/>
      <c r="EB297" s="84"/>
      <c r="EC297" s="84"/>
      <c r="ED297" s="84"/>
      <c r="EE297" s="84"/>
      <c r="EF297" s="84"/>
      <c r="EG297" s="84"/>
      <c r="EH297" s="84"/>
      <c r="EI297" s="84"/>
      <c r="EJ297" s="84"/>
      <c r="EK297" s="84"/>
      <c r="EL297" s="84"/>
      <c r="EM297" s="84"/>
      <c r="EN297" s="84"/>
      <c r="EO297" s="84"/>
    </row>
    <row r="298" spans="1:145" x14ac:dyDescent="0.4">
      <c r="A298" s="60"/>
      <c r="B298" s="60"/>
      <c r="C298" s="84"/>
      <c r="D298" s="84"/>
      <c r="E298" s="84"/>
      <c r="F298" s="84"/>
      <c r="G298" s="84"/>
      <c r="H298" s="84"/>
      <c r="J298" s="84"/>
      <c r="K298" s="84"/>
      <c r="L298" s="84"/>
      <c r="M298" s="84"/>
      <c r="O298" s="84"/>
      <c r="P298" s="84"/>
      <c r="Q298" s="84"/>
      <c r="R298" s="84"/>
      <c r="S298" s="84"/>
      <c r="T298" s="84"/>
      <c r="U298" s="84"/>
      <c r="V298" s="84"/>
      <c r="W298" s="84"/>
      <c r="X298" s="84"/>
      <c r="Y298" s="84"/>
      <c r="Z298" s="84"/>
      <c r="AA298" s="84"/>
      <c r="AB298" s="84"/>
      <c r="AC298" s="84"/>
      <c r="AD298" s="84"/>
      <c r="AE298" s="84"/>
      <c r="AF298" s="84"/>
      <c r="AG298" s="84"/>
      <c r="AH298" s="84"/>
      <c r="AI298" s="84"/>
      <c r="AJ298" s="84"/>
      <c r="AK298" s="84"/>
      <c r="AL298" s="84"/>
      <c r="AN298" s="84"/>
      <c r="AO298" s="84"/>
      <c r="AP298" s="84"/>
      <c r="AQ298" s="84"/>
      <c r="AR298" s="84"/>
      <c r="AS298" s="84"/>
      <c r="AT298" s="84"/>
      <c r="AU298" s="84"/>
      <c r="AV298" s="84"/>
      <c r="AW298" s="84"/>
      <c r="AX298" s="84"/>
      <c r="AY298" s="84"/>
      <c r="AZ298" s="84"/>
      <c r="BA298" s="84"/>
      <c r="BB298" s="84"/>
      <c r="BC298" s="84"/>
      <c r="BD298" s="84"/>
      <c r="BE298" s="84"/>
      <c r="BF298" s="84"/>
      <c r="BG298" s="84"/>
      <c r="BH298" s="84"/>
      <c r="BI298" s="84"/>
      <c r="BJ298" s="84"/>
      <c r="BK298" s="84"/>
      <c r="BL298" s="84"/>
      <c r="BM298" s="84"/>
      <c r="BN298" s="84"/>
      <c r="BO298" s="84"/>
      <c r="BP298" s="84"/>
      <c r="BQ298" s="84"/>
      <c r="BR298" s="84"/>
      <c r="BS298" s="84"/>
      <c r="BT298" s="84"/>
      <c r="BU298" s="84"/>
      <c r="BV298" s="84"/>
      <c r="BW298" s="84"/>
      <c r="BX298" s="84"/>
      <c r="BY298" s="84"/>
      <c r="BZ298" s="84"/>
      <c r="CA298" s="84"/>
      <c r="CB298" s="84"/>
      <c r="CC298" s="84"/>
      <c r="CD298" s="84"/>
      <c r="CE298" s="84"/>
      <c r="CF298" s="84"/>
      <c r="CG298" s="84"/>
      <c r="CH298" s="84"/>
      <c r="CI298" s="84"/>
      <c r="CJ298" s="84"/>
      <c r="CK298" s="84"/>
      <c r="CL298" s="84"/>
      <c r="CM298" s="84"/>
      <c r="CN298" s="84"/>
      <c r="CO298" s="84"/>
      <c r="CP298" s="84"/>
      <c r="CR298" s="84"/>
      <c r="CS298" s="84"/>
      <c r="CT298" s="84"/>
      <c r="CU298" s="84"/>
      <c r="CV298" s="84"/>
      <c r="CW298" s="84"/>
      <c r="CX298" s="84"/>
      <c r="CY298" s="84"/>
      <c r="CZ298" s="84"/>
      <c r="DA298" s="84"/>
      <c r="DB298" s="84"/>
      <c r="DC298" s="84"/>
      <c r="DD298" s="84"/>
      <c r="DE298" s="84"/>
      <c r="DF298" s="84"/>
      <c r="DG298" s="84"/>
      <c r="DH298" s="84"/>
      <c r="DI298" s="84"/>
      <c r="DJ298" s="84"/>
      <c r="DK298" s="84"/>
      <c r="DL298" s="84"/>
      <c r="DM298" s="84"/>
      <c r="DN298" s="84"/>
      <c r="DO298" s="84"/>
      <c r="DP298" s="84"/>
      <c r="DQ298" s="84"/>
      <c r="DR298" s="84"/>
      <c r="DS298" s="84"/>
      <c r="DT298" s="84"/>
      <c r="DU298" s="84"/>
      <c r="DV298" s="84"/>
      <c r="DW298" s="84"/>
      <c r="DX298" s="84"/>
      <c r="DY298" s="84"/>
      <c r="DZ298" s="84"/>
      <c r="EA298" s="84"/>
      <c r="EB298" s="84"/>
      <c r="EC298" s="84"/>
      <c r="ED298" s="84"/>
      <c r="EE298" s="84"/>
      <c r="EF298" s="84"/>
      <c r="EG298" s="84"/>
      <c r="EH298" s="84"/>
      <c r="EI298" s="84"/>
      <c r="EJ298" s="84"/>
      <c r="EK298" s="84"/>
      <c r="EL298" s="84"/>
      <c r="EM298" s="84"/>
      <c r="EN298" s="84"/>
      <c r="EO298" s="84"/>
    </row>
    <row r="299" spans="1:145" x14ac:dyDescent="0.4">
      <c r="A299" s="60"/>
      <c r="B299" s="60"/>
      <c r="C299" s="84"/>
      <c r="D299" s="84"/>
      <c r="E299" s="84"/>
      <c r="F299" s="84"/>
      <c r="G299" s="84"/>
      <c r="H299" s="84"/>
      <c r="J299" s="84"/>
      <c r="K299" s="84"/>
      <c r="L299" s="84"/>
      <c r="M299" s="84"/>
      <c r="O299" s="84"/>
      <c r="P299" s="84"/>
      <c r="Q299" s="84"/>
      <c r="R299" s="84"/>
      <c r="S299" s="84"/>
      <c r="T299" s="84"/>
      <c r="U299" s="84"/>
      <c r="V299" s="84"/>
      <c r="W299" s="84"/>
      <c r="X299" s="84"/>
      <c r="Y299" s="84"/>
      <c r="Z299" s="84"/>
      <c r="AA299" s="84"/>
      <c r="AB299" s="84"/>
      <c r="AC299" s="84"/>
      <c r="AD299" s="84"/>
      <c r="AE299" s="84"/>
      <c r="AF299" s="84"/>
      <c r="AG299" s="84"/>
      <c r="AH299" s="84"/>
      <c r="AI299" s="84"/>
      <c r="AJ299" s="84"/>
      <c r="AK299" s="84"/>
      <c r="AL299" s="84"/>
      <c r="AN299" s="84"/>
      <c r="AO299" s="84"/>
      <c r="AP299" s="84"/>
      <c r="AQ299" s="84"/>
      <c r="AR299" s="84"/>
      <c r="AS299" s="84"/>
      <c r="AT299" s="84"/>
      <c r="AU299" s="84"/>
      <c r="AV299" s="84"/>
      <c r="AW299" s="84"/>
      <c r="AX299" s="84"/>
      <c r="AY299" s="84"/>
      <c r="AZ299" s="84"/>
      <c r="BA299" s="84"/>
      <c r="BB299" s="84"/>
      <c r="BC299" s="84"/>
      <c r="BD299" s="84"/>
      <c r="BE299" s="84"/>
      <c r="BF299" s="84"/>
      <c r="BG299" s="84"/>
      <c r="BH299" s="84"/>
      <c r="BI299" s="84"/>
      <c r="BJ299" s="84"/>
      <c r="BK299" s="84"/>
      <c r="BL299" s="84"/>
      <c r="BM299" s="84"/>
      <c r="BN299" s="84"/>
      <c r="BO299" s="84"/>
      <c r="BP299" s="84"/>
      <c r="BQ299" s="84"/>
      <c r="BR299" s="84"/>
      <c r="BS299" s="84"/>
      <c r="BT299" s="84"/>
      <c r="BU299" s="84"/>
      <c r="BV299" s="84"/>
      <c r="BW299" s="84"/>
      <c r="BX299" s="84"/>
      <c r="BY299" s="84"/>
      <c r="BZ299" s="84"/>
      <c r="CA299" s="84"/>
      <c r="CB299" s="84"/>
      <c r="CC299" s="84"/>
      <c r="CD299" s="84"/>
      <c r="CE299" s="84"/>
      <c r="CF299" s="84"/>
      <c r="CG299" s="84"/>
      <c r="CH299" s="84"/>
      <c r="CI299" s="84"/>
      <c r="CJ299" s="84"/>
      <c r="CK299" s="84"/>
      <c r="CL299" s="84"/>
      <c r="CM299" s="84"/>
      <c r="CN299" s="84"/>
      <c r="CO299" s="84"/>
      <c r="CP299" s="84"/>
      <c r="CR299" s="84"/>
      <c r="CS299" s="84"/>
      <c r="CT299" s="84"/>
      <c r="CU299" s="84"/>
      <c r="CV299" s="84"/>
      <c r="CW299" s="84"/>
      <c r="CX299" s="84"/>
      <c r="CY299" s="84"/>
      <c r="CZ299" s="84"/>
      <c r="DA299" s="84"/>
      <c r="DB299" s="84"/>
      <c r="DC299" s="84"/>
      <c r="DD299" s="84"/>
      <c r="DE299" s="84"/>
      <c r="DF299" s="84"/>
      <c r="DG299" s="84"/>
      <c r="DH299" s="84"/>
      <c r="DI299" s="84"/>
      <c r="DJ299" s="84"/>
      <c r="DK299" s="84"/>
      <c r="DL299" s="84"/>
      <c r="DM299" s="84"/>
      <c r="DN299" s="84"/>
      <c r="DO299" s="84"/>
      <c r="DP299" s="84"/>
      <c r="DQ299" s="84"/>
      <c r="DR299" s="84"/>
      <c r="DS299" s="84"/>
      <c r="DT299" s="84"/>
      <c r="DU299" s="84"/>
      <c r="DV299" s="84"/>
      <c r="DW299" s="84"/>
      <c r="DX299" s="84"/>
      <c r="DY299" s="84"/>
      <c r="DZ299" s="84"/>
      <c r="EA299" s="84"/>
      <c r="EB299" s="84"/>
      <c r="EC299" s="84"/>
      <c r="ED299" s="84"/>
      <c r="EE299" s="84"/>
      <c r="EF299" s="84"/>
      <c r="EG299" s="84"/>
      <c r="EH299" s="84"/>
      <c r="EI299" s="84"/>
      <c r="EJ299" s="84"/>
      <c r="EK299" s="84"/>
      <c r="EL299" s="84"/>
      <c r="EM299" s="84"/>
      <c r="EN299" s="84"/>
      <c r="EO299" s="84"/>
    </row>
    <row r="300" spans="1:145" x14ac:dyDescent="0.4">
      <c r="A300" s="60"/>
      <c r="B300" s="60"/>
      <c r="C300" s="84"/>
      <c r="D300" s="84"/>
      <c r="E300" s="84"/>
      <c r="F300" s="84"/>
      <c r="G300" s="84"/>
      <c r="H300" s="84"/>
      <c r="J300" s="84"/>
      <c r="K300" s="84"/>
      <c r="L300" s="84"/>
      <c r="M300" s="84"/>
      <c r="O300" s="84"/>
      <c r="P300" s="84"/>
      <c r="Q300" s="84"/>
      <c r="R300" s="84"/>
      <c r="S300" s="84"/>
      <c r="T300" s="84"/>
      <c r="U300" s="84"/>
      <c r="V300" s="84"/>
      <c r="W300" s="84"/>
      <c r="X300" s="84"/>
      <c r="Y300" s="84"/>
      <c r="Z300" s="84"/>
      <c r="AA300" s="84"/>
      <c r="AB300" s="84"/>
      <c r="AC300" s="84"/>
      <c r="AD300" s="84"/>
      <c r="AE300" s="84"/>
      <c r="AF300" s="84"/>
      <c r="AG300" s="84"/>
      <c r="AH300" s="84"/>
      <c r="AI300" s="84"/>
      <c r="AJ300" s="84"/>
      <c r="AK300" s="84"/>
      <c r="AL300" s="84"/>
      <c r="AN300" s="84"/>
      <c r="AO300" s="84"/>
      <c r="AP300" s="84"/>
      <c r="AQ300" s="84"/>
      <c r="AR300" s="84"/>
      <c r="AS300" s="84"/>
      <c r="AT300" s="84"/>
      <c r="AU300" s="84"/>
      <c r="AV300" s="84"/>
      <c r="AW300" s="84"/>
      <c r="AX300" s="84"/>
      <c r="AY300" s="84"/>
      <c r="AZ300" s="84"/>
      <c r="BA300" s="84"/>
      <c r="BB300" s="84"/>
      <c r="BC300" s="84"/>
      <c r="BD300" s="84"/>
      <c r="BE300" s="84"/>
      <c r="BF300" s="84"/>
      <c r="BG300" s="84"/>
      <c r="BH300" s="84"/>
      <c r="BI300" s="84"/>
      <c r="BJ300" s="84"/>
      <c r="BK300" s="84"/>
      <c r="BL300" s="84"/>
      <c r="BM300" s="84"/>
      <c r="BN300" s="84"/>
      <c r="BO300" s="84"/>
      <c r="BP300" s="84"/>
      <c r="BQ300" s="84"/>
      <c r="BR300" s="84"/>
      <c r="BS300" s="84"/>
      <c r="BT300" s="84"/>
      <c r="BU300" s="84"/>
      <c r="BV300" s="84"/>
      <c r="BW300" s="84"/>
      <c r="BX300" s="84"/>
      <c r="BY300" s="84"/>
      <c r="BZ300" s="84"/>
      <c r="CA300" s="84"/>
      <c r="CB300" s="84"/>
      <c r="CC300" s="84"/>
      <c r="CD300" s="84"/>
      <c r="CE300" s="84"/>
      <c r="CF300" s="84"/>
      <c r="CG300" s="84"/>
      <c r="CH300" s="84"/>
      <c r="CI300" s="84"/>
      <c r="CJ300" s="84"/>
      <c r="CK300" s="84"/>
      <c r="CL300" s="84"/>
      <c r="CM300" s="84"/>
      <c r="CN300" s="84"/>
      <c r="CO300" s="84"/>
      <c r="CP300" s="84"/>
      <c r="CR300" s="84"/>
      <c r="CS300" s="84"/>
      <c r="CT300" s="84"/>
      <c r="CU300" s="84"/>
      <c r="CV300" s="84"/>
      <c r="CW300" s="84"/>
      <c r="CX300" s="84"/>
      <c r="CY300" s="84"/>
      <c r="CZ300" s="84"/>
      <c r="DA300" s="84"/>
      <c r="DB300" s="84"/>
      <c r="DC300" s="84"/>
      <c r="DD300" s="84"/>
      <c r="DE300" s="84"/>
      <c r="DF300" s="84"/>
      <c r="DG300" s="84"/>
      <c r="DH300" s="84"/>
      <c r="DI300" s="84"/>
      <c r="DJ300" s="84"/>
      <c r="DK300" s="84"/>
      <c r="DL300" s="84"/>
      <c r="DM300" s="84"/>
      <c r="DN300" s="84"/>
      <c r="DO300" s="84"/>
      <c r="DP300" s="84"/>
      <c r="DQ300" s="84"/>
      <c r="DR300" s="84"/>
      <c r="DS300" s="84"/>
      <c r="DT300" s="84"/>
      <c r="DU300" s="84"/>
      <c r="DV300" s="84"/>
      <c r="DW300" s="84"/>
      <c r="DX300" s="84"/>
      <c r="DY300" s="84"/>
      <c r="DZ300" s="84"/>
      <c r="EA300" s="84"/>
      <c r="EB300" s="84"/>
      <c r="EC300" s="84"/>
      <c r="ED300" s="84"/>
      <c r="EE300" s="84"/>
      <c r="EF300" s="84"/>
      <c r="EG300" s="84"/>
      <c r="EH300" s="84"/>
      <c r="EI300" s="84"/>
      <c r="EJ300" s="84"/>
      <c r="EK300" s="84"/>
      <c r="EL300" s="84"/>
      <c r="EM300" s="84"/>
      <c r="EN300" s="84"/>
      <c r="EO300" s="84"/>
    </row>
    <row r="301" spans="1:145" x14ac:dyDescent="0.4">
      <c r="A301" s="60"/>
      <c r="B301" s="60"/>
      <c r="C301" s="84"/>
      <c r="D301" s="84"/>
      <c r="E301" s="84"/>
      <c r="F301" s="84"/>
      <c r="G301" s="84"/>
      <c r="H301" s="84"/>
      <c r="J301" s="84"/>
      <c r="K301" s="84"/>
      <c r="L301" s="84"/>
      <c r="M301" s="84"/>
      <c r="O301" s="84"/>
      <c r="P301" s="84"/>
      <c r="Q301" s="84"/>
      <c r="R301" s="84"/>
      <c r="S301" s="84"/>
      <c r="T301" s="84"/>
      <c r="U301" s="84"/>
      <c r="V301" s="84"/>
      <c r="W301" s="84"/>
      <c r="X301" s="84"/>
      <c r="Y301" s="84"/>
      <c r="Z301" s="84"/>
      <c r="AA301" s="84"/>
      <c r="AB301" s="84"/>
      <c r="AC301" s="84"/>
      <c r="AD301" s="84"/>
      <c r="AE301" s="84"/>
      <c r="AF301" s="84"/>
      <c r="AG301" s="84"/>
      <c r="AH301" s="84"/>
      <c r="AI301" s="84"/>
      <c r="AJ301" s="84"/>
      <c r="AK301" s="84"/>
      <c r="AL301" s="84"/>
      <c r="AN301" s="84"/>
      <c r="AO301" s="84"/>
      <c r="AP301" s="84"/>
      <c r="AQ301" s="84"/>
      <c r="AR301" s="84"/>
      <c r="AS301" s="84"/>
      <c r="AT301" s="84"/>
      <c r="AU301" s="84"/>
      <c r="AV301" s="84"/>
      <c r="AW301" s="84"/>
      <c r="AX301" s="84"/>
      <c r="AY301" s="84"/>
      <c r="AZ301" s="84"/>
      <c r="BA301" s="84"/>
      <c r="BB301" s="84"/>
      <c r="BC301" s="84"/>
      <c r="BD301" s="84"/>
      <c r="BE301" s="84"/>
      <c r="BF301" s="84"/>
      <c r="BG301" s="84"/>
      <c r="BH301" s="84"/>
      <c r="BI301" s="84"/>
      <c r="BJ301" s="84"/>
      <c r="BK301" s="84"/>
      <c r="BL301" s="84"/>
      <c r="BM301" s="84"/>
      <c r="BN301" s="84"/>
      <c r="BO301" s="84"/>
      <c r="BP301" s="84"/>
      <c r="BQ301" s="84"/>
      <c r="BR301" s="84"/>
      <c r="BS301" s="84"/>
      <c r="BT301" s="84"/>
      <c r="BU301" s="84"/>
      <c r="BV301" s="84"/>
      <c r="BW301" s="84"/>
      <c r="BX301" s="84"/>
      <c r="BY301" s="84"/>
      <c r="BZ301" s="84"/>
      <c r="CA301" s="84"/>
      <c r="CB301" s="84"/>
      <c r="CC301" s="84"/>
      <c r="CD301" s="84"/>
      <c r="CE301" s="84"/>
      <c r="CF301" s="84"/>
      <c r="CG301" s="84"/>
      <c r="CH301" s="84"/>
      <c r="CI301" s="84"/>
      <c r="CJ301" s="84"/>
      <c r="CK301" s="84"/>
      <c r="CL301" s="84"/>
      <c r="CM301" s="84"/>
      <c r="CN301" s="84"/>
      <c r="CO301" s="84"/>
      <c r="CP301" s="84"/>
      <c r="CR301" s="84"/>
      <c r="CS301" s="84"/>
      <c r="CT301" s="84"/>
      <c r="CU301" s="84"/>
      <c r="CV301" s="84"/>
      <c r="CW301" s="84"/>
      <c r="CX301" s="84"/>
      <c r="CY301" s="84"/>
      <c r="CZ301" s="84"/>
      <c r="DA301" s="84"/>
      <c r="DB301" s="84"/>
      <c r="DC301" s="84"/>
      <c r="DD301" s="84"/>
      <c r="DE301" s="84"/>
      <c r="DF301" s="84"/>
      <c r="DG301" s="84"/>
      <c r="DH301" s="84"/>
      <c r="DI301" s="84"/>
      <c r="DJ301" s="84"/>
      <c r="DK301" s="84"/>
      <c r="DL301" s="84"/>
      <c r="DM301" s="84"/>
      <c r="DN301" s="84"/>
      <c r="DO301" s="84"/>
      <c r="DP301" s="84"/>
      <c r="DQ301" s="84"/>
      <c r="DR301" s="84"/>
      <c r="DS301" s="84"/>
      <c r="DT301" s="84"/>
      <c r="DU301" s="84"/>
      <c r="DV301" s="84"/>
      <c r="DW301" s="84"/>
      <c r="DX301" s="84"/>
      <c r="DY301" s="84"/>
      <c r="DZ301" s="84"/>
      <c r="EA301" s="84"/>
      <c r="EB301" s="84"/>
      <c r="EC301" s="84"/>
      <c r="ED301" s="84"/>
      <c r="EE301" s="84"/>
      <c r="EF301" s="84"/>
      <c r="EG301" s="84"/>
      <c r="EH301" s="84"/>
      <c r="EI301" s="84"/>
      <c r="EJ301" s="84"/>
      <c r="EK301" s="84"/>
      <c r="EL301" s="84"/>
      <c r="EM301" s="84"/>
      <c r="EN301" s="84"/>
      <c r="EO301" s="84"/>
    </row>
    <row r="302" spans="1:145" x14ac:dyDescent="0.4">
      <c r="A302" s="60"/>
      <c r="B302" s="60"/>
      <c r="C302" s="84"/>
      <c r="D302" s="84"/>
      <c r="E302" s="84"/>
      <c r="F302" s="84"/>
      <c r="G302" s="84"/>
      <c r="H302" s="84"/>
      <c r="J302" s="84"/>
      <c r="K302" s="84"/>
      <c r="L302" s="84"/>
      <c r="M302" s="84"/>
      <c r="O302" s="84"/>
      <c r="P302" s="84"/>
      <c r="Q302" s="84"/>
      <c r="R302" s="84"/>
      <c r="S302" s="84"/>
      <c r="T302" s="84"/>
      <c r="U302" s="84"/>
      <c r="V302" s="84"/>
      <c r="W302" s="84"/>
      <c r="X302" s="84"/>
      <c r="Y302" s="84"/>
      <c r="Z302" s="84"/>
      <c r="AA302" s="84"/>
      <c r="AB302" s="84"/>
      <c r="AC302" s="84"/>
      <c r="AD302" s="84"/>
      <c r="AE302" s="84"/>
      <c r="AF302" s="84"/>
      <c r="AG302" s="84"/>
      <c r="AH302" s="84"/>
      <c r="AI302" s="84"/>
      <c r="AJ302" s="84"/>
      <c r="AK302" s="84"/>
      <c r="AL302" s="84"/>
      <c r="AN302" s="84"/>
      <c r="AO302" s="84"/>
      <c r="AP302" s="84"/>
      <c r="AQ302" s="84"/>
      <c r="AR302" s="84"/>
      <c r="AS302" s="84"/>
      <c r="AT302" s="84"/>
      <c r="AU302" s="84"/>
      <c r="AV302" s="84"/>
      <c r="AW302" s="84"/>
      <c r="AX302" s="84"/>
      <c r="AY302" s="84"/>
      <c r="AZ302" s="84"/>
      <c r="BA302" s="84"/>
      <c r="BB302" s="84"/>
      <c r="BC302" s="84"/>
      <c r="BD302" s="84"/>
      <c r="BE302" s="84"/>
      <c r="BF302" s="84"/>
      <c r="BG302" s="84"/>
      <c r="BH302" s="84"/>
      <c r="BI302" s="84"/>
      <c r="BJ302" s="84"/>
      <c r="BK302" s="84"/>
      <c r="BL302" s="84"/>
      <c r="BM302" s="84"/>
      <c r="BN302" s="84"/>
      <c r="BO302" s="84"/>
      <c r="BP302" s="84"/>
      <c r="BQ302" s="84"/>
      <c r="BR302" s="84"/>
      <c r="BS302" s="84"/>
      <c r="BT302" s="84"/>
      <c r="BU302" s="84"/>
      <c r="BV302" s="84"/>
      <c r="BW302" s="84"/>
      <c r="BX302" s="84"/>
      <c r="BY302" s="84"/>
      <c r="BZ302" s="84"/>
      <c r="CA302" s="84"/>
      <c r="CB302" s="84"/>
      <c r="CC302" s="84"/>
      <c r="CD302" s="84"/>
      <c r="CE302" s="84"/>
      <c r="CF302" s="84"/>
      <c r="CG302" s="84"/>
      <c r="CH302" s="84"/>
      <c r="CI302" s="84"/>
      <c r="CJ302" s="84"/>
      <c r="CK302" s="84"/>
      <c r="CL302" s="84"/>
      <c r="CM302" s="84"/>
      <c r="CN302" s="84"/>
      <c r="CO302" s="84"/>
      <c r="CP302" s="84"/>
      <c r="CR302" s="84"/>
      <c r="CS302" s="84"/>
      <c r="CT302" s="84"/>
      <c r="CU302" s="84"/>
      <c r="CV302" s="84"/>
      <c r="CW302" s="84"/>
      <c r="CX302" s="84"/>
      <c r="CY302" s="84"/>
      <c r="CZ302" s="84"/>
      <c r="DA302" s="84"/>
      <c r="DB302" s="84"/>
      <c r="DC302" s="84"/>
      <c r="DD302" s="84"/>
      <c r="DE302" s="84"/>
      <c r="DF302" s="84"/>
      <c r="DG302" s="84"/>
      <c r="DH302" s="84"/>
      <c r="DI302" s="84"/>
      <c r="DJ302" s="84"/>
      <c r="DK302" s="84"/>
      <c r="DL302" s="84"/>
      <c r="DM302" s="84"/>
      <c r="DN302" s="84"/>
      <c r="DO302" s="84"/>
      <c r="DP302" s="84"/>
      <c r="DQ302" s="84"/>
      <c r="DR302" s="84"/>
      <c r="DS302" s="84"/>
      <c r="DT302" s="84"/>
      <c r="DU302" s="84"/>
      <c r="DV302" s="84"/>
      <c r="DW302" s="84"/>
      <c r="DX302" s="84"/>
      <c r="DY302" s="84"/>
      <c r="DZ302" s="84"/>
      <c r="EA302" s="84"/>
      <c r="EB302" s="84"/>
      <c r="EC302" s="84"/>
      <c r="ED302" s="84"/>
      <c r="EE302" s="84"/>
      <c r="EF302" s="84"/>
      <c r="EG302" s="84"/>
      <c r="EH302" s="84"/>
      <c r="EI302" s="84"/>
      <c r="EJ302" s="84"/>
      <c r="EK302" s="84"/>
      <c r="EL302" s="84"/>
      <c r="EM302" s="84"/>
      <c r="EN302" s="84"/>
      <c r="EO302" s="84"/>
    </row>
    <row r="303" spans="1:145" x14ac:dyDescent="0.4">
      <c r="A303" s="60"/>
      <c r="B303" s="60"/>
      <c r="C303" s="84"/>
      <c r="D303" s="84"/>
      <c r="E303" s="84"/>
      <c r="F303" s="84"/>
      <c r="G303" s="84"/>
      <c r="H303" s="84"/>
      <c r="J303" s="84"/>
      <c r="K303" s="84"/>
      <c r="L303" s="84"/>
      <c r="M303" s="84"/>
      <c r="O303" s="84"/>
      <c r="P303" s="84"/>
      <c r="Q303" s="84"/>
      <c r="R303" s="84"/>
      <c r="S303" s="84"/>
      <c r="T303" s="84"/>
      <c r="U303" s="84"/>
      <c r="V303" s="84"/>
      <c r="W303" s="84"/>
      <c r="X303" s="84"/>
      <c r="Y303" s="84"/>
      <c r="Z303" s="84"/>
      <c r="AA303" s="84"/>
      <c r="AB303" s="84"/>
      <c r="AC303" s="84"/>
      <c r="AD303" s="84"/>
      <c r="AE303" s="84"/>
      <c r="AF303" s="84"/>
      <c r="AG303" s="84"/>
      <c r="AH303" s="84"/>
      <c r="AI303" s="84"/>
      <c r="AJ303" s="84"/>
      <c r="AK303" s="84"/>
      <c r="AL303" s="84"/>
      <c r="AN303" s="84"/>
      <c r="AO303" s="84"/>
      <c r="AP303" s="84"/>
      <c r="AQ303" s="84"/>
      <c r="AR303" s="84"/>
      <c r="AS303" s="84"/>
      <c r="AT303" s="84"/>
      <c r="AU303" s="84"/>
      <c r="AV303" s="84"/>
      <c r="AW303" s="84"/>
      <c r="AX303" s="84"/>
      <c r="AY303" s="84"/>
      <c r="AZ303" s="84"/>
      <c r="BA303" s="84"/>
      <c r="BB303" s="84"/>
      <c r="BC303" s="84"/>
      <c r="BD303" s="84"/>
      <c r="BE303" s="84"/>
      <c r="BF303" s="84"/>
      <c r="BG303" s="84"/>
      <c r="BH303" s="84"/>
      <c r="BI303" s="84"/>
      <c r="BJ303" s="84"/>
      <c r="BK303" s="84"/>
      <c r="BL303" s="84"/>
      <c r="BM303" s="84"/>
      <c r="BN303" s="84"/>
      <c r="BO303" s="84"/>
      <c r="BP303" s="84"/>
      <c r="BQ303" s="84"/>
      <c r="BR303" s="84"/>
      <c r="BS303" s="84"/>
      <c r="BT303" s="84"/>
      <c r="BU303" s="84"/>
      <c r="BV303" s="84"/>
      <c r="BW303" s="84"/>
      <c r="BX303" s="84"/>
      <c r="BY303" s="84"/>
      <c r="BZ303" s="84"/>
      <c r="CA303" s="84"/>
      <c r="CB303" s="84"/>
      <c r="CC303" s="84"/>
      <c r="CD303" s="84"/>
      <c r="CE303" s="84"/>
      <c r="CF303" s="84"/>
      <c r="CG303" s="84"/>
      <c r="CH303" s="84"/>
      <c r="CI303" s="84"/>
      <c r="CJ303" s="84"/>
      <c r="CK303" s="84"/>
      <c r="CL303" s="84"/>
      <c r="CM303" s="84"/>
      <c r="CN303" s="84"/>
      <c r="CO303" s="84"/>
      <c r="CP303" s="84"/>
      <c r="CR303" s="84"/>
      <c r="CS303" s="84"/>
      <c r="CT303" s="84"/>
      <c r="CU303" s="84"/>
      <c r="CV303" s="84"/>
      <c r="CW303" s="84"/>
      <c r="CX303" s="84"/>
      <c r="CY303" s="84"/>
      <c r="CZ303" s="84"/>
      <c r="DA303" s="84"/>
      <c r="DB303" s="84"/>
      <c r="DC303" s="84"/>
      <c r="DD303" s="84"/>
      <c r="DE303" s="84"/>
      <c r="DF303" s="84"/>
      <c r="DG303" s="84"/>
      <c r="DH303" s="84"/>
      <c r="DI303" s="84"/>
      <c r="DJ303" s="84"/>
      <c r="DK303" s="84"/>
      <c r="DL303" s="84"/>
      <c r="DM303" s="84"/>
      <c r="DN303" s="84"/>
      <c r="DO303" s="84"/>
      <c r="DP303" s="84"/>
      <c r="DQ303" s="84"/>
      <c r="DR303" s="84"/>
      <c r="DS303" s="84"/>
      <c r="DT303" s="84"/>
      <c r="DU303" s="84"/>
      <c r="DV303" s="84"/>
      <c r="DW303" s="84"/>
      <c r="DX303" s="84"/>
      <c r="DY303" s="84"/>
      <c r="DZ303" s="84"/>
      <c r="EA303" s="84"/>
      <c r="EB303" s="84"/>
      <c r="EC303" s="84"/>
      <c r="ED303" s="84"/>
      <c r="EE303" s="84"/>
      <c r="EF303" s="84"/>
      <c r="EG303" s="84"/>
      <c r="EH303" s="84"/>
      <c r="EI303" s="84"/>
      <c r="EJ303" s="84"/>
      <c r="EK303" s="84"/>
      <c r="EL303" s="84"/>
      <c r="EM303" s="84"/>
      <c r="EN303" s="84"/>
      <c r="EO303" s="84"/>
    </row>
    <row r="304" spans="1:145" x14ac:dyDescent="0.4">
      <c r="A304" s="60"/>
      <c r="B304" s="60"/>
      <c r="C304" s="84"/>
      <c r="D304" s="84"/>
      <c r="E304" s="84"/>
      <c r="F304" s="84"/>
      <c r="G304" s="84"/>
      <c r="H304" s="84"/>
      <c r="J304" s="84"/>
      <c r="K304" s="84"/>
      <c r="L304" s="84"/>
      <c r="M304" s="84"/>
      <c r="O304" s="84"/>
      <c r="P304" s="84"/>
      <c r="Q304" s="84"/>
      <c r="R304" s="84"/>
      <c r="S304" s="84"/>
      <c r="T304" s="84"/>
      <c r="U304" s="84"/>
      <c r="V304" s="84"/>
      <c r="W304" s="84"/>
      <c r="X304" s="84"/>
      <c r="Y304" s="84"/>
      <c r="Z304" s="84"/>
      <c r="AA304" s="84"/>
      <c r="AB304" s="84"/>
      <c r="AC304" s="84"/>
      <c r="AD304" s="84"/>
      <c r="AE304" s="84"/>
      <c r="AF304" s="84"/>
      <c r="AG304" s="84"/>
      <c r="AH304" s="84"/>
      <c r="AI304" s="84"/>
      <c r="AJ304" s="84"/>
      <c r="AK304" s="84"/>
      <c r="AL304" s="84"/>
      <c r="AN304" s="84"/>
      <c r="AO304" s="84"/>
      <c r="AP304" s="84"/>
      <c r="AQ304" s="84"/>
      <c r="AR304" s="84"/>
      <c r="AS304" s="84"/>
      <c r="AT304" s="84"/>
      <c r="AU304" s="84"/>
      <c r="AV304" s="84"/>
      <c r="AW304" s="84"/>
      <c r="AX304" s="84"/>
      <c r="AY304" s="84"/>
      <c r="AZ304" s="84"/>
      <c r="BA304" s="84"/>
      <c r="BB304" s="84"/>
      <c r="BC304" s="84"/>
      <c r="BD304" s="84"/>
      <c r="BE304" s="84"/>
      <c r="BF304" s="84"/>
      <c r="BG304" s="84"/>
      <c r="BH304" s="84"/>
      <c r="BI304" s="84"/>
      <c r="BJ304" s="84"/>
      <c r="BK304" s="84"/>
      <c r="BL304" s="84"/>
      <c r="BM304" s="84"/>
      <c r="BN304" s="84"/>
      <c r="BO304" s="84"/>
      <c r="BP304" s="84"/>
      <c r="BQ304" s="84"/>
      <c r="BR304" s="84"/>
      <c r="BS304" s="84"/>
      <c r="BT304" s="84"/>
      <c r="BU304" s="84"/>
      <c r="BV304" s="84"/>
      <c r="BW304" s="84"/>
      <c r="BX304" s="84"/>
      <c r="BY304" s="84"/>
      <c r="BZ304" s="84"/>
      <c r="CA304" s="84"/>
      <c r="CB304" s="84"/>
      <c r="CC304" s="84"/>
      <c r="CD304" s="84"/>
      <c r="CE304" s="84"/>
      <c r="CF304" s="84"/>
      <c r="CG304" s="84"/>
      <c r="CH304" s="84"/>
      <c r="CI304" s="84"/>
      <c r="CJ304" s="84"/>
      <c r="CK304" s="84"/>
      <c r="CL304" s="84"/>
      <c r="CM304" s="84"/>
      <c r="CN304" s="84"/>
      <c r="CO304" s="84"/>
      <c r="CP304" s="84"/>
      <c r="CR304" s="84"/>
      <c r="CS304" s="84"/>
      <c r="CT304" s="84"/>
      <c r="CU304" s="84"/>
      <c r="CV304" s="84"/>
      <c r="CW304" s="84"/>
      <c r="CX304" s="84"/>
      <c r="CY304" s="84"/>
      <c r="CZ304" s="84"/>
      <c r="DA304" s="84"/>
      <c r="DB304" s="84"/>
      <c r="DC304" s="84"/>
      <c r="DD304" s="84"/>
      <c r="DE304" s="84"/>
      <c r="DF304" s="84"/>
      <c r="DG304" s="84"/>
      <c r="DH304" s="84"/>
      <c r="DI304" s="84"/>
      <c r="DJ304" s="84"/>
      <c r="DK304" s="84"/>
      <c r="DL304" s="84"/>
      <c r="DM304" s="84"/>
      <c r="DN304" s="84"/>
      <c r="DO304" s="84"/>
      <c r="DP304" s="84"/>
      <c r="DQ304" s="84"/>
      <c r="DR304" s="84"/>
      <c r="DS304" s="84"/>
      <c r="DT304" s="84"/>
      <c r="DU304" s="84"/>
      <c r="DV304" s="84"/>
      <c r="DW304" s="84"/>
      <c r="DX304" s="84"/>
      <c r="DY304" s="84"/>
      <c r="DZ304" s="84"/>
      <c r="EA304" s="84"/>
      <c r="EB304" s="84"/>
      <c r="EC304" s="84"/>
      <c r="ED304" s="84"/>
      <c r="EE304" s="84"/>
      <c r="EF304" s="84"/>
      <c r="EG304" s="84"/>
      <c r="EH304" s="84"/>
      <c r="EI304" s="84"/>
      <c r="EJ304" s="84"/>
      <c r="EK304" s="84"/>
      <c r="EL304" s="84"/>
      <c r="EM304" s="84"/>
      <c r="EN304" s="84"/>
      <c r="EO304" s="84"/>
    </row>
    <row r="305" spans="1:145" x14ac:dyDescent="0.4">
      <c r="A305" s="60"/>
      <c r="B305" s="60"/>
      <c r="C305" s="84"/>
      <c r="D305" s="84"/>
      <c r="E305" s="84"/>
      <c r="F305" s="84"/>
      <c r="G305" s="84"/>
      <c r="H305" s="84"/>
      <c r="J305" s="84"/>
      <c r="K305" s="84"/>
      <c r="L305" s="84"/>
      <c r="M305" s="84"/>
      <c r="O305" s="84"/>
      <c r="P305" s="84"/>
      <c r="Q305" s="84"/>
      <c r="R305" s="84"/>
      <c r="S305" s="84"/>
      <c r="T305" s="84"/>
      <c r="U305" s="84"/>
      <c r="V305" s="84"/>
      <c r="W305" s="84"/>
      <c r="X305" s="84"/>
      <c r="Y305" s="84"/>
      <c r="Z305" s="84"/>
      <c r="AA305" s="84"/>
      <c r="AB305" s="84"/>
      <c r="AC305" s="84"/>
      <c r="AD305" s="84"/>
      <c r="AE305" s="84"/>
      <c r="AF305" s="84"/>
      <c r="AG305" s="84"/>
      <c r="AH305" s="84"/>
      <c r="AI305" s="84"/>
      <c r="AJ305" s="84"/>
      <c r="AK305" s="84"/>
      <c r="AL305" s="84"/>
      <c r="AN305" s="84"/>
      <c r="AO305" s="84"/>
      <c r="AP305" s="84"/>
      <c r="AQ305" s="84"/>
      <c r="AR305" s="84"/>
      <c r="AS305" s="84"/>
      <c r="AT305" s="84"/>
      <c r="AU305" s="84"/>
      <c r="AV305" s="84"/>
      <c r="AW305" s="84"/>
      <c r="AX305" s="84"/>
      <c r="AY305" s="84"/>
      <c r="AZ305" s="84"/>
      <c r="BA305" s="84"/>
      <c r="BB305" s="84"/>
      <c r="BC305" s="84"/>
      <c r="BD305" s="84"/>
      <c r="BE305" s="84"/>
      <c r="BF305" s="84"/>
      <c r="BG305" s="84"/>
      <c r="BH305" s="84"/>
      <c r="BI305" s="84"/>
      <c r="BJ305" s="84"/>
      <c r="BK305" s="84"/>
      <c r="BL305" s="84"/>
      <c r="BM305" s="84"/>
      <c r="BN305" s="84"/>
      <c r="BO305" s="84"/>
      <c r="BP305" s="84"/>
      <c r="BQ305" s="84"/>
      <c r="BR305" s="84"/>
      <c r="BS305" s="84"/>
      <c r="BT305" s="84"/>
      <c r="BU305" s="84"/>
      <c r="BV305" s="84"/>
      <c r="BW305" s="84"/>
      <c r="BX305" s="84"/>
      <c r="BY305" s="84"/>
      <c r="BZ305" s="84"/>
      <c r="CA305" s="84"/>
      <c r="CB305" s="84"/>
      <c r="CC305" s="84"/>
      <c r="CD305" s="84"/>
      <c r="CE305" s="84"/>
      <c r="CF305" s="84"/>
      <c r="CG305" s="84"/>
      <c r="CH305" s="84"/>
      <c r="CI305" s="84"/>
      <c r="CJ305" s="84"/>
      <c r="CK305" s="84"/>
      <c r="CL305" s="84"/>
      <c r="CM305" s="84"/>
      <c r="CN305" s="84"/>
      <c r="CO305" s="84"/>
      <c r="CP305" s="84"/>
      <c r="CR305" s="84"/>
      <c r="CS305" s="84"/>
      <c r="CT305" s="84"/>
      <c r="CU305" s="84"/>
      <c r="CV305" s="84"/>
      <c r="CW305" s="84"/>
      <c r="CX305" s="84"/>
      <c r="CY305" s="84"/>
      <c r="CZ305" s="84"/>
      <c r="DA305" s="84"/>
      <c r="DB305" s="84"/>
      <c r="DC305" s="84"/>
      <c r="DD305" s="84"/>
      <c r="DE305" s="84"/>
      <c r="DF305" s="84"/>
      <c r="DG305" s="84"/>
      <c r="DH305" s="84"/>
      <c r="DI305" s="84"/>
      <c r="DJ305" s="84"/>
      <c r="DK305" s="84"/>
      <c r="DL305" s="84"/>
      <c r="DM305" s="84"/>
      <c r="DN305" s="84"/>
      <c r="DO305" s="84"/>
      <c r="DP305" s="84"/>
      <c r="DQ305" s="84"/>
      <c r="DR305" s="84"/>
      <c r="DS305" s="84"/>
      <c r="DT305" s="84"/>
      <c r="DU305" s="84"/>
      <c r="DV305" s="84"/>
      <c r="DW305" s="84"/>
      <c r="DX305" s="84"/>
      <c r="DY305" s="84"/>
      <c r="DZ305" s="84"/>
      <c r="EA305" s="84"/>
      <c r="EB305" s="84"/>
      <c r="EC305" s="84"/>
      <c r="ED305" s="84"/>
      <c r="EE305" s="84"/>
      <c r="EF305" s="84"/>
      <c r="EG305" s="84"/>
      <c r="EH305" s="84"/>
      <c r="EI305" s="84"/>
      <c r="EJ305" s="84"/>
      <c r="EK305" s="84"/>
      <c r="EL305" s="84"/>
      <c r="EM305" s="84"/>
      <c r="EN305" s="84"/>
      <c r="EO305" s="84"/>
    </row>
    <row r="306" spans="1:145" x14ac:dyDescent="0.4">
      <c r="A306" s="60"/>
      <c r="B306" s="60"/>
      <c r="C306" s="84"/>
      <c r="D306" s="84"/>
      <c r="E306" s="84"/>
      <c r="F306" s="84"/>
      <c r="G306" s="84"/>
      <c r="H306" s="84"/>
      <c r="J306" s="84"/>
      <c r="K306" s="84"/>
      <c r="L306" s="84"/>
      <c r="M306" s="84"/>
      <c r="O306" s="84"/>
      <c r="P306" s="84"/>
      <c r="Q306" s="84"/>
      <c r="R306" s="84"/>
      <c r="S306" s="84"/>
      <c r="T306" s="84"/>
      <c r="U306" s="84"/>
      <c r="V306" s="84"/>
      <c r="W306" s="84"/>
      <c r="X306" s="84"/>
      <c r="Y306" s="84"/>
      <c r="Z306" s="84"/>
      <c r="AA306" s="84"/>
      <c r="AB306" s="84"/>
      <c r="AC306" s="84"/>
      <c r="AD306" s="84"/>
      <c r="AE306" s="84"/>
      <c r="AF306" s="84"/>
      <c r="AG306" s="84"/>
      <c r="AH306" s="84"/>
      <c r="AI306" s="84"/>
      <c r="AJ306" s="84"/>
      <c r="AK306" s="84"/>
      <c r="AL306" s="84"/>
      <c r="AN306" s="84"/>
      <c r="AO306" s="84"/>
      <c r="AP306" s="84"/>
      <c r="AQ306" s="84"/>
      <c r="AR306" s="84"/>
      <c r="AS306" s="84"/>
      <c r="AT306" s="84"/>
      <c r="AU306" s="84"/>
      <c r="AV306" s="84"/>
      <c r="AW306" s="84"/>
      <c r="AX306" s="84"/>
      <c r="AY306" s="84"/>
      <c r="AZ306" s="84"/>
      <c r="BA306" s="84"/>
      <c r="BB306" s="84"/>
      <c r="BC306" s="84"/>
      <c r="BD306" s="84"/>
      <c r="BE306" s="84"/>
      <c r="BF306" s="84"/>
      <c r="BG306" s="84"/>
      <c r="BH306" s="84"/>
      <c r="BI306" s="84"/>
      <c r="BJ306" s="84"/>
      <c r="BK306" s="84"/>
      <c r="BL306" s="84"/>
      <c r="BM306" s="84"/>
      <c r="BN306" s="84"/>
      <c r="BO306" s="84"/>
      <c r="BP306" s="84"/>
      <c r="BQ306" s="84"/>
      <c r="BR306" s="84"/>
      <c r="BS306" s="84"/>
      <c r="BT306" s="84"/>
      <c r="BU306" s="84"/>
      <c r="BV306" s="84"/>
      <c r="BW306" s="84"/>
      <c r="BX306" s="84"/>
      <c r="BY306" s="84"/>
      <c r="BZ306" s="84"/>
      <c r="CA306" s="84"/>
      <c r="CB306" s="84"/>
      <c r="CC306" s="84"/>
      <c r="CD306" s="84"/>
      <c r="CE306" s="84"/>
      <c r="CF306" s="84"/>
      <c r="CG306" s="84"/>
      <c r="CH306" s="84"/>
      <c r="CI306" s="84"/>
      <c r="CJ306" s="84"/>
      <c r="CK306" s="84"/>
      <c r="CL306" s="84"/>
      <c r="CM306" s="84"/>
      <c r="CN306" s="84"/>
      <c r="CO306" s="84"/>
      <c r="CP306" s="84"/>
      <c r="CR306" s="84"/>
      <c r="CS306" s="84"/>
      <c r="CT306" s="84"/>
      <c r="CU306" s="84"/>
      <c r="CV306" s="84"/>
      <c r="CW306" s="84"/>
      <c r="CX306" s="84"/>
      <c r="CY306" s="84"/>
      <c r="CZ306" s="84"/>
      <c r="DA306" s="84"/>
      <c r="DB306" s="84"/>
      <c r="DC306" s="84"/>
      <c r="DD306" s="84"/>
      <c r="DE306" s="84"/>
      <c r="DF306" s="84"/>
      <c r="DG306" s="84"/>
      <c r="DH306" s="84"/>
      <c r="DI306" s="84"/>
      <c r="DJ306" s="84"/>
      <c r="DK306" s="84"/>
      <c r="DL306" s="84"/>
      <c r="DM306" s="84"/>
      <c r="DN306" s="84"/>
      <c r="DO306" s="84"/>
      <c r="DP306" s="84"/>
      <c r="DQ306" s="84"/>
      <c r="DR306" s="84"/>
      <c r="DS306" s="84"/>
      <c r="DT306" s="84"/>
      <c r="DU306" s="84"/>
      <c r="DV306" s="84"/>
      <c r="DW306" s="84"/>
      <c r="DX306" s="84"/>
      <c r="DY306" s="84"/>
      <c r="DZ306" s="84"/>
      <c r="EA306" s="84"/>
      <c r="EB306" s="84"/>
      <c r="EC306" s="84"/>
      <c r="ED306" s="84"/>
      <c r="EE306" s="84"/>
      <c r="EF306" s="84"/>
      <c r="EG306" s="84"/>
      <c r="EH306" s="84"/>
      <c r="EI306" s="84"/>
      <c r="EJ306" s="84"/>
      <c r="EK306" s="84"/>
      <c r="EL306" s="84"/>
      <c r="EM306" s="84"/>
      <c r="EN306" s="84"/>
      <c r="EO306" s="84"/>
    </row>
    <row r="307" spans="1:145" x14ac:dyDescent="0.4">
      <c r="A307" s="60"/>
      <c r="B307" s="60"/>
      <c r="C307" s="84"/>
      <c r="D307" s="84"/>
      <c r="E307" s="84"/>
      <c r="F307" s="84"/>
      <c r="G307" s="84"/>
      <c r="H307" s="84"/>
      <c r="J307" s="84"/>
      <c r="K307" s="84"/>
      <c r="L307" s="84"/>
      <c r="M307" s="84"/>
      <c r="O307" s="84"/>
      <c r="P307" s="84"/>
      <c r="Q307" s="84"/>
      <c r="R307" s="84"/>
      <c r="S307" s="84"/>
      <c r="T307" s="84"/>
      <c r="U307" s="84"/>
      <c r="V307" s="84"/>
      <c r="W307" s="84"/>
      <c r="X307" s="84"/>
      <c r="Y307" s="84"/>
      <c r="Z307" s="84"/>
      <c r="AA307" s="84"/>
      <c r="AB307" s="84"/>
      <c r="AC307" s="84"/>
      <c r="AD307" s="84"/>
      <c r="AE307" s="84"/>
      <c r="AF307" s="84"/>
      <c r="AG307" s="84"/>
      <c r="AH307" s="84"/>
      <c r="AI307" s="84"/>
      <c r="AJ307" s="84"/>
      <c r="AK307" s="84"/>
      <c r="AL307" s="84"/>
      <c r="AN307" s="84"/>
      <c r="AO307" s="84"/>
      <c r="AP307" s="84"/>
      <c r="AQ307" s="84"/>
      <c r="AR307" s="84"/>
      <c r="AS307" s="84"/>
      <c r="AT307" s="84"/>
      <c r="AU307" s="84"/>
      <c r="AV307" s="84"/>
      <c r="AW307" s="84"/>
      <c r="AX307" s="84"/>
      <c r="AY307" s="84"/>
      <c r="AZ307" s="84"/>
      <c r="BA307" s="84"/>
      <c r="BB307" s="84"/>
      <c r="BC307" s="84"/>
      <c r="BD307" s="84"/>
      <c r="BE307" s="84"/>
      <c r="BF307" s="84"/>
      <c r="BG307" s="84"/>
      <c r="BH307" s="84"/>
      <c r="BI307" s="84"/>
      <c r="BJ307" s="84"/>
      <c r="BK307" s="84"/>
      <c r="BL307" s="84"/>
      <c r="BM307" s="84"/>
      <c r="BN307" s="84"/>
      <c r="BO307" s="84"/>
      <c r="BP307" s="84"/>
      <c r="BQ307" s="84"/>
      <c r="BR307" s="84"/>
      <c r="BS307" s="84"/>
      <c r="BT307" s="84"/>
      <c r="BU307" s="84"/>
      <c r="BV307" s="84"/>
      <c r="BW307" s="84"/>
      <c r="BX307" s="84"/>
      <c r="BY307" s="84"/>
      <c r="BZ307" s="84"/>
      <c r="CA307" s="84"/>
      <c r="CB307" s="84"/>
      <c r="CC307" s="84"/>
      <c r="CD307" s="84"/>
      <c r="CE307" s="84"/>
      <c r="CF307" s="84"/>
      <c r="CG307" s="84"/>
      <c r="CH307" s="84"/>
      <c r="CI307" s="84"/>
      <c r="CJ307" s="84"/>
      <c r="CK307" s="84"/>
      <c r="CL307" s="84"/>
      <c r="CM307" s="84"/>
      <c r="CN307" s="84"/>
      <c r="CO307" s="84"/>
      <c r="CP307" s="84"/>
      <c r="CR307" s="84"/>
      <c r="CS307" s="84"/>
      <c r="CT307" s="84"/>
      <c r="CU307" s="84"/>
      <c r="CV307" s="84"/>
      <c r="CW307" s="84"/>
      <c r="CX307" s="84"/>
      <c r="CY307" s="84"/>
      <c r="CZ307" s="84"/>
      <c r="DA307" s="84"/>
      <c r="DB307" s="84"/>
      <c r="DC307" s="84"/>
      <c r="DD307" s="84"/>
      <c r="DE307" s="84"/>
      <c r="DF307" s="84"/>
      <c r="DG307" s="84"/>
      <c r="DH307" s="84"/>
      <c r="DI307" s="84"/>
      <c r="DJ307" s="84"/>
      <c r="DK307" s="84"/>
      <c r="DL307" s="84"/>
      <c r="DM307" s="84"/>
      <c r="DN307" s="84"/>
      <c r="DO307" s="84"/>
      <c r="DP307" s="84"/>
      <c r="DQ307" s="84"/>
      <c r="DR307" s="84"/>
      <c r="DS307" s="84"/>
      <c r="DT307" s="84"/>
      <c r="DU307" s="84"/>
      <c r="DV307" s="84"/>
      <c r="DW307" s="84"/>
      <c r="DX307" s="84"/>
      <c r="DY307" s="84"/>
      <c r="DZ307" s="84"/>
      <c r="EA307" s="84"/>
      <c r="EB307" s="84"/>
      <c r="EC307" s="84"/>
      <c r="ED307" s="84"/>
      <c r="EE307" s="84"/>
      <c r="EF307" s="84"/>
      <c r="EG307" s="84"/>
      <c r="EH307" s="84"/>
      <c r="EI307" s="84"/>
      <c r="EJ307" s="84"/>
      <c r="EK307" s="84"/>
      <c r="EL307" s="84"/>
      <c r="EM307" s="84"/>
      <c r="EN307" s="84"/>
      <c r="EO307" s="84"/>
    </row>
    <row r="308" spans="1:145" x14ac:dyDescent="0.4">
      <c r="A308" s="60"/>
      <c r="B308" s="60"/>
      <c r="C308" s="84"/>
      <c r="D308" s="84"/>
      <c r="E308" s="84"/>
      <c r="F308" s="84"/>
      <c r="G308" s="84"/>
      <c r="H308" s="84"/>
      <c r="J308" s="84"/>
      <c r="K308" s="84"/>
      <c r="L308" s="84"/>
      <c r="M308" s="84"/>
      <c r="O308" s="84"/>
      <c r="P308" s="84"/>
      <c r="Q308" s="84"/>
      <c r="R308" s="84"/>
      <c r="S308" s="84"/>
      <c r="T308" s="84"/>
      <c r="U308" s="84"/>
      <c r="V308" s="84"/>
      <c r="W308" s="84"/>
      <c r="X308" s="84"/>
      <c r="Y308" s="84"/>
      <c r="Z308" s="84"/>
      <c r="AA308" s="84"/>
      <c r="AB308" s="84"/>
      <c r="AC308" s="84"/>
      <c r="AD308" s="84"/>
      <c r="AE308" s="84"/>
      <c r="AF308" s="84"/>
      <c r="AG308" s="84"/>
      <c r="AH308" s="84"/>
      <c r="AI308" s="84"/>
      <c r="AJ308" s="84"/>
      <c r="AK308" s="84"/>
      <c r="AL308" s="84"/>
      <c r="AN308" s="84"/>
      <c r="AO308" s="84"/>
      <c r="AP308" s="84"/>
      <c r="AQ308" s="84"/>
      <c r="AR308" s="84"/>
      <c r="AS308" s="84"/>
      <c r="AT308" s="84"/>
      <c r="AU308" s="84"/>
      <c r="AV308" s="84"/>
      <c r="AW308" s="84"/>
      <c r="AX308" s="84"/>
      <c r="AY308" s="84"/>
      <c r="AZ308" s="84"/>
      <c r="BA308" s="84"/>
      <c r="BB308" s="84"/>
      <c r="BC308" s="84"/>
      <c r="BD308" s="84"/>
      <c r="BE308" s="84"/>
      <c r="BF308" s="84"/>
      <c r="BG308" s="84"/>
      <c r="BH308" s="84"/>
      <c r="BI308" s="84"/>
      <c r="BJ308" s="84"/>
      <c r="BK308" s="84"/>
      <c r="BL308" s="84"/>
      <c r="BM308" s="84"/>
      <c r="BN308" s="84"/>
      <c r="BO308" s="84"/>
      <c r="BP308" s="84"/>
      <c r="BQ308" s="84"/>
      <c r="BR308" s="84"/>
      <c r="BS308" s="84"/>
      <c r="BT308" s="84"/>
      <c r="BU308" s="84"/>
      <c r="BV308" s="84"/>
      <c r="BW308" s="84"/>
      <c r="BX308" s="84"/>
      <c r="BY308" s="84"/>
      <c r="BZ308" s="84"/>
      <c r="CA308" s="84"/>
      <c r="CB308" s="84"/>
      <c r="CC308" s="84"/>
      <c r="CD308" s="84"/>
      <c r="CE308" s="84"/>
      <c r="CF308" s="84"/>
      <c r="CG308" s="84"/>
      <c r="CH308" s="84"/>
      <c r="CI308" s="84"/>
      <c r="CJ308" s="84"/>
      <c r="CK308" s="84"/>
      <c r="CL308" s="84"/>
      <c r="CM308" s="84"/>
      <c r="CN308" s="84"/>
      <c r="CO308" s="84"/>
      <c r="CP308" s="84"/>
      <c r="CR308" s="84"/>
      <c r="CS308" s="84"/>
      <c r="CT308" s="84"/>
      <c r="CU308" s="84"/>
      <c r="CV308" s="84"/>
      <c r="CW308" s="84"/>
      <c r="CX308" s="84"/>
      <c r="CY308" s="84"/>
      <c r="CZ308" s="84"/>
      <c r="DA308" s="84"/>
      <c r="DB308" s="84"/>
      <c r="DC308" s="84"/>
      <c r="DD308" s="84"/>
      <c r="DE308" s="84"/>
      <c r="DF308" s="84"/>
      <c r="DG308" s="84"/>
      <c r="DH308" s="84"/>
      <c r="DI308" s="84"/>
      <c r="DJ308" s="84"/>
      <c r="DK308" s="84"/>
      <c r="DL308" s="84"/>
      <c r="DM308" s="84"/>
      <c r="DN308" s="84"/>
      <c r="DO308" s="84"/>
      <c r="DP308" s="84"/>
      <c r="DQ308" s="84"/>
      <c r="DR308" s="84"/>
      <c r="DS308" s="84"/>
      <c r="DT308" s="84"/>
      <c r="DU308" s="84"/>
      <c r="DV308" s="84"/>
      <c r="DW308" s="84"/>
      <c r="DX308" s="84"/>
      <c r="DY308" s="84"/>
      <c r="DZ308" s="84"/>
      <c r="EA308" s="84"/>
      <c r="EB308" s="84"/>
      <c r="EC308" s="84"/>
      <c r="ED308" s="84"/>
      <c r="EE308" s="84"/>
      <c r="EF308" s="84"/>
      <c r="EG308" s="84"/>
      <c r="EH308" s="84"/>
      <c r="EI308" s="84"/>
      <c r="EJ308" s="84"/>
      <c r="EK308" s="84"/>
      <c r="EL308" s="84"/>
      <c r="EM308" s="84"/>
      <c r="EN308" s="84"/>
      <c r="EO308" s="84"/>
    </row>
    <row r="309" spans="1:145" x14ac:dyDescent="0.4">
      <c r="A309" s="60"/>
      <c r="B309" s="60"/>
      <c r="C309" s="84"/>
      <c r="D309" s="84"/>
      <c r="E309" s="84"/>
      <c r="F309" s="84"/>
      <c r="G309" s="84"/>
      <c r="H309" s="84"/>
      <c r="J309" s="84"/>
      <c r="K309" s="84"/>
      <c r="L309" s="84"/>
      <c r="M309" s="84"/>
      <c r="O309" s="84"/>
      <c r="P309" s="84"/>
      <c r="Q309" s="84"/>
      <c r="R309" s="84"/>
      <c r="S309" s="84"/>
      <c r="T309" s="84"/>
      <c r="U309" s="84"/>
      <c r="V309" s="84"/>
      <c r="W309" s="84"/>
      <c r="X309" s="84"/>
      <c r="Y309" s="84"/>
      <c r="Z309" s="84"/>
      <c r="AA309" s="84"/>
      <c r="AB309" s="84"/>
      <c r="AC309" s="84"/>
      <c r="AD309" s="84"/>
      <c r="AE309" s="84"/>
      <c r="AF309" s="84"/>
      <c r="AG309" s="84"/>
      <c r="AH309" s="84"/>
      <c r="AI309" s="84"/>
      <c r="AJ309" s="84"/>
      <c r="AK309" s="84"/>
      <c r="AL309" s="84"/>
      <c r="AN309" s="84"/>
      <c r="AO309" s="84"/>
      <c r="AP309" s="84"/>
      <c r="AQ309" s="84"/>
      <c r="AR309" s="84"/>
      <c r="AS309" s="84"/>
      <c r="AT309" s="84"/>
      <c r="AU309" s="84"/>
      <c r="AV309" s="84"/>
      <c r="AW309" s="84"/>
      <c r="AX309" s="84"/>
      <c r="AY309" s="84"/>
      <c r="AZ309" s="84"/>
      <c r="BA309" s="84"/>
      <c r="BB309" s="84"/>
      <c r="BC309" s="84"/>
      <c r="BD309" s="84"/>
      <c r="BE309" s="84"/>
      <c r="BF309" s="84"/>
      <c r="BG309" s="84"/>
      <c r="BH309" s="84"/>
      <c r="BI309" s="84"/>
      <c r="BJ309" s="84"/>
      <c r="BK309" s="84"/>
      <c r="BL309" s="84"/>
      <c r="BM309" s="84"/>
      <c r="BN309" s="84"/>
      <c r="BO309" s="84"/>
      <c r="BP309" s="84"/>
      <c r="BQ309" s="84"/>
      <c r="BR309" s="84"/>
      <c r="BS309" s="84"/>
      <c r="BT309" s="84"/>
      <c r="BU309" s="84"/>
      <c r="BV309" s="84"/>
      <c r="BW309" s="84"/>
      <c r="BX309" s="84"/>
      <c r="BY309" s="84"/>
      <c r="BZ309" s="84"/>
      <c r="CA309" s="84"/>
      <c r="CB309" s="84"/>
      <c r="CC309" s="84"/>
      <c r="CD309" s="84"/>
      <c r="CE309" s="84"/>
      <c r="CF309" s="84"/>
      <c r="CG309" s="84"/>
      <c r="CH309" s="84"/>
      <c r="CI309" s="84"/>
      <c r="CJ309" s="84"/>
      <c r="CK309" s="84"/>
      <c r="CL309" s="84"/>
      <c r="CM309" s="84"/>
      <c r="CN309" s="84"/>
      <c r="CO309" s="84"/>
      <c r="CP309" s="84"/>
      <c r="CR309" s="84"/>
      <c r="CS309" s="84"/>
      <c r="CT309" s="84"/>
      <c r="CU309" s="84"/>
      <c r="CV309" s="84"/>
      <c r="CW309" s="84"/>
      <c r="CX309" s="84"/>
      <c r="CY309" s="84"/>
      <c r="CZ309" s="84"/>
      <c r="DA309" s="84"/>
      <c r="DB309" s="84"/>
      <c r="DC309" s="84"/>
      <c r="DD309" s="84"/>
      <c r="DE309" s="84"/>
      <c r="DF309" s="84"/>
      <c r="DG309" s="84"/>
      <c r="DH309" s="84"/>
      <c r="DI309" s="84"/>
      <c r="DJ309" s="84"/>
      <c r="DK309" s="84"/>
      <c r="DL309" s="84"/>
      <c r="DM309" s="84"/>
      <c r="DN309" s="84"/>
      <c r="DO309" s="84"/>
      <c r="DP309" s="84"/>
      <c r="DQ309" s="84"/>
      <c r="DR309" s="84"/>
      <c r="DS309" s="84"/>
      <c r="DT309" s="84"/>
      <c r="DU309" s="84"/>
      <c r="DV309" s="84"/>
      <c r="DW309" s="84"/>
      <c r="DX309" s="84"/>
      <c r="DY309" s="84"/>
      <c r="DZ309" s="84"/>
      <c r="EA309" s="84"/>
      <c r="EB309" s="84"/>
      <c r="EC309" s="84"/>
      <c r="ED309" s="84"/>
      <c r="EE309" s="84"/>
      <c r="EF309" s="84"/>
      <c r="EG309" s="84"/>
      <c r="EH309" s="84"/>
      <c r="EI309" s="84"/>
      <c r="EJ309" s="84"/>
      <c r="EK309" s="84"/>
      <c r="EL309" s="84"/>
      <c r="EM309" s="84"/>
      <c r="EN309" s="84"/>
      <c r="EO309" s="84"/>
    </row>
    <row r="310" spans="1:145" x14ac:dyDescent="0.4">
      <c r="A310" s="60"/>
      <c r="B310" s="60"/>
      <c r="C310" s="84"/>
      <c r="D310" s="84"/>
      <c r="E310" s="84"/>
      <c r="F310" s="84"/>
      <c r="G310" s="84"/>
      <c r="H310" s="84"/>
      <c r="J310" s="84"/>
      <c r="K310" s="84"/>
      <c r="L310" s="84"/>
      <c r="M310" s="84"/>
      <c r="O310" s="84"/>
      <c r="P310" s="84"/>
      <c r="Q310" s="84"/>
      <c r="R310" s="84"/>
      <c r="S310" s="84"/>
      <c r="T310" s="84"/>
      <c r="U310" s="84"/>
      <c r="V310" s="84"/>
      <c r="W310" s="84"/>
      <c r="X310" s="84"/>
      <c r="Y310" s="84"/>
      <c r="Z310" s="84"/>
      <c r="AA310" s="84"/>
      <c r="AB310" s="84"/>
      <c r="AC310" s="84"/>
      <c r="AD310" s="84"/>
      <c r="AE310" s="84"/>
      <c r="AF310" s="84"/>
      <c r="AG310" s="84"/>
      <c r="AH310" s="84"/>
      <c r="AI310" s="84"/>
      <c r="AJ310" s="84"/>
      <c r="AK310" s="84"/>
      <c r="AL310" s="84"/>
      <c r="AN310" s="84"/>
      <c r="AO310" s="84"/>
      <c r="AP310" s="84"/>
      <c r="AQ310" s="84"/>
      <c r="AR310" s="84"/>
      <c r="AS310" s="84"/>
      <c r="AT310" s="84"/>
      <c r="AU310" s="84"/>
      <c r="AV310" s="84"/>
      <c r="AW310" s="84"/>
      <c r="AX310" s="84"/>
      <c r="AY310" s="84"/>
      <c r="AZ310" s="84"/>
      <c r="BA310" s="84"/>
      <c r="BB310" s="84"/>
      <c r="BC310" s="84"/>
      <c r="BD310" s="84"/>
      <c r="BE310" s="84"/>
      <c r="BF310" s="84"/>
      <c r="BG310" s="84"/>
      <c r="BH310" s="84"/>
      <c r="BI310" s="84"/>
      <c r="BJ310" s="84"/>
      <c r="BK310" s="84"/>
      <c r="BL310" s="84"/>
      <c r="BM310" s="84"/>
      <c r="BN310" s="84"/>
      <c r="BO310" s="84"/>
      <c r="BP310" s="84"/>
      <c r="BQ310" s="84"/>
      <c r="BR310" s="84"/>
      <c r="BS310" s="84"/>
      <c r="BT310" s="84"/>
      <c r="BU310" s="84"/>
      <c r="BV310" s="84"/>
      <c r="BW310" s="84"/>
      <c r="BX310" s="84"/>
      <c r="BY310" s="84"/>
      <c r="BZ310" s="84"/>
      <c r="CA310" s="84"/>
      <c r="CB310" s="84"/>
      <c r="CC310" s="84"/>
      <c r="CD310" s="84"/>
      <c r="CE310" s="84"/>
      <c r="CF310" s="84"/>
      <c r="CG310" s="84"/>
      <c r="CH310" s="84"/>
      <c r="CI310" s="84"/>
      <c r="CJ310" s="84"/>
      <c r="CK310" s="84"/>
      <c r="CL310" s="84"/>
      <c r="CM310" s="84"/>
      <c r="CN310" s="84"/>
      <c r="CO310" s="84"/>
      <c r="CP310" s="84"/>
      <c r="CR310" s="84"/>
      <c r="CS310" s="84"/>
      <c r="CT310" s="84"/>
      <c r="CU310" s="84"/>
      <c r="CV310" s="84"/>
      <c r="CW310" s="84"/>
      <c r="CX310" s="84"/>
      <c r="CY310" s="84"/>
      <c r="CZ310" s="84"/>
      <c r="DA310" s="84"/>
      <c r="DB310" s="84"/>
      <c r="DC310" s="84"/>
      <c r="DD310" s="84"/>
      <c r="DE310" s="84"/>
      <c r="DF310" s="84"/>
      <c r="DG310" s="84"/>
      <c r="DH310" s="84"/>
      <c r="DI310" s="84"/>
      <c r="DJ310" s="84"/>
      <c r="DK310" s="84"/>
      <c r="DL310" s="84"/>
      <c r="DM310" s="84"/>
      <c r="DN310" s="84"/>
      <c r="DO310" s="84"/>
      <c r="DP310" s="84"/>
      <c r="DQ310" s="84"/>
      <c r="DR310" s="84"/>
      <c r="DS310" s="84"/>
      <c r="DT310" s="84"/>
      <c r="DU310" s="84"/>
      <c r="DV310" s="84"/>
      <c r="DW310" s="84"/>
      <c r="DX310" s="84"/>
      <c r="DY310" s="84"/>
      <c r="DZ310" s="84"/>
      <c r="EA310" s="84"/>
      <c r="EB310" s="84"/>
      <c r="EC310" s="84"/>
      <c r="ED310" s="84"/>
      <c r="EE310" s="84"/>
      <c r="EF310" s="84"/>
      <c r="EG310" s="84"/>
      <c r="EH310" s="84"/>
      <c r="EI310" s="84"/>
      <c r="EJ310" s="84"/>
      <c r="EK310" s="84"/>
      <c r="EL310" s="84"/>
      <c r="EM310" s="84"/>
      <c r="EN310" s="84"/>
      <c r="EO310" s="84"/>
    </row>
    <row r="311" spans="1:145" x14ac:dyDescent="0.4">
      <c r="A311" s="60"/>
      <c r="B311" s="60"/>
      <c r="C311" s="84"/>
      <c r="D311" s="84"/>
      <c r="E311" s="84"/>
      <c r="F311" s="84"/>
      <c r="G311" s="84"/>
      <c r="H311" s="84"/>
      <c r="J311" s="84"/>
      <c r="K311" s="84"/>
      <c r="L311" s="84"/>
      <c r="M311" s="84"/>
      <c r="O311" s="84"/>
      <c r="P311" s="84"/>
      <c r="Q311" s="84"/>
      <c r="R311" s="84"/>
      <c r="S311" s="84"/>
      <c r="T311" s="84"/>
      <c r="U311" s="84"/>
      <c r="V311" s="84"/>
      <c r="W311" s="84"/>
      <c r="X311" s="84"/>
      <c r="Y311" s="84"/>
      <c r="Z311" s="84"/>
      <c r="AA311" s="84"/>
      <c r="AB311" s="84"/>
      <c r="AC311" s="84"/>
      <c r="AD311" s="84"/>
      <c r="AE311" s="84"/>
      <c r="AF311" s="84"/>
      <c r="AG311" s="84"/>
      <c r="AH311" s="84"/>
      <c r="AI311" s="84"/>
      <c r="AJ311" s="84"/>
      <c r="AK311" s="84"/>
      <c r="AL311" s="84"/>
      <c r="AN311" s="84"/>
      <c r="AO311" s="84"/>
      <c r="AP311" s="84"/>
      <c r="AQ311" s="84"/>
      <c r="AR311" s="84"/>
      <c r="AS311" s="84"/>
      <c r="AT311" s="84"/>
      <c r="AU311" s="84"/>
      <c r="AV311" s="84"/>
      <c r="AW311" s="84"/>
      <c r="AX311" s="84"/>
      <c r="AY311" s="84"/>
      <c r="AZ311" s="84"/>
      <c r="BA311" s="84"/>
      <c r="BB311" s="84"/>
      <c r="BC311" s="84"/>
      <c r="BD311" s="84"/>
      <c r="BE311" s="84"/>
      <c r="BF311" s="84"/>
      <c r="BG311" s="84"/>
      <c r="BH311" s="84"/>
      <c r="BI311" s="84"/>
      <c r="BJ311" s="84"/>
      <c r="BK311" s="84"/>
      <c r="BL311" s="84"/>
      <c r="BM311" s="84"/>
      <c r="BN311" s="84"/>
      <c r="BO311" s="84"/>
      <c r="BP311" s="84"/>
      <c r="BQ311" s="84"/>
      <c r="BR311" s="84"/>
      <c r="BS311" s="84"/>
      <c r="BT311" s="84"/>
      <c r="BU311" s="84"/>
      <c r="BV311" s="84"/>
      <c r="BW311" s="84"/>
      <c r="BX311" s="84"/>
      <c r="BY311" s="84"/>
      <c r="BZ311" s="84"/>
      <c r="CA311" s="84"/>
      <c r="CB311" s="84"/>
      <c r="CC311" s="84"/>
      <c r="CD311" s="84"/>
      <c r="CE311" s="84"/>
      <c r="CF311" s="84"/>
      <c r="CG311" s="84"/>
      <c r="CH311" s="84"/>
      <c r="CI311" s="84"/>
      <c r="CJ311" s="84"/>
      <c r="CK311" s="84"/>
      <c r="CL311" s="84"/>
      <c r="CM311" s="84"/>
      <c r="CN311" s="84"/>
      <c r="CO311" s="84"/>
      <c r="CP311" s="84"/>
      <c r="CR311" s="84"/>
      <c r="CS311" s="84"/>
      <c r="CT311" s="84"/>
      <c r="CU311" s="84"/>
      <c r="CV311" s="84"/>
      <c r="CW311" s="84"/>
      <c r="CX311" s="84"/>
      <c r="CY311" s="84"/>
      <c r="CZ311" s="84"/>
      <c r="DA311" s="84"/>
      <c r="DB311" s="84"/>
      <c r="DC311" s="84"/>
      <c r="DD311" s="84"/>
      <c r="DE311" s="84"/>
      <c r="DF311" s="84"/>
      <c r="DG311" s="84"/>
      <c r="DH311" s="84"/>
      <c r="DI311" s="84"/>
      <c r="DJ311" s="84"/>
      <c r="DK311" s="84"/>
      <c r="DL311" s="84"/>
      <c r="DM311" s="84"/>
      <c r="DN311" s="84"/>
      <c r="DO311" s="84"/>
      <c r="DP311" s="84"/>
      <c r="DQ311" s="84"/>
      <c r="DR311" s="84"/>
      <c r="DS311" s="84"/>
      <c r="DT311" s="84"/>
      <c r="DU311" s="84"/>
      <c r="DV311" s="84"/>
      <c r="DW311" s="84"/>
      <c r="DX311" s="84"/>
      <c r="DY311" s="84"/>
      <c r="DZ311" s="84"/>
      <c r="EA311" s="84"/>
      <c r="EB311" s="84"/>
      <c r="EC311" s="84"/>
      <c r="ED311" s="84"/>
      <c r="EE311" s="84"/>
      <c r="EF311" s="84"/>
      <c r="EG311" s="84"/>
      <c r="EH311" s="84"/>
      <c r="EI311" s="84"/>
      <c r="EJ311" s="84"/>
      <c r="EK311" s="84"/>
      <c r="EL311" s="84"/>
      <c r="EM311" s="84"/>
      <c r="EN311" s="84"/>
      <c r="EO311" s="84"/>
    </row>
    <row r="312" spans="1:145" x14ac:dyDescent="0.4">
      <c r="A312" s="60"/>
      <c r="B312" s="60"/>
      <c r="C312" s="84"/>
      <c r="D312" s="84"/>
      <c r="E312" s="84"/>
      <c r="F312" s="84"/>
      <c r="G312" s="84"/>
      <c r="H312" s="84"/>
      <c r="J312" s="84"/>
      <c r="K312" s="84"/>
      <c r="L312" s="84"/>
      <c r="M312" s="84"/>
      <c r="O312" s="84"/>
      <c r="P312" s="84"/>
      <c r="Q312" s="84"/>
      <c r="R312" s="84"/>
      <c r="S312" s="84"/>
      <c r="T312" s="84"/>
      <c r="U312" s="84"/>
      <c r="V312" s="84"/>
      <c r="W312" s="84"/>
      <c r="X312" s="84"/>
      <c r="Y312" s="84"/>
      <c r="Z312" s="84"/>
      <c r="AA312" s="84"/>
      <c r="AB312" s="84"/>
      <c r="AC312" s="84"/>
      <c r="AD312" s="84"/>
      <c r="AE312" s="84"/>
      <c r="AF312" s="84"/>
      <c r="AG312" s="84"/>
      <c r="AH312" s="84"/>
      <c r="AI312" s="84"/>
      <c r="AJ312" s="84"/>
      <c r="AK312" s="84"/>
      <c r="AL312" s="84"/>
      <c r="AN312" s="84"/>
      <c r="AO312" s="84"/>
      <c r="AP312" s="84"/>
      <c r="AQ312" s="84"/>
      <c r="AR312" s="84"/>
      <c r="AS312" s="84"/>
      <c r="AT312" s="84"/>
      <c r="AU312" s="84"/>
      <c r="AV312" s="84"/>
      <c r="AW312" s="84"/>
      <c r="AX312" s="84"/>
      <c r="AY312" s="84"/>
      <c r="AZ312" s="84"/>
      <c r="BA312" s="84"/>
      <c r="BB312" s="84"/>
      <c r="BC312" s="84"/>
      <c r="BD312" s="84"/>
      <c r="BE312" s="84"/>
      <c r="BF312" s="84"/>
      <c r="BG312" s="84"/>
      <c r="BH312" s="84"/>
      <c r="BI312" s="84"/>
      <c r="BJ312" s="84"/>
      <c r="BK312" s="84"/>
      <c r="BL312" s="84"/>
      <c r="BM312" s="84"/>
      <c r="BN312" s="84"/>
      <c r="BO312" s="84"/>
      <c r="BP312" s="84"/>
      <c r="BQ312" s="84"/>
      <c r="BR312" s="84"/>
      <c r="BS312" s="84"/>
      <c r="BT312" s="84"/>
      <c r="BU312" s="84"/>
      <c r="BV312" s="84"/>
      <c r="BW312" s="84"/>
      <c r="BX312" s="84"/>
      <c r="BY312" s="84"/>
      <c r="BZ312" s="84"/>
      <c r="CA312" s="84"/>
      <c r="CB312" s="84"/>
      <c r="CC312" s="84"/>
      <c r="CD312" s="84"/>
      <c r="CE312" s="84"/>
      <c r="CF312" s="84"/>
      <c r="CG312" s="84"/>
      <c r="CH312" s="84"/>
      <c r="CI312" s="84"/>
      <c r="CJ312" s="84"/>
      <c r="CK312" s="84"/>
      <c r="CL312" s="84"/>
      <c r="CM312" s="84"/>
      <c r="CN312" s="84"/>
      <c r="CO312" s="84"/>
      <c r="CP312" s="84"/>
      <c r="CR312" s="84"/>
      <c r="CS312" s="84"/>
      <c r="CT312" s="84"/>
      <c r="CU312" s="84"/>
      <c r="CV312" s="84"/>
      <c r="CW312" s="84"/>
      <c r="CX312" s="84"/>
      <c r="CY312" s="84"/>
      <c r="CZ312" s="84"/>
      <c r="DA312" s="84"/>
      <c r="DB312" s="84"/>
      <c r="DC312" s="84"/>
      <c r="DD312" s="84"/>
      <c r="DE312" s="84"/>
      <c r="DF312" s="84"/>
      <c r="DG312" s="84"/>
      <c r="DH312" s="84"/>
      <c r="DI312" s="84"/>
      <c r="DJ312" s="84"/>
      <c r="DK312" s="84"/>
      <c r="DL312" s="84"/>
      <c r="DM312" s="84"/>
      <c r="DN312" s="84"/>
      <c r="DO312" s="84"/>
      <c r="DP312" s="84"/>
      <c r="DQ312" s="84"/>
      <c r="DR312" s="84"/>
      <c r="DS312" s="84"/>
      <c r="DT312" s="84"/>
      <c r="DU312" s="84"/>
      <c r="DV312" s="84"/>
      <c r="DW312" s="84"/>
      <c r="DX312" s="84"/>
      <c r="DY312" s="84"/>
      <c r="DZ312" s="84"/>
      <c r="EA312" s="84"/>
      <c r="EB312" s="84"/>
      <c r="EC312" s="84"/>
      <c r="ED312" s="84"/>
      <c r="EE312" s="84"/>
      <c r="EF312" s="84"/>
      <c r="EG312" s="84"/>
      <c r="EH312" s="84"/>
      <c r="EI312" s="84"/>
      <c r="EJ312" s="84"/>
      <c r="EK312" s="84"/>
      <c r="EL312" s="84"/>
      <c r="EM312" s="84"/>
      <c r="EN312" s="84"/>
      <c r="EO312" s="84"/>
    </row>
    <row r="313" spans="1:145" x14ac:dyDescent="0.4">
      <c r="A313" s="60"/>
      <c r="B313" s="60"/>
      <c r="C313" s="84"/>
      <c r="D313" s="84"/>
      <c r="E313" s="84"/>
      <c r="F313" s="84"/>
      <c r="G313" s="84"/>
      <c r="H313" s="84"/>
      <c r="J313" s="84"/>
      <c r="K313" s="84"/>
      <c r="L313" s="84"/>
      <c r="M313" s="84"/>
      <c r="O313" s="84"/>
      <c r="P313" s="84"/>
      <c r="Q313" s="84"/>
      <c r="R313" s="84"/>
      <c r="S313" s="84"/>
      <c r="T313" s="84"/>
      <c r="U313" s="84"/>
      <c r="V313" s="84"/>
      <c r="W313" s="84"/>
      <c r="X313" s="84"/>
      <c r="Y313" s="84"/>
      <c r="Z313" s="84"/>
      <c r="AA313" s="84"/>
      <c r="AB313" s="84"/>
      <c r="AC313" s="84"/>
      <c r="AD313" s="84"/>
      <c r="AE313" s="84"/>
      <c r="AF313" s="84"/>
      <c r="AG313" s="84"/>
      <c r="AH313" s="84"/>
      <c r="AI313" s="84"/>
      <c r="AJ313" s="84"/>
      <c r="AK313" s="84"/>
      <c r="AL313" s="84"/>
      <c r="AN313" s="84"/>
      <c r="AO313" s="84"/>
      <c r="AP313" s="84"/>
      <c r="AQ313" s="84"/>
      <c r="AR313" s="84"/>
      <c r="AS313" s="84"/>
      <c r="AT313" s="84"/>
      <c r="AU313" s="84"/>
      <c r="AV313" s="84"/>
      <c r="AW313" s="84"/>
      <c r="AX313" s="84"/>
      <c r="AY313" s="84"/>
      <c r="AZ313" s="84"/>
      <c r="BA313" s="84"/>
      <c r="BB313" s="84"/>
      <c r="BC313" s="84"/>
      <c r="BD313" s="84"/>
      <c r="BE313" s="84"/>
      <c r="BF313" s="84"/>
      <c r="BG313" s="84"/>
      <c r="BH313" s="84"/>
      <c r="BI313" s="84"/>
      <c r="BJ313" s="84"/>
      <c r="BK313" s="84"/>
      <c r="BL313" s="84"/>
      <c r="BM313" s="84"/>
      <c r="BN313" s="84"/>
      <c r="BO313" s="84"/>
      <c r="BP313" s="84"/>
      <c r="BQ313" s="84"/>
      <c r="BR313" s="84"/>
      <c r="BS313" s="84"/>
      <c r="BT313" s="84"/>
      <c r="BU313" s="84"/>
      <c r="BV313" s="84"/>
      <c r="BW313" s="84"/>
      <c r="BX313" s="84"/>
      <c r="BY313" s="84"/>
      <c r="BZ313" s="84"/>
      <c r="CA313" s="84"/>
      <c r="CB313" s="84"/>
      <c r="CC313" s="84"/>
      <c r="CD313" s="84"/>
      <c r="CE313" s="84"/>
      <c r="CF313" s="84"/>
      <c r="CG313" s="84"/>
      <c r="CH313" s="84"/>
      <c r="CI313" s="84"/>
      <c r="CJ313" s="84"/>
      <c r="CK313" s="84"/>
      <c r="CL313" s="84"/>
      <c r="CM313" s="84"/>
      <c r="CN313" s="84"/>
      <c r="CO313" s="84"/>
      <c r="CP313" s="84"/>
      <c r="CR313" s="84"/>
      <c r="CS313" s="84"/>
      <c r="CT313" s="84"/>
      <c r="CU313" s="84"/>
      <c r="CV313" s="84"/>
      <c r="CW313" s="84"/>
      <c r="CX313" s="84"/>
      <c r="CY313" s="84"/>
      <c r="CZ313" s="84"/>
      <c r="DA313" s="84"/>
      <c r="DB313" s="84"/>
      <c r="DC313" s="84"/>
      <c r="DD313" s="84"/>
      <c r="DE313" s="84"/>
      <c r="DF313" s="84"/>
      <c r="DG313" s="84"/>
      <c r="DH313" s="84"/>
      <c r="DI313" s="84"/>
      <c r="DJ313" s="84"/>
      <c r="DK313" s="84"/>
      <c r="DL313" s="84"/>
      <c r="DM313" s="84"/>
      <c r="DN313" s="84"/>
      <c r="DO313" s="84"/>
      <c r="DP313" s="84"/>
      <c r="DQ313" s="84"/>
      <c r="DR313" s="84"/>
      <c r="DS313" s="84"/>
      <c r="DT313" s="84"/>
      <c r="DU313" s="84"/>
      <c r="DV313" s="84"/>
      <c r="DW313" s="84"/>
      <c r="DX313" s="84"/>
      <c r="DY313" s="84"/>
      <c r="DZ313" s="84"/>
      <c r="EA313" s="84"/>
      <c r="EB313" s="84"/>
      <c r="EC313" s="84"/>
      <c r="ED313" s="84"/>
      <c r="EE313" s="84"/>
      <c r="EF313" s="84"/>
      <c r="EG313" s="84"/>
      <c r="EH313" s="84"/>
      <c r="EI313" s="84"/>
      <c r="EJ313" s="84"/>
      <c r="EK313" s="84"/>
      <c r="EL313" s="84"/>
      <c r="EM313" s="84"/>
      <c r="EN313" s="84"/>
      <c r="EO313" s="84"/>
    </row>
    <row r="314" spans="1:145" x14ac:dyDescent="0.4">
      <c r="A314" s="60"/>
      <c r="B314" s="60"/>
      <c r="C314" s="84"/>
      <c r="D314" s="84"/>
      <c r="E314" s="84"/>
      <c r="F314" s="84"/>
      <c r="G314" s="84"/>
      <c r="H314" s="84"/>
      <c r="J314" s="84"/>
      <c r="K314" s="84"/>
      <c r="L314" s="84"/>
      <c r="M314" s="84"/>
      <c r="O314" s="84"/>
      <c r="P314" s="84"/>
      <c r="Q314" s="84"/>
      <c r="R314" s="84"/>
      <c r="S314" s="84"/>
      <c r="T314" s="84"/>
      <c r="U314" s="84"/>
      <c r="V314" s="84"/>
      <c r="W314" s="84"/>
      <c r="X314" s="84"/>
      <c r="Y314" s="84"/>
      <c r="Z314" s="84"/>
      <c r="AA314" s="84"/>
      <c r="AB314" s="84"/>
      <c r="AC314" s="84"/>
      <c r="AD314" s="84"/>
      <c r="AE314" s="84"/>
      <c r="AF314" s="84"/>
      <c r="AG314" s="84"/>
      <c r="AH314" s="84"/>
      <c r="AI314" s="84"/>
      <c r="AJ314" s="84"/>
      <c r="AK314" s="84"/>
      <c r="AL314" s="84"/>
      <c r="AN314" s="84"/>
      <c r="AO314" s="84"/>
      <c r="AP314" s="84"/>
      <c r="AQ314" s="84"/>
      <c r="AR314" s="84"/>
      <c r="AS314" s="84"/>
      <c r="AT314" s="84"/>
      <c r="AU314" s="84"/>
      <c r="AV314" s="84"/>
      <c r="AW314" s="84"/>
      <c r="AX314" s="84"/>
      <c r="AY314" s="84"/>
      <c r="AZ314" s="84"/>
      <c r="BA314" s="84"/>
      <c r="BB314" s="84"/>
      <c r="BC314" s="84"/>
      <c r="BD314" s="84"/>
      <c r="BE314" s="84"/>
      <c r="BF314" s="84"/>
      <c r="BG314" s="84"/>
      <c r="BH314" s="84"/>
      <c r="BI314" s="84"/>
      <c r="BJ314" s="84"/>
      <c r="BK314" s="84"/>
      <c r="BL314" s="84"/>
      <c r="BM314" s="84"/>
      <c r="BN314" s="84"/>
      <c r="BO314" s="84"/>
      <c r="BP314" s="84"/>
      <c r="BQ314" s="84"/>
      <c r="BR314" s="84"/>
      <c r="BS314" s="84"/>
      <c r="BT314" s="84"/>
      <c r="BU314" s="84"/>
      <c r="BV314" s="84"/>
      <c r="BW314" s="84"/>
      <c r="BX314" s="84"/>
      <c r="BY314" s="84"/>
      <c r="BZ314" s="84"/>
      <c r="CA314" s="84"/>
      <c r="CB314" s="84"/>
      <c r="CC314" s="84"/>
      <c r="CD314" s="84"/>
      <c r="CE314" s="84"/>
      <c r="CF314" s="84"/>
      <c r="CG314" s="84"/>
      <c r="CH314" s="84"/>
      <c r="CI314" s="84"/>
      <c r="CJ314" s="84"/>
      <c r="CK314" s="84"/>
      <c r="CL314" s="84"/>
      <c r="CM314" s="84"/>
      <c r="CN314" s="84"/>
      <c r="CO314" s="84"/>
      <c r="CP314" s="84"/>
      <c r="CR314" s="84"/>
      <c r="CS314" s="84"/>
      <c r="CT314" s="84"/>
      <c r="CU314" s="84"/>
      <c r="CV314" s="84"/>
      <c r="CW314" s="84"/>
      <c r="CX314" s="84"/>
      <c r="CY314" s="84"/>
      <c r="CZ314" s="84"/>
      <c r="DA314" s="84"/>
      <c r="DB314" s="84"/>
      <c r="DC314" s="84"/>
      <c r="DD314" s="84"/>
      <c r="DE314" s="84"/>
      <c r="DF314" s="84"/>
      <c r="DG314" s="84"/>
      <c r="DH314" s="84"/>
      <c r="DI314" s="84"/>
      <c r="DJ314" s="84"/>
      <c r="DK314" s="84"/>
      <c r="DL314" s="84"/>
      <c r="DM314" s="84"/>
      <c r="DN314" s="84"/>
      <c r="DO314" s="84"/>
      <c r="DP314" s="84"/>
      <c r="DQ314" s="84"/>
      <c r="DR314" s="84"/>
      <c r="DS314" s="84"/>
      <c r="DT314" s="84"/>
      <c r="DU314" s="84"/>
      <c r="DV314" s="84"/>
      <c r="DW314" s="84"/>
      <c r="DX314" s="84"/>
      <c r="DY314" s="84"/>
      <c r="DZ314" s="84"/>
      <c r="EA314" s="84"/>
      <c r="EB314" s="84"/>
      <c r="EC314" s="84"/>
      <c r="ED314" s="84"/>
      <c r="EE314" s="84"/>
      <c r="EF314" s="84"/>
      <c r="EG314" s="84"/>
      <c r="EH314" s="84"/>
      <c r="EI314" s="84"/>
      <c r="EJ314" s="84"/>
      <c r="EK314" s="84"/>
      <c r="EL314" s="84"/>
      <c r="EM314" s="84"/>
      <c r="EN314" s="84"/>
      <c r="EO314" s="84"/>
    </row>
    <row r="315" spans="1:145" x14ac:dyDescent="0.4">
      <c r="A315" s="60"/>
      <c r="B315" s="60"/>
      <c r="C315" s="84"/>
      <c r="D315" s="84"/>
      <c r="E315" s="84"/>
      <c r="F315" s="84"/>
      <c r="G315" s="84"/>
      <c r="H315" s="84"/>
      <c r="J315" s="84"/>
      <c r="K315" s="84"/>
      <c r="L315" s="84"/>
      <c r="M315" s="84"/>
      <c r="O315" s="84"/>
      <c r="P315" s="84"/>
      <c r="Q315" s="84"/>
      <c r="R315" s="84"/>
      <c r="S315" s="84"/>
      <c r="T315" s="84"/>
      <c r="U315" s="84"/>
      <c r="V315" s="84"/>
      <c r="W315" s="84"/>
      <c r="X315" s="84"/>
      <c r="Y315" s="84"/>
      <c r="Z315" s="84"/>
      <c r="AA315" s="84"/>
      <c r="AB315" s="84"/>
      <c r="AC315" s="84"/>
      <c r="AD315" s="84"/>
      <c r="AE315" s="84"/>
      <c r="AF315" s="84"/>
      <c r="AG315" s="84"/>
      <c r="AH315" s="84"/>
      <c r="AI315" s="84"/>
      <c r="AJ315" s="84"/>
      <c r="AK315" s="84"/>
      <c r="AL315" s="84"/>
      <c r="AN315" s="84"/>
      <c r="AO315" s="84"/>
      <c r="AP315" s="84"/>
      <c r="AQ315" s="84"/>
      <c r="AR315" s="84"/>
      <c r="AS315" s="84"/>
      <c r="AT315" s="84"/>
      <c r="AU315" s="84"/>
      <c r="AV315" s="84"/>
      <c r="AW315" s="84"/>
      <c r="AX315" s="84"/>
      <c r="AY315" s="84"/>
      <c r="AZ315" s="84"/>
      <c r="BA315" s="84"/>
      <c r="BB315" s="84"/>
      <c r="BC315" s="84"/>
      <c r="BD315" s="84"/>
      <c r="BE315" s="84"/>
      <c r="BF315" s="84"/>
      <c r="BG315" s="84"/>
      <c r="BH315" s="84"/>
      <c r="BI315" s="84"/>
      <c r="BJ315" s="84"/>
      <c r="BK315" s="84"/>
      <c r="BL315" s="84"/>
      <c r="BM315" s="84"/>
      <c r="BN315" s="84"/>
      <c r="BO315" s="84"/>
      <c r="BP315" s="84"/>
      <c r="BQ315" s="84"/>
      <c r="BR315" s="84"/>
      <c r="BS315" s="84"/>
      <c r="BT315" s="84"/>
      <c r="BU315" s="84"/>
      <c r="BV315" s="84"/>
      <c r="BW315" s="84"/>
      <c r="BX315" s="84"/>
      <c r="BY315" s="84"/>
      <c r="BZ315" s="84"/>
      <c r="CA315" s="84"/>
      <c r="CB315" s="84"/>
      <c r="CC315" s="84"/>
      <c r="CD315" s="84"/>
      <c r="CE315" s="84"/>
      <c r="CF315" s="84"/>
      <c r="CG315" s="84"/>
      <c r="CH315" s="84"/>
      <c r="CI315" s="84"/>
      <c r="CJ315" s="84"/>
      <c r="CK315" s="84"/>
      <c r="CL315" s="84"/>
      <c r="CM315" s="84"/>
      <c r="CN315" s="84"/>
      <c r="CO315" s="84"/>
      <c r="CP315" s="84"/>
      <c r="CR315" s="84"/>
      <c r="CS315" s="84"/>
      <c r="CT315" s="84"/>
      <c r="CU315" s="84"/>
      <c r="CV315" s="84"/>
      <c r="CW315" s="84"/>
      <c r="CX315" s="84"/>
      <c r="CY315" s="84"/>
      <c r="CZ315" s="84"/>
      <c r="DA315" s="84"/>
      <c r="DB315" s="84"/>
      <c r="DC315" s="84"/>
      <c r="DD315" s="84"/>
      <c r="DE315" s="84"/>
      <c r="DF315" s="84"/>
      <c r="DG315" s="84"/>
      <c r="DH315" s="84"/>
      <c r="DI315" s="84"/>
      <c r="DJ315" s="84"/>
      <c r="DK315" s="84"/>
      <c r="DL315" s="84"/>
      <c r="DM315" s="84"/>
      <c r="DN315" s="84"/>
      <c r="DO315" s="84"/>
      <c r="DP315" s="84"/>
      <c r="DQ315" s="84"/>
      <c r="DR315" s="84"/>
      <c r="DS315" s="84"/>
      <c r="DT315" s="84"/>
      <c r="DU315" s="84"/>
      <c r="DV315" s="84"/>
      <c r="DW315" s="84"/>
      <c r="DX315" s="84"/>
      <c r="DY315" s="84"/>
      <c r="DZ315" s="84"/>
      <c r="EA315" s="84"/>
      <c r="EB315" s="84"/>
      <c r="EC315" s="84"/>
      <c r="ED315" s="84"/>
      <c r="EE315" s="84"/>
      <c r="EF315" s="84"/>
      <c r="EG315" s="84"/>
      <c r="EH315" s="84"/>
      <c r="EI315" s="84"/>
      <c r="EJ315" s="84"/>
      <c r="EK315" s="84"/>
      <c r="EL315" s="84"/>
      <c r="EM315" s="84"/>
      <c r="EN315" s="84"/>
      <c r="EO315" s="84"/>
    </row>
    <row r="316" spans="1:145" x14ac:dyDescent="0.4">
      <c r="A316" s="60"/>
      <c r="B316" s="60"/>
      <c r="C316" s="84"/>
      <c r="D316" s="84"/>
      <c r="E316" s="84"/>
      <c r="F316" s="84"/>
      <c r="G316" s="84"/>
      <c r="H316" s="84"/>
      <c r="J316" s="84"/>
      <c r="K316" s="84"/>
      <c r="L316" s="84"/>
      <c r="M316" s="84"/>
      <c r="O316" s="84"/>
      <c r="P316" s="84"/>
      <c r="Q316" s="84"/>
      <c r="R316" s="84"/>
      <c r="S316" s="84"/>
      <c r="T316" s="84"/>
      <c r="U316" s="84"/>
      <c r="V316" s="84"/>
      <c r="W316" s="84"/>
      <c r="X316" s="84"/>
      <c r="Y316" s="84"/>
      <c r="Z316" s="84"/>
      <c r="AA316" s="84"/>
      <c r="AB316" s="84"/>
      <c r="AC316" s="84"/>
      <c r="AD316" s="84"/>
      <c r="AE316" s="84"/>
      <c r="AF316" s="84"/>
      <c r="AG316" s="84"/>
      <c r="AH316" s="84"/>
      <c r="AI316" s="84"/>
      <c r="AJ316" s="84"/>
      <c r="AK316" s="84"/>
      <c r="AL316" s="84"/>
      <c r="AN316" s="84"/>
      <c r="AO316" s="84"/>
      <c r="AP316" s="84"/>
      <c r="AQ316" s="84"/>
      <c r="AR316" s="84"/>
      <c r="AS316" s="84"/>
      <c r="AT316" s="84"/>
      <c r="AU316" s="84"/>
      <c r="AV316" s="84"/>
      <c r="AW316" s="84"/>
      <c r="AX316" s="84"/>
      <c r="AY316" s="84"/>
      <c r="AZ316" s="84"/>
      <c r="BA316" s="84"/>
      <c r="BB316" s="84"/>
      <c r="BC316" s="84"/>
      <c r="BD316" s="84"/>
      <c r="BE316" s="84"/>
      <c r="BF316" s="84"/>
      <c r="BG316" s="84"/>
      <c r="BH316" s="84"/>
      <c r="BI316" s="84"/>
      <c r="BJ316" s="84"/>
      <c r="BK316" s="84"/>
      <c r="BL316" s="84"/>
      <c r="BM316" s="84"/>
      <c r="BN316" s="84"/>
      <c r="BO316" s="84"/>
      <c r="BP316" s="84"/>
      <c r="BQ316" s="84"/>
      <c r="BR316" s="84"/>
      <c r="BS316" s="84"/>
      <c r="BT316" s="84"/>
      <c r="BU316" s="84"/>
      <c r="BV316" s="84"/>
      <c r="BW316" s="84"/>
      <c r="BX316" s="84"/>
      <c r="BY316" s="84"/>
      <c r="BZ316" s="84"/>
      <c r="CA316" s="84"/>
      <c r="CB316" s="84"/>
      <c r="CC316" s="84"/>
      <c r="CD316" s="84"/>
      <c r="CE316" s="84"/>
      <c r="CF316" s="84"/>
      <c r="CG316" s="84"/>
      <c r="CH316" s="84"/>
      <c r="CI316" s="84"/>
      <c r="CJ316" s="84"/>
      <c r="CK316" s="84"/>
      <c r="CL316" s="84"/>
      <c r="CM316" s="84"/>
      <c r="CN316" s="84"/>
      <c r="CO316" s="84"/>
      <c r="CP316" s="84"/>
      <c r="CR316" s="84"/>
      <c r="CS316" s="84"/>
      <c r="CT316" s="84"/>
      <c r="CU316" s="84"/>
      <c r="CV316" s="84"/>
      <c r="CW316" s="84"/>
      <c r="CX316" s="84"/>
      <c r="CY316" s="84"/>
      <c r="CZ316" s="84"/>
      <c r="DA316" s="84"/>
      <c r="DB316" s="84"/>
      <c r="DC316" s="84"/>
      <c r="DD316" s="84"/>
      <c r="DE316" s="84"/>
      <c r="DF316" s="84"/>
      <c r="DG316" s="84"/>
      <c r="DH316" s="84"/>
      <c r="DI316" s="84"/>
      <c r="DJ316" s="84"/>
      <c r="DK316" s="84"/>
      <c r="DL316" s="84"/>
      <c r="DM316" s="84"/>
      <c r="DN316" s="84"/>
      <c r="DO316" s="84"/>
      <c r="DP316" s="84"/>
      <c r="DQ316" s="84"/>
      <c r="DR316" s="84"/>
      <c r="DS316" s="84"/>
      <c r="DT316" s="84"/>
      <c r="DU316" s="84"/>
      <c r="DV316" s="84"/>
      <c r="DW316" s="84"/>
      <c r="DX316" s="84"/>
      <c r="DY316" s="84"/>
      <c r="DZ316" s="84"/>
      <c r="EA316" s="84"/>
      <c r="EB316" s="84"/>
      <c r="EC316" s="84"/>
      <c r="ED316" s="84"/>
      <c r="EE316" s="84"/>
      <c r="EF316" s="84"/>
      <c r="EG316" s="84"/>
      <c r="EH316" s="84"/>
      <c r="EI316" s="84"/>
      <c r="EJ316" s="84"/>
      <c r="EK316" s="84"/>
      <c r="EL316" s="84"/>
      <c r="EM316" s="84"/>
      <c r="EN316" s="84"/>
      <c r="EO316" s="84"/>
    </row>
    <row r="317" spans="1:145" x14ac:dyDescent="0.4">
      <c r="A317" s="60"/>
      <c r="B317" s="60"/>
      <c r="C317" s="84"/>
      <c r="D317" s="84"/>
      <c r="E317" s="84"/>
      <c r="F317" s="84"/>
      <c r="G317" s="84"/>
      <c r="H317" s="84"/>
      <c r="J317" s="84"/>
      <c r="K317" s="84"/>
      <c r="L317" s="84"/>
      <c r="M317" s="84"/>
      <c r="O317" s="84"/>
      <c r="P317" s="84"/>
      <c r="Q317" s="84"/>
      <c r="R317" s="84"/>
      <c r="S317" s="84"/>
      <c r="T317" s="84"/>
      <c r="U317" s="84"/>
      <c r="V317" s="84"/>
      <c r="W317" s="84"/>
      <c r="X317" s="84"/>
      <c r="Y317" s="84"/>
      <c r="Z317" s="84"/>
      <c r="AA317" s="84"/>
      <c r="AB317" s="84"/>
      <c r="AC317" s="84"/>
      <c r="AD317" s="84"/>
      <c r="AE317" s="84"/>
      <c r="AF317" s="84"/>
      <c r="AG317" s="84"/>
      <c r="AH317" s="84"/>
      <c r="AI317" s="84"/>
      <c r="AJ317" s="84"/>
      <c r="AK317" s="84"/>
      <c r="AL317" s="84"/>
      <c r="AN317" s="84"/>
      <c r="AO317" s="84"/>
      <c r="AP317" s="84"/>
      <c r="AQ317" s="84"/>
      <c r="AR317" s="84"/>
      <c r="AS317" s="84"/>
      <c r="AT317" s="84"/>
      <c r="AU317" s="84"/>
      <c r="AV317" s="84"/>
      <c r="AW317" s="84"/>
      <c r="AX317" s="84"/>
      <c r="AY317" s="84"/>
      <c r="AZ317" s="84"/>
      <c r="BA317" s="84"/>
      <c r="BB317" s="84"/>
      <c r="BC317" s="84"/>
      <c r="BD317" s="84"/>
      <c r="BE317" s="84"/>
      <c r="BF317" s="84"/>
      <c r="BG317" s="84"/>
      <c r="BH317" s="84"/>
      <c r="BI317" s="84"/>
      <c r="BJ317" s="84"/>
      <c r="BK317" s="84"/>
      <c r="BL317" s="84"/>
      <c r="BM317" s="84"/>
      <c r="BN317" s="84"/>
      <c r="BO317" s="84"/>
      <c r="BP317" s="84"/>
      <c r="BQ317" s="84"/>
      <c r="BR317" s="84"/>
      <c r="BS317" s="84"/>
      <c r="BT317" s="84"/>
      <c r="BU317" s="84"/>
      <c r="BV317" s="84"/>
      <c r="BW317" s="84"/>
      <c r="BX317" s="84"/>
      <c r="BY317" s="84"/>
      <c r="BZ317" s="84"/>
      <c r="CA317" s="84"/>
      <c r="CB317" s="84"/>
      <c r="CC317" s="84"/>
      <c r="CD317" s="84"/>
      <c r="CE317" s="84"/>
      <c r="CF317" s="84"/>
      <c r="CG317" s="84"/>
      <c r="CH317" s="84"/>
      <c r="CI317" s="84"/>
      <c r="CJ317" s="84"/>
      <c r="CK317" s="84"/>
      <c r="CL317" s="84"/>
      <c r="CM317" s="84"/>
      <c r="CN317" s="84"/>
      <c r="CO317" s="84"/>
      <c r="CP317" s="84"/>
      <c r="CR317" s="84"/>
      <c r="CS317" s="84"/>
      <c r="CT317" s="84"/>
      <c r="CU317" s="84"/>
      <c r="CV317" s="84"/>
      <c r="CW317" s="84"/>
      <c r="CX317" s="84"/>
      <c r="CY317" s="84"/>
      <c r="CZ317" s="84"/>
      <c r="DA317" s="84"/>
      <c r="DB317" s="84"/>
      <c r="DC317" s="84"/>
      <c r="DD317" s="84"/>
      <c r="DE317" s="84"/>
      <c r="DF317" s="84"/>
      <c r="DG317" s="84"/>
      <c r="DH317" s="84"/>
      <c r="DI317" s="84"/>
      <c r="DJ317" s="84"/>
      <c r="DK317" s="84"/>
      <c r="DL317" s="84"/>
      <c r="DM317" s="84"/>
      <c r="DN317" s="84"/>
      <c r="DO317" s="84"/>
      <c r="DP317" s="84"/>
      <c r="DQ317" s="84"/>
      <c r="DR317" s="84"/>
      <c r="DS317" s="84"/>
      <c r="DT317" s="84"/>
      <c r="DU317" s="84"/>
      <c r="DV317" s="84"/>
      <c r="DW317" s="84"/>
      <c r="DX317" s="84"/>
      <c r="DY317" s="84"/>
      <c r="DZ317" s="84"/>
      <c r="EA317" s="84"/>
      <c r="EB317" s="84"/>
      <c r="EC317" s="84"/>
      <c r="ED317" s="84"/>
      <c r="EE317" s="84"/>
      <c r="EF317" s="84"/>
      <c r="EG317" s="84"/>
      <c r="EH317" s="84"/>
      <c r="EI317" s="84"/>
      <c r="EJ317" s="84"/>
      <c r="EK317" s="84"/>
      <c r="EL317" s="84"/>
      <c r="EM317" s="84"/>
      <c r="EN317" s="84"/>
      <c r="EO317" s="84"/>
    </row>
    <row r="318" spans="1:145" x14ac:dyDescent="0.4">
      <c r="A318" s="60"/>
      <c r="B318" s="60"/>
      <c r="C318" s="84"/>
      <c r="D318" s="84"/>
      <c r="E318" s="84"/>
      <c r="F318" s="84"/>
      <c r="G318" s="84"/>
      <c r="H318" s="84"/>
      <c r="J318" s="84"/>
      <c r="K318" s="84"/>
      <c r="L318" s="84"/>
      <c r="M318" s="84"/>
      <c r="O318" s="84"/>
      <c r="P318" s="84"/>
      <c r="Q318" s="84"/>
      <c r="R318" s="84"/>
      <c r="S318" s="84"/>
      <c r="T318" s="84"/>
      <c r="U318" s="84"/>
      <c r="V318" s="84"/>
      <c r="W318" s="84"/>
      <c r="X318" s="84"/>
      <c r="Y318" s="84"/>
      <c r="Z318" s="84"/>
      <c r="AA318" s="84"/>
      <c r="AB318" s="84"/>
      <c r="AC318" s="84"/>
      <c r="AD318" s="84"/>
      <c r="AE318" s="84"/>
      <c r="AF318" s="84"/>
      <c r="AG318" s="84"/>
      <c r="AH318" s="84"/>
      <c r="AI318" s="84"/>
      <c r="AJ318" s="84"/>
      <c r="AK318" s="84"/>
      <c r="AL318" s="84"/>
      <c r="AN318" s="84"/>
      <c r="AO318" s="84"/>
      <c r="AP318" s="84"/>
      <c r="AQ318" s="84"/>
      <c r="AR318" s="84"/>
      <c r="AS318" s="84"/>
      <c r="AT318" s="84"/>
      <c r="AU318" s="84"/>
      <c r="AV318" s="84"/>
      <c r="AW318" s="84"/>
      <c r="AX318" s="84"/>
      <c r="AY318" s="84"/>
      <c r="AZ318" s="84"/>
      <c r="BA318" s="84"/>
      <c r="BB318" s="84"/>
      <c r="BC318" s="84"/>
      <c r="BD318" s="84"/>
      <c r="BE318" s="84"/>
      <c r="BF318" s="84"/>
      <c r="BG318" s="84"/>
      <c r="BH318" s="84"/>
      <c r="BI318" s="84"/>
      <c r="BJ318" s="84"/>
      <c r="BK318" s="84"/>
      <c r="BL318" s="84"/>
      <c r="BM318" s="84"/>
      <c r="BN318" s="84"/>
      <c r="BO318" s="84"/>
      <c r="BP318" s="84"/>
      <c r="BQ318" s="84"/>
      <c r="BR318" s="84"/>
      <c r="BS318" s="84"/>
      <c r="BT318" s="84"/>
      <c r="BU318" s="84"/>
      <c r="BV318" s="84"/>
      <c r="BW318" s="84"/>
      <c r="BX318" s="84"/>
      <c r="BY318" s="84"/>
      <c r="BZ318" s="84"/>
      <c r="CA318" s="84"/>
      <c r="CB318" s="84"/>
      <c r="CC318" s="84"/>
      <c r="CD318" s="84"/>
      <c r="CE318" s="84"/>
      <c r="CF318" s="84"/>
      <c r="CG318" s="84"/>
      <c r="CH318" s="84"/>
      <c r="CI318" s="84"/>
      <c r="CJ318" s="84"/>
      <c r="CK318" s="84"/>
      <c r="CL318" s="84"/>
      <c r="CM318" s="84"/>
      <c r="CN318" s="84"/>
      <c r="CO318" s="84"/>
      <c r="CP318" s="84"/>
      <c r="CR318" s="84"/>
      <c r="CS318" s="84"/>
      <c r="CT318" s="84"/>
      <c r="CU318" s="84"/>
      <c r="CV318" s="84"/>
      <c r="CW318" s="84"/>
      <c r="CX318" s="84"/>
      <c r="CY318" s="84"/>
      <c r="CZ318" s="84"/>
      <c r="DA318" s="84"/>
      <c r="DB318" s="84"/>
      <c r="DC318" s="84"/>
      <c r="DD318" s="84"/>
      <c r="DE318" s="84"/>
      <c r="DF318" s="84"/>
      <c r="DG318" s="84"/>
      <c r="DH318" s="84"/>
      <c r="DI318" s="84"/>
      <c r="DJ318" s="84"/>
      <c r="DK318" s="84"/>
      <c r="DL318" s="84"/>
      <c r="DM318" s="84"/>
      <c r="DN318" s="84"/>
      <c r="DO318" s="84"/>
      <c r="DP318" s="84"/>
      <c r="DQ318" s="84"/>
      <c r="DR318" s="84"/>
      <c r="DS318" s="84"/>
      <c r="DT318" s="84"/>
      <c r="DU318" s="84"/>
      <c r="DV318" s="84"/>
      <c r="DW318" s="84"/>
      <c r="DX318" s="84"/>
      <c r="DY318" s="84"/>
      <c r="DZ318" s="84"/>
      <c r="EA318" s="84"/>
      <c r="EB318" s="84"/>
      <c r="EC318" s="84"/>
      <c r="ED318" s="84"/>
      <c r="EE318" s="84"/>
      <c r="EF318" s="84"/>
      <c r="EG318" s="84"/>
      <c r="EH318" s="84"/>
      <c r="EI318" s="84"/>
      <c r="EJ318" s="84"/>
      <c r="EK318" s="84"/>
      <c r="EL318" s="84"/>
      <c r="EM318" s="84"/>
      <c r="EN318" s="84"/>
      <c r="EO318" s="84"/>
    </row>
    <row r="319" spans="1:145" x14ac:dyDescent="0.4">
      <c r="A319" s="60"/>
      <c r="B319" s="60"/>
      <c r="C319" s="84"/>
      <c r="D319" s="84"/>
      <c r="E319" s="84"/>
      <c r="F319" s="84"/>
      <c r="G319" s="84"/>
      <c r="H319" s="84"/>
      <c r="J319" s="84"/>
      <c r="K319" s="84"/>
      <c r="L319" s="84"/>
      <c r="M319" s="84"/>
      <c r="O319" s="84"/>
      <c r="P319" s="84"/>
      <c r="Q319" s="84"/>
      <c r="R319" s="84"/>
      <c r="S319" s="84"/>
      <c r="T319" s="84"/>
      <c r="U319" s="84"/>
      <c r="V319" s="84"/>
      <c r="W319" s="84"/>
      <c r="X319" s="84"/>
      <c r="Y319" s="84"/>
      <c r="Z319" s="84"/>
      <c r="AA319" s="84"/>
      <c r="AB319" s="84"/>
      <c r="AC319" s="84"/>
      <c r="AD319" s="84"/>
      <c r="AE319" s="84"/>
      <c r="AF319" s="84"/>
      <c r="AG319" s="84"/>
      <c r="AH319" s="84"/>
      <c r="AI319" s="84"/>
      <c r="AJ319" s="84"/>
      <c r="AK319" s="84"/>
      <c r="AL319" s="84"/>
      <c r="AN319" s="84"/>
      <c r="AO319" s="84"/>
      <c r="AP319" s="84"/>
      <c r="AQ319" s="84"/>
      <c r="AR319" s="84"/>
      <c r="AS319" s="84"/>
      <c r="AT319" s="84"/>
      <c r="AU319" s="84"/>
      <c r="AV319" s="84"/>
      <c r="AW319" s="84"/>
      <c r="AX319" s="84"/>
      <c r="AY319" s="84"/>
      <c r="AZ319" s="84"/>
      <c r="BA319" s="84"/>
      <c r="BB319" s="84"/>
      <c r="BC319" s="84"/>
      <c r="BD319" s="84"/>
      <c r="BE319" s="84"/>
      <c r="BF319" s="84"/>
      <c r="BG319" s="84"/>
      <c r="BH319" s="84"/>
      <c r="BI319" s="84"/>
      <c r="BJ319" s="84"/>
      <c r="BK319" s="84"/>
      <c r="BL319" s="84"/>
      <c r="BM319" s="84"/>
      <c r="BN319" s="84"/>
      <c r="BO319" s="84"/>
      <c r="BP319" s="84"/>
      <c r="BQ319" s="84"/>
      <c r="BR319" s="84"/>
      <c r="BS319" s="84"/>
      <c r="BT319" s="84"/>
      <c r="BU319" s="84"/>
      <c r="BV319" s="84"/>
      <c r="BW319" s="84"/>
      <c r="BX319" s="84"/>
      <c r="BY319" s="84"/>
      <c r="BZ319" s="84"/>
      <c r="CA319" s="84"/>
      <c r="CB319" s="84"/>
      <c r="CC319" s="84"/>
      <c r="CD319" s="84"/>
      <c r="CE319" s="84"/>
      <c r="CF319" s="84"/>
      <c r="CG319" s="84"/>
      <c r="CH319" s="84"/>
      <c r="CI319" s="84"/>
      <c r="CJ319" s="84"/>
      <c r="CK319" s="84"/>
      <c r="CL319" s="84"/>
      <c r="CM319" s="84"/>
      <c r="CN319" s="84"/>
      <c r="CO319" s="84"/>
      <c r="CP319" s="84"/>
      <c r="CR319" s="84"/>
      <c r="CS319" s="84"/>
      <c r="CT319" s="84"/>
      <c r="CU319" s="84"/>
      <c r="CV319" s="84"/>
      <c r="CW319" s="84"/>
      <c r="CX319" s="84"/>
      <c r="CY319" s="84"/>
      <c r="CZ319" s="84"/>
      <c r="DA319" s="84"/>
      <c r="DB319" s="84"/>
      <c r="DC319" s="84"/>
      <c r="DD319" s="84"/>
      <c r="DE319" s="84"/>
      <c r="DF319" s="84"/>
      <c r="DG319" s="84"/>
      <c r="DH319" s="84"/>
      <c r="DI319" s="84"/>
      <c r="DJ319" s="84"/>
      <c r="DK319" s="84"/>
      <c r="DL319" s="84"/>
      <c r="DM319" s="84"/>
      <c r="DN319" s="84"/>
      <c r="DO319" s="84"/>
      <c r="DP319" s="84"/>
      <c r="DQ319" s="84"/>
      <c r="DR319" s="84"/>
      <c r="DS319" s="84"/>
      <c r="DT319" s="84"/>
      <c r="DU319" s="84"/>
      <c r="DV319" s="84"/>
      <c r="DW319" s="84"/>
      <c r="DX319" s="84"/>
      <c r="DY319" s="84"/>
      <c r="DZ319" s="84"/>
      <c r="EA319" s="84"/>
      <c r="EB319" s="84"/>
      <c r="EC319" s="84"/>
      <c r="ED319" s="84"/>
      <c r="EE319" s="84"/>
      <c r="EF319" s="84"/>
      <c r="EG319" s="84"/>
      <c r="EH319" s="84"/>
      <c r="EI319" s="84"/>
      <c r="EJ319" s="84"/>
      <c r="EK319" s="84"/>
      <c r="EL319" s="84"/>
      <c r="EM319" s="84"/>
      <c r="EN319" s="84"/>
      <c r="EO319" s="84"/>
    </row>
    <row r="320" spans="1:145" x14ac:dyDescent="0.4">
      <c r="A320" s="60"/>
      <c r="B320" s="60"/>
      <c r="C320" s="84"/>
      <c r="D320" s="84"/>
      <c r="E320" s="84"/>
      <c r="F320" s="84"/>
      <c r="G320" s="84"/>
      <c r="H320" s="84"/>
      <c r="J320" s="84"/>
      <c r="K320" s="84"/>
      <c r="L320" s="84"/>
      <c r="M320" s="84"/>
      <c r="O320" s="84"/>
      <c r="P320" s="84"/>
      <c r="Q320" s="84"/>
      <c r="R320" s="84"/>
      <c r="S320" s="84"/>
      <c r="T320" s="84"/>
      <c r="U320" s="84"/>
      <c r="V320" s="84"/>
      <c r="W320" s="84"/>
      <c r="X320" s="84"/>
      <c r="Y320" s="84"/>
      <c r="Z320" s="84"/>
      <c r="AA320" s="84"/>
      <c r="AB320" s="84"/>
      <c r="AC320" s="84"/>
      <c r="AD320" s="84"/>
      <c r="AE320" s="84"/>
      <c r="AF320" s="84"/>
      <c r="AG320" s="84"/>
      <c r="AH320" s="84"/>
      <c r="AI320" s="84"/>
      <c r="AJ320" s="84"/>
      <c r="AK320" s="84"/>
      <c r="AL320" s="84"/>
      <c r="AN320" s="84"/>
      <c r="AO320" s="84"/>
      <c r="AP320" s="84"/>
      <c r="AQ320" s="84"/>
      <c r="AR320" s="84"/>
      <c r="AS320" s="84"/>
      <c r="AT320" s="84"/>
      <c r="AU320" s="84"/>
      <c r="AV320" s="84"/>
      <c r="AW320" s="84"/>
      <c r="AX320" s="84"/>
      <c r="AY320" s="84"/>
      <c r="AZ320" s="84"/>
      <c r="BA320" s="84"/>
      <c r="BB320" s="84"/>
      <c r="BC320" s="84"/>
      <c r="BD320" s="84"/>
      <c r="BE320" s="84"/>
      <c r="BF320" s="84"/>
      <c r="BG320" s="84"/>
      <c r="BH320" s="84"/>
      <c r="BI320" s="84"/>
      <c r="BJ320" s="84"/>
      <c r="BK320" s="84"/>
      <c r="BL320" s="84"/>
      <c r="BM320" s="84"/>
      <c r="BN320" s="84"/>
      <c r="BO320" s="84"/>
      <c r="BP320" s="84"/>
      <c r="BQ320" s="84"/>
      <c r="BR320" s="84"/>
      <c r="BS320" s="84"/>
      <c r="BT320" s="84"/>
      <c r="BU320" s="84"/>
      <c r="BV320" s="84"/>
      <c r="BW320" s="84"/>
      <c r="BX320" s="84"/>
      <c r="BY320" s="84"/>
      <c r="BZ320" s="84"/>
      <c r="CA320" s="84"/>
      <c r="CB320" s="84"/>
      <c r="CC320" s="84"/>
      <c r="CD320" s="84"/>
      <c r="CE320" s="84"/>
      <c r="CF320" s="84"/>
      <c r="CG320" s="84"/>
      <c r="CH320" s="84"/>
      <c r="CI320" s="84"/>
      <c r="CJ320" s="84"/>
      <c r="CK320" s="84"/>
      <c r="CL320" s="84"/>
      <c r="CM320" s="84"/>
      <c r="CN320" s="84"/>
      <c r="CO320" s="84"/>
      <c r="CP320" s="84"/>
      <c r="CR320" s="84"/>
      <c r="CS320" s="84"/>
      <c r="CT320" s="84"/>
      <c r="CU320" s="84"/>
      <c r="CV320" s="84"/>
      <c r="CW320" s="84"/>
      <c r="CX320" s="84"/>
      <c r="CY320" s="84"/>
      <c r="CZ320" s="84"/>
      <c r="DA320" s="84"/>
      <c r="DB320" s="84"/>
      <c r="DC320" s="84"/>
      <c r="DD320" s="84"/>
      <c r="DE320" s="84"/>
      <c r="DF320" s="84"/>
      <c r="DG320" s="84"/>
      <c r="DH320" s="84"/>
      <c r="DI320" s="84"/>
      <c r="DJ320" s="84"/>
      <c r="DK320" s="84"/>
      <c r="DL320" s="84"/>
      <c r="DM320" s="84"/>
      <c r="DN320" s="84"/>
      <c r="DO320" s="84"/>
      <c r="DP320" s="84"/>
      <c r="DQ320" s="84"/>
      <c r="DR320" s="84"/>
      <c r="DS320" s="84"/>
      <c r="DT320" s="84"/>
      <c r="DU320" s="84"/>
      <c r="DV320" s="84"/>
      <c r="DW320" s="84"/>
      <c r="DX320" s="84"/>
      <c r="DY320" s="84"/>
      <c r="DZ320" s="84"/>
      <c r="EA320" s="84"/>
      <c r="EB320" s="84"/>
      <c r="EC320" s="84"/>
      <c r="ED320" s="84"/>
      <c r="EE320" s="84"/>
      <c r="EF320" s="84"/>
      <c r="EG320" s="84"/>
      <c r="EH320" s="84"/>
      <c r="EI320" s="84"/>
      <c r="EJ320" s="84"/>
      <c r="EK320" s="84"/>
      <c r="EL320" s="84"/>
      <c r="EM320" s="84"/>
      <c r="EN320" s="84"/>
      <c r="EO320" s="84"/>
    </row>
    <row r="321" spans="1:145" x14ac:dyDescent="0.4">
      <c r="A321" s="60"/>
      <c r="B321" s="60"/>
      <c r="C321" s="84"/>
      <c r="D321" s="84"/>
      <c r="E321" s="84"/>
      <c r="F321" s="84"/>
      <c r="G321" s="84"/>
      <c r="H321" s="84"/>
      <c r="J321" s="84"/>
      <c r="K321" s="84"/>
      <c r="L321" s="84"/>
      <c r="M321" s="84"/>
      <c r="O321" s="84"/>
      <c r="P321" s="84"/>
      <c r="Q321" s="84"/>
      <c r="R321" s="84"/>
      <c r="S321" s="84"/>
      <c r="T321" s="84"/>
      <c r="U321" s="84"/>
      <c r="V321" s="84"/>
      <c r="W321" s="84"/>
      <c r="X321" s="84"/>
      <c r="Y321" s="84"/>
      <c r="Z321" s="84"/>
      <c r="AA321" s="84"/>
      <c r="AB321" s="84"/>
      <c r="AC321" s="84"/>
      <c r="AD321" s="84"/>
      <c r="AE321" s="84"/>
      <c r="AF321" s="84"/>
      <c r="AG321" s="84"/>
      <c r="AH321" s="84"/>
      <c r="AI321" s="84"/>
      <c r="AJ321" s="84"/>
      <c r="AK321" s="84"/>
      <c r="AL321" s="84"/>
      <c r="AN321" s="84"/>
      <c r="AO321" s="84"/>
      <c r="AP321" s="84"/>
      <c r="AQ321" s="84"/>
      <c r="AR321" s="84"/>
      <c r="AS321" s="84"/>
      <c r="AT321" s="84"/>
      <c r="AU321" s="84"/>
      <c r="AV321" s="84"/>
      <c r="AW321" s="84"/>
      <c r="AX321" s="84"/>
      <c r="AY321" s="84"/>
      <c r="AZ321" s="84"/>
      <c r="BA321" s="84"/>
      <c r="BB321" s="84"/>
      <c r="BC321" s="84"/>
      <c r="BD321" s="84"/>
      <c r="BE321" s="84"/>
      <c r="BF321" s="84"/>
      <c r="BG321" s="84"/>
      <c r="BH321" s="84"/>
      <c r="BI321" s="84"/>
      <c r="BJ321" s="84"/>
      <c r="BK321" s="84"/>
      <c r="BL321" s="84"/>
      <c r="BM321" s="84"/>
      <c r="BN321" s="84"/>
      <c r="BO321" s="84"/>
      <c r="BP321" s="84"/>
      <c r="BQ321" s="84"/>
      <c r="BR321" s="84"/>
      <c r="BS321" s="84"/>
      <c r="BT321" s="84"/>
      <c r="BU321" s="84"/>
      <c r="BV321" s="84"/>
      <c r="BW321" s="84"/>
      <c r="BX321" s="84"/>
      <c r="BY321" s="84"/>
      <c r="BZ321" s="84"/>
      <c r="CA321" s="84"/>
      <c r="CB321" s="84"/>
      <c r="CC321" s="84"/>
      <c r="CD321" s="84"/>
      <c r="CE321" s="84"/>
      <c r="CF321" s="84"/>
      <c r="CG321" s="84"/>
      <c r="CH321" s="84"/>
      <c r="CI321" s="84"/>
      <c r="CJ321" s="84"/>
      <c r="CK321" s="84"/>
      <c r="CL321" s="84"/>
      <c r="CM321" s="84"/>
      <c r="CN321" s="84"/>
      <c r="CO321" s="84"/>
      <c r="CP321" s="84"/>
      <c r="CR321" s="84"/>
      <c r="CS321" s="84"/>
      <c r="CT321" s="84"/>
      <c r="CU321" s="84"/>
      <c r="CV321" s="84"/>
      <c r="CW321" s="84"/>
      <c r="CX321" s="84"/>
      <c r="CY321" s="84"/>
      <c r="CZ321" s="84"/>
      <c r="DA321" s="84"/>
      <c r="DB321" s="84"/>
      <c r="DC321" s="84"/>
      <c r="DD321" s="84"/>
      <c r="DE321" s="84"/>
      <c r="DF321" s="84"/>
      <c r="DG321" s="84"/>
      <c r="DH321" s="84"/>
      <c r="DI321" s="84"/>
      <c r="DJ321" s="84"/>
      <c r="DK321" s="84"/>
      <c r="DL321" s="84"/>
      <c r="DM321" s="84"/>
      <c r="DN321" s="84"/>
      <c r="DO321" s="84"/>
      <c r="DP321" s="84"/>
      <c r="DQ321" s="84"/>
      <c r="DR321" s="84"/>
      <c r="DS321" s="84"/>
      <c r="DT321" s="84"/>
      <c r="DU321" s="84"/>
      <c r="DV321" s="84"/>
      <c r="DW321" s="84"/>
      <c r="DX321" s="84"/>
      <c r="DY321" s="84"/>
      <c r="DZ321" s="84"/>
      <c r="EA321" s="84"/>
      <c r="EB321" s="84"/>
      <c r="EC321" s="84"/>
      <c r="ED321" s="84"/>
      <c r="EE321" s="84"/>
      <c r="EF321" s="84"/>
      <c r="EG321" s="84"/>
      <c r="EH321" s="84"/>
      <c r="EI321" s="84"/>
      <c r="EJ321" s="84"/>
      <c r="EK321" s="84"/>
      <c r="EL321" s="84"/>
      <c r="EM321" s="84"/>
      <c r="EN321" s="84"/>
      <c r="EO321" s="84"/>
    </row>
    <row r="322" spans="1:145" x14ac:dyDescent="0.4">
      <c r="A322" s="60"/>
      <c r="B322" s="60"/>
      <c r="C322" s="84"/>
      <c r="D322" s="84"/>
      <c r="E322" s="84"/>
      <c r="F322" s="84"/>
      <c r="G322" s="84"/>
      <c r="H322" s="84"/>
      <c r="J322" s="84"/>
      <c r="K322" s="84"/>
      <c r="L322" s="84"/>
      <c r="M322" s="84"/>
      <c r="O322" s="84"/>
      <c r="P322" s="84"/>
      <c r="Q322" s="84"/>
      <c r="R322" s="84"/>
      <c r="S322" s="84"/>
      <c r="T322" s="84"/>
      <c r="U322" s="84"/>
      <c r="V322" s="84"/>
      <c r="W322" s="84"/>
      <c r="X322" s="84"/>
      <c r="Y322" s="84"/>
      <c r="Z322" s="84"/>
      <c r="AA322" s="84"/>
      <c r="AB322" s="84"/>
      <c r="AC322" s="84"/>
      <c r="AD322" s="84"/>
      <c r="AE322" s="84"/>
      <c r="AF322" s="84"/>
      <c r="AG322" s="84"/>
      <c r="AH322" s="84"/>
      <c r="AI322" s="84"/>
      <c r="AJ322" s="84"/>
      <c r="AK322" s="84"/>
      <c r="AL322" s="84"/>
      <c r="AN322" s="84"/>
      <c r="AO322" s="84"/>
      <c r="AP322" s="84"/>
      <c r="AQ322" s="84"/>
      <c r="AR322" s="84"/>
      <c r="AS322" s="84"/>
      <c r="AT322" s="84"/>
      <c r="AU322" s="84"/>
      <c r="AV322" s="84"/>
      <c r="AW322" s="84"/>
      <c r="AX322" s="84"/>
      <c r="AY322" s="84"/>
      <c r="AZ322" s="84"/>
      <c r="BA322" s="84"/>
      <c r="BB322" s="84"/>
      <c r="BC322" s="84"/>
      <c r="BD322" s="84"/>
      <c r="BE322" s="84"/>
      <c r="BF322" s="84"/>
      <c r="BG322" s="84"/>
      <c r="BH322" s="84"/>
      <c r="BI322" s="84"/>
      <c r="BJ322" s="84"/>
      <c r="BK322" s="84"/>
      <c r="BL322" s="84"/>
      <c r="BM322" s="84"/>
      <c r="BN322" s="84"/>
      <c r="BO322" s="84"/>
      <c r="BP322" s="84"/>
      <c r="BQ322" s="84"/>
      <c r="BR322" s="84"/>
      <c r="BS322" s="84"/>
      <c r="BT322" s="84"/>
      <c r="BU322" s="84"/>
      <c r="BV322" s="84"/>
      <c r="BW322" s="84"/>
      <c r="BX322" s="84"/>
      <c r="BY322" s="84"/>
      <c r="BZ322" s="84"/>
      <c r="CA322" s="84"/>
      <c r="CB322" s="84"/>
      <c r="CC322" s="84"/>
      <c r="CD322" s="84"/>
      <c r="CE322" s="84"/>
      <c r="CF322" s="84"/>
      <c r="CG322" s="84"/>
      <c r="CH322" s="84"/>
      <c r="CI322" s="84"/>
      <c r="CJ322" s="84"/>
      <c r="CK322" s="84"/>
      <c r="CL322" s="84"/>
      <c r="CM322" s="84"/>
      <c r="CN322" s="84"/>
      <c r="CO322" s="84"/>
      <c r="CP322" s="84"/>
      <c r="CR322" s="84"/>
      <c r="CS322" s="84"/>
      <c r="CT322" s="84"/>
      <c r="CU322" s="84"/>
      <c r="CV322" s="84"/>
      <c r="CW322" s="84"/>
      <c r="CX322" s="84"/>
      <c r="CY322" s="84"/>
      <c r="CZ322" s="84"/>
      <c r="DA322" s="84"/>
      <c r="DB322" s="84"/>
      <c r="DC322" s="84"/>
      <c r="DD322" s="84"/>
      <c r="DE322" s="84"/>
      <c r="DF322" s="84"/>
      <c r="DG322" s="84"/>
      <c r="DH322" s="84"/>
      <c r="DI322" s="84"/>
      <c r="DJ322" s="84"/>
      <c r="DK322" s="84"/>
      <c r="DL322" s="84"/>
      <c r="DM322" s="84"/>
      <c r="DN322" s="84"/>
      <c r="DO322" s="84"/>
      <c r="DP322" s="84"/>
      <c r="DQ322" s="84"/>
      <c r="DR322" s="84"/>
      <c r="DS322" s="84"/>
      <c r="DT322" s="84"/>
      <c r="DU322" s="84"/>
      <c r="DV322" s="84"/>
      <c r="DW322" s="84"/>
      <c r="DX322" s="84"/>
      <c r="DY322" s="84"/>
      <c r="DZ322" s="84"/>
      <c r="EA322" s="84"/>
      <c r="EB322" s="84"/>
      <c r="EC322" s="84"/>
      <c r="ED322" s="84"/>
      <c r="EE322" s="84"/>
      <c r="EF322" s="84"/>
      <c r="EG322" s="84"/>
      <c r="EH322" s="84"/>
      <c r="EI322" s="84"/>
      <c r="EJ322" s="84"/>
      <c r="EK322" s="84"/>
      <c r="EL322" s="84"/>
      <c r="EM322" s="84"/>
      <c r="EN322" s="84"/>
      <c r="EO322" s="84"/>
    </row>
    <row r="323" spans="1:145" x14ac:dyDescent="0.4">
      <c r="A323" s="60"/>
      <c r="B323" s="60"/>
      <c r="C323" s="84"/>
      <c r="D323" s="84"/>
      <c r="E323" s="84"/>
      <c r="F323" s="84"/>
      <c r="G323" s="84"/>
      <c r="H323" s="84"/>
      <c r="J323" s="84"/>
      <c r="K323" s="84"/>
      <c r="L323" s="84"/>
      <c r="M323" s="84"/>
      <c r="O323" s="84"/>
      <c r="P323" s="84"/>
      <c r="Q323" s="84"/>
      <c r="R323" s="84"/>
      <c r="S323" s="84"/>
      <c r="T323" s="84"/>
      <c r="U323" s="84"/>
      <c r="V323" s="84"/>
      <c r="W323" s="84"/>
      <c r="X323" s="84"/>
      <c r="Y323" s="84"/>
      <c r="Z323" s="84"/>
      <c r="AA323" s="84"/>
      <c r="AB323" s="84"/>
      <c r="AC323" s="84"/>
      <c r="AD323" s="84"/>
      <c r="AE323" s="84"/>
      <c r="AF323" s="84"/>
      <c r="AG323" s="84"/>
      <c r="AH323" s="84"/>
      <c r="AI323" s="84"/>
      <c r="AJ323" s="84"/>
      <c r="AK323" s="84"/>
      <c r="AL323" s="84"/>
      <c r="AN323" s="84"/>
      <c r="AO323" s="84"/>
      <c r="AP323" s="84"/>
      <c r="AQ323" s="84"/>
      <c r="AR323" s="84"/>
      <c r="AS323" s="84"/>
      <c r="AT323" s="84"/>
      <c r="AU323" s="84"/>
      <c r="AV323" s="84"/>
      <c r="AW323" s="84"/>
      <c r="AX323" s="84"/>
      <c r="AY323" s="84"/>
      <c r="AZ323" s="84"/>
      <c r="BA323" s="84"/>
      <c r="BB323" s="84"/>
      <c r="BC323" s="84"/>
      <c r="BD323" s="84"/>
      <c r="BE323" s="84"/>
      <c r="BF323" s="84"/>
      <c r="BG323" s="84"/>
      <c r="BH323" s="84"/>
      <c r="BI323" s="84"/>
      <c r="BJ323" s="84"/>
      <c r="BK323" s="84"/>
      <c r="BL323" s="84"/>
      <c r="BM323" s="84"/>
      <c r="BN323" s="84"/>
      <c r="BO323" s="84"/>
      <c r="BP323" s="84"/>
      <c r="BQ323" s="84"/>
      <c r="BR323" s="84"/>
      <c r="BS323" s="84"/>
      <c r="BT323" s="84"/>
      <c r="BU323" s="84"/>
      <c r="BV323" s="84"/>
      <c r="BW323" s="84"/>
      <c r="BX323" s="84"/>
      <c r="BY323" s="84"/>
      <c r="BZ323" s="84"/>
      <c r="CA323" s="84"/>
      <c r="CB323" s="84"/>
      <c r="CC323" s="84"/>
      <c r="CD323" s="84"/>
      <c r="CE323" s="84"/>
      <c r="CF323" s="84"/>
      <c r="CG323" s="84"/>
      <c r="CH323" s="84"/>
      <c r="CI323" s="84"/>
      <c r="CJ323" s="84"/>
      <c r="CK323" s="84"/>
      <c r="CL323" s="84"/>
      <c r="CM323" s="84"/>
      <c r="CN323" s="84"/>
      <c r="CO323" s="84"/>
      <c r="CP323" s="84"/>
      <c r="CR323" s="84"/>
      <c r="CS323" s="84"/>
      <c r="CT323" s="84"/>
      <c r="CU323" s="84"/>
      <c r="CV323" s="84"/>
      <c r="CW323" s="84"/>
      <c r="CX323" s="84"/>
      <c r="CY323" s="84"/>
      <c r="CZ323" s="84"/>
      <c r="DA323" s="84"/>
      <c r="DB323" s="84"/>
      <c r="DC323" s="84"/>
      <c r="DD323" s="84"/>
      <c r="DE323" s="84"/>
      <c r="DF323" s="84"/>
      <c r="DG323" s="84"/>
      <c r="DH323" s="84"/>
      <c r="DI323" s="84"/>
      <c r="DJ323" s="84"/>
      <c r="DK323" s="84"/>
      <c r="DL323" s="84"/>
      <c r="DM323" s="84"/>
      <c r="DN323" s="84"/>
      <c r="DO323" s="84"/>
      <c r="DP323" s="84"/>
      <c r="DQ323" s="84"/>
      <c r="DR323" s="84"/>
      <c r="DS323" s="84"/>
      <c r="DT323" s="84"/>
      <c r="DU323" s="84"/>
      <c r="DV323" s="84"/>
      <c r="DW323" s="84"/>
      <c r="DX323" s="84"/>
      <c r="DY323" s="84"/>
      <c r="DZ323" s="84"/>
      <c r="EA323" s="84"/>
      <c r="EB323" s="84"/>
      <c r="EC323" s="84"/>
      <c r="ED323" s="84"/>
      <c r="EE323" s="84"/>
      <c r="EF323" s="84"/>
      <c r="EG323" s="84"/>
      <c r="EH323" s="84"/>
      <c r="EI323" s="84"/>
      <c r="EJ323" s="84"/>
      <c r="EK323" s="84"/>
      <c r="EL323" s="84"/>
      <c r="EM323" s="84"/>
      <c r="EN323" s="84"/>
      <c r="EO323" s="84"/>
    </row>
    <row r="324" spans="1:145" x14ac:dyDescent="0.4">
      <c r="A324" s="60"/>
      <c r="B324" s="60"/>
      <c r="C324" s="84"/>
      <c r="D324" s="84"/>
      <c r="E324" s="84"/>
      <c r="F324" s="84"/>
      <c r="G324" s="84"/>
      <c r="H324" s="84"/>
      <c r="J324" s="84"/>
      <c r="K324" s="84"/>
      <c r="L324" s="84"/>
      <c r="M324" s="84"/>
      <c r="O324" s="84"/>
      <c r="P324" s="84"/>
      <c r="Q324" s="84"/>
      <c r="R324" s="84"/>
      <c r="S324" s="84"/>
      <c r="T324" s="84"/>
      <c r="U324" s="84"/>
      <c r="V324" s="84"/>
      <c r="W324" s="84"/>
      <c r="X324" s="84"/>
      <c r="Y324" s="84"/>
      <c r="Z324" s="84"/>
      <c r="AA324" s="84"/>
      <c r="AB324" s="84"/>
      <c r="AC324" s="84"/>
      <c r="AD324" s="84"/>
      <c r="AE324" s="84"/>
      <c r="AF324" s="84"/>
      <c r="AG324" s="84"/>
      <c r="AH324" s="84"/>
      <c r="AI324" s="84"/>
      <c r="AJ324" s="84"/>
      <c r="AK324" s="84"/>
      <c r="AL324" s="84"/>
      <c r="AN324" s="84"/>
      <c r="AO324" s="84"/>
      <c r="AP324" s="84"/>
      <c r="AQ324" s="84"/>
      <c r="AR324" s="84"/>
      <c r="AS324" s="84"/>
      <c r="AT324" s="84"/>
      <c r="AU324" s="84"/>
      <c r="AV324" s="84"/>
      <c r="AW324" s="84"/>
      <c r="AX324" s="84"/>
      <c r="AY324" s="84"/>
      <c r="AZ324" s="84"/>
      <c r="BA324" s="84"/>
      <c r="BB324" s="84"/>
      <c r="BC324" s="84"/>
      <c r="BD324" s="84"/>
      <c r="BE324" s="84"/>
      <c r="BF324" s="84"/>
      <c r="BG324" s="84"/>
      <c r="BH324" s="84"/>
      <c r="BI324" s="84"/>
      <c r="BJ324" s="84"/>
      <c r="BK324" s="84"/>
      <c r="BL324" s="84"/>
      <c r="BM324" s="84"/>
      <c r="BN324" s="84"/>
      <c r="BO324" s="84"/>
      <c r="BP324" s="84"/>
      <c r="BQ324" s="84"/>
      <c r="BR324" s="84"/>
      <c r="BS324" s="84"/>
      <c r="BT324" s="84"/>
      <c r="BU324" s="84"/>
      <c r="BV324" s="84"/>
      <c r="BW324" s="84"/>
      <c r="BX324" s="84"/>
      <c r="BY324" s="84"/>
      <c r="BZ324" s="84"/>
      <c r="CA324" s="84"/>
      <c r="CB324" s="84"/>
      <c r="CC324" s="84"/>
      <c r="CD324" s="84"/>
      <c r="CE324" s="84"/>
      <c r="CF324" s="84"/>
      <c r="CG324" s="84"/>
      <c r="CH324" s="84"/>
      <c r="CI324" s="84"/>
      <c r="CJ324" s="84"/>
      <c r="CK324" s="84"/>
      <c r="CL324" s="84"/>
      <c r="CM324" s="84"/>
      <c r="CN324" s="84"/>
      <c r="CO324" s="84"/>
      <c r="CP324" s="84"/>
      <c r="CR324" s="84"/>
      <c r="CS324" s="84"/>
      <c r="CT324" s="84"/>
      <c r="CU324" s="84"/>
      <c r="CV324" s="84"/>
      <c r="CW324" s="84"/>
      <c r="CX324" s="84"/>
      <c r="CY324" s="84"/>
      <c r="CZ324" s="84"/>
      <c r="DA324" s="84"/>
      <c r="DB324" s="84"/>
      <c r="DC324" s="84"/>
      <c r="DD324" s="84"/>
      <c r="DE324" s="84"/>
      <c r="DF324" s="84"/>
      <c r="DG324" s="84"/>
      <c r="DH324" s="84"/>
      <c r="DI324" s="84"/>
      <c r="DJ324" s="84"/>
      <c r="DK324" s="84"/>
      <c r="DL324" s="84"/>
      <c r="DM324" s="84"/>
      <c r="DN324" s="84"/>
      <c r="DO324" s="84"/>
      <c r="DP324" s="84"/>
      <c r="DQ324" s="84"/>
      <c r="DR324" s="84"/>
      <c r="DS324" s="84"/>
      <c r="DT324" s="84"/>
      <c r="DU324" s="84"/>
      <c r="DV324" s="84"/>
      <c r="DW324" s="84"/>
      <c r="DX324" s="84"/>
      <c r="DY324" s="84"/>
      <c r="DZ324" s="84"/>
      <c r="EA324" s="84"/>
      <c r="EB324" s="84"/>
      <c r="EC324" s="84"/>
      <c r="ED324" s="84"/>
      <c r="EE324" s="84"/>
      <c r="EF324" s="84"/>
      <c r="EG324" s="84"/>
      <c r="EH324" s="84"/>
      <c r="EI324" s="84"/>
      <c r="EJ324" s="84"/>
      <c r="EK324" s="84"/>
      <c r="EL324" s="84"/>
      <c r="EM324" s="84"/>
      <c r="EN324" s="84"/>
      <c r="EO324" s="84"/>
    </row>
    <row r="325" spans="1:145" x14ac:dyDescent="0.4">
      <c r="A325" s="60"/>
      <c r="B325" s="60"/>
      <c r="C325" s="84"/>
      <c r="D325" s="84"/>
      <c r="E325" s="84"/>
      <c r="F325" s="84"/>
      <c r="G325" s="84"/>
      <c r="H325" s="84"/>
      <c r="J325" s="84"/>
      <c r="K325" s="84"/>
      <c r="L325" s="84"/>
      <c r="M325" s="84"/>
      <c r="O325" s="84"/>
      <c r="P325" s="84"/>
      <c r="Q325" s="84"/>
      <c r="R325" s="84"/>
      <c r="S325" s="84"/>
      <c r="T325" s="84"/>
      <c r="U325" s="84"/>
      <c r="V325" s="84"/>
      <c r="W325" s="84"/>
      <c r="X325" s="84"/>
      <c r="Y325" s="84"/>
      <c r="Z325" s="84"/>
      <c r="AA325" s="84"/>
      <c r="AB325" s="84"/>
      <c r="AC325" s="84"/>
      <c r="AD325" s="84"/>
      <c r="AE325" s="84"/>
      <c r="AF325" s="84"/>
      <c r="AG325" s="84"/>
      <c r="AH325" s="84"/>
      <c r="AI325" s="84"/>
      <c r="AJ325" s="84"/>
      <c r="AK325" s="84"/>
      <c r="AL325" s="84"/>
      <c r="AN325" s="84"/>
      <c r="AO325" s="84"/>
      <c r="AP325" s="84"/>
      <c r="AQ325" s="84"/>
      <c r="AR325" s="84"/>
      <c r="AS325" s="84"/>
      <c r="AT325" s="84"/>
      <c r="AU325" s="84"/>
      <c r="AV325" s="84"/>
      <c r="AW325" s="84"/>
      <c r="AX325" s="84"/>
      <c r="AY325" s="84"/>
      <c r="AZ325" s="84"/>
      <c r="BA325" s="84"/>
      <c r="BB325" s="84"/>
      <c r="BC325" s="84"/>
      <c r="BD325" s="84"/>
      <c r="BE325" s="84"/>
      <c r="BF325" s="84"/>
      <c r="BG325" s="84"/>
      <c r="BH325" s="84"/>
      <c r="BI325" s="84"/>
      <c r="BJ325" s="84"/>
      <c r="BK325" s="84"/>
      <c r="BL325" s="84"/>
      <c r="BM325" s="84"/>
      <c r="BN325" s="84"/>
      <c r="BO325" s="84"/>
      <c r="BP325" s="84"/>
      <c r="BQ325" s="84"/>
      <c r="BR325" s="84"/>
      <c r="BS325" s="84"/>
      <c r="BT325" s="84"/>
      <c r="BU325" s="84"/>
      <c r="BV325" s="84"/>
      <c r="BW325" s="84"/>
      <c r="BX325" s="84"/>
      <c r="BY325" s="84"/>
      <c r="BZ325" s="84"/>
      <c r="CA325" s="84"/>
      <c r="CB325" s="84"/>
      <c r="CC325" s="84"/>
      <c r="CD325" s="84"/>
      <c r="CE325" s="84"/>
      <c r="CF325" s="84"/>
      <c r="CG325" s="84"/>
      <c r="CH325" s="84"/>
      <c r="CI325" s="84"/>
      <c r="CJ325" s="84"/>
      <c r="CK325" s="84"/>
      <c r="CL325" s="84"/>
      <c r="CM325" s="84"/>
      <c r="CN325" s="84"/>
      <c r="CO325" s="84"/>
      <c r="CP325" s="84"/>
      <c r="CR325" s="84"/>
      <c r="CS325" s="84"/>
      <c r="CT325" s="84"/>
      <c r="CU325" s="84"/>
      <c r="CV325" s="84"/>
      <c r="CW325" s="84"/>
      <c r="CX325" s="84"/>
      <c r="CY325" s="84"/>
      <c r="CZ325" s="84"/>
      <c r="DA325" s="84"/>
      <c r="DB325" s="84"/>
      <c r="DC325" s="84"/>
      <c r="DD325" s="84"/>
      <c r="DE325" s="84"/>
      <c r="DF325" s="84"/>
      <c r="DG325" s="84"/>
      <c r="DH325" s="84"/>
      <c r="DI325" s="84"/>
      <c r="DJ325" s="84"/>
      <c r="DK325" s="84"/>
      <c r="DL325" s="84"/>
      <c r="DM325" s="84"/>
      <c r="DN325" s="84"/>
      <c r="DO325" s="84"/>
      <c r="DP325" s="84"/>
      <c r="DQ325" s="84"/>
      <c r="DR325" s="84"/>
      <c r="DS325" s="84"/>
      <c r="DT325" s="84"/>
      <c r="DU325" s="84"/>
      <c r="DV325" s="84"/>
      <c r="DW325" s="84"/>
      <c r="DX325" s="84"/>
      <c r="DY325" s="84"/>
      <c r="DZ325" s="84"/>
      <c r="EA325" s="84"/>
      <c r="EB325" s="84"/>
      <c r="EC325" s="84"/>
      <c r="ED325" s="84"/>
      <c r="EE325" s="84"/>
      <c r="EF325" s="84"/>
      <c r="EG325" s="84"/>
      <c r="EH325" s="84"/>
      <c r="EI325" s="84"/>
      <c r="EJ325" s="84"/>
      <c r="EK325" s="84"/>
      <c r="EL325" s="84"/>
      <c r="EM325" s="84"/>
      <c r="EN325" s="84"/>
      <c r="EO325" s="84"/>
    </row>
    <row r="326" spans="1:145" x14ac:dyDescent="0.4">
      <c r="A326" s="60"/>
      <c r="B326" s="60"/>
      <c r="C326" s="84"/>
      <c r="D326" s="84"/>
      <c r="E326" s="84"/>
      <c r="F326" s="84"/>
      <c r="G326" s="84"/>
      <c r="H326" s="84"/>
      <c r="J326" s="84"/>
      <c r="K326" s="84"/>
      <c r="L326" s="84"/>
      <c r="M326" s="84"/>
      <c r="O326" s="84"/>
      <c r="P326" s="84"/>
      <c r="Q326" s="84"/>
      <c r="R326" s="84"/>
      <c r="S326" s="84"/>
      <c r="T326" s="84"/>
      <c r="U326" s="84"/>
      <c r="V326" s="84"/>
      <c r="W326" s="84"/>
      <c r="X326" s="84"/>
      <c r="Y326" s="84"/>
      <c r="Z326" s="84"/>
      <c r="AA326" s="84"/>
      <c r="AB326" s="84"/>
      <c r="AC326" s="84"/>
      <c r="AD326" s="84"/>
      <c r="AE326" s="84"/>
      <c r="AF326" s="84"/>
      <c r="AG326" s="84"/>
      <c r="AH326" s="84"/>
      <c r="AI326" s="84"/>
      <c r="AJ326" s="84"/>
      <c r="AK326" s="84"/>
      <c r="AL326" s="84"/>
      <c r="AN326" s="84"/>
      <c r="AO326" s="84"/>
      <c r="AP326" s="84"/>
      <c r="AQ326" s="84"/>
      <c r="AR326" s="84"/>
      <c r="AS326" s="84"/>
      <c r="AT326" s="84"/>
      <c r="AU326" s="84"/>
      <c r="AV326" s="84"/>
      <c r="AW326" s="84"/>
      <c r="AX326" s="84"/>
      <c r="AY326" s="84"/>
      <c r="AZ326" s="84"/>
      <c r="BA326" s="84"/>
      <c r="BB326" s="84"/>
      <c r="BC326" s="84"/>
      <c r="BD326" s="84"/>
      <c r="BE326" s="84"/>
      <c r="BF326" s="84"/>
      <c r="BG326" s="84"/>
      <c r="BH326" s="84"/>
      <c r="BI326" s="84"/>
      <c r="BJ326" s="84"/>
      <c r="BK326" s="84"/>
      <c r="BL326" s="84"/>
      <c r="BM326" s="84"/>
      <c r="BN326" s="84"/>
      <c r="BO326" s="84"/>
      <c r="BP326" s="84"/>
      <c r="BQ326" s="84"/>
      <c r="BR326" s="84"/>
      <c r="BS326" s="84"/>
      <c r="BT326" s="84"/>
      <c r="BU326" s="84"/>
      <c r="BV326" s="84"/>
      <c r="BW326" s="84"/>
      <c r="BX326" s="84"/>
      <c r="BY326" s="84"/>
      <c r="BZ326" s="84"/>
      <c r="CA326" s="84"/>
      <c r="CB326" s="84"/>
      <c r="CC326" s="84"/>
      <c r="CD326" s="84"/>
      <c r="CE326" s="84"/>
      <c r="CF326" s="84"/>
      <c r="CG326" s="84"/>
      <c r="CH326" s="84"/>
      <c r="CI326" s="84"/>
      <c r="CJ326" s="84"/>
      <c r="CK326" s="84"/>
      <c r="CL326" s="84"/>
      <c r="CM326" s="84"/>
      <c r="CN326" s="84"/>
      <c r="CO326" s="84"/>
      <c r="CP326" s="84"/>
      <c r="CR326" s="84"/>
      <c r="CS326" s="84"/>
      <c r="CT326" s="84"/>
      <c r="CU326" s="84"/>
      <c r="CV326" s="84"/>
      <c r="CW326" s="84"/>
      <c r="CX326" s="84"/>
      <c r="CY326" s="84"/>
      <c r="CZ326" s="84"/>
      <c r="DA326" s="84"/>
      <c r="DB326" s="84"/>
      <c r="DC326" s="84"/>
      <c r="DD326" s="84"/>
      <c r="DE326" s="84"/>
      <c r="DF326" s="84"/>
      <c r="DG326" s="84"/>
      <c r="DH326" s="84"/>
      <c r="DI326" s="84"/>
      <c r="DJ326" s="84"/>
      <c r="DK326" s="84"/>
      <c r="DL326" s="84"/>
      <c r="DM326" s="84"/>
      <c r="DN326" s="84"/>
      <c r="DO326" s="84"/>
      <c r="DP326" s="84"/>
      <c r="DQ326" s="84"/>
      <c r="DR326" s="84"/>
      <c r="DS326" s="84"/>
      <c r="DT326" s="84"/>
      <c r="DU326" s="84"/>
      <c r="DV326" s="84"/>
      <c r="DW326" s="84"/>
      <c r="DX326" s="84"/>
      <c r="DY326" s="84"/>
      <c r="DZ326" s="84"/>
      <c r="EA326" s="84"/>
      <c r="EB326" s="84"/>
      <c r="EC326" s="84"/>
      <c r="ED326" s="84"/>
      <c r="EE326" s="84"/>
      <c r="EF326" s="84"/>
      <c r="EG326" s="84"/>
      <c r="EH326" s="84"/>
      <c r="EI326" s="84"/>
      <c r="EJ326" s="84"/>
      <c r="EK326" s="84"/>
      <c r="EL326" s="84"/>
      <c r="EM326" s="84"/>
      <c r="EN326" s="84"/>
      <c r="EO326" s="84"/>
    </row>
    <row r="327" spans="1:145" x14ac:dyDescent="0.4">
      <c r="A327" s="60"/>
      <c r="B327" s="60"/>
      <c r="C327" s="84"/>
      <c r="D327" s="84"/>
      <c r="E327" s="84"/>
      <c r="F327" s="84"/>
      <c r="G327" s="84"/>
      <c r="H327" s="84"/>
      <c r="J327" s="84"/>
      <c r="K327" s="84"/>
      <c r="L327" s="84"/>
      <c r="M327" s="84"/>
      <c r="O327" s="84"/>
      <c r="P327" s="84"/>
      <c r="Q327" s="84"/>
      <c r="R327" s="84"/>
      <c r="S327" s="84"/>
      <c r="T327" s="84"/>
      <c r="U327" s="84"/>
      <c r="V327" s="84"/>
      <c r="W327" s="84"/>
      <c r="X327" s="84"/>
      <c r="Y327" s="84"/>
      <c r="Z327" s="84"/>
      <c r="AA327" s="84"/>
      <c r="AB327" s="84"/>
      <c r="AC327" s="84"/>
      <c r="AD327" s="84"/>
      <c r="AE327" s="84"/>
      <c r="AF327" s="84"/>
      <c r="AG327" s="84"/>
      <c r="AH327" s="84"/>
      <c r="AI327" s="84"/>
      <c r="AJ327" s="84"/>
      <c r="AK327" s="84"/>
      <c r="AL327" s="84"/>
      <c r="AN327" s="84"/>
      <c r="AO327" s="84"/>
      <c r="AP327" s="84"/>
      <c r="AQ327" s="84"/>
      <c r="AR327" s="84"/>
      <c r="AS327" s="84"/>
      <c r="AT327" s="84"/>
      <c r="AU327" s="84"/>
      <c r="AV327" s="84"/>
      <c r="AW327" s="84"/>
      <c r="AX327" s="84"/>
      <c r="AY327" s="84"/>
      <c r="AZ327" s="84"/>
      <c r="BA327" s="84"/>
      <c r="BB327" s="84"/>
      <c r="BC327" s="84"/>
      <c r="BD327" s="84"/>
      <c r="BE327" s="84"/>
      <c r="BF327" s="84"/>
      <c r="BG327" s="84"/>
      <c r="BH327" s="84"/>
      <c r="BI327" s="84"/>
      <c r="BJ327" s="84"/>
      <c r="BK327" s="84"/>
      <c r="BL327" s="84"/>
      <c r="BM327" s="84"/>
      <c r="BN327" s="84"/>
      <c r="BO327" s="84"/>
      <c r="BP327" s="84"/>
      <c r="BQ327" s="84"/>
      <c r="BR327" s="84"/>
      <c r="BS327" s="84"/>
      <c r="BT327" s="84"/>
      <c r="BU327" s="84"/>
      <c r="BV327" s="84"/>
      <c r="BW327" s="84"/>
      <c r="BX327" s="84"/>
      <c r="BY327" s="84"/>
      <c r="BZ327" s="84"/>
      <c r="CA327" s="84"/>
      <c r="CB327" s="84"/>
      <c r="CC327" s="84"/>
      <c r="CD327" s="84"/>
      <c r="CE327" s="84"/>
      <c r="CF327" s="84"/>
      <c r="CG327" s="84"/>
      <c r="CH327" s="84"/>
      <c r="CI327" s="84"/>
      <c r="CJ327" s="84"/>
      <c r="CK327" s="84"/>
      <c r="CL327" s="84"/>
      <c r="CM327" s="84"/>
      <c r="CN327" s="84"/>
      <c r="CO327" s="84"/>
      <c r="CP327" s="84"/>
      <c r="CR327" s="84"/>
      <c r="CS327" s="84"/>
      <c r="CT327" s="84"/>
      <c r="CU327" s="84"/>
      <c r="CV327" s="84"/>
      <c r="CW327" s="84"/>
      <c r="CX327" s="84"/>
      <c r="CY327" s="84"/>
      <c r="CZ327" s="84"/>
      <c r="DA327" s="84"/>
      <c r="DB327" s="84"/>
      <c r="DC327" s="84"/>
      <c r="DD327" s="84"/>
      <c r="DE327" s="84"/>
      <c r="DF327" s="84"/>
      <c r="DG327" s="84"/>
      <c r="DH327" s="84"/>
      <c r="DI327" s="84"/>
      <c r="DJ327" s="84"/>
      <c r="DK327" s="84"/>
      <c r="DL327" s="84"/>
      <c r="DM327" s="84"/>
      <c r="DN327" s="84"/>
      <c r="DO327" s="84"/>
      <c r="DP327" s="84"/>
      <c r="DQ327" s="84"/>
      <c r="DR327" s="84"/>
      <c r="DS327" s="84"/>
      <c r="DT327" s="84"/>
      <c r="DU327" s="84"/>
      <c r="DV327" s="84"/>
      <c r="DW327" s="84"/>
      <c r="DX327" s="84"/>
      <c r="DY327" s="84"/>
      <c r="DZ327" s="84"/>
      <c r="EA327" s="84"/>
      <c r="EB327" s="84"/>
      <c r="EC327" s="84"/>
      <c r="ED327" s="84"/>
      <c r="EE327" s="84"/>
      <c r="EF327" s="84"/>
      <c r="EG327" s="84"/>
      <c r="EH327" s="84"/>
      <c r="EI327" s="84"/>
      <c r="EJ327" s="84"/>
      <c r="EK327" s="84"/>
      <c r="EL327" s="84"/>
      <c r="EM327" s="84"/>
      <c r="EN327" s="84"/>
      <c r="EO327" s="84"/>
    </row>
    <row r="328" spans="1:145" x14ac:dyDescent="0.4">
      <c r="A328" s="60"/>
      <c r="B328" s="60"/>
      <c r="C328" s="84"/>
      <c r="D328" s="84"/>
      <c r="E328" s="84"/>
      <c r="F328" s="84"/>
      <c r="G328" s="84"/>
      <c r="H328" s="84"/>
      <c r="J328" s="84"/>
      <c r="K328" s="84"/>
      <c r="L328" s="84"/>
      <c r="M328" s="84"/>
      <c r="O328" s="84"/>
      <c r="P328" s="84"/>
      <c r="Q328" s="84"/>
      <c r="R328" s="84"/>
      <c r="S328" s="84"/>
      <c r="T328" s="84"/>
      <c r="U328" s="84"/>
      <c r="V328" s="84"/>
      <c r="W328" s="84"/>
      <c r="X328" s="84"/>
      <c r="Y328" s="84"/>
      <c r="Z328" s="84"/>
      <c r="AA328" s="84"/>
      <c r="AB328" s="84"/>
      <c r="AC328" s="84"/>
      <c r="AD328" s="84"/>
      <c r="AE328" s="84"/>
      <c r="AF328" s="84"/>
      <c r="AG328" s="84"/>
      <c r="AH328" s="84"/>
      <c r="AI328" s="84"/>
      <c r="AJ328" s="84"/>
      <c r="AK328" s="84"/>
      <c r="AL328" s="84"/>
      <c r="AN328" s="84"/>
      <c r="AO328" s="84"/>
      <c r="AP328" s="84"/>
      <c r="AQ328" s="84"/>
      <c r="AR328" s="84"/>
      <c r="AS328" s="84"/>
      <c r="AT328" s="84"/>
      <c r="AU328" s="84"/>
      <c r="AV328" s="84"/>
      <c r="AW328" s="84"/>
      <c r="AX328" s="84"/>
      <c r="AY328" s="84"/>
      <c r="AZ328" s="84"/>
      <c r="BA328" s="84"/>
      <c r="BB328" s="84"/>
      <c r="BC328" s="84"/>
      <c r="BD328" s="84"/>
      <c r="BE328" s="84"/>
      <c r="BF328" s="84"/>
      <c r="BG328" s="84"/>
      <c r="BH328" s="84"/>
      <c r="BI328" s="84"/>
      <c r="BJ328" s="84"/>
      <c r="BK328" s="84"/>
      <c r="BL328" s="84"/>
      <c r="BM328" s="84"/>
      <c r="BN328" s="84"/>
      <c r="BO328" s="84"/>
      <c r="BP328" s="84"/>
      <c r="BQ328" s="84"/>
      <c r="BR328" s="84"/>
      <c r="BS328" s="84"/>
      <c r="BT328" s="84"/>
      <c r="BU328" s="84"/>
      <c r="BV328" s="84"/>
      <c r="BW328" s="84"/>
      <c r="BX328" s="84"/>
      <c r="BY328" s="84"/>
      <c r="BZ328" s="84"/>
      <c r="CA328" s="84"/>
      <c r="CB328" s="84"/>
      <c r="CC328" s="84"/>
      <c r="CD328" s="84"/>
      <c r="CE328" s="84"/>
      <c r="CF328" s="84"/>
      <c r="CG328" s="84"/>
      <c r="CH328" s="84"/>
      <c r="CI328" s="84"/>
      <c r="CJ328" s="84"/>
      <c r="CK328" s="84"/>
      <c r="CL328" s="84"/>
      <c r="CM328" s="84"/>
      <c r="CN328" s="84"/>
      <c r="CO328" s="84"/>
      <c r="CP328" s="84"/>
      <c r="CR328" s="84"/>
      <c r="CS328" s="84"/>
      <c r="CT328" s="84"/>
      <c r="CU328" s="84"/>
      <c r="CV328" s="84"/>
      <c r="CW328" s="84"/>
      <c r="CX328" s="84"/>
      <c r="CY328" s="84"/>
      <c r="CZ328" s="84"/>
      <c r="DA328" s="84"/>
      <c r="DB328" s="84"/>
      <c r="DC328" s="84"/>
      <c r="DD328" s="84"/>
      <c r="DE328" s="84"/>
      <c r="DF328" s="84"/>
      <c r="DG328" s="84"/>
      <c r="DH328" s="84"/>
      <c r="DI328" s="84"/>
      <c r="DJ328" s="84"/>
      <c r="DK328" s="84"/>
      <c r="DL328" s="84"/>
      <c r="DM328" s="84"/>
      <c r="DN328" s="84"/>
      <c r="DO328" s="84"/>
      <c r="DP328" s="84"/>
      <c r="DQ328" s="84"/>
      <c r="DR328" s="84"/>
      <c r="DS328" s="84"/>
      <c r="DT328" s="84"/>
      <c r="DU328" s="84"/>
      <c r="DV328" s="84"/>
      <c r="DW328" s="84"/>
      <c r="DX328" s="84"/>
      <c r="DY328" s="84"/>
      <c r="DZ328" s="84"/>
      <c r="EA328" s="84"/>
      <c r="EB328" s="84"/>
      <c r="EC328" s="84"/>
      <c r="ED328" s="84"/>
      <c r="EE328" s="84"/>
      <c r="EF328" s="84"/>
      <c r="EG328" s="84"/>
      <c r="EH328" s="84"/>
      <c r="EI328" s="84"/>
      <c r="EJ328" s="84"/>
      <c r="EK328" s="84"/>
      <c r="EL328" s="84"/>
      <c r="EM328" s="84"/>
      <c r="EN328" s="84"/>
      <c r="EO328" s="84"/>
    </row>
    <row r="329" spans="1:145" x14ac:dyDescent="0.4">
      <c r="A329" s="60"/>
      <c r="B329" s="60"/>
      <c r="C329" s="84"/>
      <c r="D329" s="84"/>
      <c r="E329" s="84"/>
      <c r="F329" s="84"/>
      <c r="G329" s="84"/>
      <c r="H329" s="84"/>
      <c r="J329" s="84"/>
      <c r="K329" s="84"/>
      <c r="L329" s="84"/>
      <c r="M329" s="84"/>
      <c r="O329" s="84"/>
      <c r="P329" s="84"/>
      <c r="Q329" s="84"/>
      <c r="R329" s="84"/>
      <c r="S329" s="84"/>
      <c r="T329" s="84"/>
      <c r="U329" s="84"/>
      <c r="V329" s="84"/>
      <c r="W329" s="84"/>
      <c r="X329" s="84"/>
      <c r="Y329" s="84"/>
      <c r="Z329" s="84"/>
      <c r="AA329" s="84"/>
      <c r="AB329" s="84"/>
      <c r="AC329" s="84"/>
      <c r="AD329" s="84"/>
      <c r="AE329" s="84"/>
      <c r="AF329" s="84"/>
      <c r="AG329" s="84"/>
      <c r="AH329" s="84"/>
      <c r="AI329" s="84"/>
      <c r="AJ329" s="84"/>
      <c r="AK329" s="84"/>
      <c r="AL329" s="84"/>
      <c r="AN329" s="84"/>
      <c r="AO329" s="84"/>
      <c r="AP329" s="84"/>
      <c r="AQ329" s="84"/>
      <c r="AR329" s="84"/>
      <c r="AS329" s="84"/>
      <c r="AT329" s="84"/>
      <c r="AU329" s="84"/>
      <c r="AV329" s="84"/>
      <c r="AW329" s="84"/>
      <c r="AX329" s="84"/>
      <c r="AY329" s="84"/>
      <c r="AZ329" s="84"/>
      <c r="BA329" s="84"/>
      <c r="BB329" s="84"/>
      <c r="BC329" s="84"/>
      <c r="BD329" s="84"/>
      <c r="BE329" s="84"/>
      <c r="BF329" s="84"/>
      <c r="BG329" s="84"/>
      <c r="BH329" s="84"/>
      <c r="BI329" s="84"/>
      <c r="BJ329" s="84"/>
      <c r="BK329" s="84"/>
      <c r="BL329" s="84"/>
      <c r="BM329" s="84"/>
      <c r="BN329" s="84"/>
      <c r="BO329" s="84"/>
      <c r="BP329" s="84"/>
      <c r="BQ329" s="84"/>
      <c r="BR329" s="84"/>
      <c r="BS329" s="84"/>
      <c r="BT329" s="84"/>
      <c r="BU329" s="84"/>
      <c r="BV329" s="84"/>
      <c r="BW329" s="84"/>
      <c r="BX329" s="84"/>
      <c r="BY329" s="84"/>
      <c r="BZ329" s="84"/>
      <c r="CA329" s="84"/>
      <c r="CB329" s="84"/>
      <c r="CC329" s="84"/>
      <c r="CD329" s="84"/>
      <c r="CE329" s="84"/>
      <c r="CF329" s="84"/>
      <c r="CG329" s="84"/>
      <c r="CH329" s="84"/>
      <c r="CI329" s="84"/>
      <c r="CJ329" s="84"/>
      <c r="CK329" s="84"/>
      <c r="CL329" s="84"/>
      <c r="CM329" s="84"/>
      <c r="CN329" s="84"/>
      <c r="CO329" s="84"/>
      <c r="CP329" s="84"/>
      <c r="CR329" s="84"/>
      <c r="CS329" s="84"/>
      <c r="CT329" s="84"/>
      <c r="CU329" s="84"/>
      <c r="CV329" s="84"/>
      <c r="CW329" s="84"/>
      <c r="CX329" s="84"/>
      <c r="CY329" s="84"/>
      <c r="CZ329" s="84"/>
      <c r="DA329" s="84"/>
      <c r="DB329" s="84"/>
      <c r="DC329" s="84"/>
      <c r="DD329" s="84"/>
      <c r="DE329" s="84"/>
      <c r="DF329" s="84"/>
      <c r="DG329" s="84"/>
      <c r="DH329" s="84"/>
      <c r="DI329" s="84"/>
      <c r="DJ329" s="84"/>
      <c r="DK329" s="84"/>
      <c r="DL329" s="84"/>
      <c r="DM329" s="84"/>
      <c r="DN329" s="84"/>
      <c r="DO329" s="84"/>
      <c r="DP329" s="84"/>
      <c r="DQ329" s="84"/>
      <c r="DR329" s="84"/>
      <c r="DS329" s="84"/>
      <c r="DT329" s="84"/>
      <c r="DU329" s="84"/>
      <c r="DV329" s="84"/>
      <c r="DW329" s="84"/>
      <c r="DX329" s="84"/>
      <c r="DY329" s="84"/>
      <c r="DZ329" s="84"/>
      <c r="EA329" s="84"/>
      <c r="EB329" s="84"/>
      <c r="EC329" s="84"/>
      <c r="ED329" s="84"/>
      <c r="EE329" s="84"/>
      <c r="EF329" s="84"/>
      <c r="EG329" s="84"/>
      <c r="EH329" s="84"/>
      <c r="EI329" s="84"/>
      <c r="EJ329" s="84"/>
      <c r="EK329" s="84"/>
      <c r="EL329" s="84"/>
      <c r="EM329" s="84"/>
      <c r="EN329" s="84"/>
      <c r="EO329" s="84"/>
    </row>
    <row r="330" spans="1:145" x14ac:dyDescent="0.4">
      <c r="A330" s="60"/>
      <c r="B330" s="60"/>
      <c r="C330" s="84"/>
      <c r="D330" s="84"/>
      <c r="E330" s="84"/>
      <c r="F330" s="84"/>
      <c r="G330" s="84"/>
      <c r="H330" s="84"/>
      <c r="J330" s="84"/>
      <c r="K330" s="84"/>
      <c r="L330" s="84"/>
      <c r="M330" s="84"/>
      <c r="O330" s="84"/>
      <c r="P330" s="84"/>
      <c r="Q330" s="84"/>
      <c r="R330" s="84"/>
      <c r="S330" s="84"/>
      <c r="T330" s="84"/>
      <c r="U330" s="84"/>
      <c r="V330" s="84"/>
      <c r="W330" s="84"/>
      <c r="X330" s="84"/>
      <c r="Y330" s="84"/>
      <c r="Z330" s="84"/>
      <c r="AA330" s="84"/>
      <c r="AB330" s="84"/>
      <c r="AC330" s="84"/>
      <c r="AD330" s="84"/>
      <c r="AE330" s="84"/>
      <c r="AF330" s="84"/>
      <c r="AG330" s="84"/>
      <c r="AH330" s="84"/>
      <c r="AI330" s="84"/>
      <c r="AJ330" s="84"/>
      <c r="AK330" s="84"/>
      <c r="AL330" s="84"/>
      <c r="AN330" s="84"/>
      <c r="AO330" s="84"/>
      <c r="AP330" s="84"/>
      <c r="AQ330" s="84"/>
      <c r="AR330" s="84"/>
      <c r="AS330" s="84"/>
      <c r="AT330" s="84"/>
      <c r="AU330" s="84"/>
      <c r="AV330" s="84"/>
      <c r="AW330" s="84"/>
      <c r="AX330" s="84"/>
      <c r="AY330" s="84"/>
      <c r="AZ330" s="84"/>
      <c r="BA330" s="84"/>
      <c r="BB330" s="84"/>
      <c r="BC330" s="84"/>
      <c r="BD330" s="84"/>
      <c r="BE330" s="84"/>
      <c r="BF330" s="84"/>
      <c r="BG330" s="84"/>
      <c r="BH330" s="84"/>
      <c r="BI330" s="84"/>
      <c r="BJ330" s="84"/>
      <c r="BK330" s="84"/>
      <c r="BL330" s="84"/>
      <c r="BM330" s="84"/>
      <c r="BN330" s="84"/>
      <c r="BO330" s="84"/>
      <c r="BP330" s="84"/>
      <c r="BQ330" s="84"/>
      <c r="BR330" s="84"/>
      <c r="BS330" s="84"/>
      <c r="BT330" s="84"/>
      <c r="BU330" s="84"/>
      <c r="BV330" s="84"/>
      <c r="BW330" s="84"/>
      <c r="BX330" s="84"/>
      <c r="BY330" s="84"/>
      <c r="BZ330" s="84"/>
      <c r="CA330" s="84"/>
      <c r="CB330" s="84"/>
      <c r="CC330" s="84"/>
      <c r="CD330" s="84"/>
      <c r="CE330" s="84"/>
      <c r="CF330" s="84"/>
      <c r="CG330" s="84"/>
      <c r="CH330" s="84"/>
      <c r="CI330" s="84"/>
      <c r="CJ330" s="84"/>
      <c r="CK330" s="84"/>
      <c r="CL330" s="84"/>
      <c r="CM330" s="84"/>
      <c r="CN330" s="84"/>
      <c r="CO330" s="84"/>
      <c r="CP330" s="84"/>
      <c r="CR330" s="84"/>
      <c r="CS330" s="84"/>
      <c r="CT330" s="84"/>
      <c r="CU330" s="84"/>
      <c r="CV330" s="84"/>
      <c r="CW330" s="84"/>
      <c r="CX330" s="84"/>
      <c r="CY330" s="84"/>
      <c r="CZ330" s="84"/>
      <c r="DA330" s="84"/>
      <c r="DB330" s="84"/>
      <c r="DC330" s="84"/>
      <c r="DD330" s="84"/>
      <c r="DE330" s="84"/>
      <c r="DF330" s="84"/>
      <c r="DG330" s="84"/>
      <c r="DH330" s="84"/>
      <c r="DI330" s="84"/>
      <c r="DJ330" s="84"/>
      <c r="DK330" s="84"/>
      <c r="DL330" s="84"/>
      <c r="DM330" s="84"/>
      <c r="DN330" s="84"/>
      <c r="DO330" s="84"/>
      <c r="DP330" s="84"/>
      <c r="DQ330" s="84"/>
      <c r="DR330" s="84"/>
      <c r="DS330" s="84"/>
      <c r="DT330" s="84"/>
      <c r="DU330" s="84"/>
      <c r="DV330" s="84"/>
      <c r="DW330" s="84"/>
      <c r="DX330" s="84"/>
      <c r="DY330" s="84"/>
      <c r="DZ330" s="84"/>
      <c r="EA330" s="84"/>
      <c r="EB330" s="84"/>
      <c r="EC330" s="84"/>
      <c r="ED330" s="84"/>
      <c r="EE330" s="84"/>
      <c r="EF330" s="84"/>
      <c r="EG330" s="84"/>
      <c r="EH330" s="84"/>
      <c r="EI330" s="84"/>
      <c r="EJ330" s="84"/>
      <c r="EK330" s="84"/>
      <c r="EL330" s="84"/>
      <c r="EM330" s="84"/>
      <c r="EN330" s="84"/>
      <c r="EO330" s="84"/>
    </row>
    <row r="331" spans="1:145" x14ac:dyDescent="0.4">
      <c r="A331" s="60"/>
      <c r="B331" s="60"/>
      <c r="C331" s="84"/>
      <c r="D331" s="84"/>
      <c r="E331" s="84"/>
      <c r="F331" s="84"/>
      <c r="G331" s="84"/>
      <c r="H331" s="84"/>
      <c r="J331" s="84"/>
      <c r="K331" s="84"/>
      <c r="L331" s="84"/>
      <c r="M331" s="84"/>
      <c r="O331" s="84"/>
      <c r="P331" s="84"/>
      <c r="Q331" s="84"/>
      <c r="R331" s="84"/>
      <c r="S331" s="84"/>
      <c r="T331" s="84"/>
      <c r="U331" s="84"/>
      <c r="V331" s="84"/>
      <c r="W331" s="84"/>
      <c r="X331" s="84"/>
      <c r="Y331" s="84"/>
      <c r="Z331" s="84"/>
      <c r="AA331" s="84"/>
      <c r="AB331" s="84"/>
      <c r="AC331" s="84"/>
      <c r="AD331" s="84"/>
      <c r="AE331" s="84"/>
      <c r="AF331" s="84"/>
      <c r="AG331" s="84"/>
      <c r="AH331" s="84"/>
      <c r="AI331" s="84"/>
      <c r="AJ331" s="84"/>
      <c r="AK331" s="84"/>
      <c r="AL331" s="84"/>
      <c r="AM331" s="84"/>
      <c r="AN331" s="84"/>
      <c r="AO331" s="84"/>
      <c r="AP331" s="84"/>
      <c r="AQ331" s="84"/>
      <c r="AR331" s="84"/>
      <c r="AS331" s="84"/>
      <c r="AT331" s="84"/>
      <c r="AU331" s="84"/>
      <c r="AV331" s="84"/>
      <c r="AW331" s="84"/>
      <c r="AX331" s="84"/>
      <c r="AY331" s="84"/>
      <c r="AZ331" s="84"/>
      <c r="BA331" s="84"/>
      <c r="BB331" s="84"/>
      <c r="BC331" s="84"/>
      <c r="BD331" s="84"/>
      <c r="BE331" s="84"/>
      <c r="BF331" s="84"/>
      <c r="BG331" s="84"/>
      <c r="BH331" s="84"/>
      <c r="BI331" s="84"/>
      <c r="BJ331" s="84"/>
      <c r="BK331" s="84"/>
      <c r="BL331" s="84"/>
      <c r="BM331" s="84"/>
      <c r="BN331" s="84"/>
      <c r="BO331" s="84"/>
      <c r="BP331" s="84"/>
      <c r="BQ331" s="84"/>
      <c r="BR331" s="84"/>
      <c r="BS331" s="84"/>
      <c r="BT331" s="84"/>
      <c r="BU331" s="84"/>
      <c r="BV331" s="84"/>
      <c r="BW331" s="84"/>
      <c r="BX331" s="84"/>
      <c r="BY331" s="84"/>
      <c r="BZ331" s="84"/>
      <c r="CA331" s="84"/>
      <c r="CB331" s="84"/>
      <c r="CC331" s="84"/>
      <c r="CD331" s="84"/>
      <c r="CE331" s="84"/>
      <c r="CF331" s="84"/>
      <c r="CG331" s="84"/>
      <c r="CH331" s="84"/>
      <c r="CI331" s="84"/>
      <c r="CJ331" s="84"/>
      <c r="CK331" s="84"/>
      <c r="CL331" s="84"/>
      <c r="CM331" s="84"/>
      <c r="CN331" s="84"/>
      <c r="CO331" s="84"/>
      <c r="CP331" s="84"/>
      <c r="CR331" s="84"/>
      <c r="CS331" s="84"/>
      <c r="CT331" s="84"/>
      <c r="CU331" s="84"/>
      <c r="CV331" s="84"/>
      <c r="CW331" s="84"/>
      <c r="CX331" s="84"/>
      <c r="CY331" s="84"/>
      <c r="CZ331" s="84"/>
      <c r="DA331" s="84"/>
      <c r="DB331" s="84"/>
      <c r="DC331" s="84"/>
      <c r="DD331" s="84"/>
      <c r="DE331" s="84"/>
      <c r="DF331" s="84"/>
      <c r="DG331" s="84"/>
      <c r="DH331" s="84"/>
      <c r="DI331" s="84"/>
      <c r="DJ331" s="84"/>
      <c r="DK331" s="84"/>
      <c r="DL331" s="84"/>
      <c r="DM331" s="84"/>
      <c r="DN331" s="84"/>
      <c r="DO331" s="84"/>
      <c r="DP331" s="84"/>
      <c r="DQ331" s="84"/>
      <c r="DR331" s="84"/>
      <c r="DS331" s="84"/>
      <c r="DT331" s="84"/>
      <c r="DU331" s="84"/>
      <c r="DV331" s="84"/>
      <c r="DW331" s="84"/>
      <c r="DX331" s="84"/>
      <c r="DY331" s="84"/>
      <c r="DZ331" s="84"/>
      <c r="EA331" s="84"/>
      <c r="EB331" s="84"/>
      <c r="EC331" s="84"/>
      <c r="ED331" s="84"/>
      <c r="EE331" s="84"/>
      <c r="EF331" s="84"/>
      <c r="EG331" s="84"/>
      <c r="EH331" s="84"/>
      <c r="EI331" s="84"/>
      <c r="EJ331" s="84"/>
      <c r="EK331" s="84"/>
      <c r="EL331" s="84"/>
      <c r="EM331" s="84"/>
      <c r="EN331" s="84"/>
      <c r="EO331" s="84"/>
    </row>
    <row r="332" spans="1:145" x14ac:dyDescent="0.4">
      <c r="A332" s="60"/>
      <c r="B332" s="60"/>
      <c r="C332" s="84"/>
      <c r="D332" s="84"/>
      <c r="E332" s="84"/>
      <c r="F332" s="84"/>
      <c r="G332" s="84"/>
      <c r="H332" s="84"/>
      <c r="J332" s="84"/>
      <c r="K332" s="84"/>
      <c r="L332" s="84"/>
      <c r="M332" s="84"/>
      <c r="O332" s="84"/>
      <c r="P332" s="84"/>
      <c r="Q332" s="84"/>
      <c r="R332" s="84"/>
      <c r="S332" s="84"/>
      <c r="T332" s="84"/>
      <c r="U332" s="84"/>
      <c r="V332" s="84"/>
      <c r="W332" s="84"/>
      <c r="X332" s="84"/>
      <c r="Y332" s="84"/>
      <c r="Z332" s="84"/>
      <c r="AA332" s="84"/>
      <c r="AB332" s="84"/>
      <c r="AC332" s="84"/>
      <c r="AD332" s="84"/>
      <c r="AE332" s="84"/>
      <c r="AF332" s="84"/>
      <c r="AG332" s="84"/>
      <c r="AH332" s="84"/>
      <c r="AI332" s="84"/>
      <c r="AJ332" s="84"/>
      <c r="AK332" s="84"/>
      <c r="AL332" s="84"/>
      <c r="AM332" s="84"/>
      <c r="AN332" s="84"/>
      <c r="AO332" s="84"/>
      <c r="AP332" s="84"/>
      <c r="AQ332" s="84"/>
      <c r="AR332" s="84"/>
      <c r="AS332" s="84"/>
      <c r="AT332" s="84"/>
      <c r="AU332" s="84"/>
      <c r="AV332" s="84"/>
      <c r="AW332" s="84"/>
      <c r="AX332" s="84"/>
      <c r="AY332" s="84"/>
      <c r="AZ332" s="84"/>
      <c r="BA332" s="84"/>
      <c r="BB332" s="84"/>
      <c r="BC332" s="84"/>
      <c r="BD332" s="84"/>
      <c r="BE332" s="84"/>
      <c r="BF332" s="84"/>
      <c r="BG332" s="84"/>
      <c r="BH332" s="84"/>
      <c r="BI332" s="84"/>
      <c r="BJ332" s="84"/>
      <c r="BK332" s="84"/>
      <c r="BL332" s="84"/>
      <c r="BM332" s="84"/>
      <c r="BN332" s="84"/>
      <c r="BO332" s="84"/>
      <c r="BP332" s="84"/>
      <c r="BQ332" s="84"/>
      <c r="BR332" s="84"/>
      <c r="BS332" s="84"/>
      <c r="BT332" s="84"/>
      <c r="BU332" s="84"/>
      <c r="BV332" s="84"/>
      <c r="BW332" s="84"/>
      <c r="BX332" s="84"/>
      <c r="BY332" s="84"/>
      <c r="BZ332" s="84"/>
      <c r="CA332" s="84"/>
      <c r="CB332" s="84"/>
      <c r="CC332" s="84"/>
      <c r="CD332" s="84"/>
      <c r="CE332" s="84"/>
      <c r="CF332" s="84"/>
      <c r="CG332" s="84"/>
      <c r="CH332" s="84"/>
      <c r="CI332" s="84"/>
      <c r="CJ332" s="84"/>
      <c r="CK332" s="84"/>
      <c r="CL332" s="84"/>
      <c r="CM332" s="84"/>
      <c r="CN332" s="84"/>
      <c r="CO332" s="84"/>
      <c r="CP332" s="84"/>
      <c r="CR332" s="84"/>
      <c r="CS332" s="84"/>
      <c r="CT332" s="84"/>
      <c r="CU332" s="84"/>
      <c r="CV332" s="84"/>
      <c r="CW332" s="84"/>
      <c r="CX332" s="84"/>
      <c r="CY332" s="84"/>
      <c r="CZ332" s="84"/>
      <c r="DA332" s="84"/>
      <c r="DB332" s="84"/>
      <c r="DC332" s="84"/>
      <c r="DD332" s="84"/>
      <c r="DE332" s="84"/>
      <c r="DF332" s="84"/>
      <c r="DG332" s="84"/>
      <c r="DH332" s="84"/>
      <c r="DI332" s="84"/>
      <c r="DJ332" s="84"/>
      <c r="DK332" s="84"/>
      <c r="DL332" s="84"/>
      <c r="DM332" s="84"/>
      <c r="DN332" s="84"/>
      <c r="DO332" s="84"/>
      <c r="DP332" s="84"/>
      <c r="DQ332" s="84"/>
      <c r="DR332" s="84"/>
      <c r="DS332" s="84"/>
      <c r="DT332" s="84"/>
      <c r="DU332" s="84"/>
      <c r="DV332" s="84"/>
      <c r="DW332" s="84"/>
      <c r="DX332" s="84"/>
      <c r="DY332" s="84"/>
      <c r="DZ332" s="84"/>
      <c r="EA332" s="84"/>
      <c r="EB332" s="84"/>
      <c r="EC332" s="84"/>
      <c r="ED332" s="84"/>
      <c r="EE332" s="84"/>
      <c r="EF332" s="84"/>
      <c r="EG332" s="84"/>
      <c r="EH332" s="84"/>
      <c r="EI332" s="84"/>
      <c r="EJ332" s="84"/>
      <c r="EK332" s="84"/>
      <c r="EL332" s="84"/>
      <c r="EM332" s="84"/>
      <c r="EN332" s="84"/>
      <c r="EO332" s="84"/>
    </row>
    <row r="333" spans="1:145" x14ac:dyDescent="0.4">
      <c r="A333" s="60"/>
      <c r="B333" s="60"/>
      <c r="C333" s="84"/>
      <c r="D333" s="84"/>
      <c r="E333" s="84"/>
      <c r="F333" s="84"/>
      <c r="G333" s="84"/>
      <c r="H333" s="84"/>
      <c r="J333" s="84"/>
      <c r="K333" s="84"/>
      <c r="L333" s="84"/>
      <c r="M333" s="84"/>
      <c r="O333" s="84"/>
      <c r="P333" s="84"/>
      <c r="Q333" s="84"/>
      <c r="R333" s="84"/>
      <c r="S333" s="84"/>
      <c r="T333" s="84"/>
      <c r="U333" s="84"/>
      <c r="V333" s="84"/>
      <c r="W333" s="84"/>
      <c r="X333" s="84"/>
      <c r="Y333" s="84"/>
      <c r="Z333" s="84"/>
      <c r="AA333" s="84"/>
      <c r="AB333" s="84"/>
      <c r="AC333" s="84"/>
      <c r="AD333" s="84"/>
      <c r="AE333" s="84"/>
      <c r="AF333" s="84"/>
      <c r="AG333" s="84"/>
      <c r="AH333" s="84"/>
      <c r="AI333" s="84"/>
      <c r="AJ333" s="84"/>
      <c r="AK333" s="84"/>
      <c r="AL333" s="84"/>
      <c r="AM333" s="84"/>
      <c r="AN333" s="84"/>
      <c r="AO333" s="84"/>
      <c r="AP333" s="84"/>
      <c r="AQ333" s="84"/>
      <c r="AR333" s="84"/>
      <c r="AS333" s="84"/>
      <c r="AT333" s="84"/>
      <c r="AU333" s="84"/>
      <c r="AV333" s="84"/>
      <c r="AW333" s="84"/>
      <c r="AX333" s="84"/>
      <c r="AY333" s="84"/>
      <c r="AZ333" s="84"/>
      <c r="BA333" s="84"/>
      <c r="BB333" s="84"/>
      <c r="BC333" s="84"/>
      <c r="BD333" s="84"/>
      <c r="BE333" s="84"/>
      <c r="BF333" s="84"/>
      <c r="BG333" s="84"/>
      <c r="BH333" s="84"/>
      <c r="BI333" s="84"/>
      <c r="BJ333" s="84"/>
      <c r="BK333" s="84"/>
      <c r="BL333" s="84"/>
      <c r="BM333" s="84"/>
      <c r="BN333" s="84"/>
      <c r="BO333" s="84"/>
      <c r="BP333" s="84"/>
      <c r="BQ333" s="84"/>
      <c r="BR333" s="84"/>
      <c r="BS333" s="84"/>
      <c r="BT333" s="84"/>
      <c r="BU333" s="84"/>
      <c r="BV333" s="84"/>
      <c r="BW333" s="84"/>
      <c r="BX333" s="84"/>
      <c r="BY333" s="84"/>
      <c r="BZ333" s="84"/>
      <c r="CA333" s="84"/>
      <c r="CB333" s="84"/>
      <c r="CC333" s="84"/>
      <c r="CD333" s="84"/>
      <c r="CE333" s="84"/>
      <c r="CF333" s="84"/>
      <c r="CG333" s="84"/>
      <c r="CH333" s="84"/>
      <c r="CI333" s="84"/>
      <c r="CJ333" s="84"/>
      <c r="CK333" s="84"/>
      <c r="CL333" s="84"/>
      <c r="CM333" s="84"/>
      <c r="CN333" s="84"/>
      <c r="CO333" s="84"/>
      <c r="CP333" s="84"/>
      <c r="CR333" s="84"/>
      <c r="CS333" s="84"/>
      <c r="CT333" s="84"/>
      <c r="CU333" s="84"/>
      <c r="CV333" s="84"/>
      <c r="CW333" s="84"/>
      <c r="CX333" s="84"/>
      <c r="CY333" s="84"/>
      <c r="CZ333" s="84"/>
      <c r="DA333" s="84"/>
      <c r="DB333" s="84"/>
      <c r="DC333" s="84"/>
      <c r="DD333" s="84"/>
      <c r="DE333" s="84"/>
      <c r="DF333" s="84"/>
      <c r="DG333" s="84"/>
      <c r="DH333" s="84"/>
      <c r="DI333" s="84"/>
      <c r="DJ333" s="84"/>
      <c r="DK333" s="84"/>
      <c r="DL333" s="84"/>
      <c r="DM333" s="84"/>
      <c r="DN333" s="84"/>
      <c r="DO333" s="84"/>
      <c r="DP333" s="84"/>
      <c r="DQ333" s="84"/>
      <c r="DR333" s="84"/>
      <c r="DS333" s="84"/>
      <c r="DT333" s="84"/>
      <c r="DU333" s="84"/>
      <c r="DV333" s="84"/>
      <c r="DW333" s="84"/>
      <c r="DX333" s="84"/>
      <c r="DY333" s="84"/>
      <c r="DZ333" s="84"/>
      <c r="EA333" s="84"/>
      <c r="EB333" s="84"/>
      <c r="EC333" s="84"/>
      <c r="ED333" s="84"/>
      <c r="EE333" s="84"/>
      <c r="EF333" s="84"/>
      <c r="EG333" s="84"/>
      <c r="EH333" s="84"/>
      <c r="EI333" s="84"/>
      <c r="EJ333" s="84"/>
      <c r="EK333" s="84"/>
      <c r="EL333" s="84"/>
      <c r="EM333" s="84"/>
      <c r="EN333" s="84"/>
      <c r="EO333" s="84"/>
    </row>
    <row r="334" spans="1:145" x14ac:dyDescent="0.4">
      <c r="A334" s="60"/>
      <c r="B334" s="60"/>
      <c r="C334" s="84"/>
      <c r="D334" s="84"/>
      <c r="E334" s="84"/>
      <c r="F334" s="84"/>
      <c r="G334" s="84"/>
      <c r="H334" s="84"/>
      <c r="J334" s="84"/>
      <c r="K334" s="84"/>
      <c r="L334" s="84"/>
      <c r="M334" s="84"/>
      <c r="O334" s="84"/>
      <c r="P334" s="84"/>
      <c r="Q334" s="84"/>
      <c r="R334" s="84"/>
      <c r="S334" s="84"/>
      <c r="T334" s="84"/>
      <c r="U334" s="84"/>
      <c r="V334" s="84"/>
      <c r="W334" s="84"/>
      <c r="X334" s="84"/>
      <c r="Y334" s="84"/>
      <c r="Z334" s="84"/>
      <c r="AA334" s="84"/>
      <c r="AB334" s="84"/>
      <c r="AC334" s="84"/>
      <c r="AD334" s="84"/>
      <c r="AE334" s="84"/>
      <c r="AF334" s="84"/>
      <c r="AG334" s="84"/>
      <c r="AH334" s="84"/>
      <c r="AI334" s="84"/>
      <c r="AJ334" s="84"/>
      <c r="AK334" s="84"/>
      <c r="AL334" s="84"/>
      <c r="AM334" s="84"/>
      <c r="AN334" s="84"/>
      <c r="AO334" s="84"/>
      <c r="AP334" s="84"/>
      <c r="AQ334" s="84"/>
      <c r="AR334" s="84"/>
      <c r="AS334" s="84"/>
      <c r="AT334" s="84"/>
      <c r="AU334" s="84"/>
      <c r="AV334" s="84"/>
      <c r="AW334" s="84"/>
      <c r="AX334" s="84"/>
      <c r="AY334" s="84"/>
      <c r="AZ334" s="84"/>
      <c r="BA334" s="84"/>
      <c r="BB334" s="84"/>
      <c r="BC334" s="84"/>
      <c r="BD334" s="84"/>
      <c r="BE334" s="84"/>
      <c r="BF334" s="84"/>
      <c r="BG334" s="84"/>
      <c r="BH334" s="84"/>
      <c r="BI334" s="84"/>
      <c r="BJ334" s="84"/>
      <c r="BK334" s="84"/>
      <c r="BL334" s="84"/>
      <c r="BM334" s="84"/>
      <c r="BN334" s="84"/>
      <c r="BO334" s="84"/>
      <c r="BP334" s="84"/>
      <c r="BQ334" s="84"/>
      <c r="BR334" s="84"/>
      <c r="BS334" s="84"/>
      <c r="BT334" s="84"/>
      <c r="BU334" s="84"/>
      <c r="BV334" s="84"/>
      <c r="BW334" s="84"/>
      <c r="BX334" s="84"/>
      <c r="BY334" s="84"/>
      <c r="BZ334" s="84"/>
      <c r="CA334" s="84"/>
      <c r="CB334" s="84"/>
      <c r="CC334" s="84"/>
      <c r="CD334" s="84"/>
      <c r="CE334" s="84"/>
      <c r="CF334" s="84"/>
      <c r="CG334" s="84"/>
      <c r="CH334" s="84"/>
      <c r="CI334" s="84"/>
      <c r="CJ334" s="84"/>
      <c r="CK334" s="84"/>
      <c r="CL334" s="84"/>
      <c r="CM334" s="84"/>
      <c r="CN334" s="84"/>
      <c r="CO334" s="84"/>
      <c r="CP334" s="84"/>
      <c r="CR334" s="84"/>
      <c r="CS334" s="84"/>
      <c r="CT334" s="84"/>
      <c r="CU334" s="84"/>
      <c r="CV334" s="84"/>
      <c r="CW334" s="84"/>
      <c r="CX334" s="84"/>
      <c r="CY334" s="84"/>
      <c r="CZ334" s="84"/>
      <c r="DA334" s="84"/>
      <c r="DB334" s="84"/>
      <c r="DC334" s="84"/>
      <c r="DD334" s="84"/>
      <c r="DE334" s="84"/>
      <c r="DF334" s="84"/>
      <c r="DG334" s="84"/>
      <c r="DH334" s="84"/>
      <c r="DI334" s="84"/>
      <c r="DJ334" s="84"/>
      <c r="DK334" s="84"/>
      <c r="DL334" s="84"/>
      <c r="DM334" s="84"/>
      <c r="DN334" s="84"/>
      <c r="DO334" s="84"/>
      <c r="DP334" s="84"/>
      <c r="DQ334" s="84"/>
      <c r="DR334" s="84"/>
      <c r="DS334" s="84"/>
      <c r="DT334" s="84"/>
      <c r="DU334" s="84"/>
      <c r="DV334" s="84"/>
      <c r="DW334" s="84"/>
      <c r="DX334" s="84"/>
      <c r="DY334" s="84"/>
      <c r="DZ334" s="84"/>
      <c r="EA334" s="84"/>
      <c r="EB334" s="84"/>
      <c r="EC334" s="84"/>
      <c r="ED334" s="84"/>
      <c r="EE334" s="84"/>
      <c r="EF334" s="84"/>
      <c r="EG334" s="84"/>
      <c r="EH334" s="84"/>
      <c r="EI334" s="84"/>
      <c r="EJ334" s="84"/>
      <c r="EK334" s="84"/>
      <c r="EL334" s="84"/>
      <c r="EM334" s="84"/>
      <c r="EN334" s="84"/>
      <c r="EO334" s="84"/>
    </row>
    <row r="335" spans="1:145" x14ac:dyDescent="0.4">
      <c r="A335" s="60"/>
      <c r="B335" s="60"/>
      <c r="C335" s="84"/>
      <c r="D335" s="84"/>
      <c r="E335" s="84"/>
      <c r="F335" s="84"/>
      <c r="G335" s="84"/>
      <c r="H335" s="84"/>
      <c r="J335" s="84"/>
      <c r="K335" s="84"/>
      <c r="L335" s="84"/>
      <c r="M335" s="84"/>
      <c r="O335" s="84"/>
      <c r="P335" s="84"/>
      <c r="Q335" s="84"/>
      <c r="R335" s="84"/>
      <c r="S335" s="84"/>
      <c r="T335" s="84"/>
      <c r="U335" s="84"/>
      <c r="V335" s="84"/>
      <c r="W335" s="84"/>
      <c r="X335" s="84"/>
      <c r="Y335" s="84"/>
      <c r="Z335" s="84"/>
      <c r="AA335" s="84"/>
      <c r="AB335" s="84"/>
      <c r="AC335" s="84"/>
      <c r="AD335" s="84"/>
      <c r="AE335" s="84"/>
      <c r="AF335" s="84"/>
      <c r="AG335" s="84"/>
      <c r="AH335" s="84"/>
      <c r="AI335" s="84"/>
      <c r="AJ335" s="84"/>
      <c r="AK335" s="84"/>
      <c r="AL335" s="84"/>
      <c r="AM335" s="84"/>
      <c r="AN335" s="84"/>
      <c r="AO335" s="84"/>
      <c r="AP335" s="84"/>
      <c r="AQ335" s="84"/>
      <c r="AR335" s="84"/>
      <c r="AS335" s="84"/>
      <c r="AT335" s="84"/>
      <c r="AU335" s="84"/>
      <c r="AV335" s="84"/>
      <c r="AW335" s="84"/>
      <c r="AX335" s="84"/>
      <c r="AY335" s="84"/>
      <c r="AZ335" s="84"/>
      <c r="BA335" s="84"/>
      <c r="BB335" s="84"/>
      <c r="BC335" s="84"/>
      <c r="BD335" s="84"/>
      <c r="BE335" s="84"/>
      <c r="BF335" s="84"/>
      <c r="BG335" s="84"/>
      <c r="BH335" s="84"/>
      <c r="BI335" s="84"/>
      <c r="BJ335" s="84"/>
      <c r="BK335" s="84"/>
      <c r="BL335" s="84"/>
      <c r="BM335" s="84"/>
      <c r="BN335" s="84"/>
      <c r="BO335" s="84"/>
      <c r="BP335" s="84"/>
      <c r="BQ335" s="84"/>
      <c r="BR335" s="84"/>
      <c r="BS335" s="84"/>
      <c r="BT335" s="84"/>
      <c r="BU335" s="84"/>
      <c r="BV335" s="84"/>
      <c r="BW335" s="84"/>
      <c r="BX335" s="84"/>
      <c r="BY335" s="84"/>
      <c r="BZ335" s="84"/>
      <c r="CA335" s="84"/>
      <c r="CB335" s="84"/>
      <c r="CC335" s="84"/>
      <c r="CD335" s="84"/>
      <c r="CE335" s="84"/>
      <c r="CF335" s="84"/>
      <c r="CG335" s="84"/>
      <c r="CH335" s="84"/>
      <c r="CI335" s="84"/>
      <c r="CJ335" s="84"/>
      <c r="CK335" s="84"/>
      <c r="CL335" s="84"/>
      <c r="CM335" s="84"/>
      <c r="CN335" s="84"/>
      <c r="CO335" s="84"/>
      <c r="CP335" s="84"/>
      <c r="CR335" s="84"/>
      <c r="CS335" s="84"/>
      <c r="CT335" s="84"/>
      <c r="CU335" s="84"/>
      <c r="CV335" s="84"/>
      <c r="CW335" s="84"/>
      <c r="CX335" s="84"/>
      <c r="CY335" s="84"/>
      <c r="CZ335" s="84"/>
      <c r="DA335" s="84"/>
      <c r="DB335" s="84"/>
      <c r="DC335" s="84"/>
      <c r="DD335" s="84"/>
      <c r="DE335" s="84"/>
      <c r="DF335" s="84"/>
      <c r="DG335" s="84"/>
      <c r="DH335" s="84"/>
      <c r="DI335" s="84"/>
      <c r="DJ335" s="84"/>
      <c r="DK335" s="84"/>
      <c r="DL335" s="84"/>
      <c r="DM335" s="84"/>
      <c r="DN335" s="84"/>
      <c r="DO335" s="84"/>
      <c r="DP335" s="84"/>
      <c r="DQ335" s="84"/>
      <c r="DR335" s="84"/>
      <c r="DS335" s="84"/>
      <c r="DT335" s="84"/>
      <c r="DU335" s="84"/>
      <c r="DV335" s="84"/>
      <c r="DW335" s="84"/>
      <c r="DX335" s="84"/>
      <c r="DY335" s="84"/>
      <c r="DZ335" s="84"/>
      <c r="EA335" s="84"/>
      <c r="EB335" s="84"/>
      <c r="EC335" s="84"/>
      <c r="ED335" s="84"/>
      <c r="EE335" s="84"/>
      <c r="EF335" s="84"/>
      <c r="EG335" s="84"/>
      <c r="EH335" s="84"/>
      <c r="EI335" s="84"/>
      <c r="EJ335" s="84"/>
      <c r="EK335" s="84"/>
      <c r="EL335" s="84"/>
      <c r="EM335" s="84"/>
      <c r="EN335" s="84"/>
      <c r="EO335" s="84"/>
    </row>
    <row r="336" spans="1:145" x14ac:dyDescent="0.4">
      <c r="A336" s="60"/>
      <c r="B336" s="60"/>
      <c r="C336" s="84"/>
      <c r="D336" s="84"/>
      <c r="E336" s="84"/>
      <c r="F336" s="84"/>
      <c r="G336" s="84"/>
      <c r="H336" s="84"/>
      <c r="J336" s="84"/>
      <c r="K336" s="84"/>
      <c r="L336" s="84"/>
      <c r="M336" s="84"/>
      <c r="O336" s="84"/>
      <c r="P336" s="84"/>
      <c r="Q336" s="84"/>
      <c r="R336" s="84"/>
      <c r="S336" s="84"/>
      <c r="T336" s="84"/>
      <c r="U336" s="84"/>
      <c r="V336" s="84"/>
      <c r="W336" s="84"/>
      <c r="X336" s="84"/>
      <c r="Y336" s="84"/>
      <c r="Z336" s="84"/>
      <c r="AA336" s="84"/>
      <c r="AB336" s="84"/>
      <c r="AC336" s="84"/>
      <c r="AD336" s="84"/>
      <c r="AE336" s="84"/>
      <c r="AF336" s="84"/>
      <c r="AG336" s="84"/>
      <c r="AH336" s="84"/>
      <c r="AI336" s="84"/>
      <c r="AJ336" s="84"/>
      <c r="AK336" s="84"/>
      <c r="AL336" s="84"/>
      <c r="AM336" s="84"/>
      <c r="AN336" s="84"/>
      <c r="AO336" s="84"/>
      <c r="AP336" s="84"/>
      <c r="AQ336" s="84"/>
      <c r="AR336" s="84"/>
      <c r="AS336" s="84"/>
      <c r="AT336" s="84"/>
      <c r="AU336" s="84"/>
      <c r="AV336" s="84"/>
      <c r="AW336" s="84"/>
      <c r="AX336" s="84"/>
      <c r="AY336" s="84"/>
      <c r="AZ336" s="84"/>
      <c r="BA336" s="84"/>
      <c r="BB336" s="84"/>
      <c r="BC336" s="84"/>
      <c r="BD336" s="84"/>
      <c r="BE336" s="84"/>
      <c r="BF336" s="84"/>
      <c r="BG336" s="84"/>
      <c r="BH336" s="84"/>
      <c r="BI336" s="84"/>
      <c r="BJ336" s="84"/>
      <c r="BK336" s="84"/>
      <c r="BL336" s="84"/>
      <c r="BM336" s="84"/>
      <c r="BN336" s="84"/>
      <c r="BO336" s="84"/>
      <c r="BP336" s="84"/>
      <c r="BQ336" s="84"/>
      <c r="BR336" s="84"/>
      <c r="BS336" s="84"/>
      <c r="BT336" s="84"/>
      <c r="BU336" s="84"/>
      <c r="BV336" s="84"/>
      <c r="BW336" s="84"/>
      <c r="BX336" s="84"/>
      <c r="BY336" s="84"/>
      <c r="BZ336" s="84"/>
      <c r="CA336" s="84"/>
      <c r="CB336" s="84"/>
      <c r="CC336" s="84"/>
      <c r="CD336" s="84"/>
      <c r="CE336" s="84"/>
      <c r="CF336" s="84"/>
      <c r="CG336" s="84"/>
      <c r="CH336" s="84"/>
      <c r="CI336" s="84"/>
      <c r="CJ336" s="84"/>
      <c r="CK336" s="84"/>
      <c r="CL336" s="84"/>
      <c r="CM336" s="84"/>
      <c r="CN336" s="84"/>
      <c r="CO336" s="84"/>
      <c r="CP336" s="84"/>
      <c r="CR336" s="84"/>
      <c r="CS336" s="84"/>
      <c r="CT336" s="84"/>
      <c r="CU336" s="84"/>
      <c r="CV336" s="84"/>
      <c r="CW336" s="84"/>
      <c r="CX336" s="84"/>
      <c r="CY336" s="84"/>
      <c r="CZ336" s="84"/>
      <c r="DA336" s="84"/>
      <c r="DB336" s="84"/>
      <c r="DC336" s="84"/>
      <c r="DD336" s="84"/>
      <c r="DE336" s="84"/>
      <c r="DF336" s="84"/>
      <c r="DG336" s="84"/>
      <c r="DH336" s="84"/>
      <c r="DI336" s="84"/>
      <c r="DJ336" s="84"/>
      <c r="DK336" s="84"/>
      <c r="DL336" s="84"/>
      <c r="DM336" s="84"/>
      <c r="DN336" s="84"/>
      <c r="DO336" s="84"/>
      <c r="DP336" s="84"/>
      <c r="DQ336" s="84"/>
      <c r="DR336" s="84"/>
      <c r="DS336" s="84"/>
      <c r="DT336" s="84"/>
      <c r="DU336" s="84"/>
      <c r="DV336" s="84"/>
      <c r="DW336" s="84"/>
      <c r="DX336" s="84"/>
      <c r="DY336" s="84"/>
      <c r="DZ336" s="84"/>
      <c r="EA336" s="84"/>
      <c r="EB336" s="84"/>
      <c r="EC336" s="84"/>
      <c r="ED336" s="84"/>
      <c r="EE336" s="84"/>
      <c r="EF336" s="84"/>
      <c r="EG336" s="84"/>
      <c r="EH336" s="84"/>
      <c r="EI336" s="84"/>
      <c r="EJ336" s="84"/>
      <c r="EK336" s="84"/>
      <c r="EL336" s="84"/>
      <c r="EM336" s="84"/>
      <c r="EN336" s="84"/>
      <c r="EO336" s="84"/>
    </row>
    <row r="337" spans="1:145" x14ac:dyDescent="0.4">
      <c r="A337" s="60"/>
      <c r="B337" s="60"/>
      <c r="C337" s="84"/>
      <c r="D337" s="84"/>
      <c r="E337" s="84"/>
      <c r="F337" s="84"/>
      <c r="G337" s="84"/>
      <c r="H337" s="84"/>
      <c r="J337" s="84"/>
      <c r="K337" s="84"/>
      <c r="L337" s="84"/>
      <c r="M337" s="84"/>
      <c r="O337" s="84"/>
      <c r="P337" s="84"/>
      <c r="Q337" s="84"/>
      <c r="R337" s="84"/>
      <c r="S337" s="84"/>
      <c r="T337" s="84"/>
      <c r="U337" s="84"/>
      <c r="V337" s="84"/>
      <c r="W337" s="84"/>
      <c r="X337" s="84"/>
      <c r="Y337" s="84"/>
      <c r="Z337" s="84"/>
      <c r="AA337" s="84"/>
      <c r="AB337" s="84"/>
      <c r="AC337" s="84"/>
      <c r="AD337" s="84"/>
      <c r="AE337" s="84"/>
      <c r="AF337" s="84"/>
      <c r="AG337" s="84"/>
      <c r="AH337" s="84"/>
      <c r="AI337" s="84"/>
      <c r="AJ337" s="84"/>
      <c r="AK337" s="84"/>
      <c r="AL337" s="84"/>
      <c r="AM337" s="84"/>
      <c r="AN337" s="84"/>
      <c r="AO337" s="84"/>
      <c r="AP337" s="84"/>
      <c r="AQ337" s="84"/>
      <c r="AR337" s="84"/>
      <c r="AS337" s="84"/>
      <c r="AT337" s="84"/>
      <c r="AU337" s="84"/>
      <c r="AV337" s="84"/>
      <c r="AW337" s="84"/>
      <c r="AX337" s="84"/>
      <c r="AY337" s="84"/>
      <c r="AZ337" s="84"/>
      <c r="BA337" s="84"/>
      <c r="BB337" s="84"/>
      <c r="BC337" s="84"/>
      <c r="BD337" s="84"/>
      <c r="BE337" s="84"/>
      <c r="BF337" s="84"/>
      <c r="BG337" s="84"/>
      <c r="BH337" s="84"/>
      <c r="BI337" s="84"/>
      <c r="BJ337" s="84"/>
      <c r="BK337" s="84"/>
      <c r="BL337" s="84"/>
      <c r="BM337" s="84"/>
      <c r="BN337" s="84"/>
      <c r="BO337" s="84"/>
      <c r="BP337" s="84"/>
      <c r="BQ337" s="84"/>
      <c r="BR337" s="84"/>
      <c r="BS337" s="84"/>
      <c r="BT337" s="84"/>
      <c r="BU337" s="84"/>
      <c r="BV337" s="84"/>
      <c r="BW337" s="84"/>
      <c r="BX337" s="84"/>
      <c r="BY337" s="84"/>
      <c r="BZ337" s="84"/>
      <c r="CA337" s="84"/>
      <c r="CB337" s="84"/>
      <c r="CC337" s="84"/>
      <c r="CD337" s="84"/>
      <c r="CE337" s="84"/>
      <c r="CF337" s="84"/>
      <c r="CG337" s="84"/>
      <c r="CH337" s="84"/>
      <c r="CI337" s="84"/>
      <c r="CJ337" s="84"/>
      <c r="CK337" s="84"/>
      <c r="CL337" s="84"/>
      <c r="CM337" s="84"/>
      <c r="CN337" s="84"/>
      <c r="CO337" s="84"/>
      <c r="CP337" s="84"/>
      <c r="CR337" s="84"/>
      <c r="CS337" s="84"/>
      <c r="CT337" s="84"/>
      <c r="CU337" s="84"/>
      <c r="CV337" s="84"/>
      <c r="CW337" s="84"/>
      <c r="CX337" s="84"/>
      <c r="CY337" s="84"/>
      <c r="CZ337" s="84"/>
      <c r="DA337" s="84"/>
      <c r="DB337" s="84"/>
      <c r="DC337" s="84"/>
      <c r="DD337" s="84"/>
      <c r="DE337" s="84"/>
      <c r="DF337" s="84"/>
      <c r="DG337" s="84"/>
      <c r="DH337" s="84"/>
      <c r="DI337" s="84"/>
      <c r="DJ337" s="84"/>
      <c r="DK337" s="84"/>
      <c r="DL337" s="84"/>
      <c r="DM337" s="84"/>
      <c r="DN337" s="84"/>
      <c r="DO337" s="84"/>
      <c r="DP337" s="84"/>
      <c r="DQ337" s="84"/>
      <c r="DR337" s="84"/>
      <c r="DS337" s="84"/>
      <c r="DT337" s="84"/>
      <c r="DU337" s="84"/>
      <c r="DV337" s="84"/>
      <c r="DW337" s="84"/>
      <c r="DX337" s="84"/>
      <c r="DY337" s="84"/>
      <c r="DZ337" s="84"/>
      <c r="EA337" s="84"/>
      <c r="EB337" s="84"/>
      <c r="EC337" s="84"/>
      <c r="ED337" s="84"/>
      <c r="EE337" s="84"/>
      <c r="EF337" s="84"/>
      <c r="EG337" s="84"/>
      <c r="EH337" s="84"/>
      <c r="EI337" s="84"/>
      <c r="EJ337" s="84"/>
      <c r="EK337" s="84"/>
      <c r="EL337" s="84"/>
      <c r="EM337" s="84"/>
      <c r="EN337" s="84"/>
      <c r="EO337" s="84"/>
    </row>
    <row r="338" spans="1:145" x14ac:dyDescent="0.4">
      <c r="A338" s="60"/>
      <c r="B338" s="60"/>
      <c r="C338" s="84"/>
      <c r="D338" s="84"/>
      <c r="E338" s="84"/>
      <c r="F338" s="84"/>
      <c r="G338" s="84"/>
      <c r="H338" s="84"/>
      <c r="J338" s="84"/>
      <c r="K338" s="84"/>
      <c r="L338" s="84"/>
      <c r="M338" s="84"/>
      <c r="O338" s="84"/>
      <c r="P338" s="84"/>
      <c r="Q338" s="84"/>
      <c r="R338" s="84"/>
      <c r="S338" s="84"/>
      <c r="T338" s="84"/>
      <c r="U338" s="84"/>
      <c r="V338" s="84"/>
      <c r="W338" s="84"/>
      <c r="X338" s="84"/>
      <c r="Y338" s="84"/>
      <c r="Z338" s="84"/>
      <c r="AA338" s="84"/>
      <c r="AB338" s="84"/>
      <c r="AC338" s="84"/>
      <c r="AD338" s="84"/>
      <c r="AE338" s="84"/>
      <c r="AF338" s="84"/>
      <c r="AG338" s="84"/>
      <c r="AH338" s="84"/>
      <c r="AI338" s="84"/>
      <c r="AJ338" s="84"/>
      <c r="AK338" s="84"/>
      <c r="AL338" s="84"/>
      <c r="AM338" s="84"/>
      <c r="AN338" s="84"/>
      <c r="AO338" s="84"/>
      <c r="AP338" s="84"/>
      <c r="AQ338" s="84"/>
      <c r="AR338" s="84"/>
      <c r="AS338" s="84"/>
      <c r="AT338" s="84"/>
      <c r="AU338" s="84"/>
      <c r="AV338" s="84"/>
      <c r="AW338" s="84"/>
      <c r="AX338" s="84"/>
      <c r="AY338" s="84"/>
      <c r="AZ338" s="84"/>
      <c r="BA338" s="84"/>
      <c r="BB338" s="84"/>
      <c r="BC338" s="84"/>
      <c r="BD338" s="84"/>
      <c r="BE338" s="84"/>
      <c r="BF338" s="84"/>
      <c r="BG338" s="84"/>
      <c r="BH338" s="84"/>
      <c r="BI338" s="84"/>
      <c r="BJ338" s="84"/>
      <c r="BK338" s="84"/>
      <c r="BL338" s="84"/>
      <c r="BM338" s="84"/>
      <c r="BN338" s="84"/>
      <c r="BO338" s="84"/>
      <c r="BP338" s="84"/>
      <c r="BQ338" s="84"/>
      <c r="BR338" s="84"/>
      <c r="BS338" s="84"/>
      <c r="BT338" s="84"/>
      <c r="BU338" s="84"/>
      <c r="BV338" s="84"/>
      <c r="BW338" s="84"/>
      <c r="BX338" s="84"/>
      <c r="BY338" s="84"/>
      <c r="BZ338" s="84"/>
      <c r="CA338" s="84"/>
      <c r="CB338" s="84"/>
      <c r="CC338" s="84"/>
      <c r="CD338" s="84"/>
      <c r="CE338" s="84"/>
      <c r="CF338" s="84"/>
      <c r="CG338" s="84"/>
      <c r="CH338" s="84"/>
      <c r="CI338" s="84"/>
      <c r="CJ338" s="84"/>
      <c r="CK338" s="84"/>
      <c r="CL338" s="84"/>
      <c r="CM338" s="84"/>
      <c r="CN338" s="84"/>
      <c r="CO338" s="84"/>
      <c r="CP338" s="84"/>
      <c r="CR338" s="84"/>
      <c r="CS338" s="84"/>
      <c r="CT338" s="84"/>
      <c r="CU338" s="84"/>
      <c r="CV338" s="84"/>
      <c r="CW338" s="84"/>
      <c r="CX338" s="84"/>
      <c r="CY338" s="84"/>
      <c r="CZ338" s="84"/>
      <c r="DA338" s="84"/>
      <c r="DB338" s="84"/>
      <c r="DC338" s="84"/>
      <c r="DD338" s="84"/>
      <c r="DE338" s="84"/>
      <c r="DF338" s="84"/>
      <c r="DG338" s="84"/>
      <c r="DH338" s="84"/>
      <c r="DI338" s="84"/>
      <c r="DJ338" s="84"/>
      <c r="DK338" s="84"/>
      <c r="DL338" s="84"/>
      <c r="DM338" s="84"/>
      <c r="DN338" s="84"/>
      <c r="DO338" s="84"/>
      <c r="DP338" s="84"/>
      <c r="DQ338" s="84"/>
      <c r="DR338" s="84"/>
      <c r="DS338" s="84"/>
      <c r="DT338" s="84"/>
      <c r="DU338" s="84"/>
      <c r="DV338" s="84"/>
      <c r="DW338" s="84"/>
      <c r="DX338" s="84"/>
      <c r="DY338" s="84"/>
      <c r="DZ338" s="84"/>
      <c r="EA338" s="84"/>
      <c r="EB338" s="84"/>
      <c r="EC338" s="84"/>
      <c r="ED338" s="84"/>
      <c r="EE338" s="84"/>
      <c r="EF338" s="84"/>
      <c r="EG338" s="84"/>
      <c r="EH338" s="84"/>
      <c r="EI338" s="84"/>
      <c r="EJ338" s="84"/>
      <c r="EK338" s="84"/>
      <c r="EL338" s="84"/>
      <c r="EM338" s="84"/>
      <c r="EN338" s="84"/>
      <c r="EO338" s="84"/>
    </row>
    <row r="339" spans="1:145" x14ac:dyDescent="0.4">
      <c r="A339" s="60"/>
      <c r="B339" s="60"/>
      <c r="C339" s="84"/>
      <c r="D339" s="84"/>
      <c r="E339" s="84"/>
      <c r="F339" s="84"/>
      <c r="G339" s="84"/>
      <c r="H339" s="84"/>
      <c r="J339" s="84"/>
      <c r="K339" s="84"/>
      <c r="L339" s="84"/>
      <c r="M339" s="84"/>
      <c r="O339" s="84"/>
      <c r="P339" s="84"/>
      <c r="Q339" s="84"/>
      <c r="R339" s="84"/>
      <c r="S339" s="84"/>
      <c r="T339" s="84"/>
      <c r="U339" s="84"/>
      <c r="V339" s="84"/>
      <c r="W339" s="84"/>
      <c r="X339" s="84"/>
      <c r="Y339" s="84"/>
      <c r="Z339" s="84"/>
      <c r="AA339" s="84"/>
      <c r="AB339" s="84"/>
      <c r="AC339" s="84"/>
      <c r="AD339" s="84"/>
      <c r="AE339" s="84"/>
      <c r="AF339" s="84"/>
      <c r="AG339" s="84"/>
      <c r="AH339" s="84"/>
      <c r="AI339" s="84"/>
      <c r="AJ339" s="84"/>
      <c r="AK339" s="84"/>
      <c r="AL339" s="84"/>
      <c r="AM339" s="84"/>
      <c r="AN339" s="84"/>
      <c r="AO339" s="84"/>
      <c r="AP339" s="84"/>
      <c r="AQ339" s="84"/>
      <c r="AR339" s="84"/>
      <c r="AS339" s="84"/>
      <c r="AT339" s="84"/>
      <c r="AU339" s="84"/>
      <c r="AV339" s="84"/>
      <c r="AW339" s="84"/>
      <c r="AX339" s="84"/>
      <c r="AY339" s="84"/>
      <c r="AZ339" s="84"/>
      <c r="BA339" s="84"/>
      <c r="BB339" s="84"/>
      <c r="BC339" s="84"/>
      <c r="BD339" s="84"/>
      <c r="BE339" s="84"/>
      <c r="BF339" s="84"/>
      <c r="BG339" s="84"/>
      <c r="BH339" s="84"/>
      <c r="BI339" s="84"/>
      <c r="BJ339" s="84"/>
      <c r="BK339" s="84"/>
      <c r="BL339" s="84"/>
      <c r="BM339" s="84"/>
      <c r="BN339" s="84"/>
      <c r="BO339" s="84"/>
      <c r="BP339" s="84"/>
      <c r="BQ339" s="84"/>
      <c r="BR339" s="84"/>
      <c r="BS339" s="84"/>
      <c r="BT339" s="84"/>
      <c r="BU339" s="84"/>
      <c r="BV339" s="84"/>
      <c r="BW339" s="84"/>
      <c r="BX339" s="84"/>
      <c r="BY339" s="84"/>
      <c r="BZ339" s="84"/>
      <c r="CA339" s="84"/>
      <c r="CB339" s="84"/>
      <c r="CC339" s="84"/>
      <c r="CD339" s="84"/>
      <c r="CE339" s="84"/>
      <c r="CF339" s="84"/>
      <c r="CG339" s="84"/>
      <c r="CH339" s="84"/>
      <c r="CI339" s="84"/>
      <c r="CJ339" s="84"/>
      <c r="CK339" s="84"/>
      <c r="CL339" s="84"/>
      <c r="CM339" s="84"/>
      <c r="CN339" s="84"/>
      <c r="CO339" s="84"/>
      <c r="CP339" s="84"/>
      <c r="CR339" s="84"/>
      <c r="CS339" s="84"/>
      <c r="CT339" s="84"/>
      <c r="CU339" s="84"/>
      <c r="CV339" s="84"/>
      <c r="CW339" s="84"/>
      <c r="CX339" s="84"/>
      <c r="CY339" s="84"/>
      <c r="CZ339" s="84"/>
      <c r="DA339" s="84"/>
      <c r="DB339" s="84"/>
      <c r="DC339" s="84"/>
      <c r="DD339" s="84"/>
      <c r="DE339" s="84"/>
      <c r="DF339" s="84"/>
      <c r="DG339" s="84"/>
      <c r="DH339" s="84"/>
      <c r="DI339" s="84"/>
      <c r="DJ339" s="84"/>
      <c r="DK339" s="84"/>
      <c r="DL339" s="84"/>
      <c r="DM339" s="84"/>
      <c r="DN339" s="84"/>
      <c r="DO339" s="84"/>
      <c r="DP339" s="84"/>
      <c r="DQ339" s="84"/>
      <c r="DR339" s="84"/>
      <c r="DS339" s="84"/>
      <c r="DT339" s="84"/>
      <c r="DU339" s="84"/>
      <c r="DV339" s="84"/>
      <c r="DW339" s="84"/>
      <c r="DX339" s="84"/>
      <c r="DY339" s="84"/>
      <c r="DZ339" s="84"/>
      <c r="EA339" s="84"/>
      <c r="EB339" s="84"/>
      <c r="EC339" s="84"/>
      <c r="ED339" s="84"/>
      <c r="EE339" s="84"/>
      <c r="EF339" s="84"/>
      <c r="EG339" s="84"/>
      <c r="EH339" s="84"/>
      <c r="EI339" s="84"/>
      <c r="EJ339" s="84"/>
      <c r="EK339" s="84"/>
      <c r="EL339" s="84"/>
      <c r="EM339" s="84"/>
      <c r="EN339" s="84"/>
      <c r="EO339" s="84"/>
    </row>
    <row r="340" spans="1:145" x14ac:dyDescent="0.4">
      <c r="A340" s="60"/>
      <c r="B340" s="60"/>
      <c r="C340" s="84"/>
      <c r="D340" s="84"/>
      <c r="E340" s="84"/>
      <c r="F340" s="84"/>
      <c r="G340" s="84"/>
      <c r="H340" s="84"/>
      <c r="J340" s="84"/>
      <c r="K340" s="84"/>
      <c r="L340" s="84"/>
      <c r="M340" s="84"/>
      <c r="O340" s="84"/>
      <c r="P340" s="84"/>
      <c r="Q340" s="84"/>
      <c r="R340" s="84"/>
      <c r="S340" s="84"/>
      <c r="T340" s="84"/>
      <c r="U340" s="84"/>
      <c r="V340" s="84"/>
      <c r="W340" s="84"/>
      <c r="X340" s="84"/>
      <c r="Y340" s="84"/>
      <c r="Z340" s="84"/>
      <c r="AA340" s="84"/>
      <c r="AB340" s="84"/>
      <c r="AC340" s="84"/>
      <c r="AD340" s="84"/>
      <c r="AE340" s="84"/>
      <c r="AF340" s="84"/>
      <c r="AG340" s="84"/>
      <c r="AH340" s="84"/>
      <c r="AI340" s="84"/>
      <c r="AJ340" s="84"/>
      <c r="AK340" s="84"/>
      <c r="AL340" s="84"/>
      <c r="AM340" s="84"/>
      <c r="AN340" s="84"/>
      <c r="AO340" s="84"/>
      <c r="AP340" s="84"/>
      <c r="AQ340" s="84"/>
      <c r="AR340" s="84"/>
      <c r="AS340" s="84"/>
      <c r="AT340" s="84"/>
      <c r="AU340" s="84"/>
      <c r="AV340" s="84"/>
      <c r="AW340" s="84"/>
      <c r="AX340" s="84"/>
      <c r="AY340" s="84"/>
      <c r="AZ340" s="84"/>
      <c r="BA340" s="84"/>
      <c r="BB340" s="84"/>
      <c r="BC340" s="84"/>
      <c r="BD340" s="84"/>
      <c r="BE340" s="84"/>
      <c r="BF340" s="84"/>
      <c r="BG340" s="84"/>
      <c r="BH340" s="84"/>
      <c r="BI340" s="84"/>
      <c r="BJ340" s="84"/>
      <c r="BK340" s="84"/>
      <c r="BL340" s="84"/>
      <c r="BM340" s="84"/>
      <c r="BN340" s="84"/>
      <c r="BO340" s="84"/>
      <c r="BP340" s="84"/>
      <c r="BQ340" s="84"/>
      <c r="BR340" s="84"/>
      <c r="BS340" s="84"/>
      <c r="BT340" s="84"/>
      <c r="BU340" s="84"/>
      <c r="BV340" s="84"/>
      <c r="BW340" s="84"/>
      <c r="BX340" s="84"/>
      <c r="BY340" s="84"/>
      <c r="BZ340" s="84"/>
      <c r="CA340" s="84"/>
      <c r="CB340" s="84"/>
      <c r="CC340" s="84"/>
      <c r="CD340" s="84"/>
      <c r="CE340" s="84"/>
      <c r="CF340" s="84"/>
      <c r="CG340" s="84"/>
      <c r="CH340" s="84"/>
      <c r="CI340" s="84"/>
      <c r="CJ340" s="84"/>
      <c r="CK340" s="84"/>
      <c r="CL340" s="84"/>
      <c r="CM340" s="84"/>
      <c r="CN340" s="84"/>
      <c r="CO340" s="84"/>
      <c r="CP340" s="84"/>
      <c r="CR340" s="84"/>
      <c r="CS340" s="84"/>
      <c r="CT340" s="84"/>
      <c r="CU340" s="84"/>
      <c r="CV340" s="84"/>
      <c r="CW340" s="84"/>
      <c r="CX340" s="84"/>
      <c r="CY340" s="84"/>
      <c r="CZ340" s="84"/>
      <c r="DA340" s="84"/>
      <c r="DB340" s="84"/>
      <c r="DC340" s="84"/>
      <c r="DD340" s="84"/>
      <c r="DE340" s="84"/>
      <c r="DF340" s="84"/>
      <c r="DG340" s="84"/>
      <c r="DH340" s="84"/>
      <c r="DI340" s="84"/>
      <c r="DJ340" s="84"/>
      <c r="DK340" s="84"/>
      <c r="DL340" s="84"/>
      <c r="DM340" s="84"/>
      <c r="DN340" s="84"/>
      <c r="DO340" s="84"/>
      <c r="DP340" s="84"/>
      <c r="DQ340" s="84"/>
      <c r="DR340" s="84"/>
      <c r="DS340" s="84"/>
      <c r="DT340" s="84"/>
      <c r="DU340" s="84"/>
      <c r="DV340" s="84"/>
      <c r="DW340" s="84"/>
      <c r="DX340" s="84"/>
      <c r="DY340" s="84"/>
      <c r="DZ340" s="84"/>
      <c r="EA340" s="84"/>
      <c r="EB340" s="84"/>
      <c r="EC340" s="84"/>
      <c r="ED340" s="84"/>
      <c r="EE340" s="84"/>
      <c r="EF340" s="84"/>
      <c r="EG340" s="84"/>
      <c r="EH340" s="84"/>
      <c r="EI340" s="84"/>
      <c r="EJ340" s="84"/>
      <c r="EK340" s="84"/>
      <c r="EL340" s="84"/>
      <c r="EM340" s="84"/>
      <c r="EN340" s="84"/>
      <c r="EO340" s="84"/>
    </row>
    <row r="341" spans="1:145" x14ac:dyDescent="0.4">
      <c r="A341" s="60"/>
      <c r="B341" s="60"/>
      <c r="C341" s="84"/>
      <c r="D341" s="84"/>
      <c r="E341" s="84"/>
      <c r="F341" s="84"/>
      <c r="G341" s="84"/>
      <c r="H341" s="84"/>
      <c r="J341" s="84"/>
      <c r="K341" s="84"/>
      <c r="L341" s="84"/>
      <c r="M341" s="84"/>
      <c r="O341" s="84"/>
      <c r="P341" s="84"/>
      <c r="Q341" s="84"/>
      <c r="R341" s="84"/>
      <c r="S341" s="84"/>
      <c r="T341" s="84"/>
      <c r="U341" s="84"/>
      <c r="V341" s="84"/>
      <c r="W341" s="84"/>
      <c r="X341" s="84"/>
      <c r="Y341" s="84"/>
      <c r="Z341" s="84"/>
      <c r="AA341" s="84"/>
      <c r="AB341" s="84"/>
      <c r="AC341" s="84"/>
      <c r="AD341" s="84"/>
      <c r="AE341" s="84"/>
      <c r="AF341" s="84"/>
      <c r="AG341" s="84"/>
      <c r="AH341" s="84"/>
      <c r="AI341" s="84"/>
      <c r="AJ341" s="84"/>
      <c r="AK341" s="84"/>
      <c r="AL341" s="84"/>
      <c r="AM341" s="84"/>
      <c r="AN341" s="84"/>
      <c r="AO341" s="84"/>
      <c r="AP341" s="84"/>
      <c r="AQ341" s="84"/>
      <c r="AR341" s="84"/>
      <c r="AS341" s="84"/>
      <c r="AT341" s="84"/>
      <c r="AU341" s="84"/>
      <c r="AV341" s="84"/>
      <c r="AW341" s="84"/>
      <c r="AX341" s="84"/>
      <c r="AY341" s="84"/>
      <c r="AZ341" s="84"/>
      <c r="BA341" s="84"/>
      <c r="BB341" s="84"/>
      <c r="BC341" s="84"/>
      <c r="BD341" s="84"/>
      <c r="BE341" s="84"/>
      <c r="BF341" s="84"/>
      <c r="BG341" s="84"/>
      <c r="BH341" s="84"/>
      <c r="BI341" s="84"/>
      <c r="BJ341" s="84"/>
      <c r="BK341" s="84"/>
      <c r="BL341" s="84"/>
      <c r="BM341" s="84"/>
      <c r="BN341" s="84"/>
      <c r="BO341" s="84"/>
      <c r="BP341" s="84"/>
      <c r="BQ341" s="84"/>
      <c r="BR341" s="84"/>
      <c r="BS341" s="84"/>
      <c r="BT341" s="84"/>
      <c r="BU341" s="84"/>
      <c r="BV341" s="84"/>
      <c r="BW341" s="84"/>
      <c r="BX341" s="84"/>
      <c r="BY341" s="84"/>
      <c r="BZ341" s="84"/>
      <c r="CA341" s="84"/>
      <c r="CB341" s="84"/>
      <c r="CC341" s="84"/>
      <c r="CD341" s="84"/>
      <c r="CE341" s="84"/>
      <c r="CF341" s="84"/>
      <c r="CG341" s="84"/>
      <c r="CH341" s="84"/>
      <c r="CI341" s="84"/>
      <c r="CJ341" s="84"/>
      <c r="CK341" s="84"/>
      <c r="CL341" s="84"/>
      <c r="CM341" s="84"/>
      <c r="CN341" s="84"/>
      <c r="CO341" s="84"/>
      <c r="CP341" s="84"/>
      <c r="CR341" s="84"/>
      <c r="CS341" s="84"/>
      <c r="CT341" s="84"/>
      <c r="CU341" s="84"/>
      <c r="CV341" s="84"/>
      <c r="CW341" s="84"/>
      <c r="CX341" s="84"/>
      <c r="CY341" s="84"/>
      <c r="CZ341" s="84"/>
      <c r="DA341" s="84"/>
      <c r="DB341" s="84"/>
      <c r="DC341" s="84"/>
      <c r="DD341" s="84"/>
      <c r="DE341" s="84"/>
      <c r="DF341" s="84"/>
      <c r="DG341" s="84"/>
      <c r="DH341" s="84"/>
      <c r="DI341" s="84"/>
      <c r="DJ341" s="84"/>
      <c r="DK341" s="84"/>
      <c r="DL341" s="84"/>
      <c r="DM341" s="84"/>
      <c r="DN341" s="84"/>
      <c r="DO341" s="84"/>
      <c r="DP341" s="84"/>
      <c r="DQ341" s="84"/>
      <c r="DR341" s="84"/>
      <c r="DS341" s="84"/>
      <c r="DT341" s="84"/>
      <c r="DU341" s="84"/>
      <c r="DV341" s="84"/>
      <c r="DW341" s="84"/>
      <c r="DX341" s="84"/>
      <c r="DY341" s="84"/>
      <c r="DZ341" s="84"/>
      <c r="EA341" s="84"/>
      <c r="EB341" s="84"/>
      <c r="EC341" s="84"/>
      <c r="ED341" s="84"/>
      <c r="EE341" s="84"/>
      <c r="EF341" s="84"/>
      <c r="EG341" s="84"/>
      <c r="EH341" s="84"/>
      <c r="EI341" s="84"/>
      <c r="EJ341" s="84"/>
      <c r="EK341" s="84"/>
      <c r="EL341" s="84"/>
      <c r="EM341" s="84"/>
      <c r="EN341" s="84"/>
      <c r="EO341" s="84"/>
    </row>
    <row r="342" spans="1:145" x14ac:dyDescent="0.4">
      <c r="A342" s="60"/>
      <c r="B342" s="60"/>
      <c r="C342" s="84"/>
      <c r="D342" s="84"/>
      <c r="E342" s="84"/>
      <c r="F342" s="84"/>
      <c r="G342" s="84"/>
      <c r="H342" s="84"/>
      <c r="J342" s="84"/>
      <c r="K342" s="84"/>
      <c r="L342" s="84"/>
      <c r="M342" s="84"/>
      <c r="O342" s="84"/>
      <c r="P342" s="84"/>
      <c r="Q342" s="84"/>
      <c r="R342" s="84"/>
      <c r="S342" s="84"/>
      <c r="T342" s="84"/>
      <c r="U342" s="84"/>
      <c r="V342" s="84"/>
      <c r="W342" s="84"/>
      <c r="X342" s="84"/>
      <c r="Y342" s="84"/>
      <c r="Z342" s="84"/>
      <c r="AA342" s="84"/>
      <c r="AB342" s="84"/>
      <c r="AC342" s="84"/>
      <c r="AD342" s="84"/>
      <c r="AE342" s="84"/>
      <c r="AF342" s="84"/>
      <c r="AG342" s="84"/>
      <c r="AH342" s="84"/>
      <c r="AI342" s="84"/>
      <c r="AJ342" s="84"/>
      <c r="AK342" s="84"/>
      <c r="AL342" s="84"/>
      <c r="AM342" s="84"/>
      <c r="AN342" s="84"/>
      <c r="AO342" s="84"/>
      <c r="AP342" s="84"/>
      <c r="AQ342" s="84"/>
      <c r="AR342" s="84"/>
      <c r="AS342" s="84"/>
      <c r="AT342" s="84"/>
      <c r="AU342" s="84"/>
      <c r="AV342" s="84"/>
      <c r="AW342" s="84"/>
      <c r="AX342" s="84"/>
      <c r="AY342" s="84"/>
      <c r="AZ342" s="84"/>
      <c r="BA342" s="84"/>
      <c r="BB342" s="84"/>
      <c r="BC342" s="84"/>
      <c r="BD342" s="84"/>
      <c r="BE342" s="84"/>
      <c r="BF342" s="84"/>
      <c r="BG342" s="84"/>
      <c r="BH342" s="84"/>
      <c r="BI342" s="84"/>
      <c r="BJ342" s="84"/>
      <c r="BK342" s="84"/>
      <c r="BL342" s="84"/>
      <c r="BM342" s="84"/>
      <c r="BN342" s="84"/>
      <c r="BO342" s="84"/>
      <c r="BP342" s="84"/>
      <c r="BQ342" s="84"/>
      <c r="BR342" s="84"/>
      <c r="BS342" s="84"/>
      <c r="BT342" s="84"/>
      <c r="BU342" s="84"/>
      <c r="BV342" s="84"/>
      <c r="BW342" s="84"/>
      <c r="BX342" s="84"/>
      <c r="BY342" s="84"/>
      <c r="BZ342" s="84"/>
      <c r="CA342" s="84"/>
      <c r="CB342" s="84"/>
      <c r="CC342" s="84"/>
      <c r="CD342" s="84"/>
      <c r="CE342" s="84"/>
      <c r="CF342" s="84"/>
      <c r="CG342" s="84"/>
      <c r="CH342" s="84"/>
      <c r="CI342" s="84"/>
      <c r="CJ342" s="84"/>
      <c r="CK342" s="84"/>
      <c r="CL342" s="84"/>
      <c r="CM342" s="84"/>
      <c r="CN342" s="84"/>
      <c r="CO342" s="84"/>
      <c r="CP342" s="84"/>
      <c r="CR342" s="84"/>
      <c r="CS342" s="84"/>
      <c r="CT342" s="84"/>
      <c r="CU342" s="84"/>
      <c r="CV342" s="84"/>
      <c r="CW342" s="84"/>
      <c r="CX342" s="84"/>
      <c r="CY342" s="84"/>
      <c r="CZ342" s="84"/>
      <c r="DA342" s="84"/>
      <c r="DB342" s="84"/>
      <c r="DC342" s="84"/>
      <c r="DD342" s="84"/>
      <c r="DE342" s="84"/>
      <c r="DF342" s="84"/>
      <c r="DG342" s="84"/>
      <c r="DH342" s="84"/>
      <c r="DI342" s="84"/>
      <c r="DJ342" s="84"/>
      <c r="DK342" s="84"/>
      <c r="DL342" s="84"/>
      <c r="DM342" s="84"/>
      <c r="DN342" s="84"/>
      <c r="DO342" s="84"/>
      <c r="DP342" s="84"/>
      <c r="DQ342" s="84"/>
      <c r="DR342" s="84"/>
      <c r="DS342" s="84"/>
      <c r="DT342" s="84"/>
      <c r="DU342" s="84"/>
      <c r="DV342" s="84"/>
      <c r="DW342" s="84"/>
      <c r="DX342" s="84"/>
      <c r="DY342" s="84"/>
      <c r="DZ342" s="84"/>
      <c r="EA342" s="84"/>
      <c r="EB342" s="84"/>
      <c r="EC342" s="84"/>
      <c r="ED342" s="84"/>
      <c r="EE342" s="84"/>
      <c r="EF342" s="84"/>
      <c r="EG342" s="84"/>
      <c r="EH342" s="84"/>
      <c r="EI342" s="84"/>
      <c r="EJ342" s="84"/>
      <c r="EK342" s="84"/>
      <c r="EL342" s="84"/>
      <c r="EM342" s="84"/>
      <c r="EN342" s="84"/>
      <c r="EO342" s="84"/>
    </row>
    <row r="343" spans="1:145" x14ac:dyDescent="0.4">
      <c r="A343" s="60"/>
      <c r="B343" s="60"/>
      <c r="C343" s="84"/>
      <c r="D343" s="84"/>
      <c r="E343" s="84"/>
      <c r="F343" s="84"/>
      <c r="G343" s="84"/>
      <c r="H343" s="84"/>
      <c r="J343" s="84"/>
      <c r="K343" s="84"/>
      <c r="L343" s="84"/>
      <c r="M343" s="84"/>
      <c r="O343" s="84"/>
      <c r="P343" s="84"/>
      <c r="Q343" s="84"/>
      <c r="R343" s="84"/>
      <c r="S343" s="84"/>
      <c r="T343" s="84"/>
      <c r="U343" s="84"/>
      <c r="V343" s="84"/>
      <c r="W343" s="84"/>
      <c r="X343" s="84"/>
      <c r="Y343" s="84"/>
      <c r="Z343" s="84"/>
      <c r="AA343" s="84"/>
      <c r="AB343" s="84"/>
      <c r="AC343" s="84"/>
      <c r="AD343" s="84"/>
      <c r="AE343" s="84"/>
      <c r="AF343" s="84"/>
      <c r="AG343" s="84"/>
      <c r="AH343" s="84"/>
      <c r="AI343" s="84"/>
      <c r="AJ343" s="84"/>
      <c r="AK343" s="84"/>
      <c r="AL343" s="84"/>
      <c r="AM343" s="84"/>
      <c r="AN343" s="84"/>
      <c r="AO343" s="84"/>
      <c r="AP343" s="84"/>
      <c r="AQ343" s="84"/>
      <c r="AR343" s="84"/>
      <c r="AS343" s="84"/>
      <c r="AT343" s="84"/>
      <c r="AU343" s="84"/>
      <c r="AV343" s="84"/>
      <c r="AW343" s="84"/>
      <c r="AX343" s="84"/>
      <c r="AY343" s="84"/>
      <c r="AZ343" s="84"/>
      <c r="BA343" s="84"/>
      <c r="BB343" s="84"/>
      <c r="BC343" s="84"/>
      <c r="BD343" s="84"/>
      <c r="BE343" s="84"/>
      <c r="BF343" s="84"/>
      <c r="BG343" s="84"/>
      <c r="BH343" s="84"/>
      <c r="BI343" s="84"/>
      <c r="BJ343" s="84"/>
      <c r="BK343" s="84"/>
      <c r="BL343" s="84"/>
      <c r="BM343" s="84"/>
      <c r="BN343" s="84"/>
      <c r="BO343" s="84"/>
      <c r="BP343" s="84"/>
      <c r="BQ343" s="84"/>
      <c r="BR343" s="84"/>
      <c r="BS343" s="84"/>
      <c r="BT343" s="84"/>
      <c r="BU343" s="84"/>
      <c r="BV343" s="84"/>
      <c r="BW343" s="84"/>
      <c r="BX343" s="84"/>
      <c r="BY343" s="84"/>
      <c r="BZ343" s="84"/>
      <c r="CA343" s="84"/>
      <c r="CB343" s="84"/>
      <c r="CC343" s="84"/>
      <c r="CD343" s="84"/>
      <c r="CE343" s="84"/>
      <c r="CF343" s="84"/>
      <c r="CG343" s="84"/>
      <c r="CH343" s="84"/>
      <c r="CI343" s="84"/>
      <c r="CJ343" s="84"/>
      <c r="CK343" s="84"/>
      <c r="CL343" s="84"/>
      <c r="CM343" s="84"/>
      <c r="CN343" s="84"/>
      <c r="CO343" s="84"/>
      <c r="CP343" s="84"/>
      <c r="CR343" s="84"/>
      <c r="CS343" s="84"/>
      <c r="CT343" s="84"/>
      <c r="CU343" s="84"/>
      <c r="CV343" s="84"/>
      <c r="CW343" s="84"/>
      <c r="CX343" s="84"/>
      <c r="CY343" s="84"/>
      <c r="CZ343" s="84"/>
      <c r="DA343" s="84"/>
      <c r="DB343" s="84"/>
      <c r="DC343" s="84"/>
      <c r="DD343" s="84"/>
      <c r="DE343" s="84"/>
      <c r="DF343" s="84"/>
      <c r="DG343" s="84"/>
      <c r="DH343" s="84"/>
      <c r="DI343" s="84"/>
      <c r="DJ343" s="84"/>
      <c r="DK343" s="84"/>
      <c r="DL343" s="84"/>
      <c r="DM343" s="84"/>
      <c r="DN343" s="84"/>
      <c r="DO343" s="84"/>
      <c r="DP343" s="84"/>
      <c r="DQ343" s="84"/>
      <c r="DR343" s="84"/>
      <c r="DS343" s="84"/>
      <c r="DT343" s="84"/>
      <c r="DU343" s="84"/>
      <c r="DV343" s="84"/>
      <c r="DW343" s="84"/>
      <c r="DX343" s="84"/>
      <c r="DY343" s="84"/>
      <c r="DZ343" s="84"/>
      <c r="EA343" s="84"/>
      <c r="EB343" s="84"/>
      <c r="EC343" s="84"/>
      <c r="ED343" s="84"/>
      <c r="EE343" s="84"/>
      <c r="EF343" s="84"/>
      <c r="EG343" s="84"/>
      <c r="EH343" s="84"/>
      <c r="EI343" s="84"/>
      <c r="EJ343" s="84"/>
      <c r="EK343" s="84"/>
      <c r="EL343" s="84"/>
      <c r="EM343" s="84"/>
      <c r="EN343" s="84"/>
      <c r="EO343" s="84"/>
    </row>
    <row r="344" spans="1:145" x14ac:dyDescent="0.4">
      <c r="A344" s="60"/>
      <c r="B344" s="60"/>
      <c r="C344" s="84"/>
      <c r="D344" s="84"/>
      <c r="E344" s="84"/>
      <c r="F344" s="84"/>
      <c r="G344" s="84"/>
      <c r="H344" s="84"/>
      <c r="I344" s="84"/>
      <c r="J344" s="84"/>
      <c r="K344" s="84"/>
      <c r="L344" s="84"/>
      <c r="M344" s="84"/>
      <c r="O344" s="84"/>
      <c r="P344" s="84"/>
      <c r="Q344" s="84"/>
      <c r="R344" s="84"/>
      <c r="S344" s="84"/>
      <c r="T344" s="84"/>
      <c r="U344" s="84"/>
      <c r="V344" s="84"/>
      <c r="W344" s="84"/>
      <c r="X344" s="84"/>
      <c r="Y344" s="84"/>
      <c r="Z344" s="84"/>
      <c r="AA344" s="84"/>
      <c r="AB344" s="84"/>
      <c r="AC344" s="84"/>
      <c r="AD344" s="84"/>
      <c r="AE344" s="84"/>
      <c r="AF344" s="84"/>
      <c r="AG344" s="84"/>
      <c r="AH344" s="84"/>
      <c r="AI344" s="84"/>
      <c r="AJ344" s="84"/>
      <c r="AK344" s="84"/>
      <c r="AL344" s="84"/>
      <c r="AM344" s="84"/>
      <c r="AN344" s="84"/>
      <c r="AO344" s="84"/>
      <c r="AP344" s="84"/>
      <c r="AQ344" s="84"/>
      <c r="AR344" s="84"/>
      <c r="AS344" s="84"/>
      <c r="AT344" s="84"/>
      <c r="AU344" s="84"/>
      <c r="AV344" s="84"/>
      <c r="AW344" s="84"/>
      <c r="AX344" s="84"/>
      <c r="AY344" s="84"/>
      <c r="AZ344" s="84"/>
      <c r="BA344" s="84"/>
      <c r="BB344" s="84"/>
      <c r="BC344" s="84"/>
      <c r="BD344" s="84"/>
      <c r="BE344" s="84"/>
      <c r="BF344" s="84"/>
      <c r="BG344" s="84"/>
      <c r="BH344" s="84"/>
      <c r="BI344" s="84"/>
      <c r="BJ344" s="84"/>
      <c r="BK344" s="84"/>
      <c r="BL344" s="84"/>
      <c r="BM344" s="84"/>
      <c r="BN344" s="84"/>
      <c r="BO344" s="84"/>
      <c r="BP344" s="84"/>
      <c r="BQ344" s="84"/>
      <c r="BR344" s="84"/>
      <c r="BS344" s="84"/>
      <c r="BT344" s="84"/>
      <c r="BU344" s="84"/>
      <c r="BV344" s="84"/>
      <c r="BW344" s="84"/>
      <c r="BX344" s="84"/>
      <c r="BY344" s="84"/>
      <c r="BZ344" s="84"/>
      <c r="CA344" s="84"/>
      <c r="CB344" s="84"/>
      <c r="CC344" s="84"/>
      <c r="CD344" s="84"/>
      <c r="CE344" s="84"/>
      <c r="CF344" s="84"/>
      <c r="CG344" s="84"/>
      <c r="CH344" s="84"/>
      <c r="CI344" s="84"/>
      <c r="CJ344" s="84"/>
      <c r="CK344" s="84"/>
      <c r="CL344" s="84"/>
      <c r="CM344" s="84"/>
      <c r="CN344" s="84"/>
      <c r="CO344" s="84"/>
      <c r="CP344" s="84"/>
      <c r="CR344" s="84"/>
      <c r="CS344" s="84"/>
      <c r="CT344" s="84"/>
      <c r="CU344" s="84"/>
      <c r="CV344" s="84"/>
      <c r="CW344" s="84"/>
      <c r="CX344" s="84"/>
      <c r="CY344" s="84"/>
      <c r="CZ344" s="84"/>
      <c r="DA344" s="84"/>
      <c r="DB344" s="84"/>
      <c r="DC344" s="84"/>
      <c r="DD344" s="84"/>
      <c r="DE344" s="84"/>
      <c r="DF344" s="84"/>
      <c r="DG344" s="84"/>
      <c r="DH344" s="84"/>
      <c r="DI344" s="84"/>
      <c r="DJ344" s="84"/>
      <c r="DK344" s="84"/>
      <c r="DL344" s="84"/>
      <c r="DM344" s="84"/>
      <c r="DN344" s="84"/>
      <c r="DO344" s="84"/>
      <c r="DP344" s="84"/>
      <c r="DQ344" s="84"/>
      <c r="DR344" s="84"/>
      <c r="DS344" s="84"/>
      <c r="DT344" s="84"/>
      <c r="DU344" s="84"/>
      <c r="DV344" s="84"/>
      <c r="DW344" s="84"/>
      <c r="DX344" s="84"/>
      <c r="DY344" s="84"/>
      <c r="DZ344" s="84"/>
      <c r="EA344" s="84"/>
      <c r="EB344" s="84"/>
      <c r="EC344" s="84"/>
      <c r="ED344" s="84"/>
      <c r="EE344" s="84"/>
      <c r="EF344" s="84"/>
      <c r="EG344" s="84"/>
      <c r="EH344" s="84"/>
      <c r="EI344" s="84"/>
      <c r="EJ344" s="84"/>
      <c r="EK344" s="84"/>
      <c r="EL344" s="84"/>
      <c r="EM344" s="84"/>
      <c r="EN344" s="84"/>
      <c r="EO344" s="84"/>
    </row>
    <row r="345" spans="1:145" x14ac:dyDescent="0.4">
      <c r="A345" s="60"/>
      <c r="B345" s="60"/>
      <c r="C345" s="84"/>
      <c r="D345" s="84"/>
      <c r="E345" s="84"/>
      <c r="F345" s="84"/>
      <c r="G345" s="84"/>
      <c r="H345" s="84"/>
      <c r="I345" s="84"/>
      <c r="J345" s="84"/>
      <c r="K345" s="84"/>
      <c r="L345" s="84"/>
      <c r="M345" s="84"/>
      <c r="O345" s="84"/>
      <c r="P345" s="84"/>
      <c r="Q345" s="84"/>
      <c r="R345" s="84"/>
      <c r="S345" s="84"/>
      <c r="T345" s="84"/>
      <c r="U345" s="84"/>
      <c r="V345" s="84"/>
      <c r="W345" s="84"/>
      <c r="X345" s="84"/>
      <c r="Y345" s="84"/>
      <c r="Z345" s="84"/>
      <c r="AA345" s="84"/>
      <c r="AB345" s="84"/>
      <c r="AC345" s="84"/>
      <c r="AD345" s="84"/>
      <c r="AE345" s="84"/>
      <c r="AF345" s="84"/>
      <c r="AG345" s="84"/>
      <c r="AH345" s="84"/>
      <c r="AI345" s="84"/>
      <c r="AJ345" s="84"/>
      <c r="AK345" s="84"/>
      <c r="AL345" s="84"/>
      <c r="AM345" s="84"/>
      <c r="AN345" s="84"/>
      <c r="AO345" s="84"/>
      <c r="AP345" s="84"/>
      <c r="AQ345" s="84"/>
      <c r="AR345" s="84"/>
      <c r="AS345" s="84"/>
      <c r="AT345" s="84"/>
      <c r="AU345" s="84"/>
      <c r="AV345" s="84"/>
      <c r="AW345" s="84"/>
      <c r="AX345" s="84"/>
      <c r="AY345" s="84"/>
      <c r="AZ345" s="84"/>
      <c r="BA345" s="84"/>
      <c r="BB345" s="84"/>
      <c r="BC345" s="84"/>
      <c r="BD345" s="84"/>
      <c r="BE345" s="84"/>
      <c r="BF345" s="84"/>
      <c r="BG345" s="84"/>
      <c r="BH345" s="84"/>
      <c r="BI345" s="84"/>
      <c r="BJ345" s="84"/>
      <c r="BK345" s="84"/>
      <c r="BL345" s="84"/>
      <c r="BM345" s="84"/>
      <c r="BN345" s="84"/>
      <c r="BO345" s="84"/>
      <c r="BP345" s="84"/>
      <c r="BQ345" s="84"/>
      <c r="BR345" s="84"/>
      <c r="BS345" s="84"/>
      <c r="BT345" s="84"/>
      <c r="BU345" s="84"/>
      <c r="BV345" s="84"/>
      <c r="BW345" s="84"/>
      <c r="BX345" s="84"/>
      <c r="BY345" s="84"/>
      <c r="BZ345" s="84"/>
      <c r="CA345" s="84"/>
      <c r="CB345" s="84"/>
      <c r="CC345" s="84"/>
      <c r="CD345" s="84"/>
      <c r="CE345" s="84"/>
      <c r="CF345" s="84"/>
      <c r="CG345" s="84"/>
      <c r="CH345" s="84"/>
      <c r="CI345" s="84"/>
      <c r="CJ345" s="84"/>
      <c r="CK345" s="84"/>
      <c r="CL345" s="84"/>
      <c r="CM345" s="84"/>
      <c r="CN345" s="84"/>
      <c r="CO345" s="84"/>
      <c r="CP345" s="84"/>
      <c r="CR345" s="84"/>
      <c r="CS345" s="84"/>
      <c r="CT345" s="84"/>
      <c r="CU345" s="84"/>
      <c r="CV345" s="84"/>
      <c r="CW345" s="84"/>
      <c r="CX345" s="84"/>
      <c r="CY345" s="84"/>
      <c r="CZ345" s="84"/>
      <c r="DA345" s="84"/>
      <c r="DB345" s="84"/>
      <c r="DC345" s="84"/>
      <c r="DD345" s="84"/>
      <c r="DE345" s="84"/>
      <c r="DF345" s="84"/>
      <c r="DG345" s="84"/>
      <c r="DH345" s="84"/>
      <c r="DI345" s="84"/>
      <c r="DJ345" s="84"/>
      <c r="DK345" s="84"/>
      <c r="DL345" s="84"/>
      <c r="DM345" s="84"/>
      <c r="DN345" s="84"/>
      <c r="DO345" s="84"/>
      <c r="DP345" s="84"/>
      <c r="DQ345" s="84"/>
      <c r="DR345" s="84"/>
      <c r="DS345" s="84"/>
      <c r="DT345" s="84"/>
      <c r="DU345" s="84"/>
      <c r="DV345" s="84"/>
      <c r="DW345" s="84"/>
      <c r="DX345" s="84"/>
      <c r="DY345" s="84"/>
      <c r="DZ345" s="84"/>
      <c r="EA345" s="84"/>
      <c r="EB345" s="84"/>
      <c r="EC345" s="84"/>
      <c r="ED345" s="84"/>
      <c r="EE345" s="84"/>
      <c r="EF345" s="84"/>
      <c r="EG345" s="84"/>
      <c r="EH345" s="84"/>
      <c r="EI345" s="84"/>
      <c r="EJ345" s="84"/>
      <c r="EK345" s="84"/>
      <c r="EL345" s="84"/>
      <c r="EM345" s="84"/>
      <c r="EN345" s="84"/>
      <c r="EO345" s="84"/>
    </row>
    <row r="346" spans="1:145" x14ac:dyDescent="0.4">
      <c r="A346" s="60"/>
      <c r="B346" s="60"/>
      <c r="C346" s="84"/>
      <c r="D346" s="84"/>
      <c r="E346" s="84"/>
      <c r="F346" s="84"/>
      <c r="G346" s="84"/>
      <c r="H346" s="84"/>
      <c r="I346" s="84"/>
      <c r="J346" s="84"/>
      <c r="K346" s="84"/>
      <c r="L346" s="84"/>
      <c r="M346" s="84"/>
      <c r="O346" s="84"/>
      <c r="P346" s="84"/>
      <c r="Q346" s="84"/>
      <c r="R346" s="84"/>
      <c r="S346" s="84"/>
      <c r="T346" s="84"/>
      <c r="U346" s="84"/>
      <c r="V346" s="84"/>
      <c r="W346" s="84"/>
      <c r="X346" s="84"/>
      <c r="Y346" s="84"/>
      <c r="Z346" s="84"/>
      <c r="AA346" s="84"/>
      <c r="AB346" s="84"/>
      <c r="AC346" s="84"/>
      <c r="AD346" s="84"/>
      <c r="AE346" s="84"/>
      <c r="AF346" s="84"/>
      <c r="AG346" s="84"/>
      <c r="AH346" s="84"/>
      <c r="AI346" s="84"/>
      <c r="AJ346" s="84"/>
      <c r="AK346" s="84"/>
      <c r="AL346" s="84"/>
      <c r="AM346" s="84"/>
      <c r="AN346" s="84"/>
      <c r="AO346" s="84"/>
      <c r="AP346" s="84"/>
      <c r="AQ346" s="84"/>
      <c r="AR346" s="84"/>
      <c r="AS346" s="84"/>
      <c r="AT346" s="84"/>
      <c r="AU346" s="84"/>
      <c r="AV346" s="84"/>
      <c r="AW346" s="84"/>
      <c r="AX346" s="84"/>
      <c r="AY346" s="84"/>
      <c r="AZ346" s="84"/>
      <c r="BA346" s="84"/>
      <c r="BB346" s="84"/>
      <c r="BC346" s="84"/>
      <c r="BD346" s="84"/>
      <c r="BE346" s="84"/>
      <c r="BF346" s="84"/>
      <c r="BG346" s="84"/>
      <c r="BH346" s="84"/>
      <c r="BI346" s="84"/>
      <c r="BJ346" s="84"/>
      <c r="BK346" s="84"/>
      <c r="BL346" s="84"/>
      <c r="BM346" s="84"/>
      <c r="BN346" s="84"/>
      <c r="BO346" s="84"/>
      <c r="BP346" s="84"/>
      <c r="BQ346" s="84"/>
      <c r="BR346" s="84"/>
      <c r="BS346" s="84"/>
      <c r="BT346" s="84"/>
      <c r="BU346" s="84"/>
      <c r="BV346" s="84"/>
      <c r="BW346" s="84"/>
      <c r="BX346" s="84"/>
      <c r="BY346" s="84"/>
      <c r="BZ346" s="84"/>
      <c r="CA346" s="84"/>
      <c r="CB346" s="84"/>
      <c r="CC346" s="84"/>
      <c r="CD346" s="84"/>
      <c r="CE346" s="84"/>
      <c r="CF346" s="84"/>
      <c r="CG346" s="84"/>
      <c r="CH346" s="84"/>
      <c r="CI346" s="84"/>
      <c r="CJ346" s="84"/>
      <c r="CK346" s="84"/>
      <c r="CL346" s="84"/>
      <c r="CM346" s="84"/>
      <c r="CN346" s="84"/>
      <c r="CO346" s="84"/>
      <c r="CP346" s="84"/>
      <c r="CR346" s="84"/>
      <c r="CS346" s="84"/>
      <c r="CT346" s="84"/>
      <c r="CU346" s="84"/>
      <c r="CV346" s="84"/>
      <c r="CW346" s="84"/>
      <c r="CX346" s="84"/>
      <c r="CY346" s="84"/>
      <c r="CZ346" s="84"/>
      <c r="DA346" s="84"/>
      <c r="DB346" s="84"/>
      <c r="DC346" s="84"/>
      <c r="DD346" s="84"/>
      <c r="DE346" s="84"/>
      <c r="DF346" s="84"/>
      <c r="DG346" s="84"/>
      <c r="DH346" s="84"/>
      <c r="DI346" s="84"/>
      <c r="DJ346" s="84"/>
      <c r="DK346" s="84"/>
      <c r="DL346" s="84"/>
      <c r="DM346" s="84"/>
      <c r="DN346" s="84"/>
      <c r="DO346" s="84"/>
      <c r="DP346" s="84"/>
      <c r="DQ346" s="84"/>
      <c r="DR346" s="84"/>
      <c r="DS346" s="84"/>
      <c r="DT346" s="84"/>
      <c r="DU346" s="84"/>
      <c r="DV346" s="84"/>
      <c r="DW346" s="84"/>
      <c r="DX346" s="84"/>
      <c r="DY346" s="84"/>
      <c r="DZ346" s="84"/>
      <c r="EA346" s="84"/>
      <c r="EB346" s="84"/>
      <c r="EC346" s="84"/>
      <c r="ED346" s="84"/>
      <c r="EE346" s="84"/>
      <c r="EF346" s="84"/>
      <c r="EG346" s="84"/>
      <c r="EH346" s="84"/>
      <c r="EI346" s="84"/>
      <c r="EJ346" s="84"/>
      <c r="EK346" s="84"/>
      <c r="EL346" s="84"/>
      <c r="EM346" s="84"/>
      <c r="EN346" s="84"/>
      <c r="EO346" s="84"/>
    </row>
    <row r="347" spans="1:145" x14ac:dyDescent="0.4">
      <c r="A347" s="60"/>
      <c r="B347" s="60"/>
      <c r="C347" s="84"/>
      <c r="D347" s="84"/>
      <c r="E347" s="84"/>
      <c r="F347" s="84"/>
      <c r="G347" s="84"/>
      <c r="H347" s="84"/>
      <c r="I347" s="84"/>
      <c r="J347" s="84"/>
      <c r="K347" s="84"/>
      <c r="L347" s="84"/>
      <c r="M347" s="84"/>
      <c r="O347" s="84"/>
      <c r="P347" s="84"/>
      <c r="Q347" s="84"/>
      <c r="R347" s="84"/>
      <c r="S347" s="84"/>
      <c r="T347" s="84"/>
      <c r="U347" s="84"/>
      <c r="V347" s="84"/>
      <c r="W347" s="84"/>
      <c r="X347" s="84"/>
      <c r="Y347" s="84"/>
      <c r="Z347" s="84"/>
      <c r="AA347" s="84"/>
      <c r="AB347" s="84"/>
      <c r="AC347" s="84"/>
      <c r="AD347" s="84"/>
      <c r="AE347" s="84"/>
      <c r="AF347" s="84"/>
      <c r="AG347" s="84"/>
      <c r="AH347" s="84"/>
      <c r="AI347" s="84"/>
      <c r="AJ347" s="84"/>
      <c r="AK347" s="84"/>
      <c r="AL347" s="84"/>
      <c r="AM347" s="84"/>
      <c r="AN347" s="84"/>
      <c r="AO347" s="84"/>
      <c r="AP347" s="84"/>
      <c r="AQ347" s="84"/>
      <c r="AR347" s="84"/>
      <c r="AS347" s="84"/>
      <c r="AT347" s="84"/>
      <c r="AU347" s="84"/>
      <c r="AV347" s="84"/>
      <c r="AW347" s="84"/>
      <c r="AX347" s="84"/>
      <c r="AY347" s="84"/>
      <c r="AZ347" s="84"/>
      <c r="BA347" s="84"/>
      <c r="BB347" s="84"/>
      <c r="BC347" s="84"/>
      <c r="BD347" s="84"/>
      <c r="BE347" s="84"/>
      <c r="BF347" s="84"/>
      <c r="BG347" s="84"/>
      <c r="BH347" s="84"/>
      <c r="BI347" s="84"/>
      <c r="BJ347" s="84"/>
      <c r="BK347" s="84"/>
      <c r="BL347" s="84"/>
      <c r="BM347" s="84"/>
      <c r="BN347" s="84"/>
      <c r="BO347" s="84"/>
      <c r="BP347" s="84"/>
      <c r="BQ347" s="84"/>
      <c r="BR347" s="84"/>
      <c r="BS347" s="84"/>
      <c r="BT347" s="84"/>
      <c r="BU347" s="84"/>
      <c r="BV347" s="84"/>
      <c r="BW347" s="84"/>
      <c r="BX347" s="84"/>
      <c r="BY347" s="84"/>
      <c r="BZ347" s="84"/>
      <c r="CA347" s="84"/>
      <c r="CB347" s="84"/>
      <c r="CC347" s="84"/>
      <c r="CD347" s="84"/>
      <c r="CE347" s="84"/>
      <c r="CF347" s="84"/>
      <c r="CG347" s="84"/>
      <c r="CH347" s="84"/>
      <c r="CI347" s="84"/>
      <c r="CJ347" s="84"/>
      <c r="CK347" s="84"/>
      <c r="CL347" s="84"/>
      <c r="CM347" s="84"/>
      <c r="CN347" s="84"/>
      <c r="CO347" s="84"/>
      <c r="CP347" s="84"/>
      <c r="CR347" s="84"/>
      <c r="CS347" s="84"/>
      <c r="CT347" s="84"/>
      <c r="CU347" s="84"/>
      <c r="CV347" s="84"/>
      <c r="CW347" s="84"/>
      <c r="CX347" s="84"/>
      <c r="CY347" s="84"/>
      <c r="CZ347" s="84"/>
      <c r="DA347" s="84"/>
      <c r="DB347" s="84"/>
      <c r="DC347" s="84"/>
      <c r="DD347" s="84"/>
      <c r="DE347" s="84"/>
      <c r="DF347" s="84"/>
      <c r="DG347" s="84"/>
      <c r="DH347" s="84"/>
      <c r="DI347" s="84"/>
      <c r="DJ347" s="84"/>
      <c r="DK347" s="84"/>
      <c r="DL347" s="84"/>
      <c r="DM347" s="84"/>
      <c r="DN347" s="84"/>
      <c r="DO347" s="84"/>
      <c r="DP347" s="84"/>
      <c r="DQ347" s="84"/>
      <c r="DR347" s="84"/>
      <c r="DS347" s="84"/>
      <c r="DT347" s="84"/>
      <c r="DU347" s="84"/>
      <c r="DV347" s="84"/>
      <c r="DW347" s="84"/>
      <c r="DX347" s="84"/>
      <c r="DY347" s="84"/>
      <c r="DZ347" s="84"/>
      <c r="EA347" s="84"/>
      <c r="EB347" s="84"/>
      <c r="EC347" s="84"/>
      <c r="ED347" s="84"/>
      <c r="EE347" s="84"/>
      <c r="EF347" s="84"/>
      <c r="EG347" s="84"/>
      <c r="EH347" s="84"/>
      <c r="EI347" s="84"/>
      <c r="EJ347" s="84"/>
      <c r="EK347" s="84"/>
      <c r="EL347" s="84"/>
      <c r="EM347" s="84"/>
      <c r="EN347" s="84"/>
      <c r="EO347" s="84"/>
    </row>
    <row r="348" spans="1:145" x14ac:dyDescent="0.4">
      <c r="A348" s="60"/>
      <c r="B348" s="60"/>
      <c r="C348" s="84"/>
      <c r="D348" s="84"/>
      <c r="E348" s="84"/>
      <c r="F348" s="84"/>
      <c r="G348" s="84"/>
      <c r="H348" s="84"/>
      <c r="I348" s="84"/>
      <c r="J348" s="84"/>
      <c r="K348" s="84"/>
      <c r="L348" s="84"/>
      <c r="M348" s="84"/>
      <c r="O348" s="84"/>
      <c r="P348" s="84"/>
      <c r="Q348" s="84"/>
      <c r="R348" s="84"/>
      <c r="S348" s="84"/>
      <c r="T348" s="84"/>
      <c r="U348" s="84"/>
      <c r="V348" s="84"/>
      <c r="W348" s="84"/>
      <c r="X348" s="84"/>
      <c r="Y348" s="84"/>
      <c r="Z348" s="84"/>
      <c r="AA348" s="84"/>
      <c r="AB348" s="84"/>
      <c r="AC348" s="84"/>
      <c r="AD348" s="84"/>
      <c r="AE348" s="84"/>
      <c r="AF348" s="84"/>
      <c r="AG348" s="84"/>
      <c r="AH348" s="84"/>
      <c r="AI348" s="84"/>
      <c r="AJ348" s="84"/>
      <c r="AK348" s="84"/>
      <c r="AL348" s="84"/>
      <c r="AM348" s="84"/>
      <c r="AN348" s="84"/>
      <c r="AO348" s="84"/>
      <c r="AP348" s="84"/>
      <c r="AQ348" s="84"/>
      <c r="AR348" s="84"/>
      <c r="AS348" s="84"/>
      <c r="AT348" s="84"/>
      <c r="AU348" s="84"/>
      <c r="AV348" s="84"/>
      <c r="AW348" s="84"/>
      <c r="AX348" s="84"/>
      <c r="AY348" s="84"/>
      <c r="AZ348" s="84"/>
      <c r="BA348" s="84"/>
      <c r="BB348" s="84"/>
      <c r="BC348" s="84"/>
      <c r="BD348" s="84"/>
      <c r="BE348" s="84"/>
      <c r="BF348" s="84"/>
      <c r="BG348" s="84"/>
      <c r="BH348" s="84"/>
      <c r="BI348" s="84"/>
      <c r="BJ348" s="84"/>
      <c r="BK348" s="84"/>
      <c r="BL348" s="84"/>
      <c r="BM348" s="84"/>
      <c r="BN348" s="84"/>
      <c r="BO348" s="84"/>
      <c r="BP348" s="84"/>
      <c r="BQ348" s="84"/>
      <c r="BR348" s="84"/>
      <c r="BS348" s="84"/>
      <c r="BT348" s="84"/>
      <c r="BU348" s="84"/>
      <c r="BV348" s="84"/>
      <c r="BW348" s="84"/>
      <c r="BX348" s="84"/>
      <c r="BY348" s="84"/>
      <c r="BZ348" s="84"/>
      <c r="CA348" s="84"/>
      <c r="CB348" s="84"/>
      <c r="CC348" s="84"/>
      <c r="CD348" s="84"/>
      <c r="CE348" s="84"/>
      <c r="CF348" s="84"/>
      <c r="CG348" s="84"/>
      <c r="CH348" s="84"/>
      <c r="CI348" s="84"/>
      <c r="CJ348" s="84"/>
      <c r="CK348" s="84"/>
      <c r="CL348" s="84"/>
      <c r="CM348" s="84"/>
      <c r="CN348" s="84"/>
      <c r="CO348" s="84"/>
      <c r="CP348" s="84"/>
      <c r="CR348" s="84"/>
      <c r="CS348" s="84"/>
      <c r="CT348" s="84"/>
      <c r="CU348" s="84"/>
      <c r="CV348" s="84"/>
      <c r="CW348" s="84"/>
      <c r="CX348" s="84"/>
      <c r="CY348" s="84"/>
      <c r="CZ348" s="84"/>
      <c r="DA348" s="84"/>
      <c r="DB348" s="84"/>
      <c r="DC348" s="84"/>
      <c r="DD348" s="84"/>
      <c r="DE348" s="84"/>
      <c r="DF348" s="84"/>
      <c r="DG348" s="84"/>
      <c r="DH348" s="84"/>
      <c r="DI348" s="84"/>
      <c r="DJ348" s="84"/>
      <c r="DK348" s="84"/>
      <c r="DL348" s="84"/>
      <c r="DM348" s="84"/>
      <c r="DN348" s="84"/>
      <c r="DO348" s="84"/>
      <c r="DP348" s="84"/>
      <c r="DQ348" s="84"/>
      <c r="DR348" s="84"/>
      <c r="DS348" s="84"/>
      <c r="DT348" s="84"/>
      <c r="DU348" s="84"/>
      <c r="DV348" s="84"/>
      <c r="DW348" s="84"/>
      <c r="DX348" s="84"/>
      <c r="DY348" s="84"/>
      <c r="DZ348" s="84"/>
      <c r="EA348" s="84"/>
      <c r="EB348" s="84"/>
      <c r="EC348" s="84"/>
      <c r="ED348" s="84"/>
      <c r="EE348" s="84"/>
      <c r="EF348" s="84"/>
      <c r="EG348" s="84"/>
      <c r="EH348" s="84"/>
      <c r="EI348" s="84"/>
      <c r="EJ348" s="84"/>
      <c r="EK348" s="84"/>
      <c r="EL348" s="84"/>
      <c r="EM348" s="84"/>
      <c r="EN348" s="84"/>
      <c r="EO348" s="84"/>
    </row>
    <row r="349" spans="1:145" x14ac:dyDescent="0.4">
      <c r="A349" s="60"/>
      <c r="B349" s="60"/>
      <c r="C349" s="84"/>
      <c r="D349" s="84"/>
      <c r="E349" s="84"/>
      <c r="F349" s="84"/>
      <c r="G349" s="84"/>
      <c r="H349" s="84"/>
      <c r="I349" s="84"/>
      <c r="J349" s="84"/>
      <c r="K349" s="84"/>
      <c r="L349" s="84"/>
      <c r="M349" s="84"/>
      <c r="O349" s="84"/>
      <c r="P349" s="84"/>
      <c r="Q349" s="84"/>
      <c r="R349" s="84"/>
      <c r="S349" s="84"/>
      <c r="T349" s="84"/>
      <c r="U349" s="84"/>
      <c r="V349" s="84"/>
      <c r="W349" s="84"/>
      <c r="X349" s="84"/>
      <c r="Y349" s="84"/>
      <c r="Z349" s="84"/>
      <c r="AA349" s="84"/>
      <c r="AB349" s="84"/>
      <c r="AC349" s="84"/>
      <c r="AD349" s="84"/>
      <c r="AE349" s="84"/>
      <c r="AF349" s="84"/>
      <c r="AG349" s="84"/>
      <c r="AH349" s="84"/>
      <c r="AI349" s="84"/>
      <c r="AJ349" s="84"/>
      <c r="AK349" s="84"/>
      <c r="AL349" s="84"/>
      <c r="AM349" s="84"/>
      <c r="AN349" s="84"/>
      <c r="AO349" s="84"/>
      <c r="AP349" s="84"/>
      <c r="AQ349" s="84"/>
      <c r="AR349" s="84"/>
      <c r="AS349" s="84"/>
      <c r="AT349" s="84"/>
      <c r="AU349" s="84"/>
      <c r="AV349" s="84"/>
      <c r="AW349" s="84"/>
      <c r="AX349" s="84"/>
      <c r="AY349" s="84"/>
      <c r="AZ349" s="84"/>
      <c r="BA349" s="84"/>
      <c r="BB349" s="84"/>
      <c r="BC349" s="84"/>
      <c r="BD349" s="84"/>
      <c r="BE349" s="84"/>
      <c r="BF349" s="84"/>
      <c r="BG349" s="84"/>
      <c r="BH349" s="84"/>
      <c r="BI349" s="84"/>
      <c r="BJ349" s="84"/>
      <c r="BK349" s="84"/>
      <c r="BL349" s="84"/>
      <c r="BM349" s="84"/>
      <c r="BN349" s="84"/>
      <c r="BO349" s="84"/>
      <c r="BP349" s="84"/>
      <c r="BQ349" s="84"/>
      <c r="BR349" s="84"/>
      <c r="BS349" s="84"/>
      <c r="BT349" s="84"/>
      <c r="BU349" s="84"/>
      <c r="BV349" s="84"/>
      <c r="BW349" s="84"/>
      <c r="BX349" s="84"/>
      <c r="BY349" s="84"/>
      <c r="BZ349" s="84"/>
      <c r="CA349" s="84"/>
      <c r="CB349" s="84"/>
      <c r="CC349" s="84"/>
      <c r="CD349" s="84"/>
      <c r="CE349" s="84"/>
      <c r="CF349" s="84"/>
      <c r="CG349" s="84"/>
      <c r="CH349" s="84"/>
      <c r="CI349" s="84"/>
      <c r="CJ349" s="84"/>
      <c r="CK349" s="84"/>
      <c r="CL349" s="84"/>
      <c r="CM349" s="84"/>
      <c r="CN349" s="84"/>
      <c r="CO349" s="84"/>
      <c r="CP349" s="84"/>
      <c r="CR349" s="84"/>
      <c r="CS349" s="84"/>
      <c r="CT349" s="84"/>
      <c r="CU349" s="84"/>
      <c r="CV349" s="84"/>
      <c r="CW349" s="84"/>
      <c r="CX349" s="84"/>
      <c r="CY349" s="84"/>
      <c r="CZ349" s="84"/>
      <c r="DA349" s="84"/>
      <c r="DB349" s="84"/>
      <c r="DC349" s="84"/>
      <c r="DD349" s="84"/>
      <c r="DE349" s="84"/>
      <c r="DF349" s="84"/>
      <c r="DG349" s="84"/>
      <c r="DH349" s="84"/>
      <c r="DI349" s="84"/>
      <c r="DJ349" s="84"/>
      <c r="DK349" s="84"/>
      <c r="DL349" s="84"/>
      <c r="DM349" s="84"/>
      <c r="DN349" s="84"/>
      <c r="DO349" s="84"/>
      <c r="DP349" s="84"/>
      <c r="DQ349" s="84"/>
      <c r="DR349" s="84"/>
      <c r="DS349" s="84"/>
      <c r="DT349" s="84"/>
      <c r="DU349" s="84"/>
      <c r="DV349" s="84"/>
      <c r="DW349" s="84"/>
      <c r="DX349" s="84"/>
      <c r="DY349" s="84"/>
      <c r="DZ349" s="84"/>
      <c r="EA349" s="84"/>
      <c r="EB349" s="84"/>
      <c r="EC349" s="84"/>
      <c r="ED349" s="84"/>
      <c r="EE349" s="84"/>
      <c r="EF349" s="84"/>
      <c r="EG349" s="84"/>
      <c r="EH349" s="84"/>
      <c r="EI349" s="84"/>
      <c r="EJ349" s="84"/>
      <c r="EK349" s="84"/>
      <c r="EL349" s="84"/>
      <c r="EM349" s="84"/>
      <c r="EN349" s="84"/>
      <c r="EO349" s="84"/>
    </row>
    <row r="350" spans="1:145" x14ac:dyDescent="0.4">
      <c r="A350" s="60"/>
      <c r="B350" s="60"/>
      <c r="C350" s="84"/>
      <c r="D350" s="84"/>
      <c r="E350" s="84"/>
      <c r="F350" s="84"/>
      <c r="G350" s="84"/>
      <c r="H350" s="84"/>
      <c r="I350" s="84"/>
      <c r="J350" s="84"/>
      <c r="K350" s="84"/>
      <c r="L350" s="84"/>
      <c r="M350" s="84"/>
      <c r="O350" s="84"/>
      <c r="P350" s="84"/>
      <c r="Q350" s="84"/>
      <c r="R350" s="84"/>
      <c r="S350" s="84"/>
      <c r="T350" s="84"/>
      <c r="U350" s="84"/>
      <c r="V350" s="84"/>
      <c r="W350" s="84"/>
      <c r="X350" s="84"/>
      <c r="Y350" s="84"/>
      <c r="Z350" s="84"/>
      <c r="AA350" s="84"/>
      <c r="AB350" s="84"/>
      <c r="AC350" s="84"/>
      <c r="AD350" s="84"/>
      <c r="AE350" s="84"/>
      <c r="AF350" s="84"/>
      <c r="AG350" s="84"/>
      <c r="AH350" s="84"/>
      <c r="AI350" s="84"/>
      <c r="AJ350" s="84"/>
      <c r="AK350" s="84"/>
      <c r="AL350" s="84"/>
      <c r="AM350" s="84"/>
      <c r="AN350" s="84"/>
      <c r="AO350" s="84"/>
      <c r="AP350" s="84"/>
      <c r="AQ350" s="84"/>
      <c r="AR350" s="84"/>
      <c r="AS350" s="84"/>
      <c r="AT350" s="84"/>
      <c r="AU350" s="84"/>
      <c r="AV350" s="84"/>
      <c r="AW350" s="84"/>
      <c r="AX350" s="84"/>
      <c r="AY350" s="84"/>
      <c r="AZ350" s="84"/>
      <c r="BA350" s="84"/>
      <c r="BB350" s="84"/>
      <c r="BC350" s="84"/>
      <c r="BD350" s="84"/>
      <c r="BE350" s="84"/>
      <c r="BF350" s="84"/>
      <c r="BG350" s="84"/>
      <c r="BH350" s="84"/>
      <c r="BI350" s="84"/>
      <c r="BJ350" s="84"/>
      <c r="BK350" s="84"/>
      <c r="BL350" s="84"/>
      <c r="BM350" s="84"/>
      <c r="BN350" s="84"/>
      <c r="BO350" s="84"/>
      <c r="BP350" s="84"/>
      <c r="BQ350" s="84"/>
      <c r="BR350" s="84"/>
      <c r="BS350" s="84"/>
      <c r="BT350" s="84"/>
      <c r="BU350" s="84"/>
      <c r="BV350" s="84"/>
      <c r="BW350" s="84"/>
      <c r="BX350" s="84"/>
      <c r="BY350" s="84"/>
      <c r="BZ350" s="84"/>
      <c r="CA350" s="84"/>
      <c r="CB350" s="84"/>
      <c r="CC350" s="84"/>
      <c r="CD350" s="84"/>
      <c r="CE350" s="84"/>
      <c r="CF350" s="84"/>
      <c r="CG350" s="84"/>
      <c r="CH350" s="84"/>
      <c r="CI350" s="84"/>
      <c r="CJ350" s="84"/>
      <c r="CK350" s="84"/>
      <c r="CL350" s="84"/>
      <c r="CM350" s="84"/>
      <c r="CN350" s="84"/>
      <c r="CO350" s="84"/>
      <c r="CP350" s="84"/>
      <c r="CR350" s="84"/>
      <c r="CS350" s="84"/>
      <c r="CT350" s="84"/>
      <c r="CU350" s="84"/>
      <c r="CV350" s="84"/>
      <c r="CW350" s="84"/>
      <c r="CX350" s="84"/>
      <c r="CY350" s="84"/>
      <c r="CZ350" s="84"/>
      <c r="DA350" s="84"/>
      <c r="DB350" s="84"/>
      <c r="DC350" s="84"/>
      <c r="DD350" s="84"/>
      <c r="DE350" s="84"/>
      <c r="DF350" s="84"/>
      <c r="DG350" s="84"/>
      <c r="DH350" s="84"/>
      <c r="DI350" s="84"/>
      <c r="DJ350" s="84"/>
      <c r="DK350" s="84"/>
      <c r="DL350" s="84"/>
      <c r="DM350" s="84"/>
      <c r="DN350" s="84"/>
      <c r="DO350" s="84"/>
      <c r="DP350" s="84"/>
      <c r="DQ350" s="84"/>
      <c r="DR350" s="84"/>
      <c r="DS350" s="84"/>
      <c r="DT350" s="84"/>
      <c r="DU350" s="84"/>
      <c r="DV350" s="84"/>
      <c r="DW350" s="84"/>
      <c r="DX350" s="84"/>
      <c r="DY350" s="84"/>
      <c r="DZ350" s="84"/>
      <c r="EA350" s="84"/>
      <c r="EB350" s="84"/>
      <c r="EC350" s="84"/>
      <c r="ED350" s="84"/>
      <c r="EE350" s="84"/>
      <c r="EF350" s="84"/>
      <c r="EG350" s="84"/>
      <c r="EH350" s="84"/>
      <c r="EI350" s="84"/>
      <c r="EJ350" s="84"/>
      <c r="EK350" s="84"/>
      <c r="EL350" s="84"/>
      <c r="EM350" s="84"/>
      <c r="EN350" s="84"/>
      <c r="EO350" s="84"/>
    </row>
    <row r="351" spans="1:145" x14ac:dyDescent="0.4">
      <c r="A351" s="60"/>
      <c r="B351" s="60"/>
      <c r="C351" s="84"/>
      <c r="D351" s="84"/>
      <c r="E351" s="84"/>
      <c r="F351" s="84"/>
      <c r="G351" s="84"/>
      <c r="H351" s="84"/>
      <c r="I351" s="84"/>
      <c r="J351" s="84"/>
      <c r="K351" s="84"/>
      <c r="L351" s="84"/>
      <c r="M351" s="84"/>
      <c r="O351" s="84"/>
      <c r="P351" s="84"/>
      <c r="Q351" s="84"/>
      <c r="R351" s="84"/>
      <c r="S351" s="84"/>
      <c r="T351" s="84"/>
      <c r="U351" s="84"/>
      <c r="V351" s="84"/>
      <c r="W351" s="84"/>
      <c r="X351" s="84"/>
      <c r="Y351" s="84"/>
      <c r="Z351" s="84"/>
      <c r="AA351" s="84"/>
      <c r="AB351" s="84"/>
      <c r="AC351" s="84"/>
      <c r="AD351" s="84"/>
      <c r="AE351" s="84"/>
      <c r="AF351" s="84"/>
      <c r="AG351" s="84"/>
      <c r="AH351" s="84"/>
      <c r="AI351" s="84"/>
      <c r="AJ351" s="84"/>
      <c r="AK351" s="84"/>
      <c r="AL351" s="84"/>
      <c r="AM351" s="84"/>
      <c r="AN351" s="84"/>
      <c r="AO351" s="84"/>
      <c r="AP351" s="84"/>
      <c r="AQ351" s="84"/>
      <c r="AR351" s="84"/>
      <c r="AS351" s="84"/>
      <c r="AT351" s="84"/>
      <c r="AU351" s="84"/>
      <c r="AV351" s="84"/>
      <c r="AW351" s="84"/>
      <c r="AX351" s="84"/>
      <c r="AY351" s="84"/>
      <c r="AZ351" s="84"/>
      <c r="BA351" s="84"/>
      <c r="BB351" s="84"/>
      <c r="BC351" s="84"/>
      <c r="BD351" s="84"/>
      <c r="BE351" s="84"/>
      <c r="BF351" s="84"/>
      <c r="BG351" s="84"/>
      <c r="BH351" s="84"/>
      <c r="BI351" s="84"/>
      <c r="BJ351" s="84"/>
      <c r="BK351" s="84"/>
      <c r="BL351" s="84"/>
      <c r="BM351" s="84"/>
      <c r="BN351" s="84"/>
      <c r="BO351" s="84"/>
      <c r="BP351" s="84"/>
      <c r="BQ351" s="84"/>
      <c r="BR351" s="84"/>
      <c r="BS351" s="84"/>
      <c r="BT351" s="84"/>
      <c r="BU351" s="84"/>
      <c r="BV351" s="84"/>
      <c r="BW351" s="84"/>
      <c r="BX351" s="84"/>
      <c r="BY351" s="84"/>
      <c r="BZ351" s="84"/>
      <c r="CA351" s="84"/>
      <c r="CB351" s="84"/>
      <c r="CC351" s="84"/>
      <c r="CD351" s="84"/>
      <c r="CE351" s="84"/>
      <c r="CF351" s="84"/>
      <c r="CG351" s="84"/>
      <c r="CH351" s="84"/>
      <c r="CI351" s="84"/>
      <c r="CJ351" s="84"/>
      <c r="CK351" s="84"/>
      <c r="CL351" s="84"/>
      <c r="CM351" s="84"/>
      <c r="CN351" s="84"/>
      <c r="CO351" s="84"/>
      <c r="CP351" s="84"/>
      <c r="CR351" s="84"/>
      <c r="CS351" s="84"/>
      <c r="CT351" s="84"/>
      <c r="CU351" s="84"/>
      <c r="CV351" s="84"/>
      <c r="CW351" s="84"/>
      <c r="CX351" s="84"/>
      <c r="CY351" s="84"/>
      <c r="CZ351" s="84"/>
      <c r="DA351" s="84"/>
      <c r="DB351" s="84"/>
      <c r="DC351" s="84"/>
      <c r="DD351" s="84"/>
      <c r="DE351" s="84"/>
      <c r="DF351" s="84"/>
      <c r="DG351" s="84"/>
      <c r="DH351" s="84"/>
      <c r="DI351" s="84"/>
      <c r="DJ351" s="84"/>
      <c r="DK351" s="84"/>
      <c r="DL351" s="84"/>
      <c r="DM351" s="84"/>
      <c r="DN351" s="84"/>
      <c r="DO351" s="84"/>
      <c r="DP351" s="84"/>
      <c r="DQ351" s="84"/>
      <c r="DR351" s="84"/>
      <c r="DS351" s="84"/>
      <c r="DT351" s="84"/>
      <c r="DU351" s="84"/>
      <c r="DV351" s="84"/>
      <c r="DW351" s="84"/>
      <c r="DX351" s="84"/>
      <c r="DY351" s="84"/>
      <c r="DZ351" s="84"/>
      <c r="EA351" s="84"/>
      <c r="EB351" s="84"/>
      <c r="EC351" s="84"/>
      <c r="ED351" s="84"/>
      <c r="EE351" s="84"/>
      <c r="EF351" s="84"/>
      <c r="EG351" s="84"/>
      <c r="EH351" s="84"/>
      <c r="EI351" s="84"/>
      <c r="EJ351" s="84"/>
      <c r="EK351" s="84"/>
      <c r="EL351" s="84"/>
      <c r="EM351" s="84"/>
      <c r="EN351" s="84"/>
      <c r="EO351" s="84"/>
    </row>
    <row r="352" spans="1:145" x14ac:dyDescent="0.4">
      <c r="A352" s="60"/>
      <c r="B352" s="60"/>
      <c r="C352" s="84"/>
      <c r="D352" s="84"/>
      <c r="E352" s="84"/>
      <c r="F352" s="84"/>
      <c r="G352" s="84"/>
      <c r="H352" s="84"/>
      <c r="I352" s="84"/>
      <c r="J352" s="84"/>
      <c r="K352" s="84"/>
      <c r="L352" s="84"/>
      <c r="M352" s="84"/>
      <c r="O352" s="84"/>
      <c r="P352" s="84"/>
      <c r="Q352" s="84"/>
      <c r="R352" s="84"/>
      <c r="S352" s="84"/>
      <c r="T352" s="84"/>
      <c r="U352" s="84"/>
      <c r="V352" s="84"/>
      <c r="W352" s="84"/>
      <c r="X352" s="84"/>
      <c r="Y352" s="84"/>
      <c r="Z352" s="84"/>
      <c r="AA352" s="84"/>
      <c r="AB352" s="84"/>
      <c r="AC352" s="84"/>
      <c r="AD352" s="84"/>
      <c r="AE352" s="84"/>
      <c r="AF352" s="84"/>
      <c r="AG352" s="84"/>
      <c r="AH352" s="84"/>
      <c r="AI352" s="84"/>
      <c r="AJ352" s="84"/>
      <c r="AK352" s="84"/>
      <c r="AL352" s="84"/>
      <c r="AM352" s="84"/>
      <c r="AN352" s="84"/>
      <c r="AO352" s="84"/>
      <c r="AP352" s="84"/>
      <c r="AQ352" s="84"/>
      <c r="AR352" s="84"/>
      <c r="AS352" s="84"/>
      <c r="AT352" s="84"/>
      <c r="AU352" s="84"/>
      <c r="AV352" s="84"/>
      <c r="AW352" s="84"/>
      <c r="AX352" s="84"/>
      <c r="AY352" s="84"/>
      <c r="AZ352" s="84"/>
      <c r="BA352" s="84"/>
      <c r="BB352" s="84"/>
      <c r="BC352" s="84"/>
      <c r="BD352" s="84"/>
      <c r="BE352" s="84"/>
      <c r="BF352" s="84"/>
      <c r="BG352" s="84"/>
      <c r="BH352" s="84"/>
      <c r="BI352" s="84"/>
      <c r="BJ352" s="84"/>
      <c r="BK352" s="84"/>
      <c r="BL352" s="84"/>
      <c r="BM352" s="84"/>
      <c r="BN352" s="84"/>
      <c r="BO352" s="84"/>
      <c r="BP352" s="84"/>
      <c r="BQ352" s="84"/>
      <c r="BR352" s="84"/>
      <c r="BS352" s="84"/>
      <c r="BT352" s="84"/>
      <c r="BU352" s="84"/>
      <c r="BV352" s="84"/>
      <c r="BW352" s="84"/>
      <c r="BX352" s="84"/>
      <c r="BY352" s="84"/>
      <c r="BZ352" s="84"/>
      <c r="CA352" s="84"/>
      <c r="CB352" s="84"/>
      <c r="CC352" s="84"/>
      <c r="CD352" s="84"/>
      <c r="CE352" s="84"/>
      <c r="CF352" s="84"/>
      <c r="CG352" s="84"/>
      <c r="CH352" s="84"/>
      <c r="CI352" s="84"/>
      <c r="CJ352" s="84"/>
      <c r="CK352" s="84"/>
      <c r="CL352" s="84"/>
      <c r="CM352" s="84"/>
      <c r="CN352" s="84"/>
      <c r="CO352" s="84"/>
      <c r="CP352" s="84"/>
      <c r="CR352" s="84"/>
      <c r="CS352" s="84"/>
      <c r="CT352" s="84"/>
      <c r="CU352" s="84"/>
      <c r="CV352" s="84"/>
      <c r="CW352" s="84"/>
      <c r="CX352" s="84"/>
      <c r="CY352" s="84"/>
      <c r="CZ352" s="84"/>
      <c r="DA352" s="84"/>
      <c r="DB352" s="84"/>
      <c r="DC352" s="84"/>
      <c r="DD352" s="84"/>
      <c r="DE352" s="84"/>
      <c r="DF352" s="84"/>
      <c r="DG352" s="84"/>
      <c r="DH352" s="84"/>
      <c r="DI352" s="84"/>
      <c r="DJ352" s="84"/>
      <c r="DK352" s="84"/>
      <c r="DL352" s="84"/>
      <c r="DM352" s="84"/>
      <c r="DN352" s="84"/>
      <c r="DO352" s="84"/>
      <c r="DP352" s="84"/>
      <c r="DQ352" s="84"/>
      <c r="DR352" s="84"/>
      <c r="DS352" s="84"/>
      <c r="DT352" s="84"/>
      <c r="DU352" s="84"/>
      <c r="DV352" s="84"/>
      <c r="DW352" s="84"/>
      <c r="DX352" s="84"/>
      <c r="DY352" s="84"/>
      <c r="DZ352" s="84"/>
      <c r="EA352" s="84"/>
      <c r="EB352" s="84"/>
      <c r="EC352" s="84"/>
      <c r="ED352" s="84"/>
      <c r="EE352" s="84"/>
      <c r="EF352" s="84"/>
      <c r="EG352" s="84"/>
      <c r="EH352" s="84"/>
      <c r="EI352" s="84"/>
      <c r="EJ352" s="84"/>
      <c r="EK352" s="84"/>
      <c r="EL352" s="84"/>
      <c r="EM352" s="84"/>
      <c r="EN352" s="84"/>
      <c r="EO352" s="84"/>
    </row>
    <row r="353" spans="1:145" x14ac:dyDescent="0.4">
      <c r="A353" s="60"/>
      <c r="B353" s="60"/>
      <c r="C353" s="84"/>
      <c r="D353" s="84"/>
      <c r="E353" s="84"/>
      <c r="F353" s="84"/>
      <c r="G353" s="84"/>
      <c r="H353" s="84"/>
      <c r="I353" s="84"/>
      <c r="J353" s="84"/>
      <c r="K353" s="84"/>
      <c r="L353" s="84"/>
      <c r="M353" s="84"/>
      <c r="O353" s="84"/>
      <c r="P353" s="84"/>
      <c r="Q353" s="84"/>
      <c r="R353" s="84"/>
      <c r="S353" s="84"/>
      <c r="T353" s="84"/>
      <c r="U353" s="84"/>
      <c r="V353" s="84"/>
      <c r="W353" s="84"/>
      <c r="X353" s="84"/>
      <c r="Y353" s="84"/>
      <c r="Z353" s="84"/>
      <c r="AA353" s="84"/>
      <c r="AB353" s="84"/>
      <c r="AC353" s="84"/>
      <c r="AD353" s="84"/>
      <c r="AE353" s="84"/>
      <c r="AF353" s="84"/>
      <c r="AG353" s="84"/>
      <c r="AH353" s="84"/>
      <c r="AI353" s="84"/>
      <c r="AJ353" s="84"/>
      <c r="AK353" s="84"/>
      <c r="AL353" s="84"/>
      <c r="AM353" s="84"/>
      <c r="AN353" s="84"/>
      <c r="AO353" s="84"/>
      <c r="AP353" s="84"/>
      <c r="AQ353" s="84"/>
      <c r="AR353" s="84"/>
      <c r="AS353" s="84"/>
      <c r="AT353" s="84"/>
      <c r="AU353" s="84"/>
      <c r="AV353" s="84"/>
      <c r="AW353" s="84"/>
      <c r="AX353" s="84"/>
      <c r="AY353" s="84"/>
      <c r="AZ353" s="84"/>
      <c r="BA353" s="84"/>
      <c r="BB353" s="84"/>
      <c r="BC353" s="84"/>
      <c r="BD353" s="84"/>
      <c r="BE353" s="84"/>
      <c r="BF353" s="84"/>
      <c r="BG353" s="84"/>
      <c r="BH353" s="84"/>
      <c r="BI353" s="84"/>
      <c r="BJ353" s="84"/>
      <c r="BK353" s="84"/>
      <c r="BL353" s="84"/>
      <c r="BM353" s="84"/>
      <c r="BN353" s="84"/>
      <c r="BO353" s="84"/>
      <c r="BP353" s="84"/>
      <c r="BQ353" s="84"/>
      <c r="BR353" s="84"/>
      <c r="BS353" s="84"/>
      <c r="BT353" s="84"/>
      <c r="BU353" s="84"/>
      <c r="BV353" s="84"/>
      <c r="BW353" s="84"/>
      <c r="BX353" s="84"/>
      <c r="BY353" s="84"/>
      <c r="BZ353" s="84"/>
      <c r="CA353" s="84"/>
      <c r="CB353" s="84"/>
      <c r="CC353" s="84"/>
      <c r="CD353" s="84"/>
      <c r="CE353" s="84"/>
      <c r="CF353" s="84"/>
      <c r="CG353" s="84"/>
      <c r="CH353" s="84"/>
      <c r="CI353" s="84"/>
      <c r="CJ353" s="84"/>
      <c r="CK353" s="84"/>
      <c r="CL353" s="84"/>
      <c r="CM353" s="84"/>
      <c r="CN353" s="84"/>
      <c r="CO353" s="84"/>
      <c r="CP353" s="84"/>
      <c r="CR353" s="84"/>
      <c r="CS353" s="84"/>
      <c r="CT353" s="84"/>
      <c r="CU353" s="84"/>
      <c r="CV353" s="84"/>
      <c r="CW353" s="84"/>
      <c r="CX353" s="84"/>
      <c r="CY353" s="84"/>
      <c r="CZ353" s="84"/>
      <c r="DA353" s="84"/>
      <c r="DB353" s="84"/>
      <c r="DC353" s="84"/>
      <c r="DD353" s="84"/>
      <c r="DE353" s="84"/>
      <c r="DF353" s="84"/>
      <c r="DG353" s="84"/>
      <c r="DH353" s="84"/>
      <c r="DI353" s="84"/>
      <c r="DJ353" s="84"/>
      <c r="DK353" s="84"/>
      <c r="DL353" s="84"/>
      <c r="DM353" s="84"/>
      <c r="DN353" s="84"/>
      <c r="DO353" s="84"/>
      <c r="DP353" s="84"/>
      <c r="DQ353" s="84"/>
      <c r="DR353" s="84"/>
      <c r="DS353" s="84"/>
      <c r="DT353" s="84"/>
      <c r="DU353" s="84"/>
      <c r="DV353" s="84"/>
      <c r="DW353" s="84"/>
      <c r="DX353" s="84"/>
      <c r="DY353" s="84"/>
      <c r="DZ353" s="84"/>
      <c r="EA353" s="84"/>
      <c r="EB353" s="84"/>
      <c r="EC353" s="84"/>
      <c r="ED353" s="84"/>
      <c r="EE353" s="84"/>
      <c r="EF353" s="84"/>
      <c r="EG353" s="84"/>
      <c r="EH353" s="84"/>
      <c r="EI353" s="84"/>
      <c r="EJ353" s="84"/>
      <c r="EK353" s="84"/>
      <c r="EL353" s="84"/>
      <c r="EM353" s="84"/>
      <c r="EN353" s="84"/>
      <c r="EO353" s="84"/>
    </row>
    <row r="354" spans="1:145" x14ac:dyDescent="0.4">
      <c r="A354" s="60"/>
      <c r="B354" s="60"/>
      <c r="C354" s="84"/>
      <c r="D354" s="84"/>
      <c r="E354" s="84"/>
      <c r="F354" s="84"/>
      <c r="G354" s="84"/>
      <c r="H354" s="84"/>
      <c r="I354" s="84"/>
      <c r="J354" s="84"/>
      <c r="K354" s="84"/>
      <c r="L354" s="84"/>
      <c r="M354" s="84"/>
      <c r="O354" s="84"/>
      <c r="P354" s="84"/>
      <c r="Q354" s="84"/>
      <c r="R354" s="84"/>
      <c r="S354" s="84"/>
      <c r="T354" s="84"/>
      <c r="U354" s="84"/>
      <c r="V354" s="84"/>
      <c r="W354" s="84"/>
      <c r="X354" s="84"/>
      <c r="Y354" s="84"/>
      <c r="Z354" s="84"/>
      <c r="AA354" s="84"/>
      <c r="AB354" s="84"/>
      <c r="AC354" s="84"/>
      <c r="AD354" s="84"/>
      <c r="AE354" s="84"/>
      <c r="AF354" s="84"/>
      <c r="AG354" s="84"/>
      <c r="AH354" s="84"/>
      <c r="AI354" s="84"/>
      <c r="AJ354" s="84"/>
      <c r="AK354" s="84"/>
      <c r="AL354" s="84"/>
      <c r="AM354" s="84"/>
      <c r="AN354" s="84"/>
      <c r="AO354" s="84"/>
      <c r="AP354" s="84"/>
      <c r="AQ354" s="84"/>
      <c r="AR354" s="84"/>
      <c r="AS354" s="84"/>
      <c r="AT354" s="84"/>
      <c r="AU354" s="84"/>
      <c r="AV354" s="84"/>
      <c r="AW354" s="84"/>
      <c r="AX354" s="84"/>
      <c r="AY354" s="84"/>
      <c r="AZ354" s="84"/>
      <c r="BA354" s="84"/>
      <c r="BB354" s="84"/>
      <c r="BC354" s="84"/>
      <c r="BD354" s="84"/>
      <c r="BE354" s="84"/>
      <c r="BF354" s="84"/>
      <c r="BG354" s="84"/>
      <c r="BH354" s="84"/>
      <c r="BI354" s="84"/>
      <c r="BJ354" s="84"/>
      <c r="BK354" s="84"/>
      <c r="BL354" s="84"/>
      <c r="BM354" s="84"/>
      <c r="BN354" s="84"/>
      <c r="BO354" s="84"/>
      <c r="BP354" s="84"/>
      <c r="BQ354" s="84"/>
      <c r="BR354" s="84"/>
      <c r="BS354" s="84"/>
      <c r="BT354" s="84"/>
      <c r="BU354" s="84"/>
      <c r="BV354" s="84"/>
      <c r="BW354" s="84"/>
      <c r="BX354" s="84"/>
      <c r="BY354" s="84"/>
      <c r="BZ354" s="84"/>
      <c r="CA354" s="84"/>
      <c r="CB354" s="84"/>
      <c r="CC354" s="84"/>
      <c r="CD354" s="84"/>
      <c r="CE354" s="84"/>
      <c r="CF354" s="84"/>
      <c r="CG354" s="84"/>
      <c r="CH354" s="84"/>
      <c r="CI354" s="84"/>
      <c r="CJ354" s="84"/>
      <c r="CK354" s="84"/>
      <c r="CL354" s="84"/>
      <c r="CM354" s="84"/>
      <c r="CN354" s="84"/>
      <c r="CO354" s="84"/>
      <c r="CP354" s="84"/>
      <c r="CR354" s="84"/>
      <c r="CS354" s="84"/>
      <c r="CT354" s="84"/>
      <c r="CU354" s="84"/>
      <c r="CV354" s="84"/>
      <c r="CW354" s="84"/>
      <c r="CX354" s="84"/>
      <c r="CY354" s="84"/>
      <c r="CZ354" s="84"/>
      <c r="DA354" s="84"/>
      <c r="DB354" s="84"/>
      <c r="DC354" s="84"/>
      <c r="DD354" s="84"/>
      <c r="DE354" s="84"/>
      <c r="DF354" s="84"/>
      <c r="DG354" s="84"/>
      <c r="DH354" s="84"/>
      <c r="DI354" s="84"/>
      <c r="DJ354" s="84"/>
      <c r="DK354" s="84"/>
      <c r="DL354" s="84"/>
      <c r="DM354" s="84"/>
      <c r="DN354" s="84"/>
      <c r="DO354" s="84"/>
      <c r="DP354" s="84"/>
      <c r="DQ354" s="84"/>
      <c r="DR354" s="84"/>
      <c r="DS354" s="84"/>
      <c r="DT354" s="84"/>
      <c r="DU354" s="84"/>
      <c r="DV354" s="84"/>
      <c r="DW354" s="84"/>
      <c r="DX354" s="84"/>
      <c r="DY354" s="84"/>
      <c r="DZ354" s="84"/>
      <c r="EA354" s="84"/>
      <c r="EB354" s="84"/>
      <c r="EC354" s="84"/>
      <c r="ED354" s="84"/>
      <c r="EE354" s="84"/>
      <c r="EF354" s="84"/>
      <c r="EG354" s="84"/>
      <c r="EH354" s="84"/>
      <c r="EI354" s="84"/>
      <c r="EJ354" s="84"/>
      <c r="EK354" s="84"/>
      <c r="EL354" s="84"/>
      <c r="EM354" s="84"/>
      <c r="EN354" s="84"/>
      <c r="EO354" s="84"/>
    </row>
    <row r="355" spans="1:145" x14ac:dyDescent="0.4">
      <c r="A355" s="60"/>
      <c r="B355" s="60"/>
      <c r="C355" s="84"/>
      <c r="D355" s="84"/>
      <c r="E355" s="84"/>
      <c r="F355" s="84"/>
      <c r="G355" s="84"/>
      <c r="I355" s="84"/>
      <c r="J355" s="84"/>
      <c r="K355" s="84"/>
      <c r="L355" s="84"/>
      <c r="M355" s="84"/>
      <c r="O355" s="84"/>
      <c r="P355" s="84"/>
      <c r="Q355" s="84"/>
      <c r="R355" s="84"/>
      <c r="S355" s="84"/>
      <c r="T355" s="84"/>
      <c r="U355" s="84"/>
      <c r="V355" s="84"/>
      <c r="W355" s="84"/>
      <c r="X355" s="84"/>
      <c r="Y355" s="84"/>
      <c r="Z355" s="84"/>
      <c r="AA355" s="84"/>
      <c r="AB355" s="84"/>
      <c r="AC355" s="84"/>
      <c r="AD355" s="84"/>
      <c r="AE355" s="84"/>
      <c r="AF355" s="84"/>
      <c r="AG355" s="84"/>
      <c r="AH355" s="84"/>
      <c r="AI355" s="84"/>
      <c r="AJ355" s="84"/>
      <c r="AK355" s="84"/>
      <c r="AL355" s="84"/>
      <c r="AM355" s="84"/>
      <c r="AN355" s="84"/>
      <c r="AO355" s="84"/>
      <c r="AP355" s="84"/>
      <c r="AQ355" s="84"/>
      <c r="AR355" s="84"/>
      <c r="AS355" s="84"/>
      <c r="AT355" s="84"/>
      <c r="AU355" s="84"/>
      <c r="AV355" s="84"/>
      <c r="AW355" s="84"/>
      <c r="AX355" s="84"/>
      <c r="AY355" s="84"/>
      <c r="AZ355" s="84"/>
      <c r="BA355" s="84"/>
      <c r="BB355" s="84"/>
      <c r="BC355" s="84"/>
      <c r="BD355" s="84"/>
      <c r="BE355" s="84"/>
      <c r="BF355" s="84"/>
      <c r="BG355" s="84"/>
      <c r="BH355" s="84"/>
      <c r="BI355" s="84"/>
      <c r="BJ355" s="84"/>
      <c r="BK355" s="84"/>
      <c r="BL355" s="84"/>
      <c r="BM355" s="84"/>
      <c r="BN355" s="84"/>
      <c r="BO355" s="84"/>
      <c r="BP355" s="84"/>
      <c r="BQ355" s="84"/>
      <c r="BR355" s="84"/>
      <c r="BS355" s="84"/>
      <c r="BT355" s="84"/>
      <c r="BU355" s="84"/>
      <c r="BV355" s="84"/>
      <c r="BW355" s="84"/>
      <c r="BX355" s="84"/>
      <c r="BY355" s="84"/>
      <c r="BZ355" s="84"/>
      <c r="CA355" s="84"/>
      <c r="CB355" s="84"/>
      <c r="CC355" s="84"/>
      <c r="CD355" s="84"/>
      <c r="CE355" s="84"/>
      <c r="CF355" s="84"/>
      <c r="CG355" s="84"/>
      <c r="CH355" s="84"/>
      <c r="CI355" s="84"/>
      <c r="CJ355" s="84"/>
      <c r="CK355" s="84"/>
      <c r="CL355" s="84"/>
      <c r="CM355" s="84"/>
      <c r="CN355" s="84"/>
      <c r="CO355" s="84"/>
      <c r="CP355" s="84"/>
      <c r="CR355" s="84"/>
      <c r="CS355" s="84"/>
      <c r="CT355" s="84"/>
      <c r="CU355" s="84"/>
      <c r="CV355" s="84"/>
      <c r="CW355" s="84"/>
      <c r="CX355" s="84"/>
      <c r="CY355" s="84"/>
      <c r="CZ355" s="84"/>
      <c r="DA355" s="84"/>
      <c r="DB355" s="84"/>
      <c r="DC355" s="84"/>
      <c r="DD355" s="84"/>
      <c r="DE355" s="84"/>
      <c r="DF355" s="84"/>
      <c r="DG355" s="84"/>
      <c r="DH355" s="84"/>
      <c r="DI355" s="84"/>
      <c r="DJ355" s="84"/>
      <c r="DK355" s="84"/>
      <c r="DL355" s="84"/>
      <c r="DM355" s="84"/>
      <c r="DN355" s="84"/>
      <c r="DO355" s="84"/>
      <c r="DP355" s="84"/>
      <c r="DQ355" s="84"/>
      <c r="DR355" s="84"/>
      <c r="DS355" s="84"/>
      <c r="DT355" s="84"/>
      <c r="DU355" s="84"/>
      <c r="DV355" s="84"/>
      <c r="DW355" s="84"/>
      <c r="DX355" s="84"/>
      <c r="DY355" s="84"/>
      <c r="DZ355" s="84"/>
      <c r="EA355" s="84"/>
      <c r="EB355" s="84"/>
      <c r="EC355" s="84"/>
      <c r="ED355" s="84"/>
      <c r="EE355" s="84"/>
      <c r="EF355" s="84"/>
      <c r="EG355" s="84"/>
      <c r="EH355" s="84"/>
      <c r="EI355" s="84"/>
      <c r="EJ355" s="84"/>
      <c r="EK355" s="84"/>
      <c r="EL355" s="84"/>
      <c r="EM355" s="84"/>
      <c r="EN355" s="84"/>
      <c r="EO355" s="84"/>
    </row>
    <row r="356" spans="1:145" x14ac:dyDescent="0.4">
      <c r="A356" s="60"/>
      <c r="B356" s="60"/>
      <c r="C356" s="84"/>
      <c r="D356" s="84"/>
      <c r="E356" s="84"/>
      <c r="F356" s="84"/>
      <c r="G356" s="84"/>
      <c r="H356" s="84"/>
      <c r="I356" s="84"/>
      <c r="J356" s="84"/>
      <c r="K356" s="84"/>
      <c r="L356" s="84"/>
      <c r="M356" s="84"/>
      <c r="O356" s="84"/>
      <c r="P356" s="84"/>
      <c r="Q356" s="84"/>
      <c r="R356" s="84"/>
      <c r="S356" s="84"/>
      <c r="T356" s="84"/>
      <c r="U356" s="84"/>
      <c r="V356" s="84"/>
      <c r="W356" s="84"/>
      <c r="X356" s="84"/>
      <c r="Y356" s="84"/>
      <c r="Z356" s="84"/>
      <c r="AA356" s="84"/>
      <c r="AB356" s="84"/>
      <c r="AC356" s="84"/>
      <c r="AD356" s="84"/>
      <c r="AE356" s="84"/>
      <c r="AF356" s="84"/>
      <c r="AG356" s="84"/>
      <c r="AH356" s="84"/>
      <c r="AI356" s="84"/>
      <c r="AJ356" s="84"/>
      <c r="AK356" s="84"/>
      <c r="AL356" s="84"/>
      <c r="AM356" s="84"/>
      <c r="AN356" s="84"/>
      <c r="AO356" s="84"/>
      <c r="AP356" s="84"/>
      <c r="AQ356" s="84"/>
      <c r="AR356" s="84"/>
      <c r="AS356" s="84"/>
      <c r="AT356" s="84"/>
      <c r="AU356" s="84"/>
      <c r="AV356" s="84"/>
      <c r="AW356" s="84"/>
      <c r="AX356" s="84"/>
      <c r="AY356" s="84"/>
      <c r="AZ356" s="84"/>
      <c r="BA356" s="84"/>
      <c r="BB356" s="84"/>
      <c r="BC356" s="84"/>
      <c r="BD356" s="84"/>
      <c r="BE356" s="84"/>
      <c r="BF356" s="84"/>
      <c r="BG356" s="84"/>
      <c r="BH356" s="84"/>
      <c r="BI356" s="84"/>
      <c r="BJ356" s="84"/>
      <c r="BK356" s="84"/>
      <c r="BL356" s="84"/>
      <c r="BM356" s="84"/>
      <c r="BN356" s="84"/>
      <c r="BO356" s="84"/>
      <c r="BP356" s="84"/>
      <c r="BQ356" s="84"/>
      <c r="BR356" s="84"/>
      <c r="BS356" s="84"/>
      <c r="BT356" s="84"/>
      <c r="BU356" s="84"/>
      <c r="BV356" s="84"/>
      <c r="BW356" s="84"/>
      <c r="BX356" s="84"/>
      <c r="BY356" s="84"/>
      <c r="BZ356" s="84"/>
      <c r="CA356" s="84"/>
      <c r="CB356" s="84"/>
      <c r="CC356" s="84"/>
      <c r="CD356" s="84"/>
      <c r="CE356" s="84"/>
      <c r="CF356" s="84"/>
      <c r="CG356" s="84"/>
      <c r="CH356" s="84"/>
      <c r="CI356" s="84"/>
      <c r="CJ356" s="84"/>
      <c r="CK356" s="84"/>
      <c r="CL356" s="84"/>
      <c r="CM356" s="84"/>
      <c r="CN356" s="84"/>
      <c r="CO356" s="84"/>
      <c r="CP356" s="84"/>
      <c r="CR356" s="84"/>
      <c r="CS356" s="84"/>
      <c r="CT356" s="84"/>
      <c r="CU356" s="84"/>
      <c r="CV356" s="84"/>
      <c r="CW356" s="84"/>
      <c r="CX356" s="84"/>
      <c r="CY356" s="84"/>
      <c r="CZ356" s="84"/>
      <c r="DA356" s="84"/>
      <c r="DB356" s="84"/>
      <c r="DC356" s="84"/>
      <c r="DD356" s="84"/>
      <c r="DE356" s="84"/>
      <c r="DF356" s="84"/>
      <c r="DG356" s="84"/>
      <c r="DH356" s="84"/>
      <c r="DI356" s="84"/>
      <c r="DJ356" s="84"/>
      <c r="DK356" s="84"/>
      <c r="DL356" s="84"/>
      <c r="DM356" s="84"/>
      <c r="DN356" s="84"/>
      <c r="DO356" s="84"/>
      <c r="DP356" s="84"/>
      <c r="DQ356" s="84"/>
      <c r="DR356" s="84"/>
      <c r="DS356" s="84"/>
      <c r="DT356" s="84"/>
      <c r="DU356" s="84"/>
      <c r="DV356" s="84"/>
      <c r="DW356" s="84"/>
      <c r="DX356" s="84"/>
      <c r="DY356" s="84"/>
      <c r="DZ356" s="84"/>
      <c r="EA356" s="84"/>
      <c r="EB356" s="84"/>
      <c r="EC356" s="84"/>
      <c r="ED356" s="84"/>
      <c r="EE356" s="84"/>
      <c r="EF356" s="84"/>
      <c r="EG356" s="84"/>
      <c r="EH356" s="84"/>
      <c r="EI356" s="84"/>
      <c r="EJ356" s="84"/>
      <c r="EK356" s="84"/>
      <c r="EL356" s="84"/>
      <c r="EM356" s="84"/>
      <c r="EN356" s="84"/>
      <c r="EO356" s="84"/>
    </row>
    <row r="357" spans="1:145" x14ac:dyDescent="0.4">
      <c r="A357" s="60"/>
      <c r="B357" s="60"/>
      <c r="C357" s="84"/>
      <c r="D357" s="84"/>
      <c r="E357" s="84"/>
      <c r="F357" s="84"/>
      <c r="G357" s="84"/>
      <c r="H357" s="84"/>
      <c r="I357" s="84"/>
      <c r="J357" s="84"/>
      <c r="K357" s="84"/>
      <c r="L357" s="84"/>
      <c r="M357" s="84"/>
      <c r="O357" s="84"/>
      <c r="P357" s="84"/>
      <c r="Q357" s="84"/>
      <c r="R357" s="84"/>
      <c r="S357" s="84"/>
      <c r="T357" s="84"/>
      <c r="U357" s="84"/>
      <c r="V357" s="84"/>
      <c r="W357" s="84"/>
      <c r="X357" s="84"/>
      <c r="Y357" s="84"/>
      <c r="Z357" s="84"/>
      <c r="AA357" s="84"/>
      <c r="AB357" s="84"/>
      <c r="AC357" s="84"/>
      <c r="AD357" s="84"/>
      <c r="AE357" s="84"/>
      <c r="AF357" s="84"/>
      <c r="AG357" s="84"/>
      <c r="AH357" s="84"/>
      <c r="AI357" s="84"/>
      <c r="AJ357" s="84"/>
      <c r="AK357" s="84"/>
      <c r="AL357" s="84"/>
      <c r="AM357" s="84"/>
      <c r="AN357" s="84"/>
      <c r="AO357" s="84"/>
      <c r="AP357" s="84"/>
      <c r="AQ357" s="84"/>
      <c r="AR357" s="84"/>
      <c r="AS357" s="84"/>
      <c r="AT357" s="84"/>
      <c r="AU357" s="84"/>
      <c r="AV357" s="84"/>
      <c r="AW357" s="84"/>
      <c r="AX357" s="84"/>
      <c r="AY357" s="84"/>
      <c r="AZ357" s="84"/>
      <c r="BA357" s="84"/>
      <c r="BB357" s="84"/>
      <c r="BC357" s="84"/>
      <c r="BD357" s="84"/>
      <c r="BE357" s="84"/>
      <c r="BF357" s="84"/>
      <c r="BG357" s="84"/>
      <c r="BH357" s="84"/>
      <c r="BI357" s="84"/>
      <c r="BJ357" s="84"/>
      <c r="BK357" s="84"/>
      <c r="BL357" s="84"/>
      <c r="BM357" s="84"/>
      <c r="BN357" s="84"/>
      <c r="BO357" s="84"/>
      <c r="BP357" s="84"/>
      <c r="BQ357" s="84"/>
      <c r="BR357" s="84"/>
      <c r="BS357" s="84"/>
      <c r="BT357" s="84"/>
      <c r="BU357" s="84"/>
      <c r="BV357" s="84"/>
      <c r="BW357" s="84"/>
      <c r="BX357" s="84"/>
      <c r="BY357" s="84"/>
      <c r="BZ357" s="84"/>
      <c r="CA357" s="84"/>
      <c r="CB357" s="84"/>
      <c r="CC357" s="84"/>
      <c r="CD357" s="84"/>
      <c r="CE357" s="84"/>
      <c r="CF357" s="84"/>
      <c r="CG357" s="84"/>
      <c r="CH357" s="84"/>
      <c r="CI357" s="84"/>
      <c r="CJ357" s="84"/>
      <c r="CK357" s="84"/>
      <c r="CL357" s="84"/>
      <c r="CM357" s="84"/>
      <c r="CN357" s="84"/>
      <c r="CO357" s="84"/>
      <c r="CP357" s="84"/>
      <c r="CR357" s="84"/>
      <c r="CS357" s="84"/>
      <c r="CT357" s="84"/>
      <c r="CU357" s="84"/>
      <c r="CV357" s="84"/>
      <c r="CW357" s="84"/>
      <c r="CX357" s="84"/>
      <c r="CY357" s="84"/>
      <c r="CZ357" s="84"/>
      <c r="DA357" s="84"/>
      <c r="DB357" s="84"/>
      <c r="DC357" s="84"/>
      <c r="DD357" s="84"/>
      <c r="DE357" s="84"/>
      <c r="DF357" s="84"/>
      <c r="DG357" s="84"/>
      <c r="DH357" s="84"/>
      <c r="DI357" s="84"/>
      <c r="DJ357" s="84"/>
      <c r="DK357" s="84"/>
      <c r="DL357" s="84"/>
      <c r="DM357" s="84"/>
      <c r="DN357" s="84"/>
      <c r="DO357" s="84"/>
      <c r="DP357" s="84"/>
      <c r="DQ357" s="84"/>
      <c r="DR357" s="84"/>
      <c r="DS357" s="84"/>
      <c r="DT357" s="84"/>
      <c r="DU357" s="84"/>
      <c r="DV357" s="84"/>
      <c r="DW357" s="84"/>
      <c r="DX357" s="84"/>
      <c r="DY357" s="84"/>
      <c r="DZ357" s="84"/>
      <c r="EA357" s="84"/>
      <c r="EB357" s="84"/>
      <c r="EC357" s="84"/>
      <c r="ED357" s="84"/>
      <c r="EE357" s="84"/>
      <c r="EF357" s="84"/>
      <c r="EG357" s="84"/>
      <c r="EH357" s="84"/>
      <c r="EI357" s="84"/>
      <c r="EJ357" s="84"/>
      <c r="EK357" s="84"/>
      <c r="EL357" s="84"/>
      <c r="EM357" s="84"/>
      <c r="EN357" s="84"/>
      <c r="EO357" s="84"/>
    </row>
    <row r="358" spans="1:145" x14ac:dyDescent="0.4">
      <c r="A358" s="60"/>
      <c r="B358" s="60"/>
      <c r="C358" s="84"/>
      <c r="D358" s="84"/>
      <c r="E358" s="84"/>
      <c r="F358" s="84"/>
      <c r="G358" s="84"/>
      <c r="H358" s="84"/>
      <c r="I358" s="84"/>
      <c r="J358" s="84"/>
      <c r="K358" s="84"/>
      <c r="L358" s="84"/>
      <c r="M358" s="84"/>
      <c r="O358" s="84"/>
      <c r="P358" s="84"/>
      <c r="Q358" s="84"/>
      <c r="R358" s="84"/>
      <c r="S358" s="84"/>
      <c r="T358" s="84"/>
      <c r="U358" s="84"/>
      <c r="V358" s="84"/>
      <c r="W358" s="84"/>
      <c r="X358" s="84"/>
      <c r="Y358" s="84"/>
      <c r="Z358" s="84"/>
      <c r="AA358" s="84"/>
      <c r="AB358" s="84"/>
      <c r="AC358" s="84"/>
      <c r="AD358" s="84"/>
      <c r="AE358" s="84"/>
      <c r="AF358" s="84"/>
      <c r="AG358" s="84"/>
      <c r="AH358" s="84"/>
      <c r="AI358" s="84"/>
      <c r="AJ358" s="84"/>
      <c r="AK358" s="84"/>
      <c r="AL358" s="84"/>
      <c r="AM358" s="84"/>
      <c r="AN358" s="84"/>
      <c r="AO358" s="84"/>
      <c r="AP358" s="84"/>
      <c r="AQ358" s="84"/>
      <c r="AR358" s="84"/>
      <c r="AS358" s="84"/>
      <c r="AT358" s="84"/>
      <c r="AU358" s="84"/>
      <c r="AV358" s="84"/>
      <c r="AW358" s="84"/>
      <c r="AX358" s="84"/>
      <c r="AY358" s="84"/>
      <c r="AZ358" s="84"/>
      <c r="BA358" s="84"/>
      <c r="BB358" s="84"/>
      <c r="BC358" s="84"/>
      <c r="BD358" s="84"/>
      <c r="BE358" s="84"/>
      <c r="BF358" s="84"/>
      <c r="BG358" s="84"/>
      <c r="BH358" s="84"/>
      <c r="BI358" s="84"/>
      <c r="BJ358" s="84"/>
      <c r="BK358" s="84"/>
      <c r="BL358" s="84"/>
      <c r="BM358" s="84"/>
      <c r="BN358" s="84"/>
      <c r="BO358" s="84"/>
      <c r="BP358" s="84"/>
      <c r="BQ358" s="84"/>
      <c r="BR358" s="84"/>
      <c r="BS358" s="84"/>
      <c r="BT358" s="84"/>
      <c r="BU358" s="84"/>
      <c r="BV358" s="84"/>
      <c r="BW358" s="84"/>
      <c r="BX358" s="84"/>
      <c r="BY358" s="84"/>
      <c r="BZ358" s="84"/>
      <c r="CA358" s="84"/>
      <c r="CB358" s="84"/>
      <c r="CC358" s="84"/>
      <c r="CD358" s="84"/>
      <c r="CE358" s="84"/>
      <c r="CF358" s="84"/>
      <c r="CG358" s="84"/>
      <c r="CH358" s="84"/>
      <c r="CI358" s="84"/>
      <c r="CJ358" s="84"/>
      <c r="CK358" s="84"/>
      <c r="CL358" s="84"/>
      <c r="CM358" s="84"/>
      <c r="CN358" s="84"/>
      <c r="CO358" s="84"/>
      <c r="CP358" s="84"/>
      <c r="CR358" s="84"/>
      <c r="CS358" s="84"/>
      <c r="CT358" s="84"/>
      <c r="CU358" s="84"/>
      <c r="CV358" s="84"/>
      <c r="CW358" s="84"/>
      <c r="CX358" s="84"/>
      <c r="CY358" s="84"/>
      <c r="CZ358" s="84"/>
      <c r="DA358" s="84"/>
      <c r="DB358" s="84"/>
      <c r="DC358" s="84"/>
      <c r="DD358" s="84"/>
      <c r="DE358" s="84"/>
      <c r="DF358" s="84"/>
      <c r="DG358" s="84"/>
      <c r="DH358" s="84"/>
      <c r="DI358" s="84"/>
      <c r="DJ358" s="84"/>
      <c r="DK358" s="84"/>
      <c r="DL358" s="84"/>
      <c r="DM358" s="84"/>
      <c r="DN358" s="84"/>
      <c r="DO358" s="84"/>
      <c r="DP358" s="84"/>
      <c r="DQ358" s="84"/>
      <c r="DR358" s="84"/>
      <c r="DS358" s="84"/>
      <c r="DT358" s="84"/>
      <c r="DU358" s="84"/>
      <c r="DV358" s="84"/>
      <c r="DW358" s="84"/>
      <c r="DX358" s="84"/>
      <c r="DY358" s="84"/>
      <c r="DZ358" s="84"/>
      <c r="EA358" s="84"/>
      <c r="EB358" s="84"/>
      <c r="EC358" s="84"/>
      <c r="ED358" s="84"/>
      <c r="EE358" s="84"/>
      <c r="EF358" s="84"/>
      <c r="EG358" s="84"/>
      <c r="EH358" s="84"/>
      <c r="EI358" s="84"/>
      <c r="EJ358" s="84"/>
      <c r="EK358" s="84"/>
      <c r="EL358" s="84"/>
      <c r="EM358" s="84"/>
      <c r="EN358" s="84"/>
      <c r="EO358" s="84"/>
    </row>
    <row r="359" spans="1:145" x14ac:dyDescent="0.4">
      <c r="A359" s="60"/>
      <c r="B359" s="60"/>
      <c r="C359" s="84"/>
      <c r="D359" s="84"/>
      <c r="E359" s="84"/>
      <c r="F359" s="84"/>
      <c r="G359" s="84"/>
      <c r="H359" s="84"/>
      <c r="I359" s="84"/>
      <c r="J359" s="84"/>
      <c r="K359" s="84"/>
      <c r="L359" s="84"/>
      <c r="M359" s="84"/>
      <c r="O359" s="84"/>
      <c r="P359" s="84"/>
      <c r="Q359" s="84"/>
      <c r="R359" s="84"/>
      <c r="S359" s="84"/>
      <c r="T359" s="84"/>
      <c r="U359" s="84"/>
      <c r="V359" s="84"/>
      <c r="W359" s="84"/>
      <c r="X359" s="84"/>
      <c r="Y359" s="84"/>
      <c r="Z359" s="84"/>
      <c r="AA359" s="84"/>
      <c r="AB359" s="84"/>
      <c r="AC359" s="84"/>
      <c r="AD359" s="84"/>
      <c r="AE359" s="84"/>
      <c r="AF359" s="84"/>
      <c r="AG359" s="84"/>
      <c r="AH359" s="84"/>
      <c r="AI359" s="84"/>
      <c r="AJ359" s="84"/>
      <c r="AK359" s="84"/>
      <c r="AL359" s="84"/>
      <c r="AM359" s="84"/>
      <c r="AN359" s="84"/>
      <c r="AO359" s="84"/>
      <c r="AP359" s="84"/>
      <c r="AQ359" s="84"/>
      <c r="AR359" s="84"/>
      <c r="AS359" s="84"/>
      <c r="AT359" s="84"/>
      <c r="AU359" s="84"/>
      <c r="AV359" s="84"/>
      <c r="AW359" s="84"/>
      <c r="AX359" s="84"/>
      <c r="AY359" s="84"/>
      <c r="AZ359" s="84"/>
      <c r="BA359" s="84"/>
      <c r="BB359" s="84"/>
      <c r="BC359" s="84"/>
      <c r="BD359" s="84"/>
      <c r="BE359" s="84"/>
      <c r="BF359" s="84"/>
      <c r="BG359" s="84"/>
      <c r="BH359" s="84"/>
      <c r="BI359" s="84"/>
      <c r="BJ359" s="84"/>
      <c r="BK359" s="84"/>
      <c r="BL359" s="84"/>
      <c r="BM359" s="84"/>
      <c r="BN359" s="84"/>
      <c r="BO359" s="84"/>
      <c r="BP359" s="84"/>
      <c r="BQ359" s="84"/>
      <c r="BR359" s="84"/>
      <c r="BS359" s="84"/>
      <c r="BT359" s="84"/>
      <c r="BU359" s="84"/>
      <c r="BV359" s="84"/>
      <c r="BW359" s="84"/>
      <c r="BX359" s="84"/>
      <c r="BY359" s="84"/>
      <c r="BZ359" s="84"/>
      <c r="CA359" s="84"/>
      <c r="CB359" s="84"/>
      <c r="CC359" s="84"/>
      <c r="CD359" s="84"/>
      <c r="CE359" s="84"/>
      <c r="CF359" s="84"/>
      <c r="CG359" s="84"/>
      <c r="CH359" s="84"/>
      <c r="CI359" s="84"/>
      <c r="CJ359" s="84"/>
      <c r="CK359" s="84"/>
      <c r="CL359" s="84"/>
      <c r="CM359" s="84"/>
      <c r="CN359" s="84"/>
      <c r="CO359" s="84"/>
      <c r="CP359" s="84"/>
      <c r="CR359" s="84"/>
      <c r="CS359" s="84"/>
      <c r="CT359" s="84"/>
      <c r="CU359" s="84"/>
      <c r="CV359" s="84"/>
      <c r="CW359" s="84"/>
      <c r="CX359" s="84"/>
      <c r="CY359" s="84"/>
      <c r="CZ359" s="84"/>
      <c r="DA359" s="84"/>
      <c r="DB359" s="84"/>
      <c r="DC359" s="84"/>
      <c r="DD359" s="84"/>
      <c r="DE359" s="84"/>
      <c r="DF359" s="84"/>
      <c r="DG359" s="84"/>
      <c r="DH359" s="84"/>
      <c r="DI359" s="84"/>
      <c r="DJ359" s="84"/>
      <c r="DK359" s="84"/>
      <c r="DL359" s="84"/>
      <c r="DM359" s="84"/>
      <c r="DN359" s="84"/>
      <c r="DO359" s="84"/>
      <c r="DP359" s="84"/>
      <c r="DQ359" s="84"/>
      <c r="DR359" s="84"/>
      <c r="DS359" s="84"/>
      <c r="DT359" s="84"/>
      <c r="DU359" s="84"/>
      <c r="DV359" s="84"/>
      <c r="DW359" s="84"/>
      <c r="DX359" s="84"/>
      <c r="DY359" s="84"/>
      <c r="DZ359" s="84"/>
      <c r="EA359" s="84"/>
      <c r="EB359" s="84"/>
      <c r="EC359" s="84"/>
      <c r="ED359" s="84"/>
      <c r="EE359" s="84"/>
      <c r="EF359" s="84"/>
      <c r="EG359" s="84"/>
      <c r="EH359" s="84"/>
      <c r="EI359" s="84"/>
      <c r="EJ359" s="84"/>
      <c r="EK359" s="84"/>
      <c r="EL359" s="84"/>
      <c r="EM359" s="84"/>
      <c r="EN359" s="84"/>
      <c r="EO359" s="84"/>
    </row>
    <row r="360" spans="1:145" x14ac:dyDescent="0.4">
      <c r="A360" s="60"/>
      <c r="B360" s="60"/>
      <c r="C360" s="84"/>
      <c r="D360" s="84"/>
      <c r="E360" s="84"/>
      <c r="F360" s="84"/>
      <c r="G360" s="84"/>
      <c r="H360" s="84"/>
      <c r="I360" s="84"/>
      <c r="J360" s="84"/>
      <c r="K360" s="84"/>
      <c r="L360" s="84"/>
      <c r="M360" s="84"/>
      <c r="O360" s="84"/>
      <c r="P360" s="84"/>
      <c r="Q360" s="84"/>
      <c r="R360" s="84"/>
      <c r="S360" s="84"/>
      <c r="T360" s="84"/>
      <c r="U360" s="84"/>
      <c r="V360" s="84"/>
      <c r="W360" s="84"/>
      <c r="X360" s="84"/>
      <c r="Y360" s="84"/>
      <c r="Z360" s="84"/>
      <c r="AA360" s="84"/>
      <c r="AB360" s="84"/>
      <c r="AC360" s="84"/>
      <c r="AD360" s="84"/>
      <c r="AE360" s="84"/>
      <c r="AF360" s="84"/>
      <c r="AG360" s="84"/>
      <c r="AH360" s="84"/>
      <c r="AI360" s="84"/>
      <c r="AJ360" s="84"/>
      <c r="AK360" s="84"/>
      <c r="AL360" s="84"/>
      <c r="AM360" s="84"/>
      <c r="AN360" s="84"/>
      <c r="AO360" s="84"/>
      <c r="AP360" s="84"/>
      <c r="AQ360" s="84"/>
      <c r="AR360" s="84"/>
      <c r="AS360" s="84"/>
      <c r="AT360" s="84"/>
      <c r="AU360" s="84"/>
      <c r="AV360" s="84"/>
      <c r="AW360" s="84"/>
      <c r="AX360" s="84"/>
      <c r="AY360" s="84"/>
      <c r="AZ360" s="84"/>
      <c r="BA360" s="84"/>
      <c r="BB360" s="84"/>
      <c r="BC360" s="84"/>
      <c r="BD360" s="84"/>
      <c r="BE360" s="84"/>
      <c r="BF360" s="84"/>
      <c r="BG360" s="84"/>
      <c r="BH360" s="84"/>
      <c r="BI360" s="84"/>
      <c r="BJ360" s="84"/>
      <c r="BK360" s="84"/>
      <c r="BL360" s="84"/>
      <c r="BM360" s="84"/>
      <c r="BN360" s="84"/>
      <c r="BO360" s="84"/>
      <c r="BP360" s="84"/>
      <c r="BQ360" s="84"/>
      <c r="BR360" s="84"/>
      <c r="BS360" s="84"/>
      <c r="BT360" s="84"/>
      <c r="BU360" s="84"/>
      <c r="BV360" s="84"/>
      <c r="BW360" s="84"/>
      <c r="BX360" s="84"/>
      <c r="BY360" s="84"/>
      <c r="BZ360" s="84"/>
      <c r="CA360" s="84"/>
      <c r="CB360" s="84"/>
      <c r="CC360" s="84"/>
      <c r="CD360" s="84"/>
      <c r="CE360" s="84"/>
      <c r="CF360" s="84"/>
      <c r="CG360" s="84"/>
      <c r="CH360" s="84"/>
      <c r="CI360" s="84"/>
      <c r="CJ360" s="84"/>
      <c r="CK360" s="84"/>
      <c r="CL360" s="84"/>
      <c r="CM360" s="84"/>
      <c r="CN360" s="84"/>
      <c r="CO360" s="84"/>
      <c r="CP360" s="84"/>
      <c r="CR360" s="84"/>
      <c r="CS360" s="84"/>
      <c r="CT360" s="84"/>
      <c r="CU360" s="84"/>
      <c r="CV360" s="84"/>
      <c r="CW360" s="84"/>
      <c r="CX360" s="84"/>
      <c r="CY360" s="84"/>
      <c r="CZ360" s="84"/>
      <c r="DA360" s="84"/>
      <c r="DB360" s="84"/>
      <c r="DC360" s="84"/>
      <c r="DD360" s="84"/>
      <c r="DE360" s="84"/>
      <c r="DF360" s="84"/>
      <c r="DG360" s="84"/>
      <c r="DH360" s="84"/>
      <c r="DI360" s="84"/>
      <c r="DJ360" s="84"/>
      <c r="DK360" s="84"/>
      <c r="DL360" s="84"/>
      <c r="DM360" s="84"/>
      <c r="DN360" s="84"/>
      <c r="DO360" s="84"/>
      <c r="DP360" s="84"/>
      <c r="DQ360" s="84"/>
      <c r="DR360" s="84"/>
      <c r="DS360" s="84"/>
      <c r="DT360" s="84"/>
      <c r="DU360" s="84"/>
      <c r="DV360" s="84"/>
      <c r="DW360" s="84"/>
      <c r="DX360" s="84"/>
      <c r="DY360" s="84"/>
      <c r="DZ360" s="84"/>
      <c r="EA360" s="84"/>
      <c r="EB360" s="84"/>
      <c r="EC360" s="84"/>
      <c r="ED360" s="84"/>
      <c r="EE360" s="84"/>
      <c r="EF360" s="84"/>
      <c r="EG360" s="84"/>
      <c r="EH360" s="84"/>
      <c r="EI360" s="84"/>
      <c r="EJ360" s="84"/>
      <c r="EK360" s="84"/>
      <c r="EL360" s="84"/>
      <c r="EM360" s="84"/>
      <c r="EN360" s="84"/>
      <c r="EO360" s="84"/>
    </row>
    <row r="361" spans="1:145" x14ac:dyDescent="0.4">
      <c r="A361" s="60"/>
      <c r="B361" s="60"/>
      <c r="C361" s="84"/>
      <c r="D361" s="84"/>
      <c r="E361" s="84"/>
      <c r="F361" s="84"/>
      <c r="G361" s="84"/>
      <c r="H361" s="84"/>
      <c r="I361" s="84"/>
      <c r="J361" s="84"/>
      <c r="K361" s="84"/>
      <c r="L361" s="84"/>
      <c r="M361" s="84"/>
      <c r="O361" s="84"/>
      <c r="P361" s="84"/>
      <c r="Q361" s="84"/>
      <c r="R361" s="84"/>
      <c r="S361" s="84"/>
      <c r="T361" s="84"/>
      <c r="U361" s="84"/>
      <c r="V361" s="84"/>
      <c r="W361" s="84"/>
      <c r="X361" s="84"/>
      <c r="Y361" s="84"/>
      <c r="Z361" s="84"/>
      <c r="AA361" s="84"/>
      <c r="AB361" s="84"/>
      <c r="AC361" s="84"/>
      <c r="AD361" s="84"/>
      <c r="AE361" s="84"/>
      <c r="AF361" s="84"/>
      <c r="AG361" s="84"/>
      <c r="AH361" s="84"/>
      <c r="AI361" s="84"/>
      <c r="AJ361" s="84"/>
      <c r="AK361" s="84"/>
      <c r="AL361" s="84"/>
      <c r="AM361" s="84"/>
      <c r="AN361" s="84"/>
      <c r="AO361" s="84"/>
      <c r="AP361" s="84"/>
      <c r="AQ361" s="84"/>
      <c r="AR361" s="84"/>
      <c r="AS361" s="84"/>
      <c r="AT361" s="84"/>
      <c r="AU361" s="84"/>
      <c r="AV361" s="84"/>
      <c r="AW361" s="84"/>
      <c r="AX361" s="84"/>
      <c r="AY361" s="84"/>
      <c r="AZ361" s="84"/>
      <c r="BA361" s="84"/>
      <c r="BB361" s="84"/>
      <c r="BC361" s="84"/>
      <c r="BD361" s="84"/>
      <c r="BE361" s="84"/>
      <c r="BF361" s="84"/>
      <c r="BG361" s="84"/>
      <c r="BH361" s="84"/>
      <c r="BI361" s="84"/>
      <c r="BJ361" s="84"/>
      <c r="BK361" s="84"/>
      <c r="BL361" s="84"/>
      <c r="BM361" s="84"/>
      <c r="BN361" s="84"/>
      <c r="BO361" s="84"/>
      <c r="BP361" s="84"/>
      <c r="BQ361" s="84"/>
      <c r="BR361" s="84"/>
      <c r="BS361" s="84"/>
      <c r="BT361" s="84"/>
      <c r="BU361" s="84"/>
      <c r="BV361" s="84"/>
      <c r="BW361" s="84"/>
      <c r="BX361" s="84"/>
      <c r="BY361" s="84"/>
      <c r="BZ361" s="84"/>
      <c r="CA361" s="84"/>
      <c r="CB361" s="84"/>
      <c r="CC361" s="84"/>
      <c r="CD361" s="84"/>
      <c r="CE361" s="84"/>
      <c r="CF361" s="84"/>
      <c r="CG361" s="84"/>
      <c r="CH361" s="84"/>
      <c r="CI361" s="84"/>
      <c r="CJ361" s="84"/>
      <c r="CK361" s="84"/>
      <c r="CL361" s="84"/>
      <c r="CM361" s="84"/>
      <c r="CN361" s="84"/>
      <c r="CO361" s="84"/>
      <c r="CP361" s="84"/>
      <c r="CR361" s="84"/>
      <c r="CS361" s="84"/>
      <c r="CT361" s="84"/>
      <c r="CU361" s="84"/>
      <c r="CV361" s="84"/>
      <c r="CW361" s="84"/>
      <c r="CX361" s="84"/>
      <c r="CY361" s="84"/>
      <c r="CZ361" s="84"/>
      <c r="DA361" s="84"/>
      <c r="DB361" s="84"/>
      <c r="DC361" s="84"/>
      <c r="DD361" s="84"/>
      <c r="DE361" s="84"/>
      <c r="DF361" s="84"/>
      <c r="DG361" s="84"/>
      <c r="DH361" s="84"/>
      <c r="DI361" s="84"/>
      <c r="DJ361" s="84"/>
      <c r="DK361" s="84"/>
      <c r="DL361" s="84"/>
      <c r="DM361" s="84"/>
      <c r="DN361" s="84"/>
      <c r="DO361" s="84"/>
      <c r="DP361" s="84"/>
      <c r="DQ361" s="84"/>
      <c r="DR361" s="84"/>
      <c r="DS361" s="84"/>
      <c r="DT361" s="84"/>
      <c r="DU361" s="84"/>
      <c r="DV361" s="84"/>
      <c r="DW361" s="84"/>
      <c r="DX361" s="84"/>
      <c r="DY361" s="84"/>
      <c r="DZ361" s="84"/>
      <c r="EA361" s="84"/>
      <c r="EB361" s="84"/>
      <c r="EC361" s="84"/>
      <c r="ED361" s="84"/>
      <c r="EE361" s="84"/>
      <c r="EF361" s="84"/>
      <c r="EG361" s="84"/>
      <c r="EH361" s="84"/>
      <c r="EI361" s="84"/>
      <c r="EJ361" s="84"/>
      <c r="EK361" s="84"/>
      <c r="EL361" s="84"/>
      <c r="EM361" s="84"/>
      <c r="EN361" s="84"/>
      <c r="EO361" s="84"/>
    </row>
    <row r="362" spans="1:145" x14ac:dyDescent="0.4">
      <c r="A362" s="60"/>
      <c r="B362" s="60"/>
      <c r="C362" s="84"/>
      <c r="D362" s="84"/>
      <c r="E362" s="84"/>
      <c r="F362" s="84"/>
      <c r="G362" s="84"/>
      <c r="H362" s="84"/>
      <c r="I362" s="84"/>
      <c r="J362" s="84"/>
      <c r="K362" s="84"/>
      <c r="L362" s="84"/>
      <c r="M362" s="84"/>
      <c r="O362" s="84"/>
      <c r="P362" s="84"/>
      <c r="Q362" s="84"/>
      <c r="R362" s="84"/>
      <c r="S362" s="84"/>
      <c r="T362" s="84"/>
      <c r="U362" s="84"/>
      <c r="V362" s="84"/>
      <c r="W362" s="84"/>
      <c r="X362" s="84"/>
      <c r="Y362" s="84"/>
      <c r="Z362" s="84"/>
      <c r="AA362" s="84"/>
      <c r="AB362" s="84"/>
      <c r="AC362" s="84"/>
      <c r="AD362" s="84"/>
      <c r="AE362" s="84"/>
      <c r="AF362" s="84"/>
      <c r="AG362" s="84"/>
      <c r="AH362" s="84"/>
      <c r="AI362" s="84"/>
      <c r="AJ362" s="84"/>
      <c r="AK362" s="84"/>
      <c r="AL362" s="84"/>
      <c r="AM362" s="84"/>
      <c r="AN362" s="84"/>
      <c r="AO362" s="84"/>
      <c r="AP362" s="84"/>
      <c r="AQ362" s="84"/>
      <c r="AR362" s="84"/>
      <c r="AS362" s="84"/>
      <c r="AT362" s="84"/>
      <c r="AU362" s="84"/>
      <c r="AV362" s="84"/>
      <c r="AW362" s="84"/>
      <c r="AX362" s="84"/>
      <c r="AY362" s="84"/>
      <c r="AZ362" s="84"/>
      <c r="BA362" s="84"/>
      <c r="BB362" s="84"/>
      <c r="BC362" s="84"/>
      <c r="BD362" s="84"/>
      <c r="BE362" s="84"/>
      <c r="BF362" s="84"/>
      <c r="BG362" s="84"/>
      <c r="BH362" s="84"/>
      <c r="BI362" s="84"/>
      <c r="BJ362" s="84"/>
      <c r="BK362" s="84"/>
      <c r="BL362" s="84"/>
      <c r="BM362" s="84"/>
      <c r="BN362" s="84"/>
      <c r="BO362" s="84"/>
      <c r="BP362" s="84"/>
      <c r="BQ362" s="84"/>
      <c r="BR362" s="84"/>
      <c r="BS362" s="84"/>
      <c r="BT362" s="84"/>
      <c r="BU362" s="84"/>
      <c r="BV362" s="84"/>
      <c r="BW362" s="84"/>
      <c r="BX362" s="84"/>
      <c r="BY362" s="84"/>
      <c r="BZ362" s="84"/>
      <c r="CA362" s="84"/>
      <c r="CB362" s="84"/>
      <c r="CC362" s="84"/>
      <c r="CD362" s="84"/>
      <c r="CE362" s="84"/>
      <c r="CF362" s="84"/>
      <c r="CG362" s="84"/>
      <c r="CH362" s="84"/>
      <c r="CI362" s="84"/>
      <c r="CJ362" s="84"/>
      <c r="CK362" s="84"/>
      <c r="CL362" s="84"/>
      <c r="CM362" s="84"/>
      <c r="CN362" s="84"/>
      <c r="CO362" s="84"/>
      <c r="CP362" s="84"/>
      <c r="CR362" s="84"/>
      <c r="CS362" s="84"/>
      <c r="CT362" s="84"/>
      <c r="CU362" s="84"/>
      <c r="CV362" s="84"/>
      <c r="CW362" s="84"/>
      <c r="CX362" s="84"/>
      <c r="CY362" s="84"/>
      <c r="CZ362" s="84"/>
      <c r="DA362" s="84"/>
      <c r="DB362" s="84"/>
      <c r="DC362" s="84"/>
      <c r="DD362" s="84"/>
      <c r="DE362" s="84"/>
      <c r="DF362" s="84"/>
      <c r="DG362" s="84"/>
      <c r="DH362" s="84"/>
      <c r="DI362" s="84"/>
      <c r="DJ362" s="84"/>
      <c r="DK362" s="84"/>
      <c r="DL362" s="84"/>
      <c r="DM362" s="84"/>
      <c r="DN362" s="84"/>
      <c r="DO362" s="84"/>
      <c r="DP362" s="84"/>
      <c r="DQ362" s="84"/>
      <c r="DR362" s="84"/>
      <c r="DS362" s="84"/>
      <c r="DT362" s="84"/>
      <c r="DU362" s="84"/>
      <c r="DV362" s="84"/>
      <c r="DW362" s="84"/>
      <c r="DX362" s="84"/>
      <c r="DY362" s="84"/>
      <c r="DZ362" s="84"/>
      <c r="EA362" s="84"/>
      <c r="EB362" s="84"/>
      <c r="EC362" s="84"/>
      <c r="ED362" s="84"/>
      <c r="EE362" s="84"/>
      <c r="EF362" s="84"/>
      <c r="EG362" s="84"/>
      <c r="EH362" s="84"/>
      <c r="EI362" s="84"/>
      <c r="EJ362" s="84"/>
      <c r="EK362" s="84"/>
      <c r="EL362" s="84"/>
      <c r="EM362" s="84"/>
      <c r="EN362" s="84"/>
      <c r="EO362" s="84"/>
    </row>
    <row r="363" spans="1:145" x14ac:dyDescent="0.4">
      <c r="A363" s="60"/>
      <c r="B363" s="60"/>
      <c r="C363" s="84"/>
      <c r="D363" s="84"/>
      <c r="E363" s="84"/>
      <c r="F363" s="84"/>
      <c r="G363" s="84"/>
      <c r="H363" s="84"/>
      <c r="I363" s="84"/>
      <c r="J363" s="84"/>
      <c r="K363" s="84"/>
      <c r="L363" s="84"/>
      <c r="M363" s="84"/>
      <c r="O363" s="84"/>
      <c r="P363" s="84"/>
      <c r="Q363" s="84"/>
      <c r="R363" s="84"/>
      <c r="S363" s="84"/>
      <c r="T363" s="84"/>
      <c r="U363" s="84"/>
      <c r="V363" s="84"/>
      <c r="W363" s="84"/>
      <c r="X363" s="84"/>
      <c r="Y363" s="84"/>
      <c r="Z363" s="84"/>
      <c r="AA363" s="84"/>
      <c r="AB363" s="84"/>
      <c r="AC363" s="84"/>
      <c r="AD363" s="84"/>
      <c r="AE363" s="84"/>
      <c r="AF363" s="84"/>
      <c r="AG363" s="84"/>
      <c r="AH363" s="84"/>
      <c r="AI363" s="84"/>
      <c r="AJ363" s="84"/>
      <c r="AK363" s="84"/>
      <c r="AL363" s="84"/>
      <c r="AM363" s="84"/>
      <c r="AN363" s="84"/>
      <c r="AO363" s="84"/>
      <c r="AP363" s="84"/>
      <c r="AQ363" s="84"/>
      <c r="AR363" s="84"/>
      <c r="AS363" s="84"/>
      <c r="AT363" s="84"/>
      <c r="AU363" s="84"/>
      <c r="AV363" s="84"/>
      <c r="AW363" s="84"/>
      <c r="AX363" s="84"/>
      <c r="AY363" s="84"/>
      <c r="AZ363" s="84"/>
      <c r="BA363" s="84"/>
      <c r="BB363" s="84"/>
      <c r="BC363" s="84"/>
      <c r="BD363" s="84"/>
      <c r="BE363" s="84"/>
      <c r="BF363" s="84"/>
      <c r="BG363" s="84"/>
      <c r="BH363" s="84"/>
      <c r="BI363" s="84"/>
      <c r="BJ363" s="84"/>
      <c r="BK363" s="84"/>
      <c r="BL363" s="84"/>
      <c r="BM363" s="84"/>
      <c r="BN363" s="84"/>
      <c r="BO363" s="84"/>
      <c r="BP363" s="84"/>
      <c r="BQ363" s="84"/>
      <c r="BR363" s="84"/>
      <c r="BS363" s="84"/>
      <c r="BT363" s="84"/>
      <c r="BU363" s="84"/>
      <c r="BV363" s="84"/>
      <c r="BW363" s="84"/>
      <c r="BX363" s="84"/>
      <c r="BY363" s="84"/>
      <c r="BZ363" s="84"/>
      <c r="CA363" s="84"/>
      <c r="CB363" s="84"/>
      <c r="CC363" s="84"/>
      <c r="CD363" s="84"/>
      <c r="CE363" s="84"/>
      <c r="CF363" s="84"/>
      <c r="CG363" s="84"/>
      <c r="CH363" s="84"/>
      <c r="CI363" s="84"/>
      <c r="CJ363" s="84"/>
      <c r="CK363" s="84"/>
      <c r="CL363" s="84"/>
      <c r="CM363" s="84"/>
      <c r="CN363" s="84"/>
      <c r="CO363" s="84"/>
      <c r="CP363" s="84"/>
      <c r="CR363" s="84"/>
      <c r="CS363" s="84"/>
      <c r="CT363" s="84"/>
      <c r="CU363" s="84"/>
      <c r="CV363" s="84"/>
      <c r="CW363" s="84"/>
      <c r="CX363" s="84"/>
      <c r="CY363" s="84"/>
      <c r="CZ363" s="84"/>
      <c r="DA363" s="84"/>
      <c r="DB363" s="84"/>
      <c r="DC363" s="84"/>
      <c r="DD363" s="84"/>
      <c r="DE363" s="84"/>
      <c r="DF363" s="84"/>
      <c r="DG363" s="84"/>
      <c r="DH363" s="84"/>
      <c r="DI363" s="84"/>
      <c r="DJ363" s="84"/>
      <c r="DK363" s="84"/>
      <c r="DL363" s="84"/>
      <c r="DM363" s="84"/>
      <c r="DN363" s="84"/>
      <c r="DO363" s="84"/>
      <c r="DP363" s="84"/>
      <c r="DQ363" s="84"/>
      <c r="DR363" s="84"/>
      <c r="DS363" s="84"/>
      <c r="DT363" s="84"/>
      <c r="DU363" s="84"/>
      <c r="DV363" s="84"/>
      <c r="DW363" s="84"/>
      <c r="DX363" s="84"/>
      <c r="DY363" s="84"/>
      <c r="DZ363" s="84"/>
      <c r="EA363" s="84"/>
      <c r="EB363" s="84"/>
      <c r="EC363" s="84"/>
      <c r="ED363" s="84"/>
      <c r="EE363" s="84"/>
      <c r="EF363" s="84"/>
      <c r="EG363" s="84"/>
      <c r="EH363" s="84"/>
      <c r="EI363" s="84"/>
      <c r="EJ363" s="84"/>
      <c r="EK363" s="84"/>
      <c r="EL363" s="84"/>
      <c r="EM363" s="84"/>
      <c r="EN363" s="84"/>
      <c r="EO363" s="84"/>
    </row>
    <row r="364" spans="1:145" x14ac:dyDescent="0.4">
      <c r="A364" s="60"/>
      <c r="B364" s="60"/>
      <c r="C364" s="84"/>
      <c r="D364" s="84"/>
      <c r="E364" s="84"/>
      <c r="F364" s="84"/>
      <c r="G364" s="84"/>
      <c r="H364" s="84"/>
      <c r="I364" s="84"/>
      <c r="J364" s="84"/>
      <c r="K364" s="84"/>
      <c r="L364" s="84"/>
      <c r="M364" s="84"/>
      <c r="O364" s="84"/>
      <c r="P364" s="84"/>
      <c r="Q364" s="84"/>
      <c r="R364" s="84"/>
      <c r="S364" s="84"/>
      <c r="T364" s="84"/>
      <c r="U364" s="84"/>
      <c r="V364" s="84"/>
      <c r="W364" s="84"/>
      <c r="X364" s="84"/>
      <c r="Y364" s="84"/>
      <c r="Z364" s="84"/>
      <c r="AA364" s="84"/>
      <c r="AB364" s="84"/>
      <c r="AC364" s="84"/>
      <c r="AD364" s="84"/>
      <c r="AE364" s="84"/>
      <c r="AF364" s="84"/>
      <c r="AG364" s="84"/>
      <c r="AH364" s="84"/>
      <c r="AI364" s="84"/>
      <c r="AJ364" s="84"/>
      <c r="AK364" s="84"/>
      <c r="AL364" s="84"/>
      <c r="AM364" s="84"/>
      <c r="AN364" s="84"/>
      <c r="AO364" s="84"/>
      <c r="AP364" s="84"/>
      <c r="AQ364" s="84"/>
      <c r="AR364" s="84"/>
      <c r="AS364" s="84"/>
      <c r="AT364" s="84"/>
      <c r="AU364" s="84"/>
      <c r="AV364" s="84"/>
      <c r="AW364" s="84"/>
      <c r="AX364" s="84"/>
      <c r="AY364" s="84"/>
      <c r="AZ364" s="84"/>
      <c r="BA364" s="84"/>
      <c r="BB364" s="84"/>
      <c r="BC364" s="84"/>
      <c r="BD364" s="84"/>
      <c r="BE364" s="84"/>
      <c r="BF364" s="84"/>
      <c r="BG364" s="84"/>
      <c r="BH364" s="84"/>
      <c r="BI364" s="84"/>
      <c r="BJ364" s="84"/>
      <c r="BK364" s="84"/>
      <c r="BL364" s="84"/>
      <c r="BM364" s="84"/>
      <c r="BN364" s="84"/>
      <c r="BO364" s="84"/>
      <c r="BP364" s="84"/>
      <c r="BQ364" s="84"/>
      <c r="BR364" s="84"/>
      <c r="BS364" s="84"/>
      <c r="BT364" s="84"/>
      <c r="BU364" s="84"/>
      <c r="BV364" s="84"/>
      <c r="BW364" s="84"/>
      <c r="BX364" s="84"/>
      <c r="BY364" s="84"/>
      <c r="BZ364" s="84"/>
      <c r="CA364" s="84"/>
      <c r="CB364" s="84"/>
      <c r="CC364" s="84"/>
      <c r="CD364" s="84"/>
      <c r="CE364" s="84"/>
      <c r="CF364" s="84"/>
      <c r="CG364" s="84"/>
      <c r="CH364" s="84"/>
      <c r="CI364" s="84"/>
      <c r="CJ364" s="84"/>
      <c r="CK364" s="84"/>
      <c r="CL364" s="84"/>
      <c r="CM364" s="84"/>
      <c r="CN364" s="84"/>
      <c r="CO364" s="84"/>
      <c r="CP364" s="84"/>
      <c r="CQ364" s="84"/>
      <c r="CR364" s="84"/>
      <c r="CS364" s="84"/>
      <c r="CT364" s="84"/>
      <c r="CU364" s="84"/>
      <c r="CV364" s="84"/>
      <c r="CW364" s="84"/>
      <c r="CX364" s="84"/>
      <c r="CY364" s="84"/>
      <c r="CZ364" s="84"/>
      <c r="DA364" s="84"/>
      <c r="DB364" s="84"/>
      <c r="DC364" s="84"/>
      <c r="DD364" s="84"/>
      <c r="DE364" s="84"/>
      <c r="DF364" s="84"/>
      <c r="DG364" s="84"/>
      <c r="DH364" s="84"/>
      <c r="DI364" s="84"/>
      <c r="DJ364" s="84"/>
      <c r="DK364" s="84"/>
      <c r="DL364" s="84"/>
      <c r="DM364" s="84"/>
      <c r="DN364" s="84"/>
      <c r="DO364" s="84"/>
      <c r="DP364" s="84"/>
      <c r="DQ364" s="84"/>
      <c r="DR364" s="84"/>
      <c r="DS364" s="84"/>
      <c r="DT364" s="84"/>
      <c r="DU364" s="84"/>
      <c r="DV364" s="84"/>
      <c r="DW364" s="84"/>
      <c r="DX364" s="84"/>
      <c r="DY364" s="84"/>
      <c r="DZ364" s="84"/>
      <c r="EA364" s="84"/>
      <c r="EB364" s="84"/>
      <c r="EC364" s="84"/>
      <c r="ED364" s="84"/>
      <c r="EE364" s="84"/>
      <c r="EF364" s="84"/>
      <c r="EG364" s="84"/>
      <c r="EH364" s="84"/>
      <c r="EI364" s="84"/>
      <c r="EJ364" s="84"/>
      <c r="EK364" s="84"/>
      <c r="EL364" s="84"/>
      <c r="EM364" s="84"/>
      <c r="EN364" s="84"/>
      <c r="EO364" s="84"/>
    </row>
    <row r="365" spans="1:145" x14ac:dyDescent="0.4">
      <c r="C365" s="84"/>
      <c r="D365" s="84"/>
      <c r="E365" s="84"/>
      <c r="F365" s="84"/>
      <c r="G365" s="84"/>
      <c r="H365" s="84"/>
      <c r="I365" s="84"/>
      <c r="J365" s="84"/>
      <c r="K365" s="84"/>
      <c r="L365" s="84"/>
      <c r="M365" s="84"/>
      <c r="N365" s="84"/>
      <c r="O365" s="84"/>
      <c r="P365" s="84"/>
      <c r="Q365" s="84"/>
      <c r="R365" s="84"/>
      <c r="S365" s="84"/>
      <c r="T365" s="84"/>
      <c r="U365" s="84"/>
      <c r="V365" s="84"/>
      <c r="W365" s="84"/>
      <c r="X365" s="84"/>
      <c r="Y365" s="84"/>
      <c r="Z365" s="84"/>
      <c r="AA365" s="84"/>
      <c r="AB365" s="84"/>
      <c r="AC365" s="84"/>
      <c r="AD365" s="84"/>
      <c r="AE365" s="84"/>
      <c r="AF365" s="84"/>
      <c r="AG365" s="84"/>
      <c r="AH365" s="84"/>
      <c r="AI365" s="84"/>
      <c r="AJ365" s="84"/>
      <c r="AK365" s="84"/>
      <c r="AL365" s="84"/>
      <c r="AM365" s="84"/>
      <c r="AN365" s="84"/>
      <c r="AO365" s="84"/>
      <c r="AP365" s="84"/>
      <c r="AQ365" s="84"/>
      <c r="AR365" s="84"/>
      <c r="AS365" s="84"/>
      <c r="AT365" s="84"/>
      <c r="AU365" s="84"/>
      <c r="AV365" s="84"/>
      <c r="AW365" s="84"/>
      <c r="AX365" s="84"/>
      <c r="AY365" s="84"/>
      <c r="AZ365" s="84"/>
      <c r="BA365" s="84"/>
      <c r="BB365" s="84"/>
      <c r="BC365" s="84"/>
      <c r="BD365" s="84"/>
      <c r="BE365" s="84"/>
      <c r="BF365" s="84"/>
      <c r="BG365" s="84"/>
      <c r="BH365" s="84"/>
      <c r="BI365" s="84"/>
      <c r="BJ365" s="84"/>
      <c r="BK365" s="84"/>
      <c r="BL365" s="84"/>
      <c r="BM365" s="84"/>
      <c r="BN365" s="84"/>
      <c r="BO365" s="84"/>
      <c r="BP365" s="84"/>
      <c r="BQ365" s="84"/>
      <c r="BR365" s="84"/>
      <c r="BS365" s="84"/>
      <c r="BT365" s="84"/>
      <c r="BU365" s="84"/>
      <c r="BV365" s="84"/>
      <c r="BW365" s="84"/>
      <c r="BX365" s="84"/>
      <c r="BY365" s="84"/>
      <c r="BZ365" s="84"/>
      <c r="CA365" s="84"/>
      <c r="CB365" s="84"/>
      <c r="CC365" s="84"/>
      <c r="CD365" s="84"/>
      <c r="CE365" s="84"/>
      <c r="CF365" s="84"/>
      <c r="CG365" s="84"/>
      <c r="CH365" s="84"/>
      <c r="CI365" s="84"/>
      <c r="CJ365" s="84"/>
      <c r="CK365" s="84"/>
      <c r="CL365" s="84"/>
      <c r="CM365" s="84"/>
      <c r="CN365" s="84"/>
      <c r="CO365" s="84"/>
      <c r="CP365" s="84"/>
      <c r="CQ365" s="84"/>
      <c r="CR365" s="84"/>
      <c r="CS365" s="84"/>
      <c r="CT365" s="84"/>
      <c r="CU365" s="84"/>
      <c r="CV365" s="84"/>
      <c r="CW365" s="84"/>
      <c r="CX365" s="84"/>
      <c r="CY365" s="84"/>
      <c r="CZ365" s="84"/>
      <c r="DA365" s="84"/>
      <c r="DB365" s="84"/>
      <c r="DC365" s="84"/>
      <c r="DD365" s="84"/>
      <c r="DE365" s="84"/>
      <c r="DF365" s="84"/>
      <c r="DG365" s="84"/>
      <c r="DH365" s="84"/>
      <c r="DI365" s="84"/>
      <c r="DJ365" s="84"/>
      <c r="DK365" s="84"/>
      <c r="DL365" s="84"/>
      <c r="DM365" s="84"/>
      <c r="DN365" s="84"/>
      <c r="DO365" s="84"/>
      <c r="DP365" s="84"/>
      <c r="DQ365" s="84"/>
      <c r="DR365" s="84"/>
      <c r="DS365" s="84"/>
      <c r="DT365" s="84"/>
      <c r="DU365" s="84"/>
      <c r="DV365" s="84"/>
      <c r="DW365" s="84"/>
      <c r="DX365" s="84"/>
      <c r="DY365" s="84"/>
      <c r="DZ365" s="84"/>
      <c r="EA365" s="84"/>
      <c r="EB365" s="84"/>
      <c r="EC365" s="84"/>
      <c r="ED365" s="84"/>
      <c r="EE365" s="84"/>
      <c r="EF365" s="84"/>
      <c r="EG365" s="84"/>
      <c r="EH365" s="84"/>
      <c r="EI365" s="84"/>
      <c r="EJ365" s="84"/>
      <c r="EK365" s="84"/>
      <c r="EL365" s="84"/>
      <c r="EM365" s="84"/>
      <c r="EN365" s="84"/>
      <c r="EO365" s="84"/>
    </row>
    <row r="366" spans="1:145" x14ac:dyDescent="0.4">
      <c r="C366" s="84"/>
      <c r="D366" s="84"/>
      <c r="E366" s="84"/>
      <c r="F366" s="84"/>
      <c r="G366" s="84"/>
      <c r="H366" s="84"/>
      <c r="I366" s="84"/>
      <c r="J366" s="84"/>
      <c r="K366" s="84"/>
      <c r="L366" s="84"/>
      <c r="M366" s="84"/>
      <c r="N366" s="84"/>
      <c r="O366" s="84"/>
      <c r="P366" s="84"/>
      <c r="Q366" s="84"/>
      <c r="R366" s="84"/>
      <c r="S366" s="84"/>
      <c r="T366" s="84"/>
      <c r="U366" s="84"/>
      <c r="V366" s="84"/>
      <c r="W366" s="84"/>
      <c r="X366" s="84"/>
      <c r="Y366" s="84"/>
      <c r="Z366" s="84"/>
      <c r="AA366" s="84"/>
      <c r="AB366" s="84"/>
      <c r="AC366" s="84"/>
      <c r="AD366" s="84"/>
      <c r="AE366" s="84"/>
      <c r="AF366" s="84"/>
      <c r="AG366" s="84"/>
      <c r="AH366" s="84"/>
      <c r="AI366" s="84"/>
      <c r="AJ366" s="84"/>
      <c r="AK366" s="84"/>
      <c r="AL366" s="84"/>
      <c r="AM366" s="84"/>
      <c r="AN366" s="84"/>
      <c r="AO366" s="84"/>
      <c r="AP366" s="84"/>
      <c r="AQ366" s="84"/>
      <c r="AR366" s="84"/>
      <c r="AS366" s="84"/>
      <c r="AT366" s="84"/>
      <c r="AU366" s="84"/>
      <c r="AV366" s="84"/>
      <c r="AW366" s="84"/>
      <c r="AX366" s="84"/>
      <c r="AY366" s="84"/>
      <c r="AZ366" s="84"/>
      <c r="BA366" s="84"/>
      <c r="BB366" s="84"/>
      <c r="BC366" s="84"/>
      <c r="BD366" s="84"/>
      <c r="BE366" s="84"/>
      <c r="BF366" s="84"/>
      <c r="BG366" s="84"/>
      <c r="BH366" s="84"/>
      <c r="BI366" s="84"/>
      <c r="BJ366" s="84"/>
      <c r="BK366" s="84"/>
      <c r="BL366" s="84"/>
      <c r="BM366" s="84"/>
      <c r="BN366" s="84"/>
      <c r="BO366" s="84"/>
      <c r="BP366" s="84"/>
      <c r="BQ366" s="84"/>
      <c r="BR366" s="84"/>
      <c r="BS366" s="84"/>
      <c r="BT366" s="84"/>
      <c r="BU366" s="84"/>
      <c r="BV366" s="84"/>
      <c r="BW366" s="84"/>
      <c r="BX366" s="84"/>
      <c r="BY366" s="84"/>
      <c r="BZ366" s="84"/>
      <c r="CA366" s="84"/>
      <c r="CB366" s="84"/>
      <c r="CC366" s="84"/>
      <c r="CD366" s="84"/>
      <c r="CE366" s="84"/>
      <c r="CF366" s="84"/>
      <c r="CG366" s="84"/>
      <c r="CH366" s="84"/>
      <c r="CI366" s="84"/>
      <c r="CJ366" s="84"/>
      <c r="CK366" s="84"/>
      <c r="CL366" s="84"/>
      <c r="CM366" s="84"/>
      <c r="CN366" s="84"/>
      <c r="CO366" s="84"/>
      <c r="CP366" s="84"/>
      <c r="CQ366" s="84"/>
      <c r="CR366" s="84"/>
      <c r="CS366" s="84"/>
      <c r="CT366" s="84"/>
      <c r="CU366" s="84"/>
      <c r="CV366" s="84"/>
      <c r="CW366" s="84"/>
      <c r="CX366" s="84"/>
      <c r="CY366" s="84"/>
      <c r="CZ366" s="84"/>
      <c r="DA366" s="84"/>
      <c r="DB366" s="84"/>
      <c r="DC366" s="84"/>
      <c r="DD366" s="84"/>
      <c r="DE366" s="84"/>
      <c r="DF366" s="84"/>
      <c r="DG366" s="84"/>
      <c r="DH366" s="84"/>
      <c r="DI366" s="84"/>
      <c r="DJ366" s="84"/>
      <c r="DK366" s="84"/>
      <c r="DL366" s="84"/>
      <c r="DM366" s="84"/>
      <c r="DN366" s="84"/>
      <c r="DO366" s="84"/>
      <c r="DP366" s="84"/>
      <c r="DQ366" s="84"/>
      <c r="DR366" s="84"/>
      <c r="DS366" s="84"/>
      <c r="DT366" s="84"/>
      <c r="DU366" s="84"/>
      <c r="DV366" s="84"/>
      <c r="DW366" s="84"/>
      <c r="DX366" s="84"/>
      <c r="DY366" s="84"/>
      <c r="DZ366" s="84"/>
      <c r="EA366" s="84"/>
      <c r="EB366" s="84"/>
      <c r="EC366" s="84"/>
      <c r="ED366" s="84"/>
      <c r="EE366" s="84"/>
      <c r="EF366" s="84"/>
      <c r="EG366" s="84"/>
      <c r="EH366" s="84"/>
      <c r="EI366" s="84"/>
      <c r="EJ366" s="84"/>
      <c r="EK366" s="84"/>
      <c r="EL366" s="84"/>
      <c r="EM366" s="84"/>
      <c r="EN366" s="84"/>
      <c r="EO366" s="84"/>
    </row>
    <row r="367" spans="1:145" x14ac:dyDescent="0.4">
      <c r="C367" s="84"/>
      <c r="D367" s="84"/>
      <c r="E367" s="84"/>
      <c r="F367" s="84"/>
      <c r="G367" s="84"/>
      <c r="H367" s="84"/>
      <c r="I367" s="84"/>
      <c r="J367" s="84"/>
      <c r="K367" s="84"/>
      <c r="L367" s="84"/>
      <c r="M367" s="84"/>
      <c r="N367" s="84"/>
      <c r="O367" s="84"/>
      <c r="P367" s="84"/>
      <c r="Q367" s="84"/>
      <c r="R367" s="84"/>
      <c r="S367" s="84"/>
      <c r="T367" s="84"/>
      <c r="U367" s="84"/>
      <c r="V367" s="84"/>
      <c r="W367" s="84"/>
      <c r="X367" s="84"/>
      <c r="Y367" s="84"/>
      <c r="Z367" s="84"/>
      <c r="AA367" s="84"/>
      <c r="AB367" s="84"/>
      <c r="AC367" s="84"/>
      <c r="AD367" s="84"/>
      <c r="AE367" s="84"/>
      <c r="AF367" s="84"/>
      <c r="AG367" s="84"/>
      <c r="AH367" s="84"/>
      <c r="AI367" s="84"/>
      <c r="AJ367" s="84"/>
      <c r="AK367" s="84"/>
      <c r="AL367" s="84"/>
      <c r="AM367" s="84"/>
      <c r="AN367" s="84"/>
      <c r="AO367" s="84"/>
      <c r="AP367" s="84"/>
      <c r="AQ367" s="84"/>
      <c r="AR367" s="84"/>
      <c r="AS367" s="84"/>
      <c r="AT367" s="84"/>
      <c r="AU367" s="84"/>
      <c r="AV367" s="84"/>
      <c r="AW367" s="84"/>
      <c r="AX367" s="84"/>
      <c r="AY367" s="84"/>
      <c r="AZ367" s="84"/>
      <c r="BA367" s="84"/>
      <c r="BB367" s="84"/>
      <c r="BC367" s="84"/>
      <c r="BD367" s="84"/>
      <c r="BE367" s="84"/>
      <c r="BF367" s="84"/>
      <c r="BG367" s="84"/>
      <c r="BH367" s="84"/>
      <c r="BI367" s="84"/>
      <c r="BJ367" s="84"/>
      <c r="BK367" s="84"/>
      <c r="BL367" s="84"/>
      <c r="BM367" s="84"/>
      <c r="BN367" s="84"/>
      <c r="BO367" s="84"/>
      <c r="BP367" s="84"/>
      <c r="BQ367" s="84"/>
      <c r="BR367" s="84"/>
      <c r="BS367" s="84"/>
      <c r="BT367" s="84"/>
      <c r="BU367" s="84"/>
      <c r="BV367" s="84"/>
      <c r="BW367" s="84"/>
      <c r="BX367" s="84"/>
      <c r="BY367" s="84"/>
      <c r="BZ367" s="84"/>
      <c r="CA367" s="84"/>
      <c r="CB367" s="84"/>
      <c r="CC367" s="84"/>
      <c r="CD367" s="84"/>
      <c r="CE367" s="84"/>
      <c r="CF367" s="84"/>
      <c r="CG367" s="84"/>
      <c r="CH367" s="84"/>
      <c r="CI367" s="84"/>
      <c r="CJ367" s="84"/>
      <c r="CK367" s="84"/>
      <c r="CL367" s="84"/>
      <c r="CM367" s="84"/>
      <c r="CN367" s="84"/>
      <c r="CO367" s="84"/>
      <c r="CP367" s="84"/>
      <c r="CQ367" s="84"/>
      <c r="CR367" s="84"/>
      <c r="CS367" s="84"/>
      <c r="CT367" s="84"/>
      <c r="CU367" s="84"/>
      <c r="CV367" s="84"/>
      <c r="CW367" s="84"/>
      <c r="CX367" s="84"/>
      <c r="CY367" s="84"/>
      <c r="CZ367" s="84"/>
      <c r="DA367" s="84"/>
      <c r="DB367" s="84"/>
      <c r="DC367" s="84"/>
      <c r="DD367" s="84"/>
      <c r="DE367" s="84"/>
      <c r="DF367" s="84"/>
      <c r="DG367" s="84"/>
      <c r="DH367" s="84"/>
      <c r="DI367" s="84"/>
      <c r="DJ367" s="84"/>
      <c r="DK367" s="84"/>
      <c r="DL367" s="84"/>
      <c r="DM367" s="84"/>
      <c r="DN367" s="84"/>
      <c r="DO367" s="84"/>
      <c r="DP367" s="84"/>
      <c r="DQ367" s="84"/>
      <c r="DR367" s="84"/>
      <c r="DS367" s="84"/>
      <c r="DT367" s="84"/>
      <c r="DU367" s="84"/>
      <c r="DV367" s="84"/>
      <c r="DW367" s="84"/>
      <c r="DX367" s="84"/>
      <c r="DY367" s="84"/>
      <c r="DZ367" s="84"/>
      <c r="EA367" s="84"/>
      <c r="EB367" s="84"/>
      <c r="EC367" s="84"/>
      <c r="ED367" s="84"/>
      <c r="EE367" s="84"/>
      <c r="EF367" s="84"/>
      <c r="EG367" s="84"/>
      <c r="EH367" s="84"/>
      <c r="EI367" s="84"/>
      <c r="EJ367" s="84"/>
      <c r="EK367" s="84"/>
      <c r="EL367" s="84"/>
      <c r="EM367" s="84"/>
      <c r="EN367" s="84"/>
      <c r="EO367" s="84"/>
    </row>
    <row r="368" spans="1:145" x14ac:dyDescent="0.4">
      <c r="C368" s="84"/>
      <c r="D368" s="84"/>
      <c r="E368" s="84"/>
      <c r="F368" s="84"/>
      <c r="G368" s="84"/>
      <c r="H368" s="84"/>
      <c r="I368" s="84"/>
      <c r="J368" s="84"/>
      <c r="K368" s="84"/>
      <c r="L368" s="84"/>
      <c r="M368" s="84"/>
      <c r="N368" s="84"/>
      <c r="O368" s="84"/>
      <c r="P368" s="84"/>
      <c r="Q368" s="84"/>
      <c r="R368" s="84"/>
      <c r="S368" s="84"/>
      <c r="T368" s="84"/>
      <c r="U368" s="84"/>
      <c r="V368" s="84"/>
      <c r="W368" s="84"/>
      <c r="X368" s="84"/>
      <c r="Y368" s="84"/>
      <c r="Z368" s="84"/>
      <c r="AA368" s="84"/>
      <c r="AB368" s="84"/>
      <c r="AC368" s="84"/>
      <c r="AD368" s="84"/>
      <c r="AE368" s="84"/>
      <c r="AF368" s="84"/>
      <c r="AG368" s="84"/>
      <c r="AH368" s="84"/>
      <c r="AI368" s="84"/>
      <c r="AJ368" s="84"/>
      <c r="AK368" s="84"/>
      <c r="AL368" s="84"/>
      <c r="AM368" s="84"/>
      <c r="AN368" s="84"/>
      <c r="AO368" s="84"/>
      <c r="AP368" s="84"/>
      <c r="AQ368" s="84"/>
      <c r="AR368" s="84"/>
      <c r="AS368" s="84"/>
      <c r="AT368" s="84"/>
      <c r="AU368" s="84"/>
      <c r="AV368" s="84"/>
      <c r="AW368" s="84"/>
      <c r="AX368" s="84"/>
      <c r="AY368" s="84"/>
      <c r="AZ368" s="84"/>
      <c r="BA368" s="84"/>
      <c r="BB368" s="84"/>
      <c r="BC368" s="84"/>
      <c r="BD368" s="84"/>
      <c r="BE368" s="84"/>
      <c r="BF368" s="84"/>
      <c r="BG368" s="84"/>
      <c r="BH368" s="84"/>
      <c r="BI368" s="84"/>
      <c r="BJ368" s="84"/>
      <c r="BK368" s="84"/>
      <c r="BL368" s="84"/>
      <c r="BM368" s="84"/>
      <c r="BN368" s="84"/>
      <c r="BO368" s="84"/>
      <c r="BP368" s="84"/>
      <c r="BQ368" s="84"/>
      <c r="BR368" s="84"/>
      <c r="BS368" s="84"/>
      <c r="BT368" s="84"/>
      <c r="BU368" s="84"/>
      <c r="BV368" s="84"/>
      <c r="BW368" s="84"/>
      <c r="BX368" s="84"/>
      <c r="BY368" s="84"/>
      <c r="BZ368" s="84"/>
      <c r="CA368" s="84"/>
      <c r="CB368" s="84"/>
      <c r="CC368" s="84"/>
      <c r="CD368" s="84"/>
      <c r="CE368" s="84"/>
      <c r="CF368" s="84"/>
      <c r="CG368" s="84"/>
      <c r="CH368" s="84"/>
      <c r="CI368" s="84"/>
      <c r="CJ368" s="84"/>
      <c r="CK368" s="84"/>
      <c r="CL368" s="84"/>
      <c r="CM368" s="84"/>
      <c r="CN368" s="84"/>
      <c r="CO368" s="84"/>
      <c r="CP368" s="84"/>
      <c r="CQ368" s="84"/>
      <c r="CR368" s="84"/>
      <c r="CS368" s="84"/>
      <c r="CT368" s="84"/>
      <c r="CU368" s="84"/>
      <c r="CV368" s="84"/>
      <c r="CW368" s="84"/>
      <c r="CX368" s="84"/>
      <c r="CY368" s="84"/>
      <c r="CZ368" s="84"/>
      <c r="DA368" s="84"/>
      <c r="DB368" s="84"/>
      <c r="DC368" s="84"/>
      <c r="DD368" s="84"/>
      <c r="DE368" s="84"/>
      <c r="DF368" s="84"/>
      <c r="DG368" s="84"/>
      <c r="DH368" s="84"/>
      <c r="DI368" s="84"/>
      <c r="DJ368" s="84"/>
      <c r="DK368" s="84"/>
      <c r="DL368" s="84"/>
      <c r="DM368" s="84"/>
      <c r="DN368" s="84"/>
      <c r="DO368" s="84"/>
      <c r="DP368" s="84"/>
      <c r="DQ368" s="84"/>
      <c r="DR368" s="84"/>
      <c r="DS368" s="84"/>
      <c r="DT368" s="84"/>
      <c r="DU368" s="84"/>
      <c r="DV368" s="84"/>
      <c r="DW368" s="84"/>
      <c r="DX368" s="84"/>
      <c r="DY368" s="84"/>
      <c r="DZ368" s="84"/>
      <c r="EA368" s="84"/>
      <c r="EB368" s="84"/>
      <c r="EC368" s="84"/>
      <c r="ED368" s="84"/>
      <c r="EE368" s="84"/>
      <c r="EF368" s="84"/>
      <c r="EG368" s="84"/>
      <c r="EH368" s="84"/>
      <c r="EI368" s="84"/>
      <c r="EJ368" s="84"/>
      <c r="EK368" s="84"/>
      <c r="EL368" s="84"/>
      <c r="EM368" s="84"/>
      <c r="EN368" s="84"/>
      <c r="EO368" s="84"/>
    </row>
    <row r="369" spans="3:145" x14ac:dyDescent="0.4">
      <c r="C369" s="84"/>
      <c r="D369" s="84"/>
      <c r="E369" s="84"/>
      <c r="F369" s="84"/>
      <c r="G369" s="84"/>
      <c r="H369" s="84"/>
      <c r="I369" s="84"/>
      <c r="J369" s="84"/>
      <c r="K369" s="84"/>
      <c r="L369" s="84"/>
      <c r="M369" s="84"/>
      <c r="N369" s="84"/>
      <c r="O369" s="84"/>
      <c r="P369" s="84"/>
      <c r="Q369" s="84"/>
      <c r="R369" s="84"/>
      <c r="S369" s="84"/>
      <c r="T369" s="84"/>
      <c r="U369" s="84"/>
      <c r="V369" s="84"/>
      <c r="W369" s="84"/>
      <c r="X369" s="84"/>
      <c r="Y369" s="84"/>
      <c r="Z369" s="84"/>
      <c r="AA369" s="84"/>
      <c r="AB369" s="84"/>
      <c r="AC369" s="84"/>
      <c r="AD369" s="84"/>
      <c r="AE369" s="84"/>
      <c r="AF369" s="84"/>
      <c r="AG369" s="84"/>
      <c r="AH369" s="84"/>
      <c r="AI369" s="84"/>
      <c r="AJ369" s="84"/>
      <c r="AK369" s="84"/>
      <c r="AL369" s="84"/>
      <c r="AM369" s="84"/>
      <c r="AN369" s="84"/>
      <c r="AO369" s="84"/>
      <c r="AP369" s="84"/>
      <c r="AQ369" s="84"/>
      <c r="AR369" s="84"/>
      <c r="AS369" s="84"/>
      <c r="AT369" s="84"/>
      <c r="AU369" s="84"/>
      <c r="AV369" s="84"/>
      <c r="AW369" s="84"/>
      <c r="AX369" s="84"/>
      <c r="AY369" s="84"/>
      <c r="AZ369" s="84"/>
      <c r="BA369" s="84"/>
      <c r="BB369" s="84"/>
      <c r="BC369" s="84"/>
      <c r="BD369" s="84"/>
      <c r="BE369" s="84"/>
      <c r="BF369" s="84"/>
      <c r="BG369" s="84"/>
      <c r="BH369" s="84"/>
      <c r="BI369" s="84"/>
      <c r="BJ369" s="84"/>
      <c r="BK369" s="84"/>
      <c r="BL369" s="84"/>
      <c r="BM369" s="84"/>
      <c r="BN369" s="84"/>
      <c r="BO369" s="84"/>
      <c r="BP369" s="84"/>
      <c r="BQ369" s="84"/>
      <c r="BR369" s="84"/>
      <c r="BS369" s="84"/>
      <c r="BT369" s="84"/>
      <c r="BU369" s="84"/>
      <c r="BV369" s="84"/>
      <c r="BW369" s="84"/>
      <c r="BX369" s="84"/>
      <c r="BY369" s="84"/>
      <c r="BZ369" s="84"/>
      <c r="CA369" s="84"/>
      <c r="CB369" s="84"/>
      <c r="CC369" s="84"/>
      <c r="CD369" s="84"/>
      <c r="CE369" s="84"/>
      <c r="CF369" s="84"/>
      <c r="CG369" s="84"/>
      <c r="CH369" s="84"/>
      <c r="CI369" s="84"/>
      <c r="CJ369" s="84"/>
      <c r="CK369" s="84"/>
      <c r="CL369" s="84"/>
      <c r="CM369" s="84"/>
      <c r="CN369" s="84"/>
      <c r="CO369" s="84"/>
      <c r="CP369" s="84"/>
      <c r="CQ369" s="84"/>
      <c r="CR369" s="84"/>
      <c r="CS369" s="84"/>
      <c r="CT369" s="84"/>
      <c r="CU369" s="84"/>
      <c r="CV369" s="84"/>
      <c r="CW369" s="84"/>
      <c r="CX369" s="84"/>
      <c r="CY369" s="84"/>
      <c r="CZ369" s="84"/>
      <c r="DA369" s="84"/>
      <c r="DB369" s="84"/>
      <c r="DC369" s="84"/>
      <c r="DD369" s="84"/>
      <c r="DE369" s="84"/>
      <c r="DF369" s="84"/>
      <c r="DG369" s="84"/>
      <c r="DH369" s="84"/>
      <c r="DI369" s="84"/>
      <c r="DJ369" s="84"/>
      <c r="DK369" s="84"/>
      <c r="DL369" s="84"/>
      <c r="DM369" s="84"/>
      <c r="DN369" s="84"/>
      <c r="DO369" s="84"/>
      <c r="DP369" s="84"/>
      <c r="DQ369" s="84"/>
      <c r="DR369" s="84"/>
      <c r="DS369" s="84"/>
      <c r="DT369" s="84"/>
      <c r="DU369" s="84"/>
      <c r="DV369" s="84"/>
      <c r="DW369" s="84"/>
      <c r="DX369" s="84"/>
      <c r="DY369" s="84"/>
      <c r="DZ369" s="84"/>
      <c r="EA369" s="84"/>
      <c r="EB369" s="84"/>
      <c r="EC369" s="84"/>
      <c r="ED369" s="84"/>
      <c r="EE369" s="84"/>
      <c r="EF369" s="84"/>
      <c r="EG369" s="84"/>
      <c r="EH369" s="84"/>
      <c r="EI369" s="84"/>
      <c r="EJ369" s="84"/>
      <c r="EK369" s="84"/>
      <c r="EL369" s="84"/>
      <c r="EM369" s="84"/>
      <c r="EN369" s="84"/>
      <c r="EO369" s="84"/>
    </row>
    <row r="370" spans="3:145" x14ac:dyDescent="0.4">
      <c r="C370" s="84"/>
      <c r="D370" s="84"/>
      <c r="E370" s="84"/>
      <c r="F370" s="84"/>
      <c r="G370" s="84"/>
      <c r="H370" s="84"/>
      <c r="I370" s="84"/>
      <c r="J370" s="84"/>
      <c r="K370" s="84"/>
      <c r="L370" s="84"/>
      <c r="M370" s="84"/>
      <c r="N370" s="84"/>
      <c r="O370" s="84"/>
      <c r="P370" s="84"/>
      <c r="Q370" s="84"/>
      <c r="R370" s="84"/>
      <c r="S370" s="84"/>
      <c r="T370" s="84"/>
      <c r="U370" s="84"/>
      <c r="V370" s="84"/>
      <c r="W370" s="84"/>
      <c r="X370" s="84"/>
      <c r="Y370" s="84"/>
      <c r="Z370" s="84"/>
      <c r="AA370" s="84"/>
      <c r="AB370" s="84"/>
      <c r="AC370" s="84"/>
      <c r="AD370" s="84"/>
      <c r="AE370" s="84"/>
      <c r="AF370" s="84"/>
      <c r="AG370" s="84"/>
      <c r="AH370" s="84"/>
      <c r="AI370" s="84"/>
      <c r="AJ370" s="84"/>
      <c r="AK370" s="84"/>
      <c r="AL370" s="84"/>
      <c r="AM370" s="84"/>
      <c r="AN370" s="84"/>
      <c r="AO370" s="84"/>
      <c r="AP370" s="84"/>
      <c r="AQ370" s="84"/>
      <c r="AR370" s="84"/>
      <c r="AS370" s="84"/>
      <c r="AT370" s="84"/>
      <c r="AU370" s="84"/>
      <c r="AV370" s="84"/>
      <c r="AW370" s="84"/>
      <c r="AX370" s="84"/>
      <c r="AY370" s="84"/>
      <c r="AZ370" s="84"/>
      <c r="BA370" s="84"/>
      <c r="BB370" s="84"/>
      <c r="BC370" s="84"/>
      <c r="BD370" s="84"/>
      <c r="BE370" s="84"/>
      <c r="BF370" s="84"/>
      <c r="BG370" s="84"/>
      <c r="BH370" s="84"/>
      <c r="BI370" s="84"/>
      <c r="BJ370" s="84"/>
      <c r="BK370" s="84"/>
      <c r="BL370" s="84"/>
      <c r="BM370" s="84"/>
      <c r="BN370" s="84"/>
      <c r="BO370" s="84"/>
      <c r="BP370" s="84"/>
      <c r="BQ370" s="84"/>
      <c r="BR370" s="84"/>
      <c r="BS370" s="84"/>
      <c r="BT370" s="84"/>
      <c r="BU370" s="84"/>
      <c r="BV370" s="84"/>
      <c r="BW370" s="84"/>
      <c r="BX370" s="84"/>
      <c r="BY370" s="84"/>
      <c r="BZ370" s="84"/>
      <c r="CA370" s="84"/>
      <c r="CB370" s="84"/>
      <c r="CC370" s="84"/>
      <c r="CD370" s="84"/>
      <c r="CE370" s="84"/>
      <c r="CF370" s="84"/>
      <c r="CG370" s="84"/>
      <c r="CH370" s="84"/>
      <c r="CI370" s="84"/>
      <c r="CJ370" s="84"/>
      <c r="CK370" s="84"/>
      <c r="CL370" s="84"/>
      <c r="CM370" s="84"/>
      <c r="CN370" s="84"/>
      <c r="CO370" s="84"/>
      <c r="CP370" s="84"/>
      <c r="CQ370" s="84"/>
      <c r="CR370" s="84"/>
      <c r="CS370" s="84"/>
      <c r="CT370" s="84"/>
      <c r="CU370" s="84"/>
      <c r="CV370" s="84"/>
      <c r="CW370" s="84"/>
      <c r="CX370" s="84"/>
      <c r="CY370" s="84"/>
      <c r="CZ370" s="84"/>
      <c r="DA370" s="84"/>
      <c r="DB370" s="84"/>
      <c r="DC370" s="84"/>
      <c r="DD370" s="84"/>
      <c r="DE370" s="84"/>
      <c r="DF370" s="84"/>
      <c r="DG370" s="84"/>
      <c r="DH370" s="84"/>
      <c r="DI370" s="84"/>
      <c r="DJ370" s="84"/>
      <c r="DK370" s="84"/>
      <c r="DL370" s="84"/>
      <c r="DM370" s="84"/>
      <c r="DN370" s="84"/>
      <c r="DO370" s="84"/>
      <c r="DP370" s="84"/>
      <c r="DQ370" s="84"/>
      <c r="DR370" s="84"/>
      <c r="DS370" s="84"/>
      <c r="DT370" s="84"/>
      <c r="DU370" s="84"/>
      <c r="DV370" s="84"/>
      <c r="DW370" s="84"/>
      <c r="DX370" s="84"/>
      <c r="DY370" s="84"/>
      <c r="DZ370" s="84"/>
      <c r="EA370" s="84"/>
      <c r="EB370" s="84"/>
      <c r="EC370" s="84"/>
      <c r="ED370" s="84"/>
      <c r="EE370" s="84"/>
      <c r="EF370" s="84"/>
      <c r="EG370" s="84"/>
      <c r="EH370" s="84"/>
      <c r="EI370" s="84"/>
      <c r="EJ370" s="84"/>
      <c r="EK370" s="84"/>
      <c r="EL370" s="84"/>
      <c r="EM370" s="84"/>
      <c r="EN370" s="84"/>
      <c r="EO370" s="84"/>
    </row>
    <row r="371" spans="3:145" x14ac:dyDescent="0.4">
      <c r="C371" s="84"/>
      <c r="D371" s="84"/>
      <c r="E371" s="84"/>
      <c r="F371" s="84"/>
      <c r="G371" s="84"/>
      <c r="H371" s="84"/>
      <c r="I371" s="84"/>
      <c r="J371" s="84"/>
      <c r="K371" s="84"/>
      <c r="L371" s="84"/>
      <c r="M371" s="84"/>
      <c r="N371" s="84"/>
      <c r="O371" s="84"/>
      <c r="P371" s="84"/>
      <c r="Q371" s="84"/>
      <c r="R371" s="84"/>
      <c r="S371" s="84"/>
      <c r="T371" s="84"/>
      <c r="U371" s="84"/>
      <c r="V371" s="84"/>
      <c r="W371" s="84"/>
      <c r="X371" s="84"/>
      <c r="Y371" s="84"/>
      <c r="Z371" s="84"/>
      <c r="AA371" s="84"/>
      <c r="AB371" s="84"/>
      <c r="AC371" s="84"/>
      <c r="AD371" s="84"/>
      <c r="AE371" s="84"/>
      <c r="AF371" s="84"/>
      <c r="AG371" s="84"/>
      <c r="AH371" s="84"/>
      <c r="AI371" s="84"/>
      <c r="AJ371" s="84"/>
      <c r="AK371" s="84"/>
      <c r="AL371" s="84"/>
      <c r="AM371" s="84"/>
      <c r="AN371" s="84"/>
      <c r="AO371" s="84"/>
      <c r="AP371" s="84"/>
      <c r="AQ371" s="84"/>
      <c r="AR371" s="84"/>
      <c r="AS371" s="84"/>
      <c r="AT371" s="84"/>
      <c r="AU371" s="84"/>
      <c r="AV371" s="84"/>
      <c r="AW371" s="84"/>
      <c r="AX371" s="84"/>
      <c r="AY371" s="84"/>
      <c r="AZ371" s="84"/>
      <c r="BA371" s="84"/>
      <c r="BB371" s="84"/>
      <c r="BC371" s="84"/>
      <c r="BD371" s="84"/>
      <c r="BE371" s="84"/>
      <c r="BF371" s="84"/>
      <c r="BG371" s="84"/>
      <c r="BH371" s="84"/>
      <c r="BI371" s="84"/>
      <c r="BJ371" s="84"/>
      <c r="BK371" s="84"/>
      <c r="BL371" s="84"/>
      <c r="BM371" s="84"/>
      <c r="BN371" s="84"/>
      <c r="BO371" s="84"/>
      <c r="BP371" s="84"/>
      <c r="BQ371" s="84"/>
      <c r="BR371" s="84"/>
      <c r="BS371" s="84"/>
      <c r="BT371" s="84"/>
      <c r="BU371" s="84"/>
      <c r="BV371" s="84"/>
      <c r="BW371" s="84"/>
      <c r="BX371" s="84"/>
      <c r="BY371" s="84"/>
      <c r="BZ371" s="84"/>
      <c r="CA371" s="84"/>
      <c r="CB371" s="84"/>
      <c r="CC371" s="84"/>
      <c r="CD371" s="84"/>
      <c r="CE371" s="84"/>
      <c r="CF371" s="84"/>
      <c r="CG371" s="84"/>
      <c r="CH371" s="84"/>
      <c r="CI371" s="84"/>
      <c r="CJ371" s="84"/>
      <c r="CK371" s="84"/>
      <c r="CL371" s="84"/>
      <c r="CM371" s="84"/>
      <c r="CN371" s="84"/>
      <c r="CO371" s="84"/>
      <c r="CP371" s="84"/>
      <c r="CQ371" s="84"/>
      <c r="CR371" s="84"/>
      <c r="CS371" s="84"/>
      <c r="CT371" s="84"/>
      <c r="CU371" s="84"/>
      <c r="CV371" s="84"/>
      <c r="CW371" s="84"/>
      <c r="CX371" s="84"/>
      <c r="CY371" s="84"/>
      <c r="CZ371" s="84"/>
      <c r="DA371" s="84"/>
      <c r="DB371" s="84"/>
      <c r="DC371" s="84"/>
      <c r="DD371" s="84"/>
      <c r="DE371" s="84"/>
      <c r="DF371" s="84"/>
      <c r="DG371" s="84"/>
      <c r="DH371" s="84"/>
      <c r="DI371" s="84"/>
      <c r="DJ371" s="84"/>
      <c r="DK371" s="84"/>
      <c r="DL371" s="84"/>
      <c r="DM371" s="84"/>
      <c r="DN371" s="84"/>
      <c r="DO371" s="84"/>
      <c r="DP371" s="84"/>
      <c r="DQ371" s="84"/>
      <c r="DR371" s="84"/>
      <c r="DS371" s="84"/>
      <c r="DT371" s="84"/>
      <c r="DU371" s="84"/>
      <c r="DV371" s="84"/>
      <c r="DW371" s="84"/>
      <c r="DX371" s="84"/>
      <c r="DY371" s="84"/>
      <c r="DZ371" s="84"/>
      <c r="EA371" s="84"/>
      <c r="EB371" s="84"/>
      <c r="EC371" s="84"/>
      <c r="ED371" s="84"/>
      <c r="EE371" s="84"/>
      <c r="EF371" s="84"/>
      <c r="EG371" s="84"/>
      <c r="EH371" s="84"/>
      <c r="EI371" s="84"/>
      <c r="EJ371" s="84"/>
      <c r="EK371" s="84"/>
      <c r="EL371" s="84"/>
      <c r="EM371" s="84"/>
      <c r="EN371" s="84"/>
      <c r="EO371" s="84"/>
    </row>
    <row r="372" spans="3:145" x14ac:dyDescent="0.4">
      <c r="C372" s="84"/>
      <c r="D372" s="84"/>
      <c r="E372" s="84"/>
      <c r="F372" s="84"/>
      <c r="G372" s="84"/>
      <c r="H372" s="84"/>
      <c r="I372" s="84"/>
      <c r="J372" s="84"/>
      <c r="K372" s="84"/>
      <c r="L372" s="84"/>
      <c r="M372" s="84"/>
      <c r="N372" s="84"/>
      <c r="O372" s="84"/>
      <c r="P372" s="84"/>
      <c r="Q372" s="84"/>
      <c r="R372" s="84"/>
      <c r="S372" s="84"/>
      <c r="T372" s="84"/>
      <c r="U372" s="84"/>
      <c r="V372" s="84"/>
      <c r="W372" s="84"/>
      <c r="X372" s="84"/>
      <c r="Y372" s="84"/>
      <c r="Z372" s="84"/>
      <c r="AA372" s="84"/>
      <c r="AB372" s="84"/>
      <c r="AC372" s="84"/>
      <c r="AD372" s="84"/>
      <c r="AE372" s="84"/>
      <c r="AF372" s="84"/>
      <c r="AG372" s="84"/>
      <c r="AH372" s="84"/>
      <c r="AI372" s="84"/>
      <c r="AJ372" s="84"/>
      <c r="AK372" s="84"/>
      <c r="AL372" s="84"/>
      <c r="AM372" s="84"/>
      <c r="AN372" s="84"/>
      <c r="AO372" s="84"/>
      <c r="AP372" s="84"/>
      <c r="AQ372" s="84"/>
      <c r="AR372" s="84"/>
      <c r="AS372" s="84"/>
      <c r="AT372" s="84"/>
      <c r="AU372" s="84"/>
      <c r="AV372" s="84"/>
      <c r="AW372" s="84"/>
      <c r="AX372" s="84"/>
      <c r="AY372" s="84"/>
      <c r="AZ372" s="84"/>
      <c r="BA372" s="84"/>
      <c r="BB372" s="84"/>
      <c r="BC372" s="84"/>
      <c r="BD372" s="84"/>
      <c r="BE372" s="84"/>
      <c r="BF372" s="84"/>
      <c r="BG372" s="84"/>
      <c r="BH372" s="84"/>
      <c r="BI372" s="84"/>
      <c r="BJ372" s="84"/>
      <c r="BK372" s="84"/>
      <c r="BL372" s="84"/>
      <c r="BM372" s="84"/>
      <c r="BN372" s="84"/>
      <c r="BO372" s="84"/>
      <c r="BP372" s="84"/>
      <c r="BQ372" s="84"/>
      <c r="BR372" s="84"/>
      <c r="BS372" s="84"/>
      <c r="BT372" s="84"/>
      <c r="BU372" s="84"/>
      <c r="BV372" s="84"/>
      <c r="BW372" s="84"/>
      <c r="BX372" s="84"/>
      <c r="BY372" s="84"/>
      <c r="BZ372" s="84"/>
      <c r="CA372" s="84"/>
      <c r="CB372" s="84"/>
      <c r="CC372" s="84"/>
      <c r="CD372" s="84"/>
      <c r="CE372" s="84"/>
      <c r="CF372" s="84"/>
      <c r="CG372" s="84"/>
      <c r="CH372" s="84"/>
      <c r="CI372" s="84"/>
      <c r="CJ372" s="84"/>
      <c r="CK372" s="84"/>
      <c r="CL372" s="84"/>
      <c r="CM372" s="84"/>
      <c r="CN372" s="84"/>
      <c r="CO372" s="84"/>
      <c r="CP372" s="84"/>
      <c r="CQ372" s="84"/>
      <c r="CR372" s="84"/>
      <c r="CS372" s="84"/>
      <c r="CT372" s="84"/>
      <c r="CU372" s="84"/>
      <c r="CV372" s="84"/>
      <c r="CW372" s="84"/>
      <c r="CX372" s="84"/>
      <c r="CY372" s="84"/>
      <c r="CZ372" s="84"/>
      <c r="DA372" s="84"/>
      <c r="DB372" s="84"/>
      <c r="DC372" s="84"/>
      <c r="DD372" s="84"/>
      <c r="DE372" s="84"/>
      <c r="DF372" s="84"/>
      <c r="DG372" s="84"/>
      <c r="DH372" s="84"/>
      <c r="DI372" s="84"/>
      <c r="DJ372" s="84"/>
      <c r="DK372" s="84"/>
      <c r="DL372" s="84"/>
      <c r="DM372" s="84"/>
      <c r="DN372" s="84"/>
      <c r="DO372" s="84"/>
      <c r="DP372" s="84"/>
      <c r="DQ372" s="84"/>
      <c r="DR372" s="84"/>
      <c r="DS372" s="84"/>
      <c r="DT372" s="84"/>
      <c r="DU372" s="84"/>
      <c r="DV372" s="84"/>
      <c r="DW372" s="84"/>
      <c r="DX372" s="84"/>
      <c r="DY372" s="84"/>
      <c r="DZ372" s="84"/>
      <c r="EA372" s="84"/>
      <c r="EB372" s="84"/>
      <c r="EC372" s="84"/>
      <c r="ED372" s="84"/>
      <c r="EE372" s="84"/>
      <c r="EF372" s="84"/>
      <c r="EG372" s="84"/>
      <c r="EH372" s="84"/>
      <c r="EI372" s="84"/>
      <c r="EJ372" s="84"/>
      <c r="EK372" s="84"/>
      <c r="EL372" s="84"/>
      <c r="EM372" s="84"/>
      <c r="EN372" s="84"/>
      <c r="EO372" s="84"/>
    </row>
    <row r="373" spans="3:145" x14ac:dyDescent="0.4">
      <c r="C373" s="84"/>
      <c r="D373" s="84"/>
      <c r="E373" s="84"/>
      <c r="F373" s="84"/>
      <c r="G373" s="84"/>
      <c r="H373" s="84"/>
      <c r="I373" s="84"/>
      <c r="J373" s="84"/>
      <c r="K373" s="84"/>
      <c r="L373" s="84"/>
      <c r="M373" s="84"/>
      <c r="N373" s="84"/>
      <c r="O373" s="84"/>
      <c r="P373" s="84"/>
      <c r="Q373" s="84"/>
      <c r="R373" s="84"/>
      <c r="S373" s="84"/>
      <c r="T373" s="84"/>
      <c r="U373" s="84"/>
      <c r="V373" s="84"/>
      <c r="W373" s="84"/>
      <c r="X373" s="84"/>
      <c r="Y373" s="84"/>
      <c r="Z373" s="84"/>
      <c r="AA373" s="84"/>
      <c r="AB373" s="84"/>
      <c r="AC373" s="84"/>
      <c r="AD373" s="84"/>
      <c r="AE373" s="84"/>
      <c r="AF373" s="84"/>
      <c r="AG373" s="84"/>
      <c r="AH373" s="84"/>
      <c r="AI373" s="84"/>
      <c r="AJ373" s="84"/>
      <c r="AK373" s="84"/>
      <c r="AL373" s="84"/>
      <c r="AM373" s="84"/>
      <c r="AN373" s="84"/>
      <c r="AO373" s="84"/>
      <c r="AP373" s="84"/>
      <c r="AQ373" s="84"/>
      <c r="AR373" s="84"/>
      <c r="AS373" s="84"/>
      <c r="AT373" s="84"/>
      <c r="AU373" s="84"/>
      <c r="AV373" s="84"/>
      <c r="AW373" s="84"/>
      <c r="AX373" s="84"/>
      <c r="AY373" s="84"/>
      <c r="AZ373" s="84"/>
      <c r="BA373" s="84"/>
      <c r="BB373" s="84"/>
      <c r="BC373" s="84"/>
      <c r="BD373" s="84"/>
      <c r="BE373" s="84"/>
      <c r="BF373" s="84"/>
      <c r="BG373" s="84"/>
      <c r="BH373" s="84"/>
      <c r="BI373" s="84"/>
      <c r="BJ373" s="84"/>
      <c r="BK373" s="84"/>
      <c r="BL373" s="84"/>
      <c r="BM373" s="84"/>
      <c r="BN373" s="84"/>
      <c r="BO373" s="84"/>
      <c r="BP373" s="84"/>
      <c r="BQ373" s="84"/>
      <c r="BR373" s="84"/>
      <c r="BS373" s="84"/>
      <c r="BT373" s="84"/>
      <c r="BU373" s="84"/>
      <c r="BV373" s="84"/>
      <c r="BW373" s="84"/>
      <c r="BX373" s="84"/>
      <c r="BY373" s="84"/>
      <c r="BZ373" s="84"/>
      <c r="CA373" s="84"/>
      <c r="CB373" s="84"/>
      <c r="CC373" s="84"/>
      <c r="CD373" s="84"/>
      <c r="CE373" s="84"/>
      <c r="CF373" s="84"/>
      <c r="CG373" s="84"/>
      <c r="CH373" s="84"/>
      <c r="CI373" s="84"/>
      <c r="CJ373" s="84"/>
      <c r="CK373" s="84"/>
      <c r="CL373" s="84"/>
      <c r="CM373" s="84"/>
      <c r="CN373" s="84"/>
      <c r="CO373" s="84"/>
      <c r="CP373" s="84"/>
      <c r="CQ373" s="84"/>
      <c r="CR373" s="84"/>
      <c r="CS373" s="84"/>
      <c r="CT373" s="84"/>
      <c r="CU373" s="84"/>
      <c r="CV373" s="84"/>
      <c r="CW373" s="84"/>
      <c r="CX373" s="84"/>
      <c r="CY373" s="84"/>
      <c r="CZ373" s="84"/>
      <c r="DA373" s="84"/>
      <c r="DB373" s="84"/>
      <c r="DC373" s="84"/>
      <c r="DD373" s="84"/>
      <c r="DE373" s="84"/>
      <c r="DF373" s="84"/>
      <c r="DG373" s="84"/>
      <c r="DH373" s="84"/>
      <c r="DI373" s="84"/>
      <c r="DJ373" s="84"/>
      <c r="DK373" s="84"/>
      <c r="DL373" s="84"/>
      <c r="DM373" s="84"/>
      <c r="DN373" s="84"/>
      <c r="DO373" s="84"/>
      <c r="DP373" s="84"/>
      <c r="DQ373" s="84"/>
      <c r="DR373" s="84"/>
      <c r="DS373" s="84"/>
      <c r="DT373" s="84"/>
      <c r="DU373" s="84"/>
      <c r="DV373" s="84"/>
      <c r="DW373" s="84"/>
      <c r="DX373" s="84"/>
      <c r="DY373" s="84"/>
      <c r="DZ373" s="84"/>
      <c r="EA373" s="84"/>
      <c r="EB373" s="84"/>
      <c r="EC373" s="84"/>
      <c r="ED373" s="84"/>
      <c r="EE373" s="84"/>
      <c r="EF373" s="84"/>
      <c r="EG373" s="84"/>
      <c r="EH373" s="84"/>
      <c r="EI373" s="84"/>
      <c r="EJ373" s="84"/>
      <c r="EK373" s="84"/>
      <c r="EL373" s="84"/>
      <c r="EM373" s="84"/>
      <c r="EN373" s="84"/>
      <c r="EO373" s="84"/>
    </row>
    <row r="374" spans="3:145" x14ac:dyDescent="0.4">
      <c r="C374" s="84"/>
      <c r="D374" s="84"/>
      <c r="E374" s="84"/>
      <c r="F374" s="84"/>
      <c r="G374" s="84"/>
      <c r="H374" s="84"/>
      <c r="I374" s="84"/>
      <c r="J374" s="84"/>
      <c r="K374" s="84"/>
      <c r="L374" s="84"/>
      <c r="M374" s="84"/>
      <c r="N374" s="84"/>
      <c r="O374" s="84"/>
      <c r="P374" s="84"/>
      <c r="Q374" s="84"/>
      <c r="R374" s="84"/>
      <c r="S374" s="84"/>
      <c r="T374" s="84"/>
      <c r="U374" s="84"/>
      <c r="V374" s="84"/>
      <c r="W374" s="84"/>
      <c r="X374" s="84"/>
      <c r="Y374" s="84"/>
      <c r="Z374" s="84"/>
      <c r="AA374" s="84"/>
      <c r="AB374" s="84"/>
      <c r="AC374" s="84"/>
      <c r="AD374" s="84"/>
      <c r="AE374" s="84"/>
      <c r="AF374" s="84"/>
      <c r="AG374" s="84"/>
      <c r="AH374" s="84"/>
      <c r="AI374" s="84"/>
      <c r="AJ374" s="84"/>
      <c r="AK374" s="84"/>
      <c r="AL374" s="84"/>
      <c r="AM374" s="84"/>
      <c r="AN374" s="84"/>
      <c r="AO374" s="84"/>
      <c r="AP374" s="84"/>
      <c r="AQ374" s="84"/>
      <c r="AR374" s="84"/>
      <c r="AS374" s="84"/>
      <c r="AT374" s="84"/>
      <c r="AU374" s="84"/>
      <c r="AV374" s="84"/>
      <c r="AW374" s="84"/>
      <c r="AX374" s="84"/>
      <c r="AY374" s="84"/>
      <c r="AZ374" s="84"/>
      <c r="BA374" s="84"/>
      <c r="BB374" s="84"/>
      <c r="BC374" s="84"/>
      <c r="BD374" s="84"/>
      <c r="BE374" s="84"/>
      <c r="BF374" s="84"/>
      <c r="BG374" s="84"/>
      <c r="BH374" s="84"/>
      <c r="BI374" s="84"/>
      <c r="BJ374" s="84"/>
      <c r="BK374" s="84"/>
      <c r="BL374" s="84"/>
      <c r="BM374" s="84"/>
      <c r="BN374" s="84"/>
      <c r="BO374" s="84"/>
      <c r="BP374" s="84"/>
      <c r="BQ374" s="84"/>
      <c r="BR374" s="84"/>
      <c r="BS374" s="84"/>
      <c r="BT374" s="84"/>
      <c r="BU374" s="84"/>
      <c r="BV374" s="84"/>
      <c r="BW374" s="84"/>
      <c r="BX374" s="84"/>
      <c r="BY374" s="84"/>
      <c r="BZ374" s="84"/>
      <c r="CA374" s="84"/>
      <c r="CB374" s="84"/>
      <c r="CC374" s="84"/>
      <c r="CD374" s="84"/>
      <c r="CE374" s="84"/>
      <c r="CF374" s="84"/>
      <c r="CG374" s="84"/>
      <c r="CH374" s="84"/>
      <c r="CI374" s="84"/>
      <c r="CJ374" s="84"/>
      <c r="CK374" s="84"/>
      <c r="CL374" s="84"/>
      <c r="CM374" s="84"/>
      <c r="CN374" s="84"/>
      <c r="CO374" s="84"/>
      <c r="CP374" s="84"/>
      <c r="CQ374" s="84"/>
      <c r="CR374" s="84"/>
      <c r="CS374" s="84"/>
      <c r="CT374" s="84"/>
      <c r="CU374" s="84"/>
      <c r="CV374" s="84"/>
      <c r="CW374" s="84"/>
      <c r="CX374" s="84"/>
      <c r="CY374" s="84"/>
      <c r="CZ374" s="84"/>
      <c r="DA374" s="84"/>
      <c r="DB374" s="84"/>
      <c r="DC374" s="84"/>
      <c r="DD374" s="84"/>
      <c r="DE374" s="84"/>
      <c r="DF374" s="84"/>
      <c r="DG374" s="84"/>
      <c r="DH374" s="84"/>
      <c r="DI374" s="84"/>
      <c r="DJ374" s="84"/>
      <c r="DK374" s="84"/>
      <c r="DL374" s="84"/>
      <c r="DM374" s="84"/>
      <c r="DN374" s="84"/>
      <c r="DO374" s="84"/>
      <c r="DP374" s="84"/>
      <c r="DQ374" s="84"/>
      <c r="DR374" s="84"/>
      <c r="DS374" s="84"/>
      <c r="DT374" s="84"/>
      <c r="DU374" s="84"/>
      <c r="DV374" s="84"/>
      <c r="DW374" s="84"/>
      <c r="DX374" s="84"/>
      <c r="DY374" s="84"/>
      <c r="DZ374" s="84"/>
      <c r="EA374" s="84"/>
      <c r="EB374" s="84"/>
      <c r="EC374" s="84"/>
      <c r="ED374" s="84"/>
      <c r="EE374" s="84"/>
      <c r="EF374" s="84"/>
      <c r="EG374" s="84"/>
      <c r="EH374" s="84"/>
      <c r="EI374" s="84"/>
      <c r="EJ374" s="84"/>
      <c r="EK374" s="84"/>
      <c r="EL374" s="84"/>
      <c r="EM374" s="84"/>
      <c r="EN374" s="84"/>
      <c r="EO374" s="84"/>
    </row>
    <row r="375" spans="3:145" x14ac:dyDescent="0.4">
      <c r="C375" s="84"/>
      <c r="D375" s="84"/>
      <c r="E375" s="84"/>
      <c r="F375" s="84"/>
      <c r="G375" s="84"/>
      <c r="H375" s="84"/>
      <c r="I375" s="84"/>
      <c r="J375" s="84"/>
      <c r="K375" s="84"/>
      <c r="L375" s="84"/>
      <c r="M375" s="84"/>
      <c r="N375" s="84"/>
      <c r="O375" s="84"/>
      <c r="P375" s="84"/>
      <c r="Q375" s="84"/>
      <c r="R375" s="84"/>
      <c r="S375" s="84"/>
      <c r="T375" s="84"/>
      <c r="U375" s="84"/>
      <c r="V375" s="84"/>
      <c r="W375" s="84"/>
      <c r="X375" s="84"/>
      <c r="Y375" s="84"/>
      <c r="Z375" s="84"/>
      <c r="AA375" s="84"/>
      <c r="AB375" s="84"/>
      <c r="AC375" s="84"/>
      <c r="AD375" s="84"/>
      <c r="AE375" s="84"/>
      <c r="AF375" s="84"/>
      <c r="AG375" s="84"/>
      <c r="AH375" s="84"/>
      <c r="AI375" s="84"/>
      <c r="AJ375" s="84"/>
      <c r="AK375" s="84"/>
      <c r="AL375" s="84"/>
      <c r="AM375" s="84"/>
      <c r="AN375" s="84"/>
      <c r="AO375" s="84"/>
      <c r="AP375" s="84"/>
      <c r="AQ375" s="84"/>
      <c r="AR375" s="84"/>
      <c r="AS375" s="84"/>
      <c r="AT375" s="84"/>
      <c r="AU375" s="84"/>
      <c r="AV375" s="84"/>
      <c r="AW375" s="84"/>
      <c r="AX375" s="84"/>
      <c r="AY375" s="84"/>
      <c r="AZ375" s="84"/>
      <c r="BA375" s="84"/>
      <c r="BB375" s="84"/>
      <c r="BC375" s="84"/>
      <c r="BD375" s="84"/>
      <c r="BE375" s="84"/>
      <c r="BF375" s="84"/>
      <c r="BG375" s="84"/>
      <c r="BH375" s="84"/>
      <c r="BI375" s="84"/>
      <c r="BJ375" s="84"/>
      <c r="BK375" s="84"/>
      <c r="BL375" s="84"/>
      <c r="BM375" s="84"/>
      <c r="BN375" s="84"/>
      <c r="BO375" s="84"/>
      <c r="BP375" s="84"/>
      <c r="BQ375" s="84"/>
      <c r="BR375" s="84"/>
      <c r="BS375" s="84"/>
      <c r="BT375" s="84"/>
      <c r="BU375" s="84"/>
      <c r="BV375" s="84"/>
      <c r="BW375" s="84"/>
      <c r="BX375" s="84"/>
      <c r="BY375" s="84"/>
      <c r="BZ375" s="84"/>
      <c r="CA375" s="84"/>
      <c r="CB375" s="84"/>
      <c r="CC375" s="84"/>
      <c r="CD375" s="84"/>
      <c r="CE375" s="84"/>
      <c r="CF375" s="84"/>
      <c r="CG375" s="84"/>
      <c r="CH375" s="84"/>
      <c r="CI375" s="84"/>
      <c r="CJ375" s="84"/>
      <c r="CK375" s="84"/>
      <c r="CL375" s="84"/>
      <c r="CM375" s="84"/>
      <c r="CN375" s="84"/>
      <c r="CO375" s="84"/>
      <c r="CP375" s="84"/>
      <c r="CQ375" s="84"/>
      <c r="CR375" s="84"/>
      <c r="CS375" s="84"/>
      <c r="CT375" s="84"/>
      <c r="CU375" s="84"/>
      <c r="CV375" s="84"/>
      <c r="CW375" s="84"/>
      <c r="CX375" s="84"/>
      <c r="CY375" s="84"/>
      <c r="CZ375" s="84"/>
      <c r="DA375" s="84"/>
      <c r="DB375" s="84"/>
      <c r="DC375" s="84"/>
      <c r="DD375" s="84"/>
      <c r="DE375" s="84"/>
      <c r="DF375" s="84"/>
      <c r="DG375" s="84"/>
      <c r="DH375" s="84"/>
      <c r="DI375" s="84"/>
      <c r="DJ375" s="84"/>
      <c r="DK375" s="84"/>
      <c r="DL375" s="84"/>
      <c r="DM375" s="84"/>
      <c r="DN375" s="84"/>
      <c r="DO375" s="84"/>
      <c r="DP375" s="84"/>
      <c r="DQ375" s="84"/>
      <c r="DR375" s="84"/>
      <c r="DS375" s="84"/>
      <c r="DT375" s="84"/>
      <c r="DU375" s="84"/>
      <c r="DV375" s="84"/>
      <c r="DW375" s="84"/>
      <c r="DX375" s="84"/>
      <c r="DY375" s="84"/>
      <c r="DZ375" s="84"/>
      <c r="EA375" s="84"/>
      <c r="EB375" s="84"/>
      <c r="EC375" s="84"/>
      <c r="ED375" s="84"/>
      <c r="EE375" s="84"/>
      <c r="EF375" s="84"/>
      <c r="EG375" s="84"/>
      <c r="EH375" s="84"/>
      <c r="EI375" s="84"/>
      <c r="EJ375" s="84"/>
      <c r="EK375" s="84"/>
      <c r="EL375" s="84"/>
      <c r="EM375" s="84"/>
      <c r="EN375" s="84"/>
      <c r="EO375" s="84"/>
    </row>
    <row r="376" spans="3:145" x14ac:dyDescent="0.4">
      <c r="C376" s="84"/>
      <c r="D376" s="84"/>
      <c r="E376" s="84"/>
      <c r="F376" s="84"/>
      <c r="G376" s="84"/>
      <c r="H376" s="84"/>
      <c r="I376" s="84"/>
      <c r="J376" s="84"/>
      <c r="K376" s="84"/>
      <c r="L376" s="84"/>
      <c r="M376" s="84"/>
      <c r="N376" s="84"/>
      <c r="O376" s="84"/>
      <c r="P376" s="84"/>
      <c r="Q376" s="84"/>
      <c r="R376" s="84"/>
      <c r="S376" s="84"/>
      <c r="T376" s="84"/>
      <c r="U376" s="84"/>
      <c r="V376" s="84"/>
      <c r="W376" s="84"/>
      <c r="X376" s="84"/>
      <c r="Y376" s="84"/>
      <c r="Z376" s="84"/>
      <c r="AA376" s="84"/>
      <c r="AB376" s="84"/>
      <c r="AC376" s="84"/>
      <c r="AD376" s="84"/>
      <c r="AE376" s="84"/>
      <c r="AF376" s="84"/>
      <c r="AG376" s="84"/>
      <c r="AH376" s="84"/>
      <c r="AI376" s="84"/>
      <c r="AJ376" s="84"/>
      <c r="AK376" s="84"/>
      <c r="AL376" s="84"/>
      <c r="AM376" s="84"/>
      <c r="AN376" s="84"/>
      <c r="AO376" s="84"/>
      <c r="AP376" s="84"/>
      <c r="AQ376" s="84"/>
      <c r="AR376" s="84"/>
      <c r="AS376" s="84"/>
      <c r="AT376" s="84"/>
      <c r="AU376" s="84"/>
      <c r="AV376" s="84"/>
      <c r="AW376" s="84"/>
      <c r="AX376" s="84"/>
      <c r="AY376" s="84"/>
      <c r="AZ376" s="84"/>
      <c r="BA376" s="84"/>
      <c r="BB376" s="84"/>
      <c r="BC376" s="84"/>
      <c r="BD376" s="84"/>
      <c r="BE376" s="84"/>
      <c r="BF376" s="84"/>
      <c r="BG376" s="84"/>
      <c r="BH376" s="84"/>
      <c r="BI376" s="84"/>
      <c r="BJ376" s="84"/>
      <c r="BK376" s="84"/>
      <c r="BL376" s="84"/>
      <c r="BM376" s="84"/>
      <c r="BN376" s="84"/>
      <c r="BO376" s="84"/>
      <c r="BP376" s="84"/>
      <c r="BQ376" s="84"/>
      <c r="BR376" s="84"/>
      <c r="BS376" s="84"/>
      <c r="BT376" s="84"/>
      <c r="BU376" s="84"/>
      <c r="BV376" s="84"/>
      <c r="BW376" s="84"/>
      <c r="BX376" s="84"/>
      <c r="BY376" s="84"/>
      <c r="BZ376" s="84"/>
      <c r="CA376" s="84"/>
      <c r="CB376" s="84"/>
      <c r="CC376" s="84"/>
      <c r="CD376" s="84"/>
      <c r="CE376" s="84"/>
      <c r="CF376" s="84"/>
      <c r="CG376" s="84"/>
      <c r="CH376" s="84"/>
      <c r="CI376" s="84"/>
      <c r="CJ376" s="84"/>
      <c r="CK376" s="84"/>
      <c r="CL376" s="84"/>
      <c r="CM376" s="84"/>
      <c r="CN376" s="84"/>
      <c r="CO376" s="84"/>
      <c r="CP376" s="84"/>
      <c r="CQ376" s="84"/>
      <c r="CR376" s="84"/>
      <c r="CS376" s="84"/>
      <c r="CT376" s="84"/>
      <c r="CU376" s="84"/>
      <c r="CV376" s="84"/>
      <c r="CW376" s="84"/>
      <c r="CX376" s="84"/>
      <c r="CY376" s="84"/>
      <c r="CZ376" s="84"/>
      <c r="DA376" s="84"/>
      <c r="DB376" s="84"/>
      <c r="DC376" s="84"/>
      <c r="DD376" s="84"/>
      <c r="DE376" s="84"/>
      <c r="DF376" s="84"/>
      <c r="DG376" s="84"/>
      <c r="DH376" s="84"/>
      <c r="DI376" s="84"/>
      <c r="DJ376" s="84"/>
      <c r="DK376" s="84"/>
      <c r="DL376" s="84"/>
      <c r="DM376" s="84"/>
      <c r="DN376" s="84"/>
      <c r="DO376" s="84"/>
      <c r="DP376" s="84"/>
      <c r="DQ376" s="84"/>
      <c r="DR376" s="84"/>
      <c r="DS376" s="84"/>
      <c r="DT376" s="84"/>
      <c r="DU376" s="84"/>
      <c r="DV376" s="84"/>
      <c r="DW376" s="84"/>
      <c r="DX376" s="84"/>
      <c r="DY376" s="84"/>
      <c r="DZ376" s="84"/>
      <c r="EA376" s="84"/>
      <c r="EB376" s="84"/>
      <c r="EC376" s="84"/>
      <c r="ED376" s="84"/>
      <c r="EE376" s="84"/>
      <c r="EF376" s="84"/>
      <c r="EG376" s="84"/>
      <c r="EH376" s="84"/>
      <c r="EI376" s="84"/>
      <c r="EJ376" s="84"/>
      <c r="EK376" s="84"/>
      <c r="EL376" s="84"/>
      <c r="EM376" s="84"/>
      <c r="EN376" s="84"/>
      <c r="EO376" s="84"/>
    </row>
    <row r="377" spans="3:145" x14ac:dyDescent="0.4">
      <c r="C377" s="84"/>
      <c r="D377" s="84"/>
      <c r="E377" s="84"/>
      <c r="F377" s="84"/>
      <c r="G377" s="84"/>
      <c r="H377" s="84"/>
      <c r="I377" s="84"/>
      <c r="J377" s="84"/>
      <c r="K377" s="84"/>
      <c r="L377" s="84"/>
      <c r="M377" s="84"/>
      <c r="N377" s="84"/>
      <c r="O377" s="84"/>
      <c r="P377" s="84"/>
      <c r="Q377" s="84"/>
      <c r="R377" s="84"/>
      <c r="S377" s="84"/>
      <c r="T377" s="84"/>
      <c r="U377" s="84"/>
      <c r="V377" s="84"/>
      <c r="W377" s="84"/>
      <c r="X377" s="84"/>
      <c r="Y377" s="84"/>
      <c r="Z377" s="84"/>
      <c r="AA377" s="84"/>
      <c r="AB377" s="84"/>
      <c r="AC377" s="84"/>
      <c r="AD377" s="84"/>
      <c r="AE377" s="84"/>
      <c r="AF377" s="84"/>
      <c r="AG377" s="84"/>
      <c r="AH377" s="84"/>
      <c r="AI377" s="84"/>
      <c r="AJ377" s="84"/>
      <c r="AK377" s="84"/>
      <c r="AL377" s="84"/>
      <c r="AM377" s="84"/>
      <c r="AN377" s="84"/>
      <c r="AO377" s="84"/>
      <c r="AP377" s="84"/>
      <c r="AQ377" s="84"/>
      <c r="AR377" s="84"/>
      <c r="AS377" s="84"/>
      <c r="AT377" s="84"/>
      <c r="AU377" s="84"/>
      <c r="AV377" s="84"/>
      <c r="AW377" s="84"/>
      <c r="AX377" s="84"/>
      <c r="AY377" s="84"/>
      <c r="AZ377" s="84"/>
      <c r="BA377" s="84"/>
      <c r="BB377" s="84"/>
      <c r="BC377" s="84"/>
      <c r="BD377" s="84"/>
      <c r="BE377" s="84"/>
      <c r="BF377" s="84"/>
      <c r="BG377" s="84"/>
      <c r="BH377" s="84"/>
      <c r="BI377" s="84"/>
      <c r="BJ377" s="84"/>
      <c r="BK377" s="84"/>
      <c r="BL377" s="84"/>
      <c r="BM377" s="84"/>
      <c r="BN377" s="84"/>
      <c r="BO377" s="84"/>
      <c r="BP377" s="84"/>
      <c r="BQ377" s="84"/>
      <c r="BR377" s="84"/>
      <c r="BS377" s="84"/>
      <c r="BT377" s="84"/>
      <c r="BU377" s="84"/>
      <c r="BV377" s="84"/>
      <c r="BW377" s="84"/>
      <c r="BX377" s="84"/>
      <c r="BY377" s="84"/>
      <c r="BZ377" s="84"/>
      <c r="CA377" s="84"/>
      <c r="CB377" s="84"/>
      <c r="CC377" s="84"/>
      <c r="CD377" s="84"/>
      <c r="CE377" s="84"/>
      <c r="CF377" s="84"/>
      <c r="CG377" s="84"/>
      <c r="CH377" s="84"/>
      <c r="CI377" s="84"/>
      <c r="CJ377" s="84"/>
      <c r="CK377" s="84"/>
      <c r="CL377" s="84"/>
      <c r="CM377" s="84"/>
      <c r="CN377" s="84"/>
      <c r="CO377" s="84"/>
      <c r="CP377" s="84"/>
      <c r="CQ377" s="84"/>
      <c r="CR377" s="84"/>
      <c r="CS377" s="84"/>
      <c r="CT377" s="84"/>
      <c r="CU377" s="84"/>
      <c r="CV377" s="84"/>
      <c r="CW377" s="84"/>
      <c r="CX377" s="84"/>
      <c r="CY377" s="84"/>
      <c r="CZ377" s="84"/>
      <c r="DA377" s="84"/>
      <c r="DB377" s="84"/>
      <c r="DC377" s="84"/>
      <c r="DD377" s="84"/>
      <c r="DE377" s="84"/>
      <c r="DF377" s="84"/>
      <c r="DG377" s="84"/>
      <c r="DH377" s="84"/>
      <c r="DI377" s="84"/>
      <c r="DJ377" s="84"/>
      <c r="DK377" s="84"/>
      <c r="DL377" s="84"/>
      <c r="DM377" s="84"/>
      <c r="DN377" s="84"/>
      <c r="DO377" s="84"/>
      <c r="DP377" s="84"/>
      <c r="DQ377" s="84"/>
      <c r="DR377" s="84"/>
      <c r="DS377" s="84"/>
      <c r="DT377" s="84"/>
      <c r="DU377" s="84"/>
      <c r="DV377" s="84"/>
      <c r="DW377" s="84"/>
      <c r="DX377" s="84"/>
      <c r="DY377" s="84"/>
      <c r="DZ377" s="84"/>
      <c r="EA377" s="84"/>
      <c r="EB377" s="84"/>
      <c r="EC377" s="84"/>
      <c r="ED377" s="84"/>
      <c r="EE377" s="84"/>
      <c r="EF377" s="84"/>
      <c r="EG377" s="84"/>
      <c r="EH377" s="84"/>
      <c r="EI377" s="84"/>
      <c r="EJ377" s="84"/>
      <c r="EK377" s="84"/>
      <c r="EL377" s="84"/>
      <c r="EM377" s="84"/>
      <c r="EN377" s="84"/>
      <c r="EO377" s="84"/>
    </row>
    <row r="378" spans="3:145" x14ac:dyDescent="0.4">
      <c r="C378" s="84"/>
      <c r="D378" s="84"/>
      <c r="E378" s="84"/>
      <c r="F378" s="84"/>
      <c r="G378" s="84"/>
      <c r="H378" s="84"/>
      <c r="I378" s="84"/>
      <c r="J378" s="84"/>
      <c r="K378" s="84"/>
      <c r="L378" s="84"/>
      <c r="M378" s="84"/>
      <c r="N378" s="84"/>
      <c r="O378" s="84"/>
      <c r="P378" s="84"/>
      <c r="Q378" s="84"/>
      <c r="R378" s="84"/>
      <c r="S378" s="84"/>
      <c r="T378" s="84"/>
      <c r="U378" s="84"/>
      <c r="V378" s="84"/>
      <c r="W378" s="84"/>
      <c r="X378" s="84"/>
      <c r="Y378" s="84"/>
      <c r="Z378" s="84"/>
      <c r="AA378" s="84"/>
      <c r="AB378" s="84"/>
      <c r="AC378" s="84"/>
      <c r="AD378" s="84"/>
      <c r="AE378" s="84"/>
      <c r="AF378" s="84"/>
      <c r="AG378" s="84"/>
      <c r="AH378" s="84"/>
      <c r="AI378" s="84"/>
      <c r="AJ378" s="84"/>
      <c r="AK378" s="84"/>
      <c r="AL378" s="84"/>
      <c r="AM378" s="84"/>
      <c r="AN378" s="84"/>
      <c r="AO378" s="84"/>
      <c r="AP378" s="84"/>
      <c r="AQ378" s="84"/>
      <c r="AR378" s="84"/>
      <c r="AS378" s="84"/>
      <c r="AT378" s="84"/>
      <c r="AU378" s="84"/>
      <c r="AV378" s="84"/>
      <c r="AW378" s="84"/>
      <c r="AX378" s="84"/>
      <c r="AY378" s="84"/>
      <c r="AZ378" s="84"/>
      <c r="BA378" s="84"/>
      <c r="BB378" s="84"/>
      <c r="BC378" s="84"/>
      <c r="BD378" s="84"/>
      <c r="BE378" s="84"/>
      <c r="BF378" s="84"/>
      <c r="BG378" s="84"/>
      <c r="BH378" s="84"/>
      <c r="BI378" s="84"/>
      <c r="BJ378" s="84"/>
      <c r="BK378" s="84"/>
      <c r="BL378" s="84"/>
      <c r="BM378" s="84"/>
      <c r="BN378" s="84"/>
      <c r="BO378" s="84"/>
      <c r="BP378" s="84"/>
      <c r="BQ378" s="84"/>
      <c r="BR378" s="84"/>
      <c r="BS378" s="84"/>
      <c r="BT378" s="84"/>
      <c r="BU378" s="84"/>
      <c r="BV378" s="84"/>
      <c r="BW378" s="84"/>
      <c r="BX378" s="84"/>
      <c r="BY378" s="84"/>
      <c r="BZ378" s="84"/>
      <c r="CA378" s="84"/>
      <c r="CB378" s="84"/>
      <c r="CC378" s="84"/>
      <c r="CD378" s="84"/>
      <c r="CE378" s="84"/>
      <c r="CF378" s="84"/>
      <c r="CG378" s="84"/>
      <c r="CH378" s="84"/>
      <c r="CI378" s="84"/>
      <c r="CJ378" s="84"/>
      <c r="CK378" s="84"/>
      <c r="CL378" s="84"/>
      <c r="CM378" s="84"/>
      <c r="CN378" s="84"/>
      <c r="CO378" s="84"/>
      <c r="CP378" s="84"/>
      <c r="CQ378" s="84"/>
      <c r="CR378" s="84"/>
      <c r="CS378" s="84"/>
      <c r="CT378" s="84"/>
      <c r="CU378" s="84"/>
      <c r="CV378" s="84"/>
      <c r="CW378" s="84"/>
      <c r="CX378" s="84"/>
      <c r="CY378" s="84"/>
      <c r="CZ378" s="84"/>
      <c r="DA378" s="84"/>
      <c r="DB378" s="84"/>
      <c r="DC378" s="84"/>
      <c r="DD378" s="84"/>
      <c r="DE378" s="84"/>
      <c r="DF378" s="84"/>
      <c r="DG378" s="84"/>
      <c r="DH378" s="84"/>
      <c r="DI378" s="84"/>
      <c r="DJ378" s="84"/>
      <c r="DK378" s="84"/>
      <c r="DL378" s="84"/>
      <c r="DM378" s="84"/>
      <c r="DN378" s="84"/>
      <c r="DO378" s="84"/>
      <c r="DP378" s="84"/>
      <c r="DQ378" s="84"/>
      <c r="DR378" s="84"/>
      <c r="DS378" s="84"/>
      <c r="DT378" s="84"/>
      <c r="DU378" s="84"/>
      <c r="DV378" s="84"/>
      <c r="DW378" s="84"/>
      <c r="DX378" s="84"/>
      <c r="DY378" s="84"/>
      <c r="DZ378" s="84"/>
      <c r="EA378" s="84"/>
      <c r="EB378" s="84"/>
      <c r="EC378" s="84"/>
      <c r="ED378" s="84"/>
      <c r="EE378" s="84"/>
      <c r="EF378" s="84"/>
      <c r="EG378" s="84"/>
      <c r="EH378" s="84"/>
      <c r="EI378" s="84"/>
      <c r="EJ378" s="84"/>
      <c r="EK378" s="84"/>
      <c r="EL378" s="84"/>
      <c r="EM378" s="84"/>
      <c r="EN378" s="84"/>
      <c r="EO378" s="84"/>
    </row>
    <row r="379" spans="3:145" x14ac:dyDescent="0.4">
      <c r="C379" s="84"/>
      <c r="D379" s="84"/>
      <c r="E379" s="84"/>
      <c r="F379" s="84"/>
      <c r="G379" s="84"/>
      <c r="H379" s="84"/>
      <c r="I379" s="84"/>
      <c r="J379" s="84"/>
      <c r="K379" s="84"/>
      <c r="L379" s="84"/>
      <c r="M379" s="84"/>
      <c r="N379" s="84"/>
      <c r="O379" s="84"/>
      <c r="P379" s="84"/>
      <c r="Q379" s="84"/>
      <c r="R379" s="84"/>
      <c r="S379" s="84"/>
      <c r="T379" s="84"/>
      <c r="U379" s="84"/>
      <c r="V379" s="84"/>
      <c r="W379" s="84"/>
      <c r="X379" s="84"/>
      <c r="Y379" s="84"/>
      <c r="Z379" s="84"/>
      <c r="AA379" s="84"/>
      <c r="AB379" s="84"/>
      <c r="AC379" s="84"/>
      <c r="AD379" s="84"/>
      <c r="AE379" s="84"/>
      <c r="AF379" s="84"/>
      <c r="AG379" s="84"/>
      <c r="AH379" s="84"/>
      <c r="AI379" s="84"/>
      <c r="AJ379" s="84"/>
      <c r="AK379" s="84"/>
      <c r="AL379" s="84"/>
      <c r="AM379" s="84"/>
      <c r="AN379" s="84"/>
      <c r="AO379" s="84"/>
      <c r="AP379" s="84"/>
      <c r="AQ379" s="84"/>
      <c r="AR379" s="84"/>
      <c r="AS379" s="84"/>
      <c r="AT379" s="84"/>
      <c r="AU379" s="84"/>
      <c r="AV379" s="84"/>
      <c r="AW379" s="84"/>
      <c r="AX379" s="84"/>
      <c r="AY379" s="84"/>
      <c r="AZ379" s="84"/>
      <c r="BA379" s="84"/>
      <c r="BB379" s="84"/>
      <c r="BC379" s="84"/>
      <c r="BD379" s="84"/>
      <c r="BE379" s="84"/>
      <c r="BF379" s="84"/>
      <c r="BG379" s="84"/>
      <c r="BH379" s="84"/>
      <c r="BI379" s="84"/>
      <c r="BJ379" s="84"/>
      <c r="BK379" s="84"/>
      <c r="BL379" s="84"/>
      <c r="BM379" s="84"/>
      <c r="BN379" s="84"/>
      <c r="BO379" s="84"/>
      <c r="BP379" s="84"/>
      <c r="BQ379" s="84"/>
      <c r="BR379" s="84"/>
      <c r="BS379" s="84"/>
      <c r="BT379" s="84"/>
      <c r="BU379" s="84"/>
      <c r="BV379" s="84"/>
      <c r="BW379" s="84"/>
      <c r="BX379" s="84"/>
      <c r="BY379" s="84"/>
      <c r="BZ379" s="84"/>
      <c r="CA379" s="84"/>
      <c r="CB379" s="84"/>
      <c r="CC379" s="84"/>
      <c r="CD379" s="84"/>
      <c r="CE379" s="84"/>
      <c r="CF379" s="84"/>
      <c r="CG379" s="84"/>
      <c r="CH379" s="84"/>
      <c r="CI379" s="84"/>
      <c r="CJ379" s="84"/>
      <c r="CK379" s="84"/>
      <c r="CL379" s="84"/>
      <c r="CM379" s="84"/>
      <c r="CN379" s="84"/>
      <c r="CO379" s="84"/>
      <c r="CP379" s="84"/>
      <c r="CQ379" s="84"/>
      <c r="CR379" s="84"/>
      <c r="CS379" s="84"/>
      <c r="CT379" s="84"/>
      <c r="CU379" s="84"/>
      <c r="CV379" s="84"/>
      <c r="CW379" s="84"/>
      <c r="CX379" s="84"/>
      <c r="CY379" s="84"/>
      <c r="CZ379" s="84"/>
      <c r="DA379" s="84"/>
      <c r="DB379" s="84"/>
      <c r="DC379" s="84"/>
      <c r="DD379" s="84"/>
      <c r="DE379" s="84"/>
      <c r="DF379" s="84"/>
      <c r="DG379" s="84"/>
      <c r="DH379" s="84"/>
      <c r="DI379" s="84"/>
      <c r="DJ379" s="84"/>
      <c r="DK379" s="84"/>
      <c r="DL379" s="84"/>
      <c r="DM379" s="84"/>
      <c r="DN379" s="84"/>
      <c r="DO379" s="84"/>
      <c r="DP379" s="84"/>
      <c r="DQ379" s="84"/>
      <c r="DR379" s="84"/>
      <c r="DS379" s="84"/>
      <c r="DT379" s="84"/>
      <c r="DU379" s="84"/>
      <c r="DV379" s="84"/>
      <c r="DW379" s="84"/>
      <c r="DX379" s="84"/>
      <c r="DY379" s="84"/>
      <c r="DZ379" s="84"/>
      <c r="EA379" s="84"/>
      <c r="EB379" s="84"/>
      <c r="EC379" s="84"/>
      <c r="ED379" s="84"/>
      <c r="EE379" s="84"/>
      <c r="EF379" s="84"/>
      <c r="EG379" s="84"/>
      <c r="EH379" s="84"/>
      <c r="EI379" s="84"/>
      <c r="EJ379" s="84"/>
      <c r="EK379" s="84"/>
      <c r="EL379" s="84"/>
      <c r="EM379" s="84"/>
      <c r="EN379" s="84"/>
      <c r="EO379" s="84"/>
    </row>
    <row r="380" spans="3:145" x14ac:dyDescent="0.4">
      <c r="C380" s="84"/>
      <c r="D380" s="84"/>
      <c r="E380" s="84"/>
      <c r="F380" s="84"/>
      <c r="G380" s="84"/>
      <c r="H380" s="84"/>
      <c r="I380" s="84"/>
      <c r="J380" s="84"/>
      <c r="K380" s="84"/>
      <c r="L380" s="84"/>
      <c r="M380" s="84"/>
      <c r="N380" s="84"/>
      <c r="O380" s="84"/>
      <c r="P380" s="84"/>
      <c r="Q380" s="84"/>
      <c r="R380" s="84"/>
      <c r="S380" s="84"/>
      <c r="T380" s="84"/>
      <c r="U380" s="84"/>
      <c r="V380" s="84"/>
      <c r="W380" s="84"/>
      <c r="X380" s="84"/>
      <c r="Y380" s="84"/>
      <c r="Z380" s="84"/>
      <c r="AA380" s="84"/>
      <c r="AB380" s="84"/>
      <c r="AC380" s="84"/>
      <c r="AD380" s="84"/>
      <c r="AE380" s="84"/>
      <c r="AF380" s="84"/>
      <c r="AG380" s="84"/>
      <c r="AH380" s="84"/>
      <c r="AI380" s="84"/>
      <c r="AJ380" s="84"/>
      <c r="AK380" s="84"/>
      <c r="AL380" s="84"/>
      <c r="AM380" s="84"/>
      <c r="AN380" s="84"/>
      <c r="AO380" s="84"/>
      <c r="AP380" s="84"/>
      <c r="AQ380" s="84"/>
      <c r="AR380" s="84"/>
      <c r="AS380" s="84"/>
      <c r="AT380" s="84"/>
      <c r="AU380" s="84"/>
      <c r="AV380" s="84"/>
      <c r="AW380" s="84"/>
      <c r="AX380" s="84"/>
      <c r="AY380" s="84"/>
      <c r="AZ380" s="84"/>
      <c r="BA380" s="84"/>
      <c r="BB380" s="84"/>
      <c r="BC380" s="84"/>
      <c r="BD380" s="84"/>
      <c r="BE380" s="84"/>
      <c r="BF380" s="84"/>
      <c r="BG380" s="84"/>
      <c r="BH380" s="84"/>
      <c r="BI380" s="84"/>
      <c r="BJ380" s="84"/>
      <c r="BK380" s="84"/>
      <c r="BL380" s="84"/>
      <c r="BM380" s="84"/>
      <c r="BN380" s="84"/>
      <c r="BO380" s="84"/>
      <c r="BP380" s="84"/>
      <c r="BQ380" s="84"/>
      <c r="BR380" s="84"/>
      <c r="BS380" s="84"/>
      <c r="BT380" s="84"/>
      <c r="BU380" s="84"/>
      <c r="BV380" s="84"/>
      <c r="BW380" s="84"/>
      <c r="BX380" s="84"/>
      <c r="BY380" s="84"/>
      <c r="BZ380" s="84"/>
      <c r="CA380" s="84"/>
      <c r="CB380" s="84"/>
      <c r="CC380" s="84"/>
      <c r="CD380" s="84"/>
      <c r="CE380" s="84"/>
      <c r="CF380" s="84"/>
      <c r="CG380" s="84"/>
      <c r="CH380" s="84"/>
      <c r="CI380" s="84"/>
      <c r="CJ380" s="84"/>
      <c r="CK380" s="84"/>
      <c r="CL380" s="84"/>
      <c r="CM380" s="84"/>
      <c r="CN380" s="84"/>
      <c r="CO380" s="84"/>
      <c r="CP380" s="84"/>
      <c r="CQ380" s="84"/>
      <c r="CR380" s="84"/>
      <c r="CS380" s="84"/>
      <c r="CT380" s="84"/>
      <c r="CU380" s="84"/>
      <c r="CV380" s="84"/>
      <c r="CW380" s="84"/>
      <c r="CX380" s="84"/>
      <c r="CY380" s="84"/>
      <c r="CZ380" s="84"/>
      <c r="DA380" s="84"/>
      <c r="DB380" s="84"/>
      <c r="DC380" s="84"/>
      <c r="DD380" s="84"/>
      <c r="DE380" s="84"/>
      <c r="DF380" s="84"/>
      <c r="DG380" s="84"/>
      <c r="DH380" s="84"/>
      <c r="DI380" s="84"/>
      <c r="DJ380" s="84"/>
      <c r="DK380" s="84"/>
      <c r="DL380" s="84"/>
      <c r="DM380" s="84"/>
      <c r="DN380" s="84"/>
      <c r="DO380" s="84"/>
      <c r="DP380" s="84"/>
      <c r="DQ380" s="84"/>
      <c r="DR380" s="84"/>
      <c r="DS380" s="84"/>
      <c r="DT380" s="84"/>
      <c r="DU380" s="84"/>
      <c r="DV380" s="84"/>
      <c r="DW380" s="84"/>
      <c r="DX380" s="84"/>
      <c r="DY380" s="84"/>
      <c r="DZ380" s="84"/>
      <c r="EA380" s="84"/>
      <c r="EB380" s="84"/>
      <c r="EC380" s="84"/>
      <c r="ED380" s="84"/>
      <c r="EE380" s="84"/>
      <c r="EF380" s="84"/>
      <c r="EG380" s="84"/>
      <c r="EH380" s="84"/>
      <c r="EI380" s="84"/>
      <c r="EJ380" s="84"/>
      <c r="EK380" s="84"/>
      <c r="EL380" s="84"/>
      <c r="EM380" s="84"/>
      <c r="EN380" s="84"/>
      <c r="EO380" s="84"/>
    </row>
    <row r="381" spans="3:145" x14ac:dyDescent="0.4">
      <c r="C381" s="84"/>
      <c r="D381" s="84"/>
      <c r="E381" s="84"/>
      <c r="F381" s="84"/>
      <c r="G381" s="84"/>
      <c r="H381" s="84"/>
      <c r="I381" s="84"/>
      <c r="J381" s="84"/>
      <c r="K381" s="84"/>
      <c r="L381" s="84"/>
      <c r="M381" s="84"/>
      <c r="N381" s="84"/>
      <c r="O381" s="84"/>
      <c r="P381" s="84"/>
      <c r="Q381" s="84"/>
      <c r="R381" s="84"/>
      <c r="S381" s="84"/>
      <c r="T381" s="84"/>
      <c r="U381" s="84"/>
      <c r="V381" s="84"/>
      <c r="W381" s="84"/>
      <c r="X381" s="84"/>
      <c r="Y381" s="84"/>
      <c r="Z381" s="84"/>
      <c r="AA381" s="84"/>
      <c r="AB381" s="84"/>
      <c r="AC381" s="84"/>
      <c r="AD381" s="84"/>
      <c r="AE381" s="84"/>
      <c r="AF381" s="84"/>
      <c r="AG381" s="84"/>
      <c r="AH381" s="84"/>
      <c r="AI381" s="84"/>
      <c r="AJ381" s="84"/>
      <c r="AK381" s="84"/>
      <c r="AL381" s="84"/>
      <c r="AM381" s="84"/>
      <c r="AN381" s="84"/>
      <c r="AO381" s="84"/>
      <c r="AP381" s="84"/>
      <c r="AQ381" s="84"/>
      <c r="AR381" s="84"/>
      <c r="AS381" s="84"/>
      <c r="AT381" s="84"/>
      <c r="AU381" s="84"/>
      <c r="AV381" s="84"/>
      <c r="AW381" s="84"/>
      <c r="AX381" s="84"/>
      <c r="AY381" s="84"/>
      <c r="AZ381" s="84"/>
      <c r="BA381" s="84"/>
      <c r="BB381" s="84"/>
      <c r="BC381" s="84"/>
      <c r="BD381" s="84"/>
      <c r="BE381" s="84"/>
      <c r="BF381" s="84"/>
      <c r="BG381" s="84"/>
      <c r="BH381" s="84"/>
      <c r="BI381" s="84"/>
      <c r="BJ381" s="84"/>
      <c r="BK381" s="84"/>
      <c r="BL381" s="84"/>
      <c r="BM381" s="84"/>
      <c r="BN381" s="84"/>
      <c r="BO381" s="84"/>
      <c r="BP381" s="84"/>
      <c r="BQ381" s="84"/>
      <c r="BR381" s="84"/>
      <c r="BS381" s="84"/>
      <c r="BT381" s="84"/>
      <c r="BU381" s="84"/>
      <c r="BV381" s="84"/>
      <c r="BW381" s="84"/>
      <c r="BX381" s="84"/>
      <c r="BY381" s="84"/>
      <c r="BZ381" s="84"/>
      <c r="CA381" s="84"/>
      <c r="CB381" s="84"/>
      <c r="CC381" s="84"/>
      <c r="CD381" s="84"/>
      <c r="CE381" s="84"/>
      <c r="CF381" s="84"/>
      <c r="CG381" s="84"/>
      <c r="CH381" s="84"/>
      <c r="CI381" s="84"/>
      <c r="CJ381" s="84"/>
      <c r="CK381" s="84"/>
      <c r="CL381" s="84"/>
      <c r="CM381" s="84"/>
      <c r="CN381" s="84"/>
      <c r="CO381" s="84"/>
      <c r="CP381" s="84"/>
      <c r="CQ381" s="84"/>
      <c r="CR381" s="84"/>
      <c r="CS381" s="84"/>
      <c r="CT381" s="84"/>
      <c r="CU381" s="84"/>
      <c r="CV381" s="84"/>
      <c r="CW381" s="84"/>
      <c r="CX381" s="84"/>
      <c r="CY381" s="84"/>
      <c r="CZ381" s="84"/>
      <c r="DA381" s="84"/>
      <c r="DB381" s="84"/>
      <c r="DC381" s="84"/>
      <c r="DD381" s="84"/>
      <c r="DE381" s="84"/>
      <c r="DF381" s="84"/>
      <c r="DG381" s="84"/>
      <c r="DH381" s="84"/>
      <c r="DI381" s="84"/>
      <c r="DJ381" s="84"/>
      <c r="DK381" s="84"/>
      <c r="DL381" s="84"/>
      <c r="DM381" s="84"/>
      <c r="DN381" s="84"/>
      <c r="DO381" s="84"/>
      <c r="DP381" s="84"/>
      <c r="DQ381" s="84"/>
      <c r="DR381" s="84"/>
      <c r="DS381" s="84"/>
      <c r="DT381" s="84"/>
      <c r="DU381" s="84"/>
      <c r="DV381" s="84"/>
      <c r="DW381" s="84"/>
      <c r="DX381" s="84"/>
      <c r="DY381" s="84"/>
      <c r="DZ381" s="84"/>
      <c r="EA381" s="84"/>
      <c r="EB381" s="84"/>
      <c r="EC381" s="84"/>
      <c r="ED381" s="84"/>
      <c r="EE381" s="84"/>
      <c r="EF381" s="84"/>
      <c r="EG381" s="84"/>
      <c r="EH381" s="84"/>
      <c r="EI381" s="84"/>
      <c r="EJ381" s="84"/>
      <c r="EK381" s="84"/>
      <c r="EL381" s="84"/>
      <c r="EM381" s="84"/>
      <c r="EN381" s="84"/>
      <c r="EO381" s="84"/>
    </row>
    <row r="382" spans="3:145" x14ac:dyDescent="0.4">
      <c r="C382" s="84"/>
      <c r="D382" s="84"/>
      <c r="E382" s="84"/>
      <c r="F382" s="84"/>
      <c r="G382" s="84"/>
      <c r="H382" s="84"/>
      <c r="I382" s="84"/>
      <c r="J382" s="84"/>
      <c r="K382" s="84"/>
      <c r="L382" s="84"/>
      <c r="M382" s="84"/>
      <c r="N382" s="84"/>
      <c r="O382" s="84"/>
      <c r="P382" s="84"/>
      <c r="Q382" s="84"/>
      <c r="R382" s="84"/>
      <c r="S382" s="84"/>
      <c r="T382" s="84"/>
      <c r="U382" s="84"/>
      <c r="V382" s="84"/>
      <c r="W382" s="84"/>
      <c r="X382" s="84"/>
      <c r="Y382" s="84"/>
      <c r="Z382" s="84"/>
      <c r="AA382" s="84"/>
      <c r="AB382" s="84"/>
      <c r="AC382" s="84"/>
      <c r="AD382" s="84"/>
      <c r="AE382" s="84"/>
      <c r="AF382" s="84"/>
      <c r="AG382" s="84"/>
      <c r="AH382" s="84"/>
      <c r="AI382" s="84"/>
      <c r="AJ382" s="84"/>
      <c r="AK382" s="84"/>
      <c r="AL382" s="84"/>
      <c r="AM382" s="84"/>
      <c r="AN382" s="84"/>
      <c r="AO382" s="84"/>
      <c r="AP382" s="84"/>
      <c r="AQ382" s="84"/>
      <c r="AR382" s="84"/>
      <c r="AS382" s="84"/>
      <c r="AT382" s="84"/>
      <c r="AU382" s="84"/>
      <c r="AV382" s="84"/>
      <c r="AW382" s="84"/>
      <c r="AX382" s="84"/>
      <c r="AY382" s="84"/>
      <c r="AZ382" s="84"/>
      <c r="BA382" s="84"/>
      <c r="BB382" s="84"/>
      <c r="BC382" s="84"/>
      <c r="BD382" s="84"/>
      <c r="BE382" s="84"/>
      <c r="BF382" s="84"/>
      <c r="BG382" s="84"/>
      <c r="BH382" s="84"/>
      <c r="BI382" s="84"/>
      <c r="BJ382" s="84"/>
      <c r="BK382" s="84"/>
      <c r="BL382" s="84"/>
      <c r="BM382" s="84"/>
      <c r="BN382" s="84"/>
      <c r="BO382" s="84"/>
      <c r="BP382" s="84"/>
      <c r="BQ382" s="84"/>
      <c r="BR382" s="84"/>
      <c r="BS382" s="84"/>
      <c r="BT382" s="84"/>
      <c r="BU382" s="84"/>
      <c r="BV382" s="84"/>
      <c r="BW382" s="84"/>
      <c r="BX382" s="84"/>
      <c r="BY382" s="84"/>
      <c r="BZ382" s="84"/>
      <c r="CA382" s="84"/>
      <c r="CB382" s="84"/>
      <c r="CC382" s="84"/>
      <c r="CD382" s="84"/>
      <c r="CE382" s="84"/>
      <c r="CF382" s="84"/>
      <c r="CG382" s="84"/>
      <c r="CH382" s="84"/>
      <c r="CI382" s="84"/>
      <c r="CJ382" s="84"/>
      <c r="CK382" s="84"/>
      <c r="CL382" s="84"/>
      <c r="CM382" s="84"/>
      <c r="CN382" s="84"/>
      <c r="CO382" s="84"/>
      <c r="CP382" s="84"/>
      <c r="CQ382" s="84"/>
      <c r="CR382" s="84"/>
      <c r="CS382" s="84"/>
      <c r="CT382" s="84"/>
      <c r="CU382" s="84"/>
      <c r="CV382" s="84"/>
      <c r="CW382" s="84"/>
      <c r="CX382" s="84"/>
      <c r="CY382" s="84"/>
      <c r="CZ382" s="84"/>
      <c r="DA382" s="84"/>
      <c r="DB382" s="84"/>
      <c r="DC382" s="84"/>
      <c r="DD382" s="84"/>
      <c r="DE382" s="84"/>
      <c r="DF382" s="84"/>
      <c r="DG382" s="84"/>
      <c r="DH382" s="84"/>
      <c r="DI382" s="84"/>
      <c r="DJ382" s="84"/>
      <c r="DK382" s="84"/>
      <c r="DL382" s="84"/>
      <c r="DM382" s="84"/>
      <c r="DN382" s="84"/>
      <c r="DO382" s="84"/>
      <c r="DP382" s="84"/>
      <c r="DQ382" s="84"/>
      <c r="DR382" s="84"/>
      <c r="DS382" s="84"/>
      <c r="DT382" s="84"/>
      <c r="DU382" s="84"/>
      <c r="DV382" s="84"/>
      <c r="DW382" s="84"/>
      <c r="DX382" s="84"/>
      <c r="DY382" s="84"/>
      <c r="DZ382" s="84"/>
      <c r="EA382" s="84"/>
      <c r="EB382" s="84"/>
      <c r="EC382" s="84"/>
      <c r="ED382" s="84"/>
      <c r="EE382" s="84"/>
      <c r="EF382" s="84"/>
      <c r="EG382" s="84"/>
      <c r="EH382" s="84"/>
      <c r="EI382" s="84"/>
      <c r="EJ382" s="84"/>
      <c r="EK382" s="84"/>
      <c r="EL382" s="84"/>
      <c r="EM382" s="84"/>
      <c r="EN382" s="84"/>
      <c r="EO382" s="84"/>
    </row>
    <row r="383" spans="3:145" x14ac:dyDescent="0.4">
      <c r="C383" s="84"/>
      <c r="D383" s="84"/>
      <c r="E383" s="84"/>
      <c r="F383" s="84"/>
      <c r="G383" s="84"/>
      <c r="H383" s="84"/>
      <c r="I383" s="84"/>
      <c r="J383" s="84"/>
      <c r="K383" s="84"/>
      <c r="L383" s="84"/>
      <c r="M383" s="84"/>
      <c r="N383" s="84"/>
      <c r="O383" s="84"/>
      <c r="P383" s="84"/>
      <c r="Q383" s="84"/>
      <c r="R383" s="84"/>
      <c r="S383" s="84"/>
      <c r="T383" s="84"/>
      <c r="U383" s="84"/>
      <c r="V383" s="84"/>
      <c r="W383" s="84"/>
      <c r="X383" s="84"/>
      <c r="Y383" s="84"/>
      <c r="Z383" s="84"/>
      <c r="AA383" s="84"/>
      <c r="AB383" s="84"/>
      <c r="AC383" s="84"/>
      <c r="AD383" s="84"/>
      <c r="AE383" s="84"/>
      <c r="AF383" s="84"/>
      <c r="AG383" s="84"/>
      <c r="AH383" s="84"/>
      <c r="AI383" s="84"/>
      <c r="AJ383" s="84"/>
      <c r="AK383" s="84"/>
      <c r="AL383" s="84"/>
      <c r="AM383" s="84"/>
      <c r="AN383" s="84"/>
      <c r="AO383" s="84"/>
      <c r="AP383" s="84"/>
      <c r="AQ383" s="84"/>
      <c r="AR383" s="84"/>
      <c r="AS383" s="84"/>
      <c r="AT383" s="84"/>
      <c r="AU383" s="84"/>
      <c r="AV383" s="84"/>
      <c r="AW383" s="84"/>
      <c r="AX383" s="84"/>
      <c r="AY383" s="84"/>
      <c r="AZ383" s="84"/>
      <c r="BA383" s="84"/>
      <c r="BB383" s="84"/>
      <c r="BC383" s="84"/>
      <c r="BD383" s="84"/>
      <c r="BE383" s="84"/>
      <c r="BF383" s="84"/>
      <c r="BG383" s="84"/>
      <c r="BH383" s="84"/>
      <c r="BI383" s="84"/>
      <c r="BJ383" s="84"/>
      <c r="BK383" s="84"/>
      <c r="BL383" s="84"/>
      <c r="BM383" s="84"/>
      <c r="BN383" s="84"/>
      <c r="BO383" s="84"/>
      <c r="BP383" s="84"/>
      <c r="BQ383" s="84"/>
      <c r="BR383" s="84"/>
      <c r="BS383" s="84"/>
      <c r="BT383" s="84"/>
      <c r="BU383" s="84"/>
      <c r="BV383" s="84"/>
      <c r="BW383" s="84"/>
      <c r="BX383" s="84"/>
      <c r="BY383" s="84"/>
      <c r="BZ383" s="84"/>
      <c r="CA383" s="84"/>
      <c r="CB383" s="84"/>
      <c r="CC383" s="84"/>
      <c r="CD383" s="84"/>
      <c r="CE383" s="84"/>
      <c r="CF383" s="84"/>
      <c r="CG383" s="84"/>
      <c r="CH383" s="84"/>
      <c r="CI383" s="84"/>
      <c r="CJ383" s="84"/>
      <c r="CK383" s="84"/>
      <c r="CL383" s="84"/>
      <c r="CM383" s="84"/>
      <c r="CN383" s="84"/>
      <c r="CO383" s="84"/>
      <c r="CP383" s="84"/>
      <c r="CQ383" s="84"/>
      <c r="CR383" s="84"/>
      <c r="CS383" s="84"/>
      <c r="CT383" s="84"/>
      <c r="CU383" s="84"/>
      <c r="CV383" s="84"/>
      <c r="CW383" s="84"/>
      <c r="CX383" s="84"/>
      <c r="CY383" s="84"/>
      <c r="CZ383" s="84"/>
      <c r="DA383" s="84"/>
      <c r="DB383" s="84"/>
      <c r="DC383" s="84"/>
      <c r="DD383" s="84"/>
      <c r="DE383" s="84"/>
      <c r="DF383" s="84"/>
      <c r="DG383" s="84"/>
      <c r="DH383" s="84"/>
      <c r="DI383" s="84"/>
      <c r="DJ383" s="84"/>
      <c r="DK383" s="84"/>
      <c r="DL383" s="84"/>
      <c r="DM383" s="84"/>
      <c r="DN383" s="84"/>
      <c r="DO383" s="84"/>
      <c r="DP383" s="84"/>
      <c r="DQ383" s="84"/>
      <c r="DR383" s="84"/>
      <c r="DS383" s="84"/>
      <c r="DT383" s="84"/>
      <c r="DU383" s="84"/>
      <c r="DV383" s="84"/>
      <c r="DW383" s="84"/>
      <c r="DX383" s="84"/>
      <c r="DY383" s="84"/>
      <c r="DZ383" s="84"/>
      <c r="EA383" s="84"/>
      <c r="EB383" s="84"/>
      <c r="EC383" s="84"/>
      <c r="ED383" s="84"/>
      <c r="EE383" s="84"/>
      <c r="EF383" s="84"/>
      <c r="EG383" s="84"/>
      <c r="EH383" s="84"/>
      <c r="EI383" s="84"/>
      <c r="EJ383" s="84"/>
      <c r="EK383" s="84"/>
      <c r="EL383" s="84"/>
      <c r="EM383" s="84"/>
      <c r="EN383" s="84"/>
      <c r="EO383" s="84"/>
    </row>
    <row r="384" spans="3:145" x14ac:dyDescent="0.4">
      <c r="C384" s="84"/>
      <c r="D384" s="84"/>
      <c r="E384" s="84"/>
      <c r="F384" s="84"/>
      <c r="G384" s="84"/>
      <c r="H384" s="84"/>
      <c r="I384" s="84"/>
      <c r="J384" s="84"/>
      <c r="K384" s="84"/>
      <c r="L384" s="84"/>
      <c r="M384" s="84"/>
      <c r="N384" s="84"/>
      <c r="O384" s="84"/>
      <c r="P384" s="84"/>
      <c r="Q384" s="84"/>
      <c r="R384" s="84"/>
      <c r="S384" s="84"/>
      <c r="T384" s="84"/>
      <c r="U384" s="84"/>
      <c r="V384" s="84"/>
      <c r="W384" s="84"/>
      <c r="X384" s="84"/>
      <c r="Y384" s="84"/>
      <c r="Z384" s="84"/>
      <c r="AA384" s="84"/>
      <c r="AB384" s="84"/>
      <c r="AC384" s="84"/>
      <c r="AD384" s="84"/>
      <c r="AE384" s="84"/>
      <c r="AF384" s="84"/>
      <c r="AG384" s="84"/>
      <c r="AH384" s="84"/>
      <c r="AI384" s="84"/>
      <c r="AJ384" s="84"/>
      <c r="AK384" s="84"/>
      <c r="AL384" s="84"/>
      <c r="AM384" s="84"/>
      <c r="AN384" s="84"/>
      <c r="AO384" s="84"/>
      <c r="AP384" s="84"/>
      <c r="AQ384" s="84"/>
      <c r="AR384" s="84"/>
      <c r="AS384" s="84"/>
      <c r="AT384" s="84"/>
      <c r="AU384" s="84"/>
      <c r="AV384" s="84"/>
      <c r="AW384" s="84"/>
      <c r="AX384" s="84"/>
      <c r="AY384" s="84"/>
      <c r="AZ384" s="84"/>
      <c r="BA384" s="84"/>
      <c r="BB384" s="84"/>
      <c r="BC384" s="84"/>
      <c r="BD384" s="84"/>
      <c r="BE384" s="84"/>
      <c r="BF384" s="84"/>
      <c r="BG384" s="84"/>
      <c r="BH384" s="84"/>
      <c r="BI384" s="84"/>
      <c r="BJ384" s="84"/>
      <c r="BK384" s="84"/>
      <c r="BL384" s="84"/>
      <c r="BM384" s="84"/>
      <c r="BN384" s="84"/>
      <c r="BO384" s="84"/>
      <c r="BP384" s="84"/>
      <c r="BQ384" s="84"/>
      <c r="BR384" s="84"/>
      <c r="BS384" s="84"/>
      <c r="BT384" s="84"/>
      <c r="BU384" s="84"/>
      <c r="BV384" s="84"/>
      <c r="BW384" s="84"/>
      <c r="BX384" s="84"/>
      <c r="BY384" s="84"/>
      <c r="BZ384" s="84"/>
      <c r="CA384" s="84"/>
      <c r="CB384" s="84"/>
      <c r="CC384" s="84"/>
      <c r="CD384" s="84"/>
      <c r="CE384" s="84"/>
      <c r="CF384" s="84"/>
      <c r="CG384" s="84"/>
      <c r="CH384" s="84"/>
      <c r="CI384" s="84"/>
      <c r="CJ384" s="84"/>
      <c r="CK384" s="84"/>
      <c r="CL384" s="84"/>
      <c r="CM384" s="84"/>
      <c r="CN384" s="84"/>
      <c r="CO384" s="84"/>
      <c r="CP384" s="84"/>
      <c r="CQ384" s="84"/>
      <c r="CR384" s="84"/>
      <c r="CS384" s="84"/>
      <c r="CT384" s="84"/>
      <c r="CU384" s="84"/>
      <c r="CV384" s="84"/>
      <c r="CW384" s="84"/>
      <c r="CX384" s="84"/>
      <c r="CY384" s="84"/>
      <c r="CZ384" s="84"/>
      <c r="DA384" s="84"/>
      <c r="DB384" s="84"/>
      <c r="DC384" s="84"/>
      <c r="DD384" s="84"/>
      <c r="DE384" s="84"/>
      <c r="DF384" s="84"/>
      <c r="DG384" s="84"/>
      <c r="DH384" s="84"/>
      <c r="DI384" s="84"/>
      <c r="DJ384" s="84"/>
      <c r="DK384" s="84"/>
      <c r="DL384" s="84"/>
      <c r="DM384" s="84"/>
      <c r="DN384" s="84"/>
      <c r="DO384" s="84"/>
      <c r="DP384" s="84"/>
      <c r="DQ384" s="84"/>
      <c r="DR384" s="84"/>
      <c r="DS384" s="84"/>
      <c r="DT384" s="84"/>
      <c r="DU384" s="84"/>
      <c r="DV384" s="84"/>
      <c r="DW384" s="84"/>
      <c r="DX384" s="84"/>
      <c r="DY384" s="84"/>
      <c r="DZ384" s="84"/>
      <c r="EA384" s="84"/>
      <c r="EB384" s="84"/>
      <c r="EC384" s="84"/>
      <c r="ED384" s="84"/>
      <c r="EE384" s="84"/>
      <c r="EF384" s="84"/>
      <c r="EG384" s="84"/>
      <c r="EH384" s="84"/>
      <c r="EI384" s="84"/>
      <c r="EJ384" s="84"/>
      <c r="EK384" s="84"/>
      <c r="EL384" s="84"/>
      <c r="EM384" s="84"/>
      <c r="EN384" s="84"/>
      <c r="EO384" s="84"/>
    </row>
    <row r="385" spans="3:145" x14ac:dyDescent="0.4">
      <c r="C385" s="84"/>
      <c r="D385" s="84"/>
      <c r="E385" s="84"/>
      <c r="F385" s="84"/>
      <c r="G385" s="84"/>
      <c r="H385" s="84"/>
      <c r="I385" s="84"/>
      <c r="J385" s="84"/>
      <c r="K385" s="84"/>
      <c r="L385" s="84"/>
      <c r="M385" s="84"/>
      <c r="N385" s="84"/>
      <c r="O385" s="84"/>
      <c r="P385" s="84"/>
      <c r="Q385" s="84"/>
      <c r="R385" s="84"/>
      <c r="S385" s="84"/>
      <c r="T385" s="84"/>
      <c r="U385" s="84"/>
      <c r="V385" s="84"/>
      <c r="W385" s="84"/>
      <c r="X385" s="84"/>
      <c r="Y385" s="84"/>
      <c r="Z385" s="84"/>
      <c r="AA385" s="84"/>
      <c r="AB385" s="84"/>
      <c r="AC385" s="84"/>
      <c r="AD385" s="84"/>
      <c r="AE385" s="84"/>
      <c r="AF385" s="84"/>
      <c r="AG385" s="84"/>
      <c r="AH385" s="84"/>
      <c r="AI385" s="84"/>
      <c r="AJ385" s="84"/>
      <c r="AK385" s="84"/>
      <c r="AL385" s="84"/>
      <c r="AM385" s="84"/>
      <c r="AN385" s="84"/>
      <c r="AO385" s="84"/>
      <c r="AP385" s="84"/>
      <c r="AQ385" s="84"/>
      <c r="AR385" s="84"/>
      <c r="AS385" s="84"/>
      <c r="AT385" s="84"/>
      <c r="AU385" s="84"/>
      <c r="AV385" s="84"/>
      <c r="AW385" s="84"/>
      <c r="AX385" s="84"/>
      <c r="AY385" s="84"/>
      <c r="AZ385" s="84"/>
      <c r="BA385" s="84"/>
      <c r="BB385" s="84"/>
      <c r="BC385" s="84"/>
      <c r="BD385" s="84"/>
      <c r="BE385" s="84"/>
      <c r="BF385" s="84"/>
      <c r="BG385" s="84"/>
      <c r="BH385" s="84"/>
      <c r="BI385" s="84"/>
      <c r="BJ385" s="84"/>
      <c r="BK385" s="84"/>
      <c r="BL385" s="84"/>
      <c r="BM385" s="84"/>
      <c r="BN385" s="84"/>
      <c r="BO385" s="84"/>
      <c r="BP385" s="84"/>
      <c r="BQ385" s="84"/>
      <c r="BR385" s="84"/>
      <c r="BS385" s="84"/>
      <c r="BT385" s="84"/>
      <c r="BU385" s="84"/>
      <c r="BV385" s="84"/>
      <c r="BW385" s="84"/>
      <c r="BX385" s="84"/>
      <c r="BY385" s="84"/>
      <c r="BZ385" s="84"/>
      <c r="CA385" s="84"/>
      <c r="CB385" s="84"/>
      <c r="CC385" s="84"/>
      <c r="CD385" s="84"/>
      <c r="CE385" s="84"/>
      <c r="CF385" s="84"/>
      <c r="CG385" s="84"/>
      <c r="CH385" s="84"/>
      <c r="CI385" s="84"/>
      <c r="CJ385" s="84"/>
      <c r="CK385" s="84"/>
      <c r="CL385" s="84"/>
      <c r="CM385" s="84"/>
      <c r="CN385" s="84"/>
      <c r="CO385" s="84"/>
      <c r="CP385" s="84"/>
      <c r="CQ385" s="84"/>
      <c r="CR385" s="84"/>
      <c r="CS385" s="84"/>
      <c r="CT385" s="84"/>
      <c r="CU385" s="84"/>
      <c r="CV385" s="84"/>
      <c r="CW385" s="84"/>
      <c r="CX385" s="84"/>
      <c r="CY385" s="84"/>
      <c r="CZ385" s="84"/>
      <c r="DA385" s="84"/>
      <c r="DB385" s="84"/>
      <c r="DC385" s="84"/>
      <c r="DD385" s="84"/>
      <c r="DE385" s="84"/>
      <c r="DF385" s="84"/>
      <c r="DG385" s="84"/>
      <c r="DH385" s="84"/>
      <c r="DI385" s="84"/>
      <c r="DJ385" s="84"/>
      <c r="DK385" s="84"/>
      <c r="DL385" s="84"/>
      <c r="DM385" s="84"/>
      <c r="DN385" s="84"/>
      <c r="DO385" s="84"/>
      <c r="DP385" s="84"/>
      <c r="DQ385" s="84"/>
      <c r="DR385" s="84"/>
      <c r="DS385" s="84"/>
      <c r="DT385" s="84"/>
      <c r="DU385" s="84"/>
      <c r="DV385" s="84"/>
      <c r="DW385" s="84"/>
      <c r="DX385" s="84"/>
      <c r="DY385" s="84"/>
      <c r="DZ385" s="84"/>
      <c r="EA385" s="84"/>
      <c r="EB385" s="84"/>
      <c r="EC385" s="84"/>
      <c r="ED385" s="84"/>
      <c r="EE385" s="84"/>
      <c r="EF385" s="84"/>
      <c r="EG385" s="84"/>
      <c r="EH385" s="84"/>
      <c r="EI385" s="84"/>
      <c r="EJ385" s="84"/>
      <c r="EK385" s="84"/>
      <c r="EL385" s="84"/>
      <c r="EM385" s="84"/>
      <c r="EN385" s="84"/>
      <c r="EO385" s="84"/>
    </row>
    <row r="386" spans="3:145" x14ac:dyDescent="0.4">
      <c r="C386" s="84"/>
      <c r="D386" s="84"/>
      <c r="E386" s="84"/>
      <c r="F386" s="84"/>
      <c r="G386" s="84"/>
      <c r="H386" s="84"/>
      <c r="I386" s="84"/>
      <c r="J386" s="84"/>
      <c r="K386" s="84"/>
      <c r="L386" s="84"/>
      <c r="M386" s="84"/>
      <c r="N386" s="84"/>
      <c r="O386" s="84"/>
      <c r="P386" s="84"/>
      <c r="Q386" s="84"/>
      <c r="R386" s="84"/>
      <c r="S386" s="84"/>
      <c r="T386" s="84"/>
      <c r="U386" s="84"/>
      <c r="V386" s="84"/>
      <c r="W386" s="84"/>
      <c r="X386" s="84"/>
      <c r="Y386" s="84"/>
      <c r="Z386" s="84"/>
      <c r="AA386" s="84"/>
      <c r="AB386" s="84"/>
      <c r="AC386" s="84"/>
      <c r="AD386" s="84"/>
      <c r="AE386" s="84"/>
      <c r="AF386" s="84"/>
      <c r="AG386" s="84"/>
      <c r="AH386" s="84"/>
      <c r="AI386" s="84"/>
      <c r="AJ386" s="84"/>
      <c r="AK386" s="84"/>
      <c r="AL386" s="84"/>
      <c r="AM386" s="84"/>
      <c r="AN386" s="84"/>
      <c r="AO386" s="84"/>
      <c r="AP386" s="84"/>
      <c r="AQ386" s="84"/>
      <c r="AR386" s="84"/>
      <c r="AS386" s="84"/>
      <c r="AT386" s="84"/>
      <c r="AU386" s="84"/>
      <c r="AV386" s="84"/>
      <c r="AW386" s="84"/>
      <c r="AX386" s="84"/>
      <c r="AY386" s="84"/>
      <c r="AZ386" s="84"/>
      <c r="BA386" s="84"/>
      <c r="BB386" s="84"/>
      <c r="BC386" s="84"/>
      <c r="BD386" s="84"/>
      <c r="BE386" s="84"/>
      <c r="BF386" s="84"/>
      <c r="BG386" s="84"/>
      <c r="BH386" s="84"/>
      <c r="BI386" s="84"/>
      <c r="BJ386" s="84"/>
      <c r="BK386" s="84"/>
      <c r="BL386" s="84"/>
      <c r="BM386" s="84"/>
      <c r="BN386" s="84"/>
      <c r="BO386" s="84"/>
      <c r="BP386" s="84"/>
      <c r="BQ386" s="84"/>
      <c r="BR386" s="84"/>
      <c r="BS386" s="84"/>
      <c r="BT386" s="84"/>
      <c r="BU386" s="84"/>
      <c r="BV386" s="84"/>
      <c r="BW386" s="84"/>
      <c r="BX386" s="84"/>
      <c r="BY386" s="84"/>
      <c r="BZ386" s="84"/>
      <c r="CA386" s="84"/>
      <c r="CB386" s="84"/>
      <c r="CC386" s="84"/>
      <c r="CD386" s="84"/>
      <c r="CE386" s="84"/>
      <c r="CF386" s="84"/>
      <c r="CG386" s="84"/>
      <c r="CH386" s="84"/>
      <c r="CI386" s="84"/>
      <c r="CJ386" s="84"/>
      <c r="CK386" s="84"/>
      <c r="CL386" s="84"/>
      <c r="CM386" s="84"/>
      <c r="CN386" s="84"/>
      <c r="CO386" s="84"/>
      <c r="CP386" s="84"/>
      <c r="CQ386" s="84"/>
      <c r="CR386" s="84"/>
      <c r="CS386" s="84"/>
      <c r="CT386" s="84"/>
      <c r="CU386" s="84"/>
      <c r="CV386" s="84"/>
      <c r="CW386" s="84"/>
      <c r="CX386" s="84"/>
      <c r="CY386" s="84"/>
      <c r="CZ386" s="84"/>
      <c r="DA386" s="84"/>
      <c r="DB386" s="84"/>
      <c r="DC386" s="84"/>
      <c r="DD386" s="84"/>
      <c r="DE386" s="84"/>
      <c r="DF386" s="84"/>
      <c r="DG386" s="84"/>
      <c r="DH386" s="84"/>
      <c r="DI386" s="84"/>
      <c r="DJ386" s="84"/>
      <c r="DK386" s="84"/>
      <c r="DL386" s="84"/>
      <c r="DM386" s="84"/>
      <c r="DN386" s="84"/>
      <c r="DO386" s="84"/>
      <c r="DP386" s="84"/>
      <c r="DQ386" s="84"/>
      <c r="DR386" s="84"/>
      <c r="DS386" s="84"/>
      <c r="DT386" s="84"/>
      <c r="DU386" s="84"/>
      <c r="DV386" s="84"/>
      <c r="DW386" s="84"/>
      <c r="DX386" s="84"/>
      <c r="DY386" s="84"/>
      <c r="DZ386" s="84"/>
      <c r="EA386" s="84"/>
      <c r="EB386" s="84"/>
      <c r="EC386" s="84"/>
      <c r="ED386" s="84"/>
      <c r="EE386" s="84"/>
      <c r="EF386" s="84"/>
      <c r="EG386" s="84"/>
      <c r="EH386" s="84"/>
      <c r="EI386" s="84"/>
      <c r="EJ386" s="84"/>
      <c r="EK386" s="84"/>
      <c r="EL386" s="84"/>
      <c r="EM386" s="84"/>
      <c r="EN386" s="84"/>
      <c r="EO386" s="84"/>
    </row>
    <row r="387" spans="3:145" x14ac:dyDescent="0.4">
      <c r="C387" s="84"/>
      <c r="D387" s="84"/>
      <c r="E387" s="84"/>
      <c r="F387" s="84"/>
      <c r="G387" s="84"/>
      <c r="H387" s="84"/>
      <c r="I387" s="84"/>
      <c r="J387" s="84"/>
      <c r="K387" s="84"/>
      <c r="L387" s="84"/>
      <c r="M387" s="84"/>
      <c r="N387" s="84"/>
      <c r="O387" s="84"/>
      <c r="P387" s="84"/>
      <c r="Q387" s="84"/>
      <c r="R387" s="84"/>
      <c r="S387" s="84"/>
      <c r="T387" s="84"/>
      <c r="U387" s="84"/>
      <c r="V387" s="84"/>
      <c r="W387" s="84"/>
      <c r="X387" s="84"/>
      <c r="Y387" s="84"/>
      <c r="Z387" s="84"/>
      <c r="AA387" s="84"/>
      <c r="AB387" s="84"/>
      <c r="AC387" s="84"/>
      <c r="AD387" s="84"/>
      <c r="AE387" s="84"/>
      <c r="AF387" s="84"/>
      <c r="AG387" s="84"/>
      <c r="AH387" s="84"/>
      <c r="AI387" s="84"/>
      <c r="AJ387" s="84"/>
      <c r="AK387" s="84"/>
      <c r="AL387" s="84"/>
      <c r="AM387" s="84"/>
      <c r="AN387" s="84"/>
      <c r="AO387" s="84"/>
      <c r="AP387" s="84"/>
      <c r="AQ387" s="84"/>
      <c r="AR387" s="84"/>
      <c r="AS387" s="84"/>
      <c r="AT387" s="84"/>
      <c r="AU387" s="84"/>
      <c r="AV387" s="84"/>
      <c r="AW387" s="84"/>
      <c r="AX387" s="84"/>
      <c r="AY387" s="84"/>
      <c r="AZ387" s="84"/>
      <c r="BA387" s="84"/>
      <c r="BB387" s="84"/>
      <c r="BC387" s="84"/>
      <c r="BD387" s="84"/>
      <c r="BE387" s="84"/>
      <c r="BF387" s="84"/>
      <c r="BG387" s="84"/>
      <c r="BH387" s="84"/>
      <c r="BI387" s="84"/>
      <c r="BJ387" s="84"/>
      <c r="BK387" s="84"/>
      <c r="BL387" s="84"/>
      <c r="BM387" s="84"/>
      <c r="BN387" s="84"/>
      <c r="BO387" s="84"/>
      <c r="BP387" s="84"/>
      <c r="BQ387" s="84"/>
      <c r="BR387" s="84"/>
      <c r="BS387" s="84"/>
      <c r="BT387" s="84"/>
      <c r="BU387" s="84"/>
      <c r="BV387" s="84"/>
      <c r="BW387" s="84"/>
      <c r="BX387" s="84"/>
      <c r="BY387" s="84"/>
      <c r="BZ387" s="84"/>
      <c r="CA387" s="84"/>
      <c r="CB387" s="84"/>
      <c r="CC387" s="84"/>
      <c r="CD387" s="84"/>
      <c r="CE387" s="84"/>
      <c r="CF387" s="84"/>
      <c r="CG387" s="84"/>
      <c r="CH387" s="84"/>
      <c r="CI387" s="84"/>
      <c r="CJ387" s="84"/>
      <c r="CK387" s="84"/>
      <c r="CL387" s="84"/>
      <c r="CM387" s="84"/>
      <c r="CN387" s="84"/>
      <c r="CO387" s="84"/>
      <c r="CP387" s="84"/>
      <c r="CQ387" s="84"/>
      <c r="CR387" s="84"/>
      <c r="CS387" s="84"/>
      <c r="CT387" s="84"/>
      <c r="CU387" s="84"/>
      <c r="CV387" s="84"/>
      <c r="CW387" s="84"/>
      <c r="CX387" s="84"/>
      <c r="CY387" s="84"/>
      <c r="CZ387" s="84"/>
      <c r="DA387" s="84"/>
      <c r="DB387" s="84"/>
      <c r="DC387" s="84"/>
      <c r="DD387" s="84"/>
      <c r="DE387" s="84"/>
      <c r="DF387" s="84"/>
      <c r="DG387" s="84"/>
      <c r="DH387" s="84"/>
      <c r="DI387" s="84"/>
      <c r="DJ387" s="84"/>
      <c r="DK387" s="84"/>
      <c r="DL387" s="84"/>
      <c r="DM387" s="84"/>
      <c r="DN387" s="84"/>
      <c r="DO387" s="84"/>
      <c r="DP387" s="84"/>
      <c r="DQ387" s="84"/>
      <c r="DR387" s="84"/>
      <c r="DS387" s="84"/>
      <c r="DT387" s="84"/>
      <c r="DU387" s="84"/>
      <c r="DV387" s="84"/>
      <c r="DW387" s="84"/>
      <c r="DX387" s="84"/>
      <c r="DY387" s="84"/>
      <c r="DZ387" s="84"/>
      <c r="EA387" s="84"/>
      <c r="EB387" s="84"/>
      <c r="EC387" s="84"/>
      <c r="ED387" s="84"/>
      <c r="EE387" s="84"/>
      <c r="EF387" s="84"/>
      <c r="EG387" s="84"/>
      <c r="EH387" s="84"/>
      <c r="EI387" s="84"/>
      <c r="EJ387" s="84"/>
      <c r="EK387" s="84"/>
      <c r="EL387" s="84"/>
      <c r="EM387" s="84"/>
      <c r="EN387" s="84"/>
      <c r="EO387" s="84"/>
    </row>
    <row r="388" spans="3:145" x14ac:dyDescent="0.4">
      <c r="C388" s="84"/>
      <c r="D388" s="84"/>
      <c r="E388" s="84"/>
      <c r="F388" s="84"/>
      <c r="G388" s="84"/>
      <c r="H388" s="84"/>
      <c r="I388" s="84"/>
      <c r="J388" s="84"/>
      <c r="K388" s="84"/>
      <c r="L388" s="84"/>
      <c r="M388" s="84"/>
      <c r="N388" s="84"/>
      <c r="O388" s="84"/>
      <c r="P388" s="84"/>
      <c r="Q388" s="84"/>
      <c r="R388" s="84"/>
      <c r="S388" s="84"/>
      <c r="T388" s="84"/>
      <c r="U388" s="84"/>
      <c r="V388" s="84"/>
      <c r="W388" s="84"/>
      <c r="X388" s="84"/>
      <c r="Y388" s="84"/>
      <c r="Z388" s="84"/>
      <c r="AA388" s="84"/>
      <c r="AB388" s="84"/>
      <c r="AC388" s="84"/>
      <c r="AD388" s="84"/>
      <c r="AE388" s="84"/>
      <c r="AF388" s="84"/>
      <c r="AG388" s="84"/>
      <c r="AH388" s="84"/>
      <c r="AI388" s="84"/>
      <c r="AJ388" s="84"/>
      <c r="AK388" s="84"/>
      <c r="AL388" s="84"/>
      <c r="AM388" s="84"/>
      <c r="AN388" s="84"/>
      <c r="AO388" s="84"/>
      <c r="AP388" s="84"/>
      <c r="AQ388" s="84"/>
      <c r="AR388" s="84"/>
      <c r="AS388" s="84"/>
      <c r="AT388" s="84"/>
      <c r="AU388" s="84"/>
      <c r="AV388" s="84"/>
      <c r="AW388" s="84"/>
      <c r="AX388" s="84"/>
      <c r="AY388" s="84"/>
      <c r="AZ388" s="84"/>
      <c r="BA388" s="84"/>
      <c r="BB388" s="84"/>
      <c r="BC388" s="84"/>
      <c r="BD388" s="84"/>
      <c r="BE388" s="84"/>
      <c r="BF388" s="84"/>
      <c r="BG388" s="84"/>
      <c r="BH388" s="84"/>
      <c r="BI388" s="84"/>
      <c r="BJ388" s="84"/>
      <c r="BK388" s="84"/>
      <c r="BL388" s="84"/>
      <c r="BM388" s="84"/>
      <c r="BN388" s="84"/>
      <c r="BO388" s="84"/>
      <c r="BP388" s="84"/>
      <c r="BQ388" s="84"/>
      <c r="BR388" s="84"/>
      <c r="BS388" s="84"/>
      <c r="BT388" s="84"/>
      <c r="BU388" s="84"/>
      <c r="BV388" s="84"/>
      <c r="BW388" s="84"/>
      <c r="BX388" s="84"/>
      <c r="BY388" s="84"/>
      <c r="BZ388" s="84"/>
      <c r="CA388" s="84"/>
      <c r="CB388" s="84"/>
      <c r="CC388" s="84"/>
      <c r="CD388" s="84"/>
      <c r="CE388" s="84"/>
      <c r="CF388" s="84"/>
      <c r="CG388" s="84"/>
      <c r="CH388" s="84"/>
      <c r="CI388" s="84"/>
      <c r="CJ388" s="84"/>
      <c r="CK388" s="84"/>
      <c r="CL388" s="84"/>
      <c r="CM388" s="84"/>
      <c r="CN388" s="84"/>
      <c r="CO388" s="84"/>
      <c r="CP388" s="84"/>
      <c r="CQ388" s="84"/>
      <c r="CR388" s="84"/>
      <c r="CS388" s="84"/>
      <c r="CT388" s="84"/>
      <c r="CU388" s="84"/>
      <c r="CV388" s="84"/>
      <c r="CW388" s="84"/>
      <c r="CX388" s="84"/>
      <c r="CY388" s="84"/>
      <c r="CZ388" s="84"/>
      <c r="DA388" s="84"/>
      <c r="DB388" s="84"/>
      <c r="DC388" s="84"/>
      <c r="DD388" s="84"/>
      <c r="DE388" s="84"/>
      <c r="DF388" s="84"/>
      <c r="DG388" s="84"/>
      <c r="DH388" s="84"/>
      <c r="DI388" s="84"/>
      <c r="DJ388" s="84"/>
      <c r="DK388" s="84"/>
      <c r="DL388" s="84"/>
      <c r="DM388" s="84"/>
      <c r="DN388" s="84"/>
      <c r="DO388" s="84"/>
      <c r="DP388" s="84"/>
      <c r="DQ388" s="84"/>
      <c r="DR388" s="84"/>
      <c r="DS388" s="84"/>
      <c r="DT388" s="84"/>
      <c r="DU388" s="84"/>
      <c r="DV388" s="84"/>
      <c r="DW388" s="84"/>
      <c r="DX388" s="84"/>
      <c r="DY388" s="84"/>
      <c r="DZ388" s="84"/>
      <c r="EA388" s="84"/>
      <c r="EB388" s="84"/>
      <c r="EC388" s="84"/>
      <c r="ED388" s="84"/>
      <c r="EE388" s="84"/>
      <c r="EF388" s="84"/>
      <c r="EG388" s="84"/>
      <c r="EH388" s="84"/>
      <c r="EI388" s="84"/>
      <c r="EJ388" s="84"/>
      <c r="EK388" s="84"/>
      <c r="EL388" s="84"/>
      <c r="EM388" s="84"/>
      <c r="EN388" s="84"/>
      <c r="EO388" s="84"/>
    </row>
    <row r="389" spans="3:145" x14ac:dyDescent="0.4">
      <c r="C389" s="84"/>
      <c r="D389" s="84"/>
      <c r="E389" s="84"/>
      <c r="F389" s="84"/>
      <c r="G389" s="84"/>
      <c r="H389" s="84"/>
      <c r="I389" s="84"/>
      <c r="J389" s="84"/>
      <c r="K389" s="84"/>
      <c r="L389" s="84"/>
      <c r="M389" s="84"/>
      <c r="N389" s="84"/>
      <c r="O389" s="84"/>
      <c r="P389" s="84"/>
      <c r="Q389" s="84"/>
      <c r="R389" s="84"/>
      <c r="S389" s="84"/>
      <c r="T389" s="84"/>
      <c r="U389" s="84"/>
      <c r="V389" s="84"/>
      <c r="W389" s="84"/>
      <c r="X389" s="84"/>
      <c r="Y389" s="84"/>
      <c r="Z389" s="84"/>
      <c r="AA389" s="84"/>
      <c r="AB389" s="84"/>
      <c r="AC389" s="84"/>
      <c r="AD389" s="84"/>
      <c r="AE389" s="84"/>
      <c r="AF389" s="84"/>
      <c r="AG389" s="84"/>
      <c r="AH389" s="84"/>
      <c r="AI389" s="84"/>
      <c r="AJ389" s="84"/>
      <c r="AK389" s="84"/>
      <c r="AL389" s="84"/>
      <c r="AM389" s="84"/>
      <c r="AN389" s="84"/>
      <c r="AO389" s="84"/>
      <c r="AP389" s="84"/>
      <c r="AQ389" s="84"/>
      <c r="AR389" s="84"/>
      <c r="AS389" s="84"/>
      <c r="AT389" s="84"/>
      <c r="AU389" s="84"/>
      <c r="AV389" s="84"/>
      <c r="AW389" s="84"/>
      <c r="AX389" s="84"/>
      <c r="AY389" s="84"/>
      <c r="AZ389" s="84"/>
      <c r="BA389" s="84"/>
      <c r="BB389" s="84"/>
      <c r="BC389" s="84"/>
      <c r="BD389" s="84"/>
      <c r="BE389" s="84"/>
      <c r="BF389" s="84"/>
      <c r="BG389" s="84"/>
      <c r="BH389" s="84"/>
      <c r="BI389" s="84"/>
      <c r="BJ389" s="84"/>
      <c r="BK389" s="84"/>
      <c r="BL389" s="84"/>
      <c r="BM389" s="84"/>
      <c r="BN389" s="84"/>
      <c r="BO389" s="84"/>
      <c r="BP389" s="84"/>
      <c r="BQ389" s="84"/>
      <c r="BR389" s="84"/>
      <c r="BS389" s="84"/>
      <c r="BT389" s="84"/>
      <c r="BU389" s="84"/>
      <c r="BV389" s="84"/>
      <c r="BW389" s="84"/>
      <c r="BX389" s="84"/>
      <c r="BY389" s="84"/>
      <c r="BZ389" s="84"/>
      <c r="CA389" s="84"/>
      <c r="CB389" s="84"/>
      <c r="CC389" s="84"/>
      <c r="CD389" s="84"/>
      <c r="CE389" s="84"/>
      <c r="CF389" s="84"/>
      <c r="CG389" s="84"/>
      <c r="CH389" s="84"/>
      <c r="CI389" s="84"/>
      <c r="CJ389" s="84"/>
      <c r="CK389" s="84"/>
      <c r="CL389" s="84"/>
      <c r="CM389" s="84"/>
      <c r="CN389" s="84"/>
      <c r="CO389" s="84"/>
      <c r="CP389" s="84"/>
      <c r="CQ389" s="84"/>
      <c r="CR389" s="84"/>
      <c r="CS389" s="84"/>
      <c r="CT389" s="84"/>
      <c r="CU389" s="84"/>
      <c r="CV389" s="84"/>
      <c r="CW389" s="84"/>
      <c r="CX389" s="84"/>
      <c r="CY389" s="84"/>
      <c r="CZ389" s="84"/>
      <c r="DA389" s="84"/>
      <c r="DB389" s="84"/>
      <c r="DC389" s="84"/>
      <c r="DD389" s="84"/>
      <c r="DE389" s="84"/>
      <c r="DF389" s="84"/>
      <c r="DG389" s="84"/>
      <c r="DH389" s="84"/>
      <c r="DI389" s="84"/>
      <c r="DJ389" s="84"/>
      <c r="DK389" s="84"/>
      <c r="DL389" s="84"/>
      <c r="DM389" s="84"/>
      <c r="DN389" s="84"/>
      <c r="DO389" s="84"/>
      <c r="DP389" s="84"/>
      <c r="DQ389" s="84"/>
      <c r="DR389" s="84"/>
      <c r="DS389" s="84"/>
      <c r="DT389" s="84"/>
      <c r="DU389" s="84"/>
      <c r="DV389" s="84"/>
      <c r="DW389" s="84"/>
      <c r="DX389" s="84"/>
      <c r="DY389" s="84"/>
      <c r="DZ389" s="84"/>
      <c r="EA389" s="84"/>
      <c r="EB389" s="84"/>
      <c r="EC389" s="84"/>
      <c r="ED389" s="84"/>
      <c r="EE389" s="84"/>
      <c r="EF389" s="84"/>
      <c r="EG389" s="84"/>
      <c r="EH389" s="84"/>
      <c r="EI389" s="84"/>
      <c r="EJ389" s="84"/>
      <c r="EK389" s="84"/>
      <c r="EL389" s="84"/>
      <c r="EM389" s="84"/>
      <c r="EN389" s="84"/>
      <c r="EO389" s="84"/>
    </row>
    <row r="390" spans="3:145" x14ac:dyDescent="0.4">
      <c r="C390" s="84"/>
      <c r="D390" s="84"/>
      <c r="E390" s="84"/>
      <c r="F390" s="84"/>
      <c r="G390" s="84"/>
      <c r="H390" s="84"/>
      <c r="I390" s="84"/>
      <c r="J390" s="84"/>
      <c r="K390" s="84"/>
      <c r="L390" s="84"/>
      <c r="M390" s="84"/>
      <c r="N390" s="84"/>
      <c r="O390" s="84"/>
      <c r="P390" s="84"/>
      <c r="Q390" s="84"/>
      <c r="R390" s="84"/>
      <c r="S390" s="84"/>
      <c r="T390" s="84"/>
      <c r="U390" s="84"/>
      <c r="V390" s="84"/>
      <c r="W390" s="84"/>
      <c r="X390" s="84"/>
      <c r="Y390" s="84"/>
      <c r="Z390" s="84"/>
      <c r="AA390" s="84"/>
      <c r="AB390" s="84"/>
      <c r="AC390" s="84"/>
      <c r="AD390" s="84"/>
      <c r="AE390" s="84"/>
      <c r="AF390" s="84"/>
      <c r="AG390" s="84"/>
      <c r="AH390" s="84"/>
      <c r="AI390" s="84"/>
      <c r="AJ390" s="84"/>
      <c r="AK390" s="84"/>
      <c r="AL390" s="84"/>
      <c r="AM390" s="84"/>
      <c r="AN390" s="84"/>
      <c r="AO390" s="84"/>
      <c r="AP390" s="84"/>
      <c r="AQ390" s="84"/>
      <c r="AR390" s="84"/>
      <c r="AS390" s="84"/>
      <c r="AT390" s="84"/>
      <c r="AU390" s="84"/>
      <c r="AV390" s="84"/>
      <c r="AW390" s="84"/>
      <c r="AX390" s="84"/>
      <c r="AY390" s="84"/>
      <c r="AZ390" s="84"/>
      <c r="BA390" s="84"/>
      <c r="BB390" s="84"/>
      <c r="BC390" s="84"/>
      <c r="BD390" s="84"/>
      <c r="BE390" s="84"/>
      <c r="BF390" s="84"/>
      <c r="BG390" s="84"/>
      <c r="BH390" s="84"/>
      <c r="BI390" s="84"/>
      <c r="BJ390" s="84"/>
      <c r="BK390" s="84"/>
      <c r="BL390" s="84"/>
      <c r="BM390" s="84"/>
      <c r="BN390" s="84"/>
      <c r="BO390" s="84"/>
      <c r="BP390" s="84"/>
      <c r="BQ390" s="84"/>
      <c r="BR390" s="84"/>
      <c r="BS390" s="84"/>
      <c r="BT390" s="84"/>
      <c r="BU390" s="84"/>
      <c r="BV390" s="84"/>
      <c r="BW390" s="84"/>
      <c r="BX390" s="84"/>
      <c r="BY390" s="84"/>
      <c r="BZ390" s="84"/>
      <c r="CA390" s="84"/>
      <c r="CB390" s="84"/>
      <c r="CC390" s="84"/>
      <c r="CD390" s="84"/>
      <c r="CE390" s="84"/>
      <c r="CF390" s="84"/>
      <c r="CG390" s="84"/>
      <c r="CH390" s="84"/>
      <c r="CI390" s="84"/>
      <c r="CJ390" s="84"/>
      <c r="CK390" s="84"/>
      <c r="CL390" s="84"/>
      <c r="CM390" s="84"/>
      <c r="CN390" s="84"/>
      <c r="CO390" s="84"/>
      <c r="CP390" s="84"/>
      <c r="CQ390" s="84"/>
      <c r="CR390" s="84"/>
      <c r="CS390" s="84"/>
      <c r="CT390" s="84"/>
      <c r="CU390" s="84"/>
      <c r="CV390" s="84"/>
      <c r="CW390" s="84"/>
      <c r="CX390" s="84"/>
      <c r="CY390" s="84"/>
      <c r="CZ390" s="84"/>
      <c r="DA390" s="84"/>
      <c r="DB390" s="84"/>
      <c r="DC390" s="84"/>
      <c r="DD390" s="84"/>
      <c r="DE390" s="84"/>
      <c r="DF390" s="84"/>
      <c r="DG390" s="84"/>
      <c r="DH390" s="84"/>
      <c r="DI390" s="84"/>
      <c r="DJ390" s="84"/>
      <c r="DK390" s="84"/>
      <c r="DL390" s="84"/>
      <c r="DM390" s="84"/>
      <c r="DN390" s="84"/>
      <c r="DO390" s="84"/>
      <c r="DP390" s="84"/>
      <c r="DQ390" s="84"/>
      <c r="DR390" s="84"/>
      <c r="DS390" s="84"/>
      <c r="DT390" s="84"/>
      <c r="DU390" s="84"/>
      <c r="DV390" s="84"/>
      <c r="DW390" s="84"/>
      <c r="DX390" s="84"/>
      <c r="DY390" s="84"/>
      <c r="DZ390" s="84"/>
      <c r="EA390" s="84"/>
      <c r="EB390" s="84"/>
      <c r="EC390" s="84"/>
      <c r="ED390" s="84"/>
      <c r="EE390" s="84"/>
      <c r="EF390" s="84"/>
      <c r="EG390" s="84"/>
      <c r="EH390" s="84"/>
      <c r="EI390" s="84"/>
      <c r="EJ390" s="84"/>
      <c r="EK390" s="84"/>
      <c r="EL390" s="84"/>
      <c r="EM390" s="84"/>
      <c r="EN390" s="84"/>
      <c r="EO390" s="84"/>
    </row>
    <row r="391" spans="3:145" x14ac:dyDescent="0.4">
      <c r="C391" s="84"/>
      <c r="D391" s="84"/>
      <c r="E391" s="84"/>
      <c r="F391" s="84"/>
      <c r="G391" s="84"/>
      <c r="H391" s="84"/>
      <c r="I391" s="84"/>
      <c r="J391" s="84"/>
      <c r="K391" s="84"/>
      <c r="L391" s="84"/>
      <c r="M391" s="84"/>
      <c r="N391" s="84"/>
      <c r="O391" s="84"/>
      <c r="P391" s="84"/>
      <c r="Q391" s="84"/>
      <c r="R391" s="84"/>
      <c r="S391" s="84"/>
      <c r="T391" s="84"/>
      <c r="U391" s="84"/>
      <c r="V391" s="84"/>
      <c r="W391" s="84"/>
      <c r="X391" s="84"/>
      <c r="Y391" s="84"/>
      <c r="Z391" s="84"/>
      <c r="AA391" s="84"/>
      <c r="AB391" s="84"/>
      <c r="AC391" s="84"/>
      <c r="AD391" s="84"/>
      <c r="AE391" s="84"/>
      <c r="AF391" s="84"/>
      <c r="AG391" s="84"/>
      <c r="AH391" s="84"/>
      <c r="AI391" s="84"/>
      <c r="AJ391" s="84"/>
      <c r="AK391" s="84"/>
      <c r="AL391" s="84"/>
      <c r="AM391" s="84"/>
      <c r="AN391" s="84"/>
      <c r="AO391" s="84"/>
      <c r="AP391" s="84"/>
      <c r="AQ391" s="84"/>
      <c r="AR391" s="84"/>
      <c r="AS391" s="84"/>
      <c r="AT391" s="84"/>
      <c r="AU391" s="84"/>
      <c r="AV391" s="84"/>
      <c r="AW391" s="84"/>
      <c r="AX391" s="84"/>
      <c r="AY391" s="84"/>
      <c r="AZ391" s="84"/>
      <c r="BA391" s="84"/>
      <c r="BB391" s="84"/>
      <c r="BC391" s="84"/>
      <c r="BD391" s="84"/>
      <c r="BE391" s="84"/>
      <c r="BF391" s="84"/>
      <c r="BG391" s="84"/>
      <c r="BH391" s="84"/>
      <c r="BI391" s="84"/>
      <c r="BJ391" s="84"/>
      <c r="BK391" s="84"/>
      <c r="BL391" s="84"/>
      <c r="BM391" s="84"/>
      <c r="BN391" s="84"/>
      <c r="BO391" s="84"/>
      <c r="BP391" s="84"/>
      <c r="BQ391" s="84"/>
      <c r="BR391" s="84"/>
      <c r="BS391" s="84"/>
      <c r="BT391" s="84"/>
      <c r="BU391" s="84"/>
      <c r="BV391" s="84"/>
      <c r="BW391" s="84"/>
      <c r="BX391" s="84"/>
      <c r="BY391" s="84"/>
      <c r="BZ391" s="84"/>
      <c r="CA391" s="84"/>
      <c r="CB391" s="84"/>
      <c r="CC391" s="84"/>
      <c r="CD391" s="84"/>
      <c r="CE391" s="84"/>
      <c r="CF391" s="84"/>
      <c r="CG391" s="84"/>
      <c r="CH391" s="84"/>
      <c r="CI391" s="84"/>
      <c r="CJ391" s="84"/>
      <c r="CK391" s="84"/>
      <c r="CL391" s="84"/>
      <c r="CM391" s="84"/>
      <c r="CN391" s="84"/>
      <c r="CO391" s="84"/>
      <c r="CP391" s="84"/>
      <c r="CQ391" s="84"/>
      <c r="CR391" s="84"/>
      <c r="CS391" s="84"/>
      <c r="CT391" s="84"/>
      <c r="CU391" s="84"/>
      <c r="CV391" s="84"/>
      <c r="CW391" s="84"/>
      <c r="CX391" s="84"/>
      <c r="CY391" s="84"/>
      <c r="CZ391" s="84"/>
      <c r="DA391" s="84"/>
      <c r="DB391" s="84"/>
      <c r="DC391" s="84"/>
      <c r="DD391" s="84"/>
      <c r="DE391" s="84"/>
      <c r="DF391" s="84"/>
      <c r="DG391" s="84"/>
      <c r="DH391" s="84"/>
      <c r="DI391" s="84"/>
      <c r="DJ391" s="84"/>
      <c r="DK391" s="84"/>
      <c r="DL391" s="84"/>
      <c r="DM391" s="84"/>
      <c r="DN391" s="84"/>
      <c r="DO391" s="84"/>
      <c r="DP391" s="84"/>
      <c r="DQ391" s="84"/>
      <c r="DR391" s="84"/>
      <c r="DS391" s="84"/>
      <c r="DT391" s="84"/>
      <c r="DU391" s="84"/>
      <c r="DV391" s="84"/>
      <c r="DW391" s="84"/>
      <c r="DX391" s="84"/>
      <c r="DY391" s="84"/>
      <c r="DZ391" s="84"/>
      <c r="EA391" s="84"/>
      <c r="EB391" s="84"/>
      <c r="EC391" s="84"/>
      <c r="ED391" s="84"/>
      <c r="EE391" s="84"/>
      <c r="EF391" s="84"/>
      <c r="EG391" s="84"/>
      <c r="EH391" s="84"/>
      <c r="EI391" s="84"/>
      <c r="EJ391" s="84"/>
      <c r="EK391" s="84"/>
      <c r="EL391" s="84"/>
      <c r="EM391" s="84"/>
      <c r="EN391" s="84"/>
      <c r="EO391" s="84"/>
    </row>
    <row r="392" spans="3:145" x14ac:dyDescent="0.4">
      <c r="C392" s="84"/>
      <c r="D392" s="84"/>
      <c r="E392" s="84"/>
      <c r="F392" s="84"/>
      <c r="G392" s="84"/>
      <c r="H392" s="84"/>
      <c r="I392" s="84"/>
      <c r="J392" s="84"/>
      <c r="K392" s="84"/>
      <c r="L392" s="84"/>
      <c r="M392" s="84"/>
      <c r="N392" s="84"/>
      <c r="O392" s="84"/>
      <c r="P392" s="84"/>
      <c r="Q392" s="84"/>
      <c r="R392" s="84"/>
      <c r="S392" s="84"/>
      <c r="T392" s="84"/>
      <c r="U392" s="84"/>
      <c r="V392" s="84"/>
      <c r="W392" s="84"/>
      <c r="X392" s="84"/>
      <c r="Y392" s="84"/>
      <c r="Z392" s="84"/>
      <c r="AA392" s="84"/>
      <c r="AB392" s="84"/>
      <c r="AC392" s="84"/>
      <c r="AD392" s="84"/>
      <c r="AE392" s="84"/>
      <c r="AF392" s="84"/>
      <c r="AG392" s="84"/>
      <c r="AH392" s="84"/>
      <c r="AI392" s="84"/>
      <c r="AJ392" s="84"/>
      <c r="AK392" s="84"/>
      <c r="AL392" s="84"/>
      <c r="AM392" s="84"/>
      <c r="AN392" s="84"/>
      <c r="AO392" s="84"/>
      <c r="AP392" s="84"/>
      <c r="AQ392" s="84"/>
      <c r="AR392" s="84"/>
      <c r="AS392" s="84"/>
      <c r="AT392" s="84"/>
      <c r="AU392" s="84"/>
      <c r="AV392" s="84"/>
      <c r="AW392" s="84"/>
      <c r="AX392" s="84"/>
      <c r="AY392" s="84"/>
      <c r="AZ392" s="84"/>
      <c r="BA392" s="84"/>
      <c r="BB392" s="84"/>
      <c r="BC392" s="84"/>
      <c r="BD392" s="84"/>
      <c r="BE392" s="84"/>
      <c r="BF392" s="84"/>
      <c r="BG392" s="84"/>
      <c r="BH392" s="84"/>
      <c r="BI392" s="84"/>
      <c r="BJ392" s="84"/>
      <c r="BK392" s="84"/>
      <c r="BL392" s="84"/>
      <c r="BM392" s="84"/>
      <c r="BN392" s="84"/>
      <c r="BO392" s="84"/>
      <c r="BP392" s="84"/>
      <c r="BQ392" s="84"/>
      <c r="BR392" s="84"/>
      <c r="BS392" s="84"/>
      <c r="BT392" s="84"/>
      <c r="BU392" s="84"/>
      <c r="BV392" s="84"/>
      <c r="BW392" s="84"/>
      <c r="BX392" s="84"/>
      <c r="BY392" s="84"/>
      <c r="BZ392" s="84"/>
      <c r="CA392" s="84"/>
      <c r="CB392" s="84"/>
      <c r="CC392" s="84"/>
      <c r="CD392" s="84"/>
      <c r="CE392" s="84"/>
      <c r="CF392" s="84"/>
      <c r="CG392" s="84"/>
      <c r="CH392" s="84"/>
      <c r="CI392" s="84"/>
      <c r="CJ392" s="84"/>
      <c r="CK392" s="84"/>
      <c r="CL392" s="84"/>
      <c r="CM392" s="84"/>
      <c r="CN392" s="84"/>
      <c r="CO392" s="84"/>
      <c r="CP392" s="84"/>
      <c r="CQ392" s="84"/>
      <c r="CR392" s="84"/>
      <c r="CS392" s="84"/>
      <c r="CT392" s="84"/>
      <c r="CU392" s="84"/>
      <c r="CV392" s="84"/>
      <c r="CW392" s="84"/>
      <c r="CX392" s="84"/>
      <c r="CY392" s="84"/>
      <c r="CZ392" s="84"/>
      <c r="DA392" s="84"/>
      <c r="DB392" s="84"/>
      <c r="DC392" s="84"/>
      <c r="DD392" s="84"/>
      <c r="DE392" s="84"/>
      <c r="DF392" s="84"/>
      <c r="DG392" s="84"/>
      <c r="DH392" s="84"/>
      <c r="DI392" s="84"/>
      <c r="DJ392" s="84"/>
      <c r="DK392" s="84"/>
      <c r="DL392" s="84"/>
      <c r="DM392" s="84"/>
      <c r="DN392" s="84"/>
      <c r="DO392" s="84"/>
      <c r="DP392" s="84"/>
      <c r="DQ392" s="84"/>
      <c r="DR392" s="84"/>
      <c r="DS392" s="84"/>
      <c r="DT392" s="84"/>
      <c r="DU392" s="84"/>
      <c r="DV392" s="84"/>
      <c r="DW392" s="84"/>
      <c r="DX392" s="84"/>
      <c r="DY392" s="84"/>
      <c r="DZ392" s="84"/>
      <c r="EA392" s="84"/>
      <c r="EB392" s="84"/>
      <c r="EC392" s="84"/>
      <c r="ED392" s="84"/>
      <c r="EE392" s="84"/>
      <c r="EF392" s="84"/>
      <c r="EG392" s="84"/>
      <c r="EH392" s="84"/>
      <c r="EI392" s="84"/>
      <c r="EJ392" s="84"/>
      <c r="EK392" s="84"/>
      <c r="EL392" s="84"/>
      <c r="EM392" s="84"/>
      <c r="EN392" s="84"/>
      <c r="EO392" s="84"/>
    </row>
    <row r="393" spans="3:145" x14ac:dyDescent="0.4">
      <c r="C393" s="84"/>
      <c r="D393" s="84"/>
      <c r="E393" s="84"/>
      <c r="F393" s="84"/>
      <c r="G393" s="84"/>
      <c r="H393" s="84"/>
      <c r="I393" s="84"/>
      <c r="J393" s="84"/>
      <c r="K393" s="84"/>
      <c r="L393" s="84"/>
      <c r="M393" s="84"/>
      <c r="N393" s="84"/>
      <c r="O393" s="84"/>
      <c r="P393" s="84"/>
      <c r="Q393" s="84"/>
      <c r="R393" s="84"/>
      <c r="S393" s="84"/>
      <c r="T393" s="84"/>
      <c r="U393" s="84"/>
      <c r="V393" s="84"/>
      <c r="W393" s="84"/>
      <c r="X393" s="84"/>
      <c r="Y393" s="84"/>
      <c r="Z393" s="84"/>
      <c r="AA393" s="84"/>
      <c r="AB393" s="84"/>
      <c r="AC393" s="84"/>
      <c r="AD393" s="84"/>
      <c r="AE393" s="84"/>
      <c r="AF393" s="84"/>
      <c r="AG393" s="84"/>
      <c r="AH393" s="84"/>
      <c r="AI393" s="84"/>
      <c r="AJ393" s="84"/>
      <c r="AK393" s="84"/>
      <c r="AL393" s="84"/>
      <c r="AM393" s="84"/>
      <c r="AN393" s="84"/>
      <c r="AO393" s="84"/>
      <c r="AP393" s="84"/>
      <c r="AQ393" s="84"/>
      <c r="AR393" s="84"/>
      <c r="AS393" s="84"/>
      <c r="AT393" s="84"/>
      <c r="AU393" s="84"/>
      <c r="AV393" s="84"/>
      <c r="AW393" s="84"/>
      <c r="AX393" s="84"/>
      <c r="AY393" s="84"/>
      <c r="AZ393" s="84"/>
      <c r="BA393" s="84"/>
      <c r="BB393" s="84"/>
      <c r="BC393" s="84"/>
      <c r="BD393" s="84"/>
      <c r="BE393" s="84"/>
      <c r="BF393" s="84"/>
      <c r="BG393" s="84"/>
      <c r="BH393" s="84"/>
      <c r="BI393" s="84"/>
      <c r="BJ393" s="84"/>
      <c r="BK393" s="84"/>
      <c r="BL393" s="84"/>
      <c r="BM393" s="84"/>
      <c r="BN393" s="84"/>
      <c r="BO393" s="84"/>
      <c r="BP393" s="84"/>
      <c r="BQ393" s="84"/>
      <c r="BR393" s="84"/>
      <c r="BS393" s="84"/>
      <c r="BT393" s="84"/>
      <c r="BU393" s="84"/>
      <c r="BV393" s="84"/>
      <c r="BW393" s="84"/>
      <c r="BX393" s="84"/>
      <c r="BY393" s="84"/>
      <c r="BZ393" s="84"/>
      <c r="CA393" s="84"/>
      <c r="CB393" s="84"/>
      <c r="CC393" s="84"/>
      <c r="CD393" s="84"/>
      <c r="CE393" s="84"/>
      <c r="CF393" s="84"/>
      <c r="CG393" s="84"/>
      <c r="CH393" s="84"/>
      <c r="CI393" s="84"/>
      <c r="CJ393" s="84"/>
      <c r="CK393" s="84"/>
      <c r="CL393" s="84"/>
      <c r="CM393" s="84"/>
      <c r="CN393" s="84"/>
      <c r="CO393" s="84"/>
      <c r="CP393" s="84"/>
      <c r="CQ393" s="84"/>
      <c r="CR393" s="84"/>
      <c r="CS393" s="84"/>
      <c r="CT393" s="84"/>
      <c r="CU393" s="84"/>
      <c r="CV393" s="84"/>
      <c r="CW393" s="84"/>
      <c r="CX393" s="84"/>
      <c r="CY393" s="84"/>
      <c r="CZ393" s="84"/>
      <c r="DA393" s="84"/>
      <c r="DB393" s="84"/>
      <c r="DC393" s="84"/>
      <c r="DD393" s="84"/>
      <c r="DE393" s="84"/>
      <c r="DF393" s="84"/>
      <c r="DG393" s="84"/>
      <c r="DH393" s="84"/>
      <c r="DI393" s="84"/>
      <c r="DJ393" s="84"/>
      <c r="DK393" s="84"/>
      <c r="DL393" s="84"/>
      <c r="DM393" s="84"/>
      <c r="DN393" s="84"/>
      <c r="DO393" s="84"/>
      <c r="DP393" s="84"/>
      <c r="DQ393" s="84"/>
      <c r="DR393" s="84"/>
      <c r="DS393" s="84"/>
      <c r="DT393" s="84"/>
      <c r="DU393" s="84"/>
      <c r="DV393" s="84"/>
      <c r="DW393" s="84"/>
      <c r="DX393" s="84"/>
      <c r="DY393" s="84"/>
      <c r="DZ393" s="84"/>
      <c r="EA393" s="84"/>
      <c r="EB393" s="84"/>
      <c r="EC393" s="84"/>
      <c r="ED393" s="84"/>
      <c r="EE393" s="84"/>
      <c r="EF393" s="84"/>
      <c r="EG393" s="84"/>
      <c r="EH393" s="84"/>
      <c r="EI393" s="84"/>
      <c r="EJ393" s="84"/>
      <c r="EK393" s="84"/>
      <c r="EL393" s="84"/>
      <c r="EM393" s="84"/>
      <c r="EN393" s="84"/>
      <c r="EO393" s="84"/>
    </row>
    <row r="394" spans="3:145" x14ac:dyDescent="0.4">
      <c r="C394" s="84"/>
      <c r="D394" s="84"/>
      <c r="E394" s="84"/>
      <c r="F394" s="84"/>
      <c r="G394" s="84"/>
      <c r="H394" s="84"/>
      <c r="I394" s="84"/>
      <c r="J394" s="84"/>
      <c r="K394" s="84"/>
      <c r="L394" s="84"/>
      <c r="M394" s="84"/>
      <c r="N394" s="84"/>
      <c r="O394" s="84"/>
      <c r="P394" s="84"/>
      <c r="Q394" s="84"/>
      <c r="R394" s="84"/>
      <c r="S394" s="84"/>
      <c r="T394" s="84"/>
      <c r="U394" s="84"/>
      <c r="V394" s="84"/>
      <c r="W394" s="84"/>
      <c r="X394" s="84"/>
      <c r="Y394" s="84"/>
      <c r="Z394" s="84"/>
      <c r="AA394" s="84"/>
      <c r="AB394" s="84"/>
      <c r="AC394" s="84"/>
      <c r="AD394" s="84"/>
      <c r="AE394" s="84"/>
      <c r="AF394" s="84"/>
      <c r="AG394" s="84"/>
      <c r="AH394" s="84"/>
      <c r="AI394" s="84"/>
      <c r="AJ394" s="84"/>
      <c r="AK394" s="84"/>
      <c r="AL394" s="84"/>
      <c r="AM394" s="84"/>
      <c r="AN394" s="84"/>
      <c r="AO394" s="84"/>
      <c r="AP394" s="84"/>
      <c r="AQ394" s="84"/>
      <c r="AR394" s="84"/>
      <c r="AS394" s="84"/>
      <c r="AT394" s="84"/>
      <c r="AU394" s="84"/>
      <c r="AV394" s="84"/>
      <c r="AW394" s="84"/>
      <c r="AX394" s="84"/>
      <c r="AY394" s="84"/>
      <c r="AZ394" s="84"/>
      <c r="BA394" s="84"/>
      <c r="BB394" s="84"/>
      <c r="BC394" s="84"/>
      <c r="BD394" s="84"/>
      <c r="BE394" s="84"/>
      <c r="BF394" s="84"/>
      <c r="BG394" s="84"/>
      <c r="BH394" s="84"/>
      <c r="BI394" s="84"/>
      <c r="BJ394" s="84"/>
      <c r="BK394" s="84"/>
      <c r="BL394" s="84"/>
      <c r="BM394" s="84"/>
      <c r="BN394" s="84"/>
      <c r="BO394" s="84"/>
      <c r="BP394" s="84"/>
      <c r="BQ394" s="84"/>
      <c r="BR394" s="84"/>
      <c r="BS394" s="84"/>
      <c r="BT394" s="84"/>
      <c r="BU394" s="84"/>
      <c r="BV394" s="84"/>
      <c r="BW394" s="84"/>
      <c r="BX394" s="84"/>
      <c r="BY394" s="84"/>
      <c r="BZ394" s="84"/>
      <c r="CA394" s="84"/>
      <c r="CB394" s="84"/>
      <c r="CC394" s="84"/>
      <c r="CD394" s="84"/>
      <c r="CE394" s="84"/>
      <c r="CF394" s="84"/>
      <c r="CG394" s="84"/>
      <c r="CH394" s="84"/>
      <c r="CI394" s="84"/>
      <c r="CJ394" s="84"/>
      <c r="CK394" s="84"/>
      <c r="CL394" s="84"/>
      <c r="CM394" s="84"/>
      <c r="CN394" s="84"/>
      <c r="CO394" s="84"/>
      <c r="CP394" s="84"/>
      <c r="CQ394" s="84"/>
      <c r="CR394" s="84"/>
      <c r="CS394" s="84"/>
      <c r="CT394" s="84"/>
      <c r="CU394" s="84"/>
      <c r="CV394" s="84"/>
      <c r="CW394" s="84"/>
      <c r="CX394" s="84"/>
      <c r="CY394" s="84"/>
      <c r="CZ394" s="84"/>
      <c r="DA394" s="84"/>
      <c r="DB394" s="84"/>
      <c r="DC394" s="84"/>
      <c r="DD394" s="84"/>
      <c r="DE394" s="84"/>
      <c r="DF394" s="84"/>
      <c r="DG394" s="84"/>
      <c r="DH394" s="84"/>
      <c r="DI394" s="84"/>
      <c r="DJ394" s="84"/>
      <c r="DK394" s="84"/>
      <c r="DL394" s="84"/>
      <c r="DM394" s="84"/>
      <c r="DN394" s="84"/>
      <c r="DO394" s="84"/>
      <c r="DP394" s="84"/>
      <c r="DQ394" s="84"/>
      <c r="DR394" s="84"/>
      <c r="DS394" s="84"/>
      <c r="DT394" s="84"/>
      <c r="DU394" s="84"/>
      <c r="DV394" s="84"/>
      <c r="DW394" s="84"/>
      <c r="DX394" s="84"/>
      <c r="DY394" s="84"/>
      <c r="DZ394" s="84"/>
      <c r="EA394" s="84"/>
      <c r="EB394" s="84"/>
      <c r="EC394" s="84"/>
      <c r="ED394" s="84"/>
      <c r="EE394" s="84"/>
      <c r="EF394" s="84"/>
      <c r="EG394" s="84"/>
      <c r="EH394" s="84"/>
      <c r="EI394" s="84"/>
      <c r="EJ394" s="84"/>
      <c r="EK394" s="84"/>
      <c r="EL394" s="84"/>
      <c r="EM394" s="84"/>
      <c r="EN394" s="84"/>
      <c r="EO394" s="84"/>
    </row>
    <row r="395" spans="3:145" x14ac:dyDescent="0.4">
      <c r="C395" s="84"/>
      <c r="D395" s="84"/>
      <c r="E395" s="84"/>
      <c r="F395" s="84"/>
      <c r="G395" s="84"/>
      <c r="H395" s="84"/>
      <c r="I395" s="84"/>
      <c r="J395" s="84"/>
      <c r="K395" s="84"/>
      <c r="L395" s="84"/>
      <c r="M395" s="84"/>
      <c r="N395" s="84"/>
      <c r="O395" s="84"/>
      <c r="P395" s="84"/>
      <c r="Q395" s="84"/>
      <c r="R395" s="84"/>
      <c r="S395" s="84"/>
      <c r="T395" s="84"/>
      <c r="U395" s="84"/>
      <c r="V395" s="84"/>
      <c r="W395" s="84"/>
      <c r="X395" s="84"/>
      <c r="Y395" s="84"/>
      <c r="Z395" s="84"/>
      <c r="AA395" s="84"/>
      <c r="AB395" s="84"/>
      <c r="AC395" s="84"/>
      <c r="AD395" s="84"/>
      <c r="AE395" s="84"/>
      <c r="AF395" s="84"/>
      <c r="AG395" s="84"/>
      <c r="AH395" s="84"/>
      <c r="AI395" s="84"/>
      <c r="AJ395" s="84"/>
      <c r="AK395" s="84"/>
      <c r="AL395" s="84"/>
      <c r="AM395" s="84"/>
      <c r="AN395" s="84"/>
      <c r="AO395" s="84"/>
      <c r="AP395" s="84"/>
      <c r="AQ395" s="84"/>
      <c r="AR395" s="84"/>
      <c r="AS395" s="84"/>
      <c r="AT395" s="84"/>
      <c r="AU395" s="84"/>
      <c r="AV395" s="84"/>
      <c r="AW395" s="84"/>
      <c r="AX395" s="84"/>
      <c r="AY395" s="84"/>
      <c r="AZ395" s="84"/>
      <c r="BA395" s="84"/>
      <c r="BB395" s="84"/>
      <c r="BC395" s="84"/>
      <c r="BD395" s="84"/>
      <c r="BE395" s="84"/>
      <c r="BF395" s="84"/>
      <c r="BG395" s="84"/>
      <c r="BH395" s="84"/>
      <c r="BI395" s="84"/>
      <c r="BJ395" s="84"/>
      <c r="BK395" s="84"/>
      <c r="BL395" s="84"/>
      <c r="BM395" s="84"/>
      <c r="BN395" s="84"/>
      <c r="BO395" s="84"/>
      <c r="BP395" s="84"/>
      <c r="BQ395" s="84"/>
      <c r="BR395" s="84"/>
      <c r="BS395" s="84"/>
      <c r="BT395" s="84"/>
      <c r="BU395" s="84"/>
      <c r="BV395" s="84"/>
      <c r="BW395" s="84"/>
      <c r="BX395" s="84"/>
      <c r="BY395" s="84"/>
      <c r="BZ395" s="84"/>
      <c r="CA395" s="84"/>
      <c r="CB395" s="84"/>
      <c r="CC395" s="84"/>
      <c r="CD395" s="84"/>
      <c r="CE395" s="84"/>
      <c r="CF395" s="84"/>
      <c r="CG395" s="84"/>
      <c r="CH395" s="84"/>
      <c r="CI395" s="84"/>
      <c r="CJ395" s="84"/>
      <c r="CK395" s="84"/>
      <c r="CL395" s="84"/>
      <c r="CM395" s="84"/>
      <c r="CN395" s="84"/>
      <c r="CO395" s="84"/>
      <c r="CP395" s="84"/>
      <c r="CQ395" s="84"/>
      <c r="CR395" s="84"/>
      <c r="CS395" s="84"/>
      <c r="CT395" s="84"/>
      <c r="CU395" s="84"/>
      <c r="CV395" s="84"/>
      <c r="CW395" s="84"/>
      <c r="CX395" s="84"/>
      <c r="CY395" s="84"/>
      <c r="CZ395" s="84"/>
      <c r="DA395" s="84"/>
      <c r="DB395" s="84"/>
      <c r="DC395" s="84"/>
      <c r="DD395" s="84"/>
      <c r="DE395" s="84"/>
      <c r="DF395" s="84"/>
      <c r="DG395" s="84"/>
      <c r="DH395" s="84"/>
      <c r="DI395" s="84"/>
      <c r="DJ395" s="84"/>
      <c r="DK395" s="84"/>
      <c r="DL395" s="84"/>
      <c r="DM395" s="84"/>
      <c r="DN395" s="84"/>
      <c r="DO395" s="84"/>
      <c r="DP395" s="84"/>
      <c r="DQ395" s="84"/>
      <c r="DR395" s="84"/>
      <c r="DS395" s="84"/>
      <c r="DT395" s="84"/>
      <c r="DU395" s="84"/>
      <c r="DV395" s="84"/>
      <c r="DW395" s="84"/>
      <c r="DX395" s="84"/>
      <c r="DY395" s="84"/>
      <c r="DZ395" s="84"/>
      <c r="EA395" s="84"/>
      <c r="EB395" s="84"/>
      <c r="EC395" s="84"/>
      <c r="ED395" s="84"/>
      <c r="EE395" s="84"/>
      <c r="EF395" s="84"/>
      <c r="EG395" s="84"/>
      <c r="EH395" s="84"/>
      <c r="EI395" s="84"/>
      <c r="EJ395" s="84"/>
      <c r="EK395" s="84"/>
      <c r="EL395" s="84"/>
      <c r="EM395" s="84"/>
      <c r="EN395" s="84"/>
      <c r="EO395" s="84"/>
    </row>
    <row r="396" spans="3:145" x14ac:dyDescent="0.4">
      <c r="C396" s="84"/>
      <c r="D396" s="84"/>
      <c r="E396" s="84"/>
      <c r="F396" s="84"/>
      <c r="G396" s="84"/>
      <c r="H396" s="84"/>
      <c r="I396" s="84"/>
      <c r="J396" s="84"/>
      <c r="K396" s="84"/>
      <c r="L396" s="84"/>
      <c r="M396" s="84"/>
      <c r="N396" s="84"/>
      <c r="O396" s="84"/>
      <c r="P396" s="84"/>
      <c r="Q396" s="84"/>
      <c r="R396" s="84"/>
      <c r="S396" s="84"/>
      <c r="T396" s="84"/>
      <c r="U396" s="84"/>
      <c r="V396" s="84"/>
      <c r="W396" s="84"/>
      <c r="X396" s="84"/>
      <c r="Y396" s="84"/>
      <c r="Z396" s="84"/>
      <c r="AA396" s="84"/>
      <c r="AB396" s="84"/>
      <c r="AC396" s="84"/>
      <c r="AD396" s="84"/>
      <c r="AE396" s="84"/>
      <c r="AF396" s="84"/>
      <c r="AG396" s="84"/>
      <c r="AH396" s="84"/>
      <c r="AI396" s="84"/>
      <c r="AJ396" s="84"/>
      <c r="AK396" s="84"/>
      <c r="AL396" s="84"/>
      <c r="AM396" s="84"/>
      <c r="AN396" s="84"/>
      <c r="AO396" s="84"/>
      <c r="AP396" s="84"/>
      <c r="AQ396" s="84"/>
      <c r="AR396" s="84"/>
      <c r="AS396" s="84"/>
      <c r="AT396" s="84"/>
      <c r="AU396" s="84"/>
      <c r="AV396" s="84"/>
      <c r="AW396" s="84"/>
      <c r="AX396" s="84"/>
      <c r="AY396" s="84"/>
      <c r="AZ396" s="84"/>
      <c r="BA396" s="84"/>
      <c r="BB396" s="84"/>
      <c r="BC396" s="84"/>
      <c r="BD396" s="84"/>
      <c r="BE396" s="84"/>
      <c r="BF396" s="84"/>
      <c r="BG396" s="84"/>
      <c r="BH396" s="84"/>
      <c r="BI396" s="84"/>
      <c r="BJ396" s="84"/>
      <c r="BK396" s="84"/>
      <c r="BL396" s="84"/>
      <c r="BM396" s="84"/>
      <c r="BN396" s="84"/>
      <c r="BO396" s="84"/>
      <c r="BP396" s="84"/>
      <c r="BQ396" s="84"/>
      <c r="BR396" s="84"/>
      <c r="BS396" s="84"/>
      <c r="BT396" s="84"/>
      <c r="BU396" s="84"/>
      <c r="BV396" s="84"/>
      <c r="BW396" s="84"/>
      <c r="BX396" s="84"/>
      <c r="BY396" s="84"/>
      <c r="BZ396" s="84"/>
      <c r="CA396" s="84"/>
      <c r="CB396" s="84"/>
      <c r="CC396" s="84"/>
      <c r="CD396" s="84"/>
      <c r="CE396" s="84"/>
      <c r="CF396" s="84"/>
      <c r="CG396" s="84"/>
      <c r="CH396" s="84"/>
      <c r="CI396" s="84"/>
      <c r="CJ396" s="84"/>
      <c r="CK396" s="84"/>
      <c r="CL396" s="84"/>
      <c r="CM396" s="84"/>
      <c r="CN396" s="84"/>
      <c r="CO396" s="84"/>
      <c r="CP396" s="84"/>
      <c r="CQ396" s="84"/>
      <c r="CR396" s="84"/>
      <c r="CS396" s="84"/>
      <c r="CT396" s="84"/>
      <c r="CU396" s="84"/>
      <c r="CV396" s="84"/>
      <c r="CW396" s="84"/>
      <c r="CX396" s="84"/>
      <c r="CY396" s="84"/>
      <c r="CZ396" s="84"/>
      <c r="DA396" s="84"/>
      <c r="DB396" s="84"/>
      <c r="DC396" s="84"/>
      <c r="DD396" s="84"/>
      <c r="DE396" s="84"/>
      <c r="DF396" s="84"/>
      <c r="DG396" s="84"/>
      <c r="DH396" s="84"/>
      <c r="DI396" s="84"/>
      <c r="DJ396" s="84"/>
      <c r="DK396" s="84"/>
      <c r="DL396" s="84"/>
      <c r="DM396" s="84"/>
      <c r="DN396" s="84"/>
      <c r="DO396" s="84"/>
      <c r="DP396" s="84"/>
      <c r="DQ396" s="84"/>
      <c r="DR396" s="84"/>
      <c r="DS396" s="84"/>
      <c r="DT396" s="84"/>
      <c r="DU396" s="84"/>
      <c r="DV396" s="84"/>
      <c r="DW396" s="84"/>
      <c r="DX396" s="84"/>
      <c r="DY396" s="84"/>
      <c r="DZ396" s="84"/>
      <c r="EA396" s="84"/>
      <c r="EB396" s="84"/>
      <c r="EC396" s="84"/>
      <c r="ED396" s="84"/>
      <c r="EE396" s="84"/>
      <c r="EF396" s="84"/>
      <c r="EG396" s="84"/>
      <c r="EH396" s="84"/>
      <c r="EI396" s="84"/>
      <c r="EJ396" s="84"/>
      <c r="EK396" s="84"/>
      <c r="EL396" s="84"/>
      <c r="EM396" s="84"/>
      <c r="EN396" s="84"/>
      <c r="EO396" s="84"/>
    </row>
    <row r="397" spans="3:145" x14ac:dyDescent="0.4">
      <c r="C397" s="84"/>
      <c r="D397" s="84"/>
      <c r="E397" s="84"/>
      <c r="F397" s="84"/>
      <c r="G397" s="84"/>
      <c r="H397" s="84"/>
      <c r="I397" s="84"/>
      <c r="J397" s="84"/>
      <c r="K397" s="84"/>
      <c r="L397" s="84"/>
      <c r="M397" s="84"/>
      <c r="N397" s="84"/>
      <c r="O397" s="84"/>
      <c r="P397" s="84"/>
      <c r="Q397" s="84"/>
      <c r="R397" s="84"/>
      <c r="S397" s="84"/>
      <c r="T397" s="84"/>
      <c r="U397" s="84"/>
      <c r="V397" s="84"/>
      <c r="W397" s="84"/>
      <c r="X397" s="84"/>
      <c r="Y397" s="84"/>
      <c r="Z397" s="84"/>
      <c r="AA397" s="84"/>
      <c r="AB397" s="84"/>
      <c r="AC397" s="84"/>
      <c r="AD397" s="84"/>
      <c r="AE397" s="84"/>
      <c r="AF397" s="84"/>
      <c r="AG397" s="84"/>
      <c r="AH397" s="84"/>
      <c r="AI397" s="84"/>
      <c r="AJ397" s="84"/>
      <c r="AK397" s="84"/>
      <c r="AL397" s="84"/>
      <c r="AM397" s="84"/>
      <c r="AN397" s="84"/>
      <c r="AO397" s="84"/>
      <c r="AP397" s="84"/>
      <c r="AQ397" s="84"/>
      <c r="AR397" s="84"/>
      <c r="AS397" s="84"/>
      <c r="AT397" s="84"/>
      <c r="AU397" s="84"/>
      <c r="AV397" s="84"/>
      <c r="AW397" s="84"/>
      <c r="AX397" s="84"/>
      <c r="AY397" s="84"/>
      <c r="AZ397" s="84"/>
      <c r="BA397" s="84"/>
      <c r="BB397" s="84"/>
      <c r="BC397" s="84"/>
      <c r="BD397" s="84"/>
      <c r="BE397" s="84"/>
      <c r="BF397" s="84"/>
      <c r="BG397" s="84"/>
      <c r="BH397" s="84"/>
      <c r="BI397" s="84"/>
      <c r="BJ397" s="84"/>
      <c r="BK397" s="84"/>
      <c r="BL397" s="84"/>
      <c r="BM397" s="84"/>
      <c r="BN397" s="84"/>
      <c r="BO397" s="84"/>
      <c r="BP397" s="84"/>
      <c r="BQ397" s="84"/>
      <c r="BR397" s="84"/>
      <c r="BS397" s="84"/>
      <c r="BT397" s="84"/>
      <c r="BU397" s="84"/>
      <c r="BV397" s="84"/>
      <c r="BW397" s="84"/>
      <c r="BX397" s="84"/>
      <c r="BY397" s="84"/>
      <c r="BZ397" s="84"/>
      <c r="CA397" s="84"/>
      <c r="CB397" s="84"/>
      <c r="CC397" s="84"/>
      <c r="CD397" s="84"/>
      <c r="CE397" s="84"/>
      <c r="CF397" s="84"/>
      <c r="CG397" s="84"/>
      <c r="CH397" s="84"/>
      <c r="CI397" s="84"/>
      <c r="CJ397" s="84"/>
      <c r="CK397" s="84"/>
      <c r="CL397" s="84"/>
      <c r="CM397" s="84"/>
      <c r="CN397" s="84"/>
      <c r="CO397" s="84"/>
      <c r="CP397" s="84"/>
      <c r="CQ397" s="84"/>
      <c r="CR397" s="84"/>
      <c r="CS397" s="84"/>
      <c r="CT397" s="84"/>
      <c r="CU397" s="84"/>
      <c r="CV397" s="84"/>
      <c r="CW397" s="84"/>
      <c r="CX397" s="84"/>
      <c r="CY397" s="84"/>
      <c r="CZ397" s="84"/>
      <c r="DA397" s="84"/>
      <c r="DB397" s="84"/>
      <c r="DC397" s="84"/>
      <c r="DD397" s="84"/>
      <c r="DE397" s="84"/>
      <c r="DF397" s="84"/>
      <c r="DG397" s="84"/>
      <c r="DH397" s="84"/>
      <c r="DI397" s="84"/>
      <c r="DJ397" s="84"/>
      <c r="DK397" s="84"/>
      <c r="DL397" s="84"/>
      <c r="DM397" s="84"/>
      <c r="DN397" s="84"/>
      <c r="DO397" s="84"/>
      <c r="DP397" s="84"/>
      <c r="DQ397" s="84"/>
      <c r="DR397" s="84"/>
      <c r="DS397" s="84"/>
      <c r="DT397" s="84"/>
      <c r="DU397" s="84"/>
      <c r="DV397" s="84"/>
      <c r="DW397" s="84"/>
      <c r="DX397" s="84"/>
      <c r="DY397" s="84"/>
      <c r="DZ397" s="84"/>
      <c r="EA397" s="84"/>
      <c r="EB397" s="84"/>
      <c r="EC397" s="84"/>
      <c r="ED397" s="84"/>
      <c r="EE397" s="84"/>
      <c r="EF397" s="84"/>
      <c r="EG397" s="84"/>
      <c r="EH397" s="84"/>
      <c r="EI397" s="84"/>
      <c r="EJ397" s="84"/>
      <c r="EK397" s="84"/>
      <c r="EL397" s="84"/>
      <c r="EM397" s="84"/>
      <c r="EN397" s="84"/>
      <c r="EO397" s="84"/>
    </row>
    <row r="398" spans="3:145" x14ac:dyDescent="0.4">
      <c r="C398" s="84"/>
      <c r="D398" s="84"/>
      <c r="E398" s="84"/>
      <c r="F398" s="84"/>
      <c r="G398" s="84"/>
      <c r="H398" s="84"/>
      <c r="I398" s="84"/>
      <c r="J398" s="84"/>
      <c r="K398" s="84"/>
      <c r="L398" s="84"/>
      <c r="M398" s="84"/>
      <c r="N398" s="84"/>
      <c r="O398" s="84"/>
      <c r="P398" s="84"/>
      <c r="Q398" s="84"/>
      <c r="R398" s="84"/>
      <c r="S398" s="84"/>
      <c r="T398" s="84"/>
      <c r="U398" s="84"/>
      <c r="V398" s="84"/>
      <c r="W398" s="84"/>
      <c r="X398" s="84"/>
      <c r="Y398" s="84"/>
      <c r="Z398" s="84"/>
      <c r="AA398" s="84"/>
      <c r="AB398" s="84"/>
      <c r="AC398" s="84"/>
      <c r="AD398" s="84"/>
      <c r="AE398" s="84"/>
      <c r="AF398" s="84"/>
      <c r="AG398" s="84"/>
      <c r="AH398" s="84"/>
      <c r="AI398" s="84"/>
      <c r="AJ398" s="84"/>
      <c r="AK398" s="84"/>
      <c r="AL398" s="84"/>
      <c r="AM398" s="84"/>
      <c r="AN398" s="84"/>
      <c r="AO398" s="84"/>
      <c r="AP398" s="84"/>
      <c r="AQ398" s="84"/>
      <c r="AR398" s="84"/>
      <c r="AS398" s="84"/>
      <c r="AT398" s="84"/>
      <c r="AU398" s="84"/>
      <c r="AV398" s="84"/>
      <c r="AW398" s="84"/>
      <c r="AX398" s="84"/>
      <c r="AY398" s="84"/>
      <c r="AZ398" s="84"/>
      <c r="BA398" s="84"/>
      <c r="BB398" s="84"/>
      <c r="BC398" s="84"/>
      <c r="BD398" s="84"/>
      <c r="BE398" s="84"/>
      <c r="BF398" s="84"/>
      <c r="BG398" s="84"/>
      <c r="BH398" s="84"/>
      <c r="BI398" s="84"/>
      <c r="BJ398" s="84"/>
      <c r="BK398" s="84"/>
      <c r="BL398" s="84"/>
      <c r="BM398" s="84"/>
      <c r="BN398" s="84"/>
      <c r="BO398" s="84"/>
      <c r="BP398" s="84"/>
      <c r="BQ398" s="84"/>
      <c r="BR398" s="84"/>
      <c r="BS398" s="84"/>
      <c r="BT398" s="84"/>
      <c r="BU398" s="84"/>
      <c r="BV398" s="84"/>
      <c r="BW398" s="84"/>
      <c r="BX398" s="84"/>
      <c r="BY398" s="84"/>
      <c r="BZ398" s="84"/>
      <c r="CA398" s="84"/>
      <c r="CB398" s="84"/>
      <c r="CC398" s="84"/>
      <c r="CD398" s="84"/>
      <c r="CE398" s="84"/>
      <c r="CF398" s="84"/>
      <c r="CG398" s="84"/>
      <c r="CH398" s="84"/>
      <c r="CI398" s="84"/>
      <c r="CJ398" s="84"/>
      <c r="CK398" s="84"/>
      <c r="CL398" s="84"/>
      <c r="CM398" s="84"/>
      <c r="CN398" s="84"/>
      <c r="CO398" s="84"/>
      <c r="CP398" s="84"/>
      <c r="CQ398" s="84"/>
      <c r="CR398" s="84"/>
      <c r="CS398" s="84"/>
      <c r="CT398" s="84"/>
      <c r="CU398" s="84"/>
      <c r="CV398" s="84"/>
      <c r="CW398" s="84"/>
      <c r="CX398" s="84"/>
      <c r="CY398" s="84"/>
      <c r="CZ398" s="84"/>
      <c r="DA398" s="84"/>
      <c r="DB398" s="84"/>
      <c r="DC398" s="84"/>
      <c r="DD398" s="84"/>
      <c r="DE398" s="84"/>
      <c r="DF398" s="84"/>
      <c r="DG398" s="84"/>
      <c r="DH398" s="84"/>
      <c r="DI398" s="84"/>
      <c r="DJ398" s="84"/>
      <c r="DK398" s="84"/>
      <c r="DL398" s="84"/>
      <c r="DM398" s="84"/>
      <c r="DN398" s="84"/>
      <c r="DO398" s="84"/>
      <c r="DP398" s="84"/>
      <c r="DQ398" s="84"/>
      <c r="DR398" s="84"/>
      <c r="DS398" s="84"/>
      <c r="DT398" s="84"/>
      <c r="DU398" s="84"/>
      <c r="DV398" s="84"/>
      <c r="DW398" s="84"/>
      <c r="DX398" s="84"/>
      <c r="DY398" s="84"/>
      <c r="DZ398" s="84"/>
      <c r="EA398" s="84"/>
      <c r="EB398" s="84"/>
      <c r="EC398" s="84"/>
      <c r="ED398" s="84"/>
      <c r="EE398" s="84"/>
      <c r="EF398" s="84"/>
      <c r="EG398" s="84"/>
      <c r="EH398" s="84"/>
      <c r="EI398" s="84"/>
      <c r="EJ398" s="84"/>
      <c r="EK398" s="84"/>
      <c r="EL398" s="84"/>
      <c r="EM398" s="84"/>
      <c r="EN398" s="84"/>
      <c r="EO398" s="84"/>
    </row>
    <row r="399" spans="3:145" x14ac:dyDescent="0.4">
      <c r="C399" s="84"/>
      <c r="D399" s="84"/>
      <c r="E399" s="84"/>
      <c r="F399" s="84"/>
      <c r="G399" s="84"/>
      <c r="H399" s="84"/>
      <c r="I399" s="84"/>
      <c r="J399" s="84"/>
      <c r="K399" s="84"/>
      <c r="L399" s="84"/>
      <c r="M399" s="84"/>
      <c r="N399" s="84"/>
      <c r="O399" s="84"/>
      <c r="P399" s="84"/>
      <c r="Q399" s="84"/>
      <c r="R399" s="84"/>
      <c r="S399" s="84"/>
      <c r="T399" s="84"/>
      <c r="U399" s="84"/>
      <c r="V399" s="84"/>
      <c r="W399" s="84"/>
      <c r="X399" s="84"/>
      <c r="Y399" s="84"/>
      <c r="Z399" s="84"/>
      <c r="AA399" s="84"/>
      <c r="AB399" s="84"/>
      <c r="AC399" s="84"/>
      <c r="AD399" s="84"/>
      <c r="AE399" s="84"/>
      <c r="AF399" s="84"/>
      <c r="AG399" s="84"/>
      <c r="AH399" s="84"/>
      <c r="AI399" s="84"/>
      <c r="AJ399" s="84"/>
      <c r="AK399" s="84"/>
      <c r="AL399" s="84"/>
      <c r="AM399" s="84"/>
      <c r="AN399" s="84"/>
      <c r="AO399" s="84"/>
      <c r="AP399" s="84"/>
      <c r="AQ399" s="84"/>
      <c r="AR399" s="84"/>
      <c r="AS399" s="84"/>
      <c r="AT399" s="84"/>
      <c r="AU399" s="84"/>
      <c r="AV399" s="84"/>
      <c r="AW399" s="84"/>
      <c r="AX399" s="84"/>
      <c r="AY399" s="84"/>
      <c r="AZ399" s="84"/>
      <c r="BA399" s="84"/>
      <c r="BB399" s="84"/>
      <c r="BC399" s="84"/>
      <c r="BD399" s="84"/>
      <c r="BE399" s="84"/>
      <c r="BF399" s="84"/>
      <c r="BG399" s="84"/>
      <c r="BH399" s="84"/>
      <c r="BI399" s="84"/>
      <c r="BJ399" s="84"/>
      <c r="BK399" s="84"/>
      <c r="BL399" s="84"/>
      <c r="BM399" s="84"/>
      <c r="BN399" s="84"/>
      <c r="BO399" s="84"/>
      <c r="BP399" s="84"/>
      <c r="BQ399" s="84"/>
      <c r="BR399" s="84"/>
      <c r="BS399" s="84"/>
      <c r="BT399" s="84"/>
      <c r="BU399" s="84"/>
      <c r="BV399" s="84"/>
      <c r="BW399" s="84"/>
      <c r="BX399" s="84"/>
      <c r="BY399" s="84"/>
      <c r="BZ399" s="84"/>
      <c r="CA399" s="84"/>
      <c r="CB399" s="84"/>
      <c r="CC399" s="84"/>
      <c r="CD399" s="84"/>
      <c r="CE399" s="84"/>
      <c r="CF399" s="84"/>
      <c r="CG399" s="84"/>
      <c r="CH399" s="84"/>
      <c r="CI399" s="84"/>
      <c r="CJ399" s="84"/>
      <c r="CK399" s="84"/>
      <c r="CL399" s="84"/>
      <c r="CM399" s="84"/>
      <c r="CN399" s="84"/>
      <c r="CO399" s="84"/>
      <c r="CP399" s="84"/>
      <c r="CQ399" s="84"/>
      <c r="CR399" s="84"/>
      <c r="CS399" s="84"/>
      <c r="CT399" s="84"/>
      <c r="CU399" s="84"/>
      <c r="CV399" s="84"/>
      <c r="CW399" s="84"/>
      <c r="CX399" s="84"/>
      <c r="CY399" s="84"/>
      <c r="CZ399" s="84"/>
      <c r="DA399" s="84"/>
      <c r="DB399" s="84"/>
      <c r="DC399" s="84"/>
      <c r="DD399" s="84"/>
      <c r="DE399" s="84"/>
      <c r="DF399" s="84"/>
      <c r="DG399" s="84"/>
      <c r="DH399" s="84"/>
      <c r="DI399" s="84"/>
      <c r="DJ399" s="84"/>
      <c r="DK399" s="84"/>
      <c r="DL399" s="84"/>
      <c r="DM399" s="84"/>
      <c r="DN399" s="84"/>
      <c r="DO399" s="84"/>
      <c r="DP399" s="84"/>
      <c r="DQ399" s="84"/>
      <c r="DR399" s="84"/>
      <c r="DS399" s="84"/>
      <c r="DT399" s="84"/>
      <c r="DU399" s="84"/>
      <c r="DV399" s="84"/>
      <c r="DW399" s="84"/>
      <c r="DX399" s="84"/>
      <c r="DY399" s="84"/>
      <c r="DZ399" s="84"/>
      <c r="EA399" s="84"/>
      <c r="EB399" s="84"/>
      <c r="EC399" s="84"/>
      <c r="ED399" s="84"/>
      <c r="EE399" s="84"/>
      <c r="EF399" s="84"/>
      <c r="EG399" s="84"/>
      <c r="EH399" s="84"/>
      <c r="EI399" s="84"/>
      <c r="EJ399" s="84"/>
      <c r="EK399" s="84"/>
      <c r="EL399" s="84"/>
      <c r="EM399" s="84"/>
      <c r="EN399" s="84"/>
      <c r="EO399" s="84"/>
    </row>
    <row r="400" spans="3:145" x14ac:dyDescent="0.4">
      <c r="C400" s="84"/>
      <c r="D400" s="84"/>
      <c r="E400" s="84"/>
      <c r="F400" s="84"/>
      <c r="G400" s="84"/>
      <c r="H400" s="84"/>
      <c r="I400" s="84"/>
      <c r="J400" s="84"/>
      <c r="K400" s="84"/>
      <c r="L400" s="84"/>
      <c r="M400" s="84"/>
      <c r="N400" s="84"/>
      <c r="O400" s="84"/>
      <c r="P400" s="84"/>
      <c r="Q400" s="84"/>
      <c r="R400" s="84"/>
      <c r="S400" s="84"/>
      <c r="T400" s="84"/>
      <c r="U400" s="84"/>
      <c r="V400" s="84"/>
      <c r="W400" s="84"/>
      <c r="X400" s="84"/>
      <c r="Y400" s="84"/>
      <c r="Z400" s="84"/>
      <c r="AA400" s="84"/>
      <c r="AB400" s="84"/>
      <c r="AC400" s="84"/>
      <c r="AD400" s="84"/>
      <c r="AE400" s="84"/>
      <c r="AF400" s="84"/>
      <c r="AG400" s="84"/>
      <c r="AH400" s="84"/>
      <c r="AI400" s="84"/>
      <c r="AJ400" s="84"/>
      <c r="AK400" s="84"/>
      <c r="AL400" s="84"/>
      <c r="AM400" s="84"/>
      <c r="AN400" s="84"/>
      <c r="AO400" s="84"/>
      <c r="AP400" s="84"/>
      <c r="AQ400" s="84"/>
      <c r="AR400" s="84"/>
      <c r="AS400" s="84"/>
      <c r="AT400" s="84"/>
      <c r="AU400" s="84"/>
      <c r="AV400" s="84"/>
      <c r="AW400" s="84"/>
      <c r="AX400" s="84"/>
      <c r="AY400" s="84"/>
      <c r="AZ400" s="84"/>
      <c r="BA400" s="84"/>
      <c r="BB400" s="84"/>
      <c r="BC400" s="84"/>
      <c r="BD400" s="84"/>
      <c r="BE400" s="84"/>
      <c r="BF400" s="84"/>
      <c r="BG400" s="84"/>
      <c r="BH400" s="84"/>
      <c r="BI400" s="84"/>
      <c r="BJ400" s="84"/>
      <c r="BK400" s="84"/>
      <c r="BL400" s="84"/>
      <c r="BM400" s="84"/>
      <c r="BN400" s="84"/>
      <c r="BO400" s="84"/>
      <c r="BP400" s="84"/>
      <c r="BQ400" s="84"/>
      <c r="BR400" s="84"/>
      <c r="BS400" s="84"/>
      <c r="BT400" s="84"/>
      <c r="BU400" s="84"/>
      <c r="BV400" s="84"/>
      <c r="BW400" s="84"/>
      <c r="BX400" s="84"/>
      <c r="BY400" s="84"/>
      <c r="BZ400" s="84"/>
      <c r="CA400" s="84"/>
      <c r="CB400" s="84"/>
      <c r="CC400" s="84"/>
      <c r="CD400" s="84"/>
      <c r="CE400" s="84"/>
      <c r="CF400" s="84"/>
      <c r="CG400" s="84"/>
      <c r="CH400" s="84"/>
      <c r="CI400" s="84"/>
      <c r="CJ400" s="84"/>
      <c r="CK400" s="84"/>
      <c r="CL400" s="84"/>
      <c r="CM400" s="84"/>
      <c r="CN400" s="84"/>
      <c r="CO400" s="84"/>
      <c r="CP400" s="84"/>
      <c r="CQ400" s="84"/>
      <c r="CR400" s="84"/>
      <c r="CS400" s="84"/>
      <c r="CT400" s="84"/>
      <c r="CU400" s="84"/>
      <c r="CV400" s="84"/>
      <c r="CW400" s="84"/>
      <c r="CX400" s="84"/>
      <c r="CY400" s="84"/>
      <c r="CZ400" s="84"/>
      <c r="DA400" s="84"/>
      <c r="DB400" s="84"/>
      <c r="DC400" s="84"/>
      <c r="DD400" s="84"/>
      <c r="DE400" s="84"/>
      <c r="DF400" s="84"/>
      <c r="DG400" s="84"/>
      <c r="DH400" s="84"/>
      <c r="DI400" s="84"/>
      <c r="DJ400" s="84"/>
      <c r="DK400" s="84"/>
      <c r="DL400" s="84"/>
      <c r="DM400" s="84"/>
      <c r="DN400" s="84"/>
      <c r="DO400" s="84"/>
      <c r="DP400" s="84"/>
      <c r="DQ400" s="84"/>
      <c r="DR400" s="84"/>
      <c r="DS400" s="84"/>
      <c r="DT400" s="84"/>
      <c r="DU400" s="84"/>
      <c r="DV400" s="84"/>
      <c r="DW400" s="84"/>
      <c r="DX400" s="84"/>
      <c r="DY400" s="84"/>
      <c r="DZ400" s="84"/>
      <c r="EA400" s="84"/>
      <c r="EB400" s="84"/>
      <c r="EC400" s="84"/>
      <c r="ED400" s="84"/>
      <c r="EE400" s="84"/>
      <c r="EF400" s="84"/>
      <c r="EG400" s="84"/>
      <c r="EH400" s="84"/>
      <c r="EI400" s="84"/>
      <c r="EJ400" s="84"/>
      <c r="EK400" s="84"/>
      <c r="EL400" s="84"/>
      <c r="EM400" s="84"/>
      <c r="EN400" s="84"/>
      <c r="EO400" s="84"/>
    </row>
    <row r="401" spans="3:145" x14ac:dyDescent="0.4">
      <c r="C401" s="84"/>
      <c r="D401" s="84"/>
      <c r="E401" s="84"/>
      <c r="F401" s="84"/>
      <c r="G401" s="84"/>
      <c r="H401" s="84"/>
      <c r="I401" s="84"/>
      <c r="J401" s="84"/>
      <c r="K401" s="84"/>
      <c r="L401" s="84"/>
      <c r="M401" s="84"/>
      <c r="N401" s="84"/>
      <c r="O401" s="84"/>
      <c r="P401" s="84"/>
      <c r="Q401" s="84"/>
      <c r="R401" s="84"/>
      <c r="S401" s="84"/>
      <c r="T401" s="84"/>
      <c r="U401" s="84"/>
      <c r="V401" s="84"/>
      <c r="W401" s="84"/>
      <c r="X401" s="84"/>
      <c r="Y401" s="84"/>
      <c r="Z401" s="84"/>
      <c r="AA401" s="84"/>
      <c r="AB401" s="84"/>
      <c r="AC401" s="84"/>
      <c r="AD401" s="84"/>
      <c r="AE401" s="84"/>
      <c r="AF401" s="84"/>
      <c r="AG401" s="84"/>
      <c r="AH401" s="84"/>
      <c r="AI401" s="84"/>
      <c r="AJ401" s="84"/>
      <c r="AK401" s="84"/>
      <c r="AL401" s="84"/>
      <c r="AM401" s="84"/>
      <c r="AN401" s="84"/>
      <c r="AO401" s="84"/>
      <c r="AP401" s="84"/>
      <c r="AQ401" s="84"/>
      <c r="AR401" s="84"/>
      <c r="AS401" s="84"/>
      <c r="AT401" s="84"/>
      <c r="AU401" s="84"/>
      <c r="AV401" s="84"/>
      <c r="AW401" s="84"/>
      <c r="AX401" s="84"/>
      <c r="AY401" s="84"/>
      <c r="AZ401" s="84"/>
      <c r="BA401" s="84"/>
      <c r="BB401" s="84"/>
      <c r="BC401" s="84"/>
      <c r="BD401" s="84"/>
      <c r="BE401" s="84"/>
      <c r="BF401" s="84"/>
      <c r="BG401" s="84"/>
      <c r="BH401" s="84"/>
      <c r="BI401" s="84"/>
      <c r="BJ401" s="84"/>
      <c r="BK401" s="84"/>
      <c r="BL401" s="84"/>
      <c r="BM401" s="84"/>
      <c r="BN401" s="84"/>
      <c r="BO401" s="84"/>
      <c r="BP401" s="84"/>
      <c r="BQ401" s="84"/>
      <c r="BR401" s="84"/>
      <c r="BS401" s="84"/>
      <c r="BT401" s="84"/>
      <c r="BU401" s="84"/>
      <c r="BV401" s="84"/>
      <c r="BW401" s="84"/>
      <c r="BX401" s="84"/>
      <c r="BY401" s="84"/>
      <c r="BZ401" s="84"/>
      <c r="CA401" s="84"/>
      <c r="CB401" s="84"/>
      <c r="CC401" s="84"/>
      <c r="CD401" s="84"/>
      <c r="CE401" s="84"/>
      <c r="CF401" s="84"/>
      <c r="CG401" s="84"/>
      <c r="CH401" s="84"/>
      <c r="CI401" s="84"/>
      <c r="CJ401" s="84"/>
      <c r="CK401" s="84"/>
      <c r="CL401" s="84"/>
      <c r="CM401" s="84"/>
      <c r="CN401" s="84"/>
      <c r="CO401" s="84"/>
      <c r="CP401" s="84"/>
      <c r="CQ401" s="84"/>
      <c r="CR401" s="84"/>
      <c r="CS401" s="84"/>
      <c r="CT401" s="84"/>
      <c r="CU401" s="84"/>
      <c r="CV401" s="84"/>
      <c r="CW401" s="84"/>
      <c r="CX401" s="84"/>
      <c r="CY401" s="84"/>
      <c r="CZ401" s="84"/>
      <c r="DA401" s="84"/>
      <c r="DB401" s="84"/>
      <c r="DC401" s="84"/>
      <c r="DD401" s="84"/>
      <c r="DE401" s="84"/>
      <c r="DF401" s="84"/>
      <c r="DG401" s="84"/>
      <c r="DH401" s="84"/>
      <c r="DI401" s="84"/>
      <c r="DJ401" s="84"/>
      <c r="DK401" s="84"/>
      <c r="DL401" s="84"/>
      <c r="DM401" s="84"/>
      <c r="DN401" s="84"/>
      <c r="DO401" s="84"/>
      <c r="DP401" s="84"/>
      <c r="DQ401" s="84"/>
      <c r="DR401" s="84"/>
      <c r="DS401" s="84"/>
      <c r="DT401" s="84"/>
      <c r="DU401" s="84"/>
      <c r="DV401" s="84"/>
      <c r="DW401" s="84"/>
      <c r="DX401" s="84"/>
      <c r="DY401" s="84"/>
      <c r="DZ401" s="84"/>
      <c r="EA401" s="84"/>
      <c r="EB401" s="84"/>
      <c r="EC401" s="84"/>
      <c r="ED401" s="84"/>
      <c r="EE401" s="84"/>
      <c r="EF401" s="84"/>
      <c r="EG401" s="84"/>
      <c r="EH401" s="84"/>
      <c r="EI401" s="84"/>
      <c r="EJ401" s="84"/>
      <c r="EK401" s="84"/>
      <c r="EL401" s="84"/>
      <c r="EM401" s="84"/>
      <c r="EN401" s="84"/>
      <c r="EO401" s="84"/>
    </row>
    <row r="402" spans="3:145" x14ac:dyDescent="0.4">
      <c r="C402" s="84"/>
      <c r="D402" s="84"/>
      <c r="E402" s="84"/>
      <c r="F402" s="84"/>
      <c r="G402" s="84"/>
      <c r="H402" s="84"/>
      <c r="I402" s="84"/>
      <c r="J402" s="84"/>
      <c r="K402" s="84"/>
      <c r="L402" s="84"/>
      <c r="M402" s="84"/>
      <c r="N402" s="84"/>
      <c r="O402" s="84"/>
      <c r="P402" s="84"/>
      <c r="Q402" s="84"/>
      <c r="R402" s="84"/>
      <c r="S402" s="84"/>
      <c r="T402" s="84"/>
      <c r="U402" s="84"/>
      <c r="V402" s="84"/>
      <c r="W402" s="84"/>
      <c r="X402" s="84"/>
      <c r="Y402" s="84"/>
      <c r="Z402" s="84"/>
      <c r="AA402" s="84"/>
      <c r="AB402" s="84"/>
      <c r="AC402" s="84"/>
      <c r="AD402" s="84"/>
      <c r="AE402" s="84"/>
      <c r="AF402" s="84"/>
      <c r="AG402" s="84"/>
      <c r="AH402" s="84"/>
      <c r="AI402" s="84"/>
      <c r="AJ402" s="84"/>
      <c r="AK402" s="84"/>
      <c r="AL402" s="84"/>
      <c r="AM402" s="84"/>
      <c r="AN402" s="84"/>
      <c r="AO402" s="84"/>
      <c r="AP402" s="84"/>
      <c r="AQ402" s="84"/>
      <c r="AR402" s="84"/>
      <c r="AS402" s="84"/>
      <c r="AT402" s="84"/>
      <c r="AU402" s="84"/>
      <c r="AV402" s="84"/>
      <c r="AW402" s="84"/>
      <c r="AX402" s="84"/>
      <c r="AY402" s="84"/>
      <c r="AZ402" s="84"/>
      <c r="BA402" s="84"/>
      <c r="BB402" s="84"/>
      <c r="BC402" s="84"/>
      <c r="BD402" s="84"/>
      <c r="BE402" s="84"/>
      <c r="BF402" s="84"/>
      <c r="BG402" s="84"/>
      <c r="BH402" s="84"/>
      <c r="BI402" s="84"/>
      <c r="BJ402" s="84"/>
      <c r="BK402" s="84"/>
      <c r="BL402" s="84"/>
      <c r="BM402" s="84"/>
      <c r="BN402" s="84"/>
      <c r="BO402" s="84"/>
      <c r="BP402" s="84"/>
      <c r="BQ402" s="84"/>
      <c r="BR402" s="84"/>
      <c r="BS402" s="84"/>
      <c r="BT402" s="84"/>
      <c r="BU402" s="84"/>
      <c r="BV402" s="84"/>
      <c r="BW402" s="84"/>
      <c r="BX402" s="84"/>
      <c r="BY402" s="84"/>
      <c r="BZ402" s="84"/>
      <c r="CA402" s="84"/>
      <c r="CB402" s="84"/>
      <c r="CC402" s="84"/>
      <c r="CD402" s="84"/>
      <c r="CE402" s="84"/>
      <c r="CF402" s="84"/>
      <c r="CG402" s="84"/>
      <c r="CH402" s="84"/>
      <c r="CI402" s="84"/>
      <c r="CJ402" s="84"/>
      <c r="CK402" s="84"/>
      <c r="CL402" s="84"/>
      <c r="CM402" s="84"/>
      <c r="CN402" s="84"/>
      <c r="CO402" s="84"/>
      <c r="CP402" s="84"/>
      <c r="CQ402" s="84"/>
      <c r="CR402" s="84"/>
      <c r="CS402" s="84"/>
      <c r="CT402" s="84"/>
      <c r="CU402" s="84"/>
      <c r="CV402" s="84"/>
      <c r="CW402" s="84"/>
      <c r="CX402" s="84"/>
      <c r="CY402" s="84"/>
      <c r="CZ402" s="84"/>
      <c r="DA402" s="84"/>
      <c r="DB402" s="84"/>
      <c r="DC402" s="84"/>
      <c r="DD402" s="84"/>
      <c r="DE402" s="84"/>
      <c r="DF402" s="84"/>
      <c r="DG402" s="84"/>
      <c r="DH402" s="84"/>
      <c r="DI402" s="84"/>
      <c r="DJ402" s="84"/>
      <c r="DK402" s="84"/>
      <c r="DL402" s="84"/>
      <c r="DM402" s="84"/>
      <c r="DN402" s="84"/>
      <c r="DO402" s="84"/>
      <c r="DP402" s="84"/>
      <c r="DQ402" s="84"/>
      <c r="DR402" s="84"/>
      <c r="DS402" s="84"/>
      <c r="DT402" s="84"/>
      <c r="DU402" s="84"/>
      <c r="DV402" s="84"/>
      <c r="DW402" s="84"/>
      <c r="DX402" s="84"/>
      <c r="DY402" s="84"/>
      <c r="DZ402" s="84"/>
      <c r="EA402" s="84"/>
      <c r="EB402" s="84"/>
      <c r="EC402" s="84"/>
      <c r="ED402" s="84"/>
      <c r="EE402" s="84"/>
      <c r="EF402" s="84"/>
      <c r="EG402" s="84"/>
      <c r="EH402" s="84"/>
      <c r="EI402" s="84"/>
      <c r="EJ402" s="84"/>
      <c r="EK402" s="84"/>
      <c r="EL402" s="84"/>
      <c r="EM402" s="84"/>
      <c r="EN402" s="84"/>
      <c r="EO402" s="84"/>
    </row>
    <row r="403" spans="3:145" x14ac:dyDescent="0.4">
      <c r="C403" s="84"/>
      <c r="D403" s="84"/>
      <c r="E403" s="84"/>
      <c r="F403" s="84"/>
      <c r="G403" s="84"/>
      <c r="H403" s="84"/>
      <c r="I403" s="84"/>
      <c r="J403" s="84"/>
      <c r="K403" s="84"/>
      <c r="L403" s="84"/>
      <c r="M403" s="84"/>
      <c r="N403" s="84"/>
      <c r="O403" s="84"/>
      <c r="P403" s="84"/>
      <c r="Q403" s="84"/>
      <c r="R403" s="84"/>
      <c r="S403" s="84"/>
      <c r="T403" s="84"/>
      <c r="U403" s="84"/>
      <c r="V403" s="84"/>
      <c r="W403" s="84"/>
      <c r="X403" s="84"/>
      <c r="Y403" s="84"/>
      <c r="Z403" s="84"/>
      <c r="AA403" s="84"/>
      <c r="AB403" s="84"/>
      <c r="AC403" s="84"/>
      <c r="AD403" s="84"/>
      <c r="AE403" s="84"/>
      <c r="AF403" s="84"/>
      <c r="AG403" s="84"/>
      <c r="AH403" s="84"/>
      <c r="AI403" s="84"/>
      <c r="AJ403" s="84"/>
      <c r="AK403" s="84"/>
      <c r="AL403" s="84"/>
      <c r="AM403" s="84"/>
      <c r="AN403" s="84"/>
      <c r="AO403" s="84"/>
      <c r="AP403" s="84"/>
      <c r="AQ403" s="84"/>
      <c r="AR403" s="84"/>
      <c r="AS403" s="84"/>
      <c r="AT403" s="84"/>
      <c r="AU403" s="84"/>
      <c r="AV403" s="84"/>
      <c r="AW403" s="84"/>
      <c r="AX403" s="84"/>
      <c r="AY403" s="84"/>
      <c r="AZ403" s="84"/>
      <c r="BA403" s="84"/>
      <c r="BB403" s="84"/>
      <c r="BC403" s="84"/>
      <c r="BD403" s="84"/>
      <c r="BE403" s="84"/>
      <c r="BF403" s="84"/>
      <c r="BG403" s="84"/>
      <c r="BH403" s="84"/>
      <c r="BI403" s="84"/>
      <c r="BJ403" s="84"/>
      <c r="BK403" s="84"/>
      <c r="BL403" s="84"/>
      <c r="BM403" s="84"/>
      <c r="BN403" s="84"/>
      <c r="BO403" s="84"/>
      <c r="BP403" s="84"/>
      <c r="BQ403" s="84"/>
      <c r="BR403" s="84"/>
      <c r="BS403" s="84"/>
      <c r="BT403" s="84"/>
      <c r="BU403" s="84"/>
      <c r="BV403" s="84"/>
      <c r="BW403" s="84"/>
      <c r="BX403" s="84"/>
      <c r="BY403" s="84"/>
      <c r="BZ403" s="84"/>
      <c r="CA403" s="84"/>
      <c r="CB403" s="84"/>
      <c r="CC403" s="84"/>
      <c r="CD403" s="84"/>
      <c r="CE403" s="84"/>
      <c r="CF403" s="84"/>
      <c r="CG403" s="84"/>
      <c r="CH403" s="84"/>
      <c r="CI403" s="84"/>
      <c r="CJ403" s="84"/>
      <c r="CK403" s="84"/>
      <c r="CL403" s="84"/>
      <c r="CM403" s="84"/>
      <c r="CN403" s="84"/>
      <c r="CO403" s="84"/>
      <c r="CP403" s="84"/>
      <c r="CQ403" s="84"/>
      <c r="CR403" s="84"/>
      <c r="CS403" s="84"/>
      <c r="CT403" s="84"/>
      <c r="CU403" s="84"/>
      <c r="CV403" s="84"/>
      <c r="CW403" s="84"/>
      <c r="CX403" s="84"/>
      <c r="CY403" s="84"/>
      <c r="CZ403" s="84"/>
      <c r="DA403" s="84"/>
      <c r="DB403" s="84"/>
      <c r="DC403" s="84"/>
      <c r="DD403" s="84"/>
      <c r="DE403" s="84"/>
      <c r="DF403" s="84"/>
      <c r="DG403" s="84"/>
      <c r="DH403" s="84"/>
      <c r="DI403" s="84"/>
      <c r="DJ403" s="84"/>
      <c r="DK403" s="84"/>
      <c r="DL403" s="84"/>
      <c r="DM403" s="84"/>
      <c r="DN403" s="84"/>
      <c r="DO403" s="84"/>
      <c r="DP403" s="84"/>
      <c r="DQ403" s="84"/>
      <c r="DR403" s="84"/>
      <c r="DS403" s="84"/>
      <c r="DT403" s="84"/>
      <c r="DU403" s="84"/>
      <c r="DV403" s="84"/>
      <c r="DW403" s="84"/>
      <c r="DX403" s="84"/>
      <c r="DY403" s="84"/>
      <c r="DZ403" s="84"/>
      <c r="EA403" s="84"/>
      <c r="EB403" s="84"/>
      <c r="EC403" s="84"/>
      <c r="ED403" s="84"/>
      <c r="EE403" s="84"/>
      <c r="EF403" s="84"/>
      <c r="EG403" s="84"/>
      <c r="EH403" s="84"/>
      <c r="EI403" s="84"/>
      <c r="EJ403" s="84"/>
      <c r="EK403" s="84"/>
      <c r="EL403" s="84"/>
      <c r="EM403" s="84"/>
      <c r="EN403" s="84"/>
      <c r="EO403" s="84"/>
    </row>
    <row r="404" spans="3:145" x14ac:dyDescent="0.4">
      <c r="C404" s="84"/>
      <c r="D404" s="84"/>
      <c r="E404" s="84"/>
      <c r="F404" s="84"/>
      <c r="G404" s="84"/>
      <c r="H404" s="84"/>
      <c r="I404" s="84"/>
      <c r="J404" s="84"/>
      <c r="K404" s="84"/>
      <c r="L404" s="84"/>
      <c r="M404" s="84"/>
      <c r="N404" s="84"/>
      <c r="O404" s="84"/>
      <c r="P404" s="84"/>
      <c r="Q404" s="84"/>
      <c r="R404" s="84"/>
      <c r="S404" s="84"/>
      <c r="T404" s="84"/>
      <c r="U404" s="84"/>
      <c r="V404" s="84"/>
      <c r="W404" s="84"/>
      <c r="X404" s="84"/>
      <c r="Y404" s="84"/>
      <c r="Z404" s="84"/>
      <c r="AA404" s="84"/>
      <c r="AB404" s="84"/>
      <c r="AC404" s="84"/>
      <c r="AD404" s="84"/>
      <c r="AE404" s="84"/>
      <c r="AF404" s="84"/>
      <c r="AG404" s="84"/>
      <c r="AH404" s="84"/>
      <c r="AI404" s="84"/>
      <c r="AJ404" s="84"/>
      <c r="AK404" s="84"/>
      <c r="AL404" s="84"/>
      <c r="AM404" s="84"/>
      <c r="AN404" s="84"/>
      <c r="AO404" s="84"/>
      <c r="AP404" s="84"/>
      <c r="AQ404" s="84"/>
      <c r="AR404" s="84"/>
      <c r="AS404" s="84"/>
      <c r="AT404" s="84"/>
      <c r="AU404" s="84"/>
      <c r="AV404" s="84"/>
      <c r="AW404" s="84"/>
      <c r="AX404" s="84"/>
      <c r="AY404" s="84"/>
      <c r="AZ404" s="84"/>
      <c r="BA404" s="84"/>
      <c r="BB404" s="84"/>
      <c r="BC404" s="84"/>
      <c r="BD404" s="84"/>
      <c r="BE404" s="84"/>
      <c r="BF404" s="84"/>
      <c r="BG404" s="84"/>
      <c r="BH404" s="84"/>
      <c r="BI404" s="84"/>
      <c r="BJ404" s="84"/>
      <c r="BK404" s="84"/>
      <c r="BL404" s="84"/>
      <c r="BM404" s="84"/>
      <c r="BN404" s="84"/>
      <c r="BO404" s="84"/>
      <c r="BP404" s="84"/>
      <c r="BQ404" s="84"/>
      <c r="BR404" s="84"/>
      <c r="BS404" s="84"/>
      <c r="BT404" s="84"/>
      <c r="BU404" s="84"/>
      <c r="BV404" s="84"/>
      <c r="BW404" s="84"/>
      <c r="BX404" s="84"/>
      <c r="BY404" s="84"/>
      <c r="BZ404" s="84"/>
      <c r="CA404" s="84"/>
      <c r="CB404" s="84"/>
      <c r="CC404" s="84"/>
      <c r="CD404" s="84"/>
      <c r="CE404" s="84"/>
      <c r="CF404" s="84"/>
      <c r="CG404" s="84"/>
      <c r="CH404" s="84"/>
      <c r="CI404" s="84"/>
      <c r="CJ404" s="84"/>
      <c r="CK404" s="84"/>
      <c r="CL404" s="84"/>
      <c r="CM404" s="84"/>
      <c r="CN404" s="84"/>
      <c r="CO404" s="84"/>
      <c r="CP404" s="84"/>
      <c r="CQ404" s="84"/>
      <c r="CR404" s="84"/>
      <c r="CS404" s="84"/>
      <c r="CT404" s="84"/>
      <c r="CU404" s="84"/>
      <c r="CV404" s="84"/>
      <c r="CW404" s="84"/>
      <c r="CX404" s="84"/>
      <c r="CY404" s="84"/>
      <c r="CZ404" s="84"/>
      <c r="DA404" s="84"/>
      <c r="DB404" s="84"/>
      <c r="DC404" s="84"/>
      <c r="DD404" s="84"/>
      <c r="DE404" s="84"/>
      <c r="DF404" s="84"/>
      <c r="DG404" s="84"/>
      <c r="DH404" s="84"/>
      <c r="DI404" s="84"/>
      <c r="DJ404" s="84"/>
      <c r="DK404" s="84"/>
      <c r="DL404" s="84"/>
      <c r="DM404" s="84"/>
      <c r="DN404" s="84"/>
      <c r="DO404" s="84"/>
      <c r="DP404" s="84"/>
      <c r="DQ404" s="84"/>
      <c r="DR404" s="84"/>
      <c r="DS404" s="84"/>
      <c r="DT404" s="84"/>
      <c r="DU404" s="84"/>
      <c r="DV404" s="84"/>
      <c r="DW404" s="84"/>
      <c r="DX404" s="84"/>
      <c r="DY404" s="84"/>
      <c r="DZ404" s="84"/>
      <c r="EA404" s="84"/>
      <c r="EB404" s="84"/>
      <c r="EC404" s="84"/>
      <c r="ED404" s="84"/>
      <c r="EE404" s="84"/>
      <c r="EF404" s="84"/>
      <c r="EG404" s="84"/>
      <c r="EH404" s="84"/>
      <c r="EI404" s="84"/>
      <c r="EJ404" s="84"/>
      <c r="EK404" s="84"/>
      <c r="EL404" s="84"/>
      <c r="EM404" s="84"/>
      <c r="EN404" s="84"/>
      <c r="EO404" s="84"/>
    </row>
    <row r="405" spans="3:145" x14ac:dyDescent="0.4">
      <c r="C405" s="84"/>
      <c r="D405" s="84"/>
      <c r="E405" s="84"/>
      <c r="F405" s="84"/>
      <c r="G405" s="84"/>
      <c r="H405" s="84"/>
      <c r="I405" s="84"/>
      <c r="J405" s="84"/>
      <c r="K405" s="84"/>
      <c r="L405" s="84"/>
      <c r="M405" s="84"/>
      <c r="N405" s="84"/>
      <c r="O405" s="84"/>
      <c r="P405" s="84"/>
      <c r="Q405" s="84"/>
      <c r="R405" s="84"/>
      <c r="S405" s="84"/>
      <c r="T405" s="84"/>
      <c r="U405" s="84"/>
      <c r="V405" s="84"/>
      <c r="W405" s="84"/>
      <c r="X405" s="84"/>
      <c r="Y405" s="84"/>
      <c r="Z405" s="84"/>
      <c r="AA405" s="84"/>
      <c r="AB405" s="84"/>
      <c r="AC405" s="84"/>
      <c r="AD405" s="84"/>
      <c r="AE405" s="84"/>
      <c r="AF405" s="84"/>
      <c r="AG405" s="84"/>
      <c r="AH405" s="84"/>
      <c r="AI405" s="84"/>
      <c r="AJ405" s="84"/>
      <c r="AK405" s="84"/>
      <c r="AL405" s="84"/>
      <c r="AM405" s="84"/>
      <c r="AN405" s="84"/>
      <c r="AO405" s="84"/>
      <c r="AP405" s="84"/>
      <c r="AQ405" s="84"/>
      <c r="AR405" s="84"/>
      <c r="AS405" s="84"/>
      <c r="AT405" s="84"/>
      <c r="AU405" s="84"/>
      <c r="AV405" s="84"/>
      <c r="AW405" s="84"/>
      <c r="AX405" s="84"/>
      <c r="AY405" s="84"/>
      <c r="AZ405" s="84"/>
      <c r="BA405" s="84"/>
      <c r="BB405" s="84"/>
      <c r="BC405" s="84"/>
      <c r="BD405" s="84"/>
      <c r="BE405" s="84"/>
      <c r="BF405" s="84"/>
      <c r="BG405" s="84"/>
      <c r="BH405" s="84"/>
      <c r="BI405" s="84"/>
      <c r="BJ405" s="84"/>
      <c r="BK405" s="84"/>
      <c r="BL405" s="84"/>
      <c r="BM405" s="84"/>
      <c r="BN405" s="84"/>
      <c r="BO405" s="84"/>
      <c r="BP405" s="84"/>
      <c r="BQ405" s="84"/>
      <c r="BR405" s="84"/>
      <c r="BS405" s="84"/>
      <c r="BT405" s="84"/>
      <c r="BU405" s="84"/>
      <c r="BV405" s="84"/>
      <c r="BW405" s="84"/>
      <c r="BX405" s="84"/>
      <c r="BY405" s="84"/>
      <c r="BZ405" s="84"/>
      <c r="CA405" s="84"/>
      <c r="CB405" s="84"/>
      <c r="CC405" s="84"/>
      <c r="CD405" s="84"/>
      <c r="CE405" s="84"/>
      <c r="CF405" s="84"/>
      <c r="CG405" s="84"/>
      <c r="CH405" s="84"/>
      <c r="CI405" s="84"/>
      <c r="CJ405" s="84"/>
      <c r="CK405" s="84"/>
      <c r="CL405" s="84"/>
      <c r="CM405" s="84"/>
      <c r="CN405" s="84"/>
      <c r="CO405" s="84"/>
      <c r="CP405" s="84"/>
      <c r="CQ405" s="84"/>
      <c r="CR405" s="84"/>
      <c r="CS405" s="84"/>
      <c r="CT405" s="84"/>
      <c r="CU405" s="84"/>
      <c r="CV405" s="84"/>
      <c r="CW405" s="84"/>
      <c r="CX405" s="84"/>
      <c r="CY405" s="84"/>
      <c r="CZ405" s="84"/>
      <c r="DA405" s="84"/>
      <c r="DB405" s="84"/>
      <c r="DC405" s="84"/>
      <c r="DD405" s="84"/>
      <c r="DE405" s="84"/>
      <c r="DF405" s="84"/>
      <c r="DG405" s="84"/>
      <c r="DH405" s="84"/>
      <c r="DI405" s="84"/>
      <c r="DJ405" s="84"/>
      <c r="DK405" s="84"/>
      <c r="DL405" s="84"/>
      <c r="DM405" s="84"/>
      <c r="DN405" s="84"/>
      <c r="DO405" s="84"/>
      <c r="DP405" s="84"/>
      <c r="DQ405" s="84"/>
      <c r="DR405" s="84"/>
      <c r="DS405" s="84"/>
      <c r="DT405" s="84"/>
      <c r="DU405" s="84"/>
      <c r="DV405" s="84"/>
      <c r="DW405" s="84"/>
      <c r="DX405" s="84"/>
      <c r="DY405" s="84"/>
      <c r="DZ405" s="84"/>
      <c r="EA405" s="84"/>
      <c r="EB405" s="84"/>
      <c r="EC405" s="84"/>
      <c r="ED405" s="84"/>
      <c r="EE405" s="84"/>
      <c r="EF405" s="84"/>
      <c r="EG405" s="84"/>
      <c r="EH405" s="84"/>
      <c r="EI405" s="84"/>
      <c r="EJ405" s="84"/>
      <c r="EK405" s="84"/>
      <c r="EL405" s="84"/>
      <c r="EM405" s="84"/>
      <c r="EN405" s="84"/>
      <c r="EO405" s="84"/>
    </row>
    <row r="406" spans="3:145" x14ac:dyDescent="0.4">
      <c r="C406" s="84"/>
      <c r="D406" s="84"/>
      <c r="E406" s="84"/>
      <c r="F406" s="84"/>
      <c r="G406" s="84"/>
      <c r="H406" s="84"/>
      <c r="I406" s="84"/>
      <c r="J406" s="84"/>
      <c r="K406" s="84"/>
      <c r="L406" s="84"/>
      <c r="M406" s="84"/>
      <c r="N406" s="84"/>
      <c r="O406" s="84"/>
      <c r="P406" s="84"/>
      <c r="Q406" s="84"/>
      <c r="R406" s="84"/>
      <c r="S406" s="84"/>
      <c r="T406" s="84"/>
      <c r="U406" s="84"/>
      <c r="V406" s="84"/>
      <c r="W406" s="84"/>
      <c r="X406" s="84"/>
      <c r="Y406" s="84"/>
      <c r="Z406" s="84"/>
      <c r="AA406" s="84"/>
      <c r="AB406" s="84"/>
      <c r="AC406" s="84"/>
      <c r="AD406" s="84"/>
      <c r="AE406" s="84"/>
      <c r="AF406" s="84"/>
      <c r="AG406" s="84"/>
      <c r="AH406" s="84"/>
      <c r="AI406" s="84"/>
      <c r="AJ406" s="84"/>
      <c r="AK406" s="84"/>
      <c r="AL406" s="84"/>
      <c r="AM406" s="84"/>
      <c r="AN406" s="84"/>
      <c r="AO406" s="84"/>
      <c r="AP406" s="84"/>
      <c r="AQ406" s="84"/>
      <c r="AR406" s="84"/>
      <c r="AS406" s="84"/>
      <c r="AT406" s="84"/>
      <c r="AU406" s="84"/>
      <c r="AV406" s="84"/>
      <c r="AW406" s="84"/>
      <c r="AX406" s="84"/>
      <c r="AY406" s="84"/>
      <c r="AZ406" s="84"/>
      <c r="BA406" s="84"/>
      <c r="BB406" s="84"/>
      <c r="BC406" s="84"/>
      <c r="BD406" s="84"/>
      <c r="BE406" s="84"/>
      <c r="BF406" s="84"/>
      <c r="BG406" s="84"/>
      <c r="BH406" s="84"/>
      <c r="BI406" s="84"/>
      <c r="BJ406" s="84"/>
      <c r="BK406" s="84"/>
      <c r="BL406" s="84"/>
      <c r="BM406" s="84"/>
      <c r="BN406" s="84"/>
      <c r="BO406" s="84"/>
      <c r="BP406" s="84"/>
      <c r="BQ406" s="84"/>
      <c r="BR406" s="84"/>
      <c r="BS406" s="84"/>
      <c r="BT406" s="84"/>
      <c r="BU406" s="84"/>
      <c r="BV406" s="84"/>
      <c r="BW406" s="84"/>
      <c r="BX406" s="84"/>
      <c r="BY406" s="84"/>
      <c r="BZ406" s="84"/>
      <c r="CA406" s="84"/>
      <c r="CB406" s="84"/>
      <c r="CC406" s="84"/>
      <c r="CD406" s="84"/>
      <c r="CE406" s="84"/>
      <c r="CF406" s="84"/>
      <c r="CG406" s="84"/>
      <c r="CH406" s="84"/>
      <c r="CI406" s="84"/>
      <c r="CJ406" s="84"/>
      <c r="CK406" s="84"/>
      <c r="CL406" s="84"/>
      <c r="CM406" s="84"/>
      <c r="CN406" s="84"/>
      <c r="CO406" s="84"/>
      <c r="CP406" s="84"/>
      <c r="CQ406" s="84"/>
      <c r="CR406" s="84"/>
      <c r="CS406" s="84"/>
      <c r="CT406" s="84"/>
      <c r="CU406" s="84"/>
      <c r="CV406" s="84"/>
      <c r="CW406" s="84"/>
      <c r="CX406" s="84"/>
      <c r="CY406" s="84"/>
      <c r="CZ406" s="84"/>
      <c r="DA406" s="84"/>
      <c r="DB406" s="84"/>
      <c r="DC406" s="84"/>
      <c r="DD406" s="84"/>
      <c r="DE406" s="84"/>
      <c r="DF406" s="84"/>
      <c r="DG406" s="84"/>
      <c r="DH406" s="84"/>
      <c r="DI406" s="84"/>
      <c r="DJ406" s="84"/>
      <c r="DK406" s="84"/>
      <c r="DL406" s="84"/>
      <c r="DM406" s="84"/>
      <c r="DN406" s="84"/>
      <c r="DO406" s="84"/>
      <c r="DP406" s="84"/>
      <c r="DQ406" s="84"/>
      <c r="DR406" s="84"/>
      <c r="DS406" s="84"/>
      <c r="DT406" s="84"/>
      <c r="DU406" s="84"/>
      <c r="DV406" s="84"/>
      <c r="DW406" s="84"/>
      <c r="DX406" s="84"/>
      <c r="DY406" s="84"/>
      <c r="DZ406" s="84"/>
      <c r="EA406" s="84"/>
      <c r="EB406" s="84"/>
      <c r="EC406" s="84"/>
      <c r="ED406" s="84"/>
      <c r="EE406" s="84"/>
      <c r="EF406" s="84"/>
      <c r="EG406" s="84"/>
      <c r="EH406" s="84"/>
      <c r="EI406" s="84"/>
      <c r="EJ406" s="84"/>
      <c r="EK406" s="84"/>
      <c r="EL406" s="84"/>
      <c r="EM406" s="84"/>
      <c r="EN406" s="84"/>
      <c r="EO406" s="84"/>
    </row>
    <row r="407" spans="3:145" x14ac:dyDescent="0.4">
      <c r="C407" s="84"/>
      <c r="D407" s="84"/>
      <c r="E407" s="84"/>
      <c r="F407" s="84"/>
      <c r="G407" s="84"/>
      <c r="H407" s="84"/>
      <c r="I407" s="84"/>
      <c r="J407" s="84"/>
      <c r="K407" s="84"/>
      <c r="L407" s="84"/>
      <c r="M407" s="84"/>
      <c r="N407" s="84"/>
      <c r="O407" s="84"/>
      <c r="P407" s="84"/>
      <c r="Q407" s="84"/>
      <c r="R407" s="84"/>
      <c r="S407" s="84"/>
      <c r="T407" s="84"/>
      <c r="U407" s="84"/>
      <c r="V407" s="84"/>
      <c r="W407" s="84"/>
      <c r="X407" s="84"/>
      <c r="Y407" s="84"/>
      <c r="Z407" s="84"/>
      <c r="AA407" s="84"/>
      <c r="AB407" s="84"/>
      <c r="AC407" s="84"/>
      <c r="AD407" s="84"/>
      <c r="AE407" s="84"/>
      <c r="AF407" s="84"/>
      <c r="AG407" s="84"/>
      <c r="AH407" s="84"/>
      <c r="AI407" s="84"/>
      <c r="AJ407" s="84"/>
      <c r="AK407" s="84"/>
      <c r="AL407" s="84"/>
      <c r="AM407" s="84"/>
      <c r="AN407" s="84"/>
      <c r="AO407" s="84"/>
      <c r="AP407" s="84"/>
      <c r="AQ407" s="84"/>
      <c r="AR407" s="84"/>
      <c r="AS407" s="84"/>
      <c r="AT407" s="84"/>
      <c r="AU407" s="84"/>
      <c r="AV407" s="84"/>
      <c r="AW407" s="84"/>
      <c r="AX407" s="84"/>
      <c r="AY407" s="84"/>
      <c r="AZ407" s="84"/>
      <c r="BA407" s="84"/>
      <c r="BB407" s="84"/>
      <c r="BC407" s="84"/>
      <c r="BD407" s="84"/>
      <c r="BE407" s="84"/>
      <c r="BF407" s="84"/>
      <c r="BG407" s="84"/>
      <c r="BH407" s="84"/>
      <c r="BI407" s="84"/>
      <c r="BJ407" s="84"/>
      <c r="BK407" s="84"/>
      <c r="BL407" s="84"/>
      <c r="BM407" s="84"/>
      <c r="BN407" s="84"/>
      <c r="BO407" s="84"/>
      <c r="BP407" s="84"/>
      <c r="BQ407" s="84"/>
      <c r="BR407" s="84"/>
      <c r="BS407" s="84"/>
      <c r="BT407" s="84"/>
      <c r="BU407" s="84"/>
      <c r="BV407" s="84"/>
      <c r="BW407" s="84"/>
      <c r="BX407" s="84"/>
      <c r="BY407" s="84"/>
      <c r="BZ407" s="84"/>
      <c r="CA407" s="84"/>
      <c r="CB407" s="84"/>
      <c r="CC407" s="84"/>
      <c r="CD407" s="84"/>
      <c r="CE407" s="84"/>
      <c r="CF407" s="84"/>
      <c r="CG407" s="84"/>
      <c r="CH407" s="84"/>
      <c r="CI407" s="84"/>
      <c r="CJ407" s="84"/>
      <c r="CK407" s="84"/>
      <c r="CL407" s="84"/>
      <c r="CM407" s="84"/>
      <c r="CN407" s="84"/>
      <c r="CO407" s="84"/>
      <c r="CP407" s="84"/>
      <c r="CQ407" s="84"/>
      <c r="CR407" s="84"/>
      <c r="CS407" s="84"/>
      <c r="CT407" s="84"/>
      <c r="CU407" s="84"/>
      <c r="CV407" s="84"/>
      <c r="CW407" s="84"/>
      <c r="CX407" s="84"/>
      <c r="CY407" s="84"/>
      <c r="CZ407" s="84"/>
      <c r="DA407" s="84"/>
      <c r="DB407" s="84"/>
      <c r="DC407" s="84"/>
      <c r="DD407" s="84"/>
      <c r="DE407" s="84"/>
      <c r="DF407" s="84"/>
      <c r="DG407" s="84"/>
      <c r="DH407" s="84"/>
      <c r="DI407" s="84"/>
      <c r="DJ407" s="84"/>
      <c r="DK407" s="84"/>
      <c r="DL407" s="84"/>
      <c r="DM407" s="84"/>
      <c r="DN407" s="84"/>
      <c r="DO407" s="84"/>
      <c r="DP407" s="84"/>
      <c r="DQ407" s="84"/>
      <c r="DR407" s="84"/>
      <c r="DS407" s="84"/>
      <c r="DT407" s="84"/>
      <c r="DU407" s="84"/>
      <c r="DV407" s="84"/>
      <c r="DW407" s="84"/>
      <c r="DX407" s="84"/>
      <c r="DY407" s="84"/>
      <c r="DZ407" s="84"/>
      <c r="EA407" s="84"/>
      <c r="EB407" s="84"/>
      <c r="EC407" s="84"/>
      <c r="ED407" s="84"/>
      <c r="EE407" s="84"/>
      <c r="EF407" s="84"/>
      <c r="EG407" s="84"/>
      <c r="EH407" s="84"/>
      <c r="EI407" s="84"/>
      <c r="EJ407" s="84"/>
      <c r="EK407" s="84"/>
      <c r="EL407" s="84"/>
      <c r="EM407" s="84"/>
      <c r="EN407" s="84"/>
      <c r="EO407" s="84"/>
    </row>
    <row r="408" spans="3:145" x14ac:dyDescent="0.4">
      <c r="C408" s="84"/>
      <c r="D408" s="84"/>
      <c r="E408" s="84"/>
      <c r="F408" s="84"/>
      <c r="G408" s="84"/>
      <c r="H408" s="84"/>
      <c r="I408" s="84"/>
      <c r="J408" s="84"/>
      <c r="K408" s="84"/>
      <c r="L408" s="84"/>
      <c r="M408" s="84"/>
      <c r="N408" s="84"/>
      <c r="O408" s="84"/>
      <c r="P408" s="84"/>
      <c r="Q408" s="84"/>
      <c r="R408" s="84"/>
      <c r="S408" s="84"/>
      <c r="T408" s="84"/>
      <c r="U408" s="84"/>
      <c r="V408" s="84"/>
      <c r="W408" s="84"/>
      <c r="X408" s="84"/>
      <c r="Y408" s="84"/>
      <c r="Z408" s="84"/>
      <c r="AA408" s="84"/>
      <c r="AB408" s="84"/>
      <c r="AC408" s="84"/>
      <c r="AD408" s="84"/>
      <c r="AE408" s="84"/>
      <c r="AF408" s="84"/>
      <c r="AG408" s="84"/>
      <c r="AH408" s="84"/>
      <c r="AI408" s="84"/>
      <c r="AJ408" s="84"/>
      <c r="AK408" s="84"/>
      <c r="AL408" s="84"/>
      <c r="AM408" s="84"/>
      <c r="AN408" s="84"/>
      <c r="AO408" s="84"/>
      <c r="AP408" s="84"/>
      <c r="AQ408" s="84"/>
      <c r="AR408" s="84"/>
      <c r="AS408" s="84"/>
      <c r="AT408" s="84"/>
      <c r="AU408" s="84"/>
      <c r="AV408" s="84"/>
      <c r="AW408" s="84"/>
      <c r="AX408" s="84"/>
      <c r="AY408" s="84"/>
      <c r="AZ408" s="84"/>
      <c r="BA408" s="84"/>
      <c r="BB408" s="84"/>
      <c r="BC408" s="84"/>
      <c r="BD408" s="84"/>
      <c r="BE408" s="84"/>
      <c r="BF408" s="84"/>
      <c r="BG408" s="84"/>
      <c r="BH408" s="84"/>
      <c r="BI408" s="84"/>
      <c r="BJ408" s="84"/>
      <c r="BK408" s="84"/>
      <c r="BL408" s="84"/>
      <c r="BM408" s="84"/>
      <c r="BN408" s="84"/>
      <c r="BO408" s="84"/>
      <c r="BP408" s="84"/>
      <c r="BQ408" s="84"/>
      <c r="BR408" s="84"/>
      <c r="BS408" s="84"/>
      <c r="BT408" s="84"/>
      <c r="BU408" s="84"/>
      <c r="BV408" s="84"/>
      <c r="BW408" s="84"/>
      <c r="BX408" s="84"/>
      <c r="BY408" s="84"/>
      <c r="BZ408" s="84"/>
      <c r="CA408" s="84"/>
      <c r="CB408" s="84"/>
      <c r="CC408" s="84"/>
      <c r="CD408" s="84"/>
      <c r="CE408" s="84"/>
      <c r="CF408" s="84"/>
      <c r="CG408" s="84"/>
      <c r="CH408" s="84"/>
      <c r="CI408" s="84"/>
      <c r="CJ408" s="84"/>
      <c r="CK408" s="84"/>
      <c r="CL408" s="84"/>
      <c r="CM408" s="84"/>
      <c r="CN408" s="84"/>
      <c r="CO408" s="84"/>
      <c r="CP408" s="84"/>
      <c r="CQ408" s="84"/>
      <c r="CR408" s="84"/>
      <c r="CS408" s="84"/>
      <c r="CT408" s="84"/>
      <c r="CU408" s="84"/>
      <c r="CV408" s="84"/>
      <c r="CW408" s="84"/>
      <c r="CX408" s="84"/>
      <c r="CY408" s="84"/>
      <c r="CZ408" s="84"/>
      <c r="DA408" s="84"/>
      <c r="DB408" s="84"/>
      <c r="DC408" s="84"/>
      <c r="DD408" s="84"/>
      <c r="DE408" s="84"/>
      <c r="DF408" s="84"/>
      <c r="DG408" s="84"/>
      <c r="DH408" s="84"/>
      <c r="DI408" s="84"/>
      <c r="DJ408" s="84"/>
      <c r="DK408" s="84"/>
      <c r="DL408" s="84"/>
      <c r="DM408" s="84"/>
      <c r="DN408" s="84"/>
      <c r="DO408" s="84"/>
      <c r="DP408" s="84"/>
      <c r="DQ408" s="84"/>
      <c r="DR408" s="84"/>
      <c r="DS408" s="84"/>
      <c r="DT408" s="84"/>
      <c r="DU408" s="84"/>
      <c r="DV408" s="84"/>
      <c r="DW408" s="84"/>
      <c r="DX408" s="84"/>
      <c r="DY408" s="84"/>
      <c r="DZ408" s="84"/>
      <c r="EA408" s="84"/>
      <c r="EB408" s="84"/>
      <c r="EC408" s="84"/>
      <c r="ED408" s="84"/>
      <c r="EE408" s="84"/>
      <c r="EF408" s="84"/>
      <c r="EG408" s="84"/>
      <c r="EH408" s="84"/>
      <c r="EI408" s="84"/>
      <c r="EJ408" s="84"/>
      <c r="EK408" s="84"/>
      <c r="EL408" s="84"/>
      <c r="EM408" s="84"/>
      <c r="EN408" s="84"/>
      <c r="EO408" s="84"/>
    </row>
    <row r="409" spans="3:145" x14ac:dyDescent="0.4">
      <c r="C409" s="84"/>
      <c r="D409" s="84"/>
      <c r="E409" s="84"/>
      <c r="F409" s="84"/>
      <c r="G409" s="84"/>
      <c r="H409" s="84"/>
      <c r="I409" s="84"/>
      <c r="J409" s="84"/>
      <c r="K409" s="84"/>
      <c r="L409" s="84"/>
      <c r="M409" s="84"/>
      <c r="N409" s="84"/>
      <c r="O409" s="84"/>
      <c r="P409" s="84"/>
      <c r="Q409" s="84"/>
      <c r="R409" s="84"/>
      <c r="S409" s="84"/>
      <c r="T409" s="84"/>
      <c r="U409" s="84"/>
      <c r="V409" s="84"/>
      <c r="W409" s="84"/>
      <c r="X409" s="84"/>
      <c r="Y409" s="84"/>
      <c r="Z409" s="84"/>
      <c r="AA409" s="84"/>
      <c r="AB409" s="84"/>
      <c r="AC409" s="84"/>
      <c r="AD409" s="84"/>
      <c r="AE409" s="84"/>
      <c r="AF409" s="84"/>
      <c r="AG409" s="84"/>
      <c r="AH409" s="84"/>
      <c r="AI409" s="84"/>
      <c r="AJ409" s="84"/>
      <c r="AK409" s="84"/>
      <c r="AL409" s="84"/>
      <c r="AM409" s="84"/>
      <c r="AN409" s="84"/>
      <c r="AO409" s="84"/>
      <c r="AP409" s="84"/>
      <c r="AQ409" s="84"/>
      <c r="AR409" s="84"/>
      <c r="AS409" s="84"/>
      <c r="AT409" s="84"/>
      <c r="AU409" s="84"/>
      <c r="AV409" s="84"/>
      <c r="AW409" s="84"/>
      <c r="AX409" s="84"/>
      <c r="AY409" s="84"/>
      <c r="AZ409" s="84"/>
      <c r="BA409" s="84"/>
      <c r="BB409" s="84"/>
      <c r="BC409" s="84"/>
      <c r="BD409" s="84"/>
      <c r="BE409" s="84"/>
      <c r="BF409" s="84"/>
      <c r="BG409" s="84"/>
      <c r="BH409" s="84"/>
      <c r="BI409" s="84"/>
      <c r="BJ409" s="84"/>
      <c r="BK409" s="84"/>
      <c r="BL409" s="84"/>
      <c r="BM409" s="84"/>
      <c r="BN409" s="84"/>
      <c r="BO409" s="84"/>
      <c r="BP409" s="84"/>
      <c r="BQ409" s="84"/>
      <c r="BR409" s="84"/>
      <c r="BS409" s="84"/>
      <c r="BT409" s="84"/>
      <c r="BU409" s="84"/>
      <c r="BV409" s="84"/>
      <c r="BW409" s="84"/>
      <c r="BX409" s="84"/>
      <c r="BY409" s="84"/>
      <c r="BZ409" s="84"/>
      <c r="CA409" s="84"/>
      <c r="CB409" s="84"/>
      <c r="CC409" s="84"/>
      <c r="CD409" s="84"/>
      <c r="CE409" s="84"/>
      <c r="CF409" s="84"/>
      <c r="CG409" s="84"/>
      <c r="CH409" s="84"/>
      <c r="CI409" s="84"/>
      <c r="CJ409" s="84"/>
      <c r="CK409" s="84"/>
      <c r="CL409" s="84"/>
      <c r="CM409" s="84"/>
      <c r="CN409" s="84"/>
      <c r="CO409" s="84"/>
      <c r="CP409" s="84"/>
      <c r="CQ409" s="84"/>
      <c r="CR409" s="84"/>
      <c r="CS409" s="84"/>
      <c r="CT409" s="84"/>
      <c r="CU409" s="84"/>
      <c r="CV409" s="84"/>
      <c r="CW409" s="84"/>
      <c r="CX409" s="84"/>
      <c r="CY409" s="84"/>
      <c r="CZ409" s="84"/>
      <c r="DA409" s="84"/>
      <c r="DB409" s="84"/>
      <c r="DC409" s="84"/>
      <c r="DD409" s="84"/>
      <c r="DE409" s="84"/>
      <c r="DF409" s="84"/>
      <c r="DG409" s="84"/>
      <c r="DH409" s="84"/>
      <c r="DI409" s="84"/>
      <c r="DJ409" s="84"/>
      <c r="DK409" s="84"/>
      <c r="DL409" s="84"/>
      <c r="DM409" s="84"/>
      <c r="DN409" s="84"/>
      <c r="DO409" s="84"/>
      <c r="DP409" s="84"/>
      <c r="DQ409" s="84"/>
      <c r="DR409" s="84"/>
      <c r="DS409" s="84"/>
      <c r="DT409" s="84"/>
      <c r="DU409" s="84"/>
      <c r="DV409" s="84"/>
      <c r="DW409" s="84"/>
      <c r="DX409" s="84"/>
      <c r="DY409" s="84"/>
      <c r="DZ409" s="84"/>
      <c r="EA409" s="84"/>
      <c r="EB409" s="84"/>
      <c r="EC409" s="84"/>
      <c r="ED409" s="84"/>
      <c r="EE409" s="84"/>
      <c r="EF409" s="84"/>
      <c r="EG409" s="84"/>
      <c r="EH409" s="84"/>
      <c r="EI409" s="84"/>
      <c r="EJ409" s="84"/>
      <c r="EK409" s="84"/>
      <c r="EL409" s="84"/>
      <c r="EM409" s="84"/>
      <c r="EN409" s="84"/>
      <c r="EO409" s="84"/>
    </row>
    <row r="410" spans="3:145" x14ac:dyDescent="0.4">
      <c r="C410" s="84"/>
      <c r="D410" s="84"/>
      <c r="E410" s="84"/>
      <c r="F410" s="84"/>
      <c r="G410" s="84"/>
      <c r="H410" s="84"/>
      <c r="I410" s="84"/>
      <c r="J410" s="84"/>
      <c r="K410" s="84"/>
      <c r="L410" s="84"/>
      <c r="M410" s="84"/>
      <c r="N410" s="84"/>
      <c r="O410" s="84"/>
      <c r="P410" s="84"/>
      <c r="Q410" s="84"/>
      <c r="R410" s="84"/>
      <c r="S410" s="84"/>
      <c r="T410" s="84"/>
      <c r="U410" s="84"/>
      <c r="V410" s="84"/>
      <c r="W410" s="84"/>
      <c r="X410" s="84"/>
      <c r="Y410" s="84"/>
      <c r="Z410" s="84"/>
      <c r="AA410" s="84"/>
      <c r="AB410" s="84"/>
      <c r="AC410" s="84"/>
      <c r="AD410" s="84"/>
      <c r="AE410" s="84"/>
      <c r="AF410" s="84"/>
      <c r="AG410" s="84"/>
      <c r="AH410" s="84"/>
      <c r="AI410" s="84"/>
      <c r="AJ410" s="84"/>
      <c r="AK410" s="84"/>
      <c r="AL410" s="84"/>
      <c r="AM410" s="84"/>
      <c r="AN410" s="84"/>
      <c r="AO410" s="84"/>
      <c r="AP410" s="84"/>
      <c r="AQ410" s="84"/>
      <c r="AR410" s="84"/>
      <c r="AS410" s="84"/>
      <c r="AT410" s="84"/>
      <c r="AU410" s="84"/>
      <c r="AV410" s="84"/>
      <c r="AW410" s="84"/>
      <c r="AX410" s="84"/>
      <c r="AY410" s="84"/>
      <c r="AZ410" s="84"/>
      <c r="BA410" s="84"/>
      <c r="BB410" s="84"/>
      <c r="BC410" s="84"/>
      <c r="BD410" s="84"/>
      <c r="BE410" s="84"/>
      <c r="BF410" s="84"/>
      <c r="BG410" s="84"/>
      <c r="BH410" s="84"/>
      <c r="BI410" s="84"/>
      <c r="BJ410" s="84"/>
      <c r="BK410" s="84"/>
      <c r="BL410" s="84"/>
      <c r="BM410" s="84"/>
      <c r="BN410" s="84"/>
      <c r="BO410" s="84"/>
      <c r="BP410" s="84"/>
      <c r="BQ410" s="84"/>
      <c r="BR410" s="84"/>
      <c r="BS410" s="84"/>
      <c r="BT410" s="84"/>
      <c r="BU410" s="84"/>
      <c r="BV410" s="84"/>
      <c r="BW410" s="84"/>
      <c r="BX410" s="84"/>
      <c r="BY410" s="84"/>
      <c r="BZ410" s="84"/>
      <c r="CA410" s="84"/>
      <c r="CB410" s="84"/>
      <c r="CC410" s="84"/>
      <c r="CD410" s="84"/>
      <c r="CE410" s="84"/>
      <c r="CF410" s="84"/>
      <c r="CG410" s="84"/>
      <c r="CH410" s="84"/>
      <c r="CI410" s="84"/>
      <c r="CJ410" s="84"/>
      <c r="CK410" s="84"/>
      <c r="CL410" s="84"/>
      <c r="CM410" s="84"/>
      <c r="CN410" s="84"/>
      <c r="CO410" s="84"/>
      <c r="CP410" s="84"/>
      <c r="CQ410" s="84"/>
      <c r="CR410" s="84"/>
      <c r="CS410" s="84"/>
      <c r="CT410" s="84"/>
      <c r="CU410" s="84"/>
      <c r="CV410" s="84"/>
      <c r="CW410" s="84"/>
      <c r="CX410" s="84"/>
      <c r="CY410" s="84"/>
      <c r="CZ410" s="84"/>
      <c r="DA410" s="84"/>
      <c r="DB410" s="84"/>
      <c r="DC410" s="84"/>
      <c r="DD410" s="84"/>
      <c r="DE410" s="84"/>
      <c r="DF410" s="84"/>
      <c r="DG410" s="84"/>
      <c r="DH410" s="84"/>
      <c r="DI410" s="84"/>
      <c r="DJ410" s="84"/>
      <c r="DK410" s="84"/>
      <c r="DL410" s="84"/>
      <c r="DM410" s="84"/>
      <c r="DN410" s="84"/>
      <c r="DO410" s="84"/>
      <c r="DP410" s="84"/>
      <c r="DQ410" s="84"/>
      <c r="DR410" s="84"/>
      <c r="DS410" s="84"/>
      <c r="DT410" s="84"/>
      <c r="DU410" s="84"/>
      <c r="DV410" s="84"/>
      <c r="DW410" s="84"/>
      <c r="DX410" s="84"/>
      <c r="DY410" s="84"/>
      <c r="DZ410" s="84"/>
      <c r="EA410" s="84"/>
      <c r="EB410" s="84"/>
      <c r="EC410" s="84"/>
      <c r="ED410" s="84"/>
      <c r="EE410" s="84"/>
      <c r="EF410" s="84"/>
      <c r="EG410" s="84"/>
      <c r="EH410" s="84"/>
      <c r="EI410" s="84"/>
      <c r="EJ410" s="84"/>
      <c r="EK410" s="84"/>
      <c r="EL410" s="84"/>
      <c r="EM410" s="84"/>
      <c r="EN410" s="84"/>
      <c r="EO410" s="84"/>
    </row>
    <row r="411" spans="3:145" x14ac:dyDescent="0.4">
      <c r="C411" s="84"/>
      <c r="D411" s="84"/>
      <c r="E411" s="84"/>
      <c r="F411" s="84"/>
      <c r="G411" s="84"/>
      <c r="H411" s="84"/>
      <c r="I411" s="84"/>
      <c r="J411" s="84"/>
      <c r="K411" s="84"/>
      <c r="L411" s="84"/>
      <c r="M411" s="84"/>
      <c r="N411" s="84"/>
      <c r="O411" s="84"/>
      <c r="P411" s="84"/>
      <c r="Q411" s="84"/>
      <c r="R411" s="84"/>
      <c r="S411" s="84"/>
      <c r="T411" s="84"/>
      <c r="U411" s="84"/>
      <c r="V411" s="84"/>
      <c r="W411" s="84"/>
      <c r="X411" s="84"/>
      <c r="Y411" s="84"/>
      <c r="Z411" s="84"/>
      <c r="AA411" s="84"/>
      <c r="AB411" s="84"/>
      <c r="AC411" s="84"/>
      <c r="AD411" s="84"/>
      <c r="AE411" s="84"/>
      <c r="AF411" s="84"/>
      <c r="AG411" s="84"/>
      <c r="AH411" s="84"/>
      <c r="AI411" s="84"/>
      <c r="AJ411" s="84"/>
      <c r="AK411" s="84"/>
      <c r="AL411" s="84"/>
      <c r="AM411" s="84"/>
      <c r="AN411" s="84"/>
      <c r="AO411" s="84"/>
      <c r="AP411" s="84"/>
      <c r="AQ411" s="84"/>
      <c r="AR411" s="84"/>
      <c r="AS411" s="84"/>
      <c r="AT411" s="84"/>
      <c r="AU411" s="84"/>
      <c r="AV411" s="84"/>
      <c r="AW411" s="84"/>
      <c r="AX411" s="84"/>
      <c r="AY411" s="84"/>
      <c r="AZ411" s="84"/>
      <c r="BA411" s="84"/>
      <c r="BB411" s="84"/>
      <c r="BC411" s="84"/>
      <c r="BD411" s="84"/>
      <c r="BE411" s="84"/>
      <c r="BF411" s="84"/>
      <c r="BG411" s="84"/>
      <c r="BH411" s="84"/>
      <c r="BI411" s="84"/>
      <c r="BJ411" s="84"/>
      <c r="BK411" s="84"/>
      <c r="BL411" s="84"/>
      <c r="BM411" s="84"/>
      <c r="BN411" s="84"/>
      <c r="BO411" s="84"/>
      <c r="BP411" s="84"/>
      <c r="BQ411" s="84"/>
      <c r="BR411" s="84"/>
      <c r="BS411" s="84"/>
      <c r="BT411" s="84"/>
      <c r="BU411" s="84"/>
      <c r="BV411" s="84"/>
      <c r="BW411" s="84"/>
      <c r="BX411" s="84"/>
      <c r="BY411" s="84"/>
      <c r="BZ411" s="84"/>
      <c r="CA411" s="84"/>
      <c r="CB411" s="84"/>
      <c r="CC411" s="84"/>
      <c r="CD411" s="84"/>
      <c r="CE411" s="84"/>
      <c r="CF411" s="84"/>
      <c r="CG411" s="84"/>
      <c r="CH411" s="84"/>
      <c r="CI411" s="84"/>
      <c r="CJ411" s="84"/>
      <c r="CK411" s="84"/>
      <c r="CL411" s="84"/>
      <c r="CM411" s="84"/>
      <c r="CN411" s="84"/>
      <c r="CO411" s="84"/>
      <c r="CP411" s="84"/>
      <c r="CQ411" s="84"/>
      <c r="CR411" s="84"/>
      <c r="CS411" s="84"/>
      <c r="CT411" s="84"/>
      <c r="CU411" s="84"/>
      <c r="CV411" s="84"/>
      <c r="CW411" s="84"/>
      <c r="CX411" s="84"/>
      <c r="CY411" s="84"/>
      <c r="CZ411" s="84"/>
      <c r="DA411" s="84"/>
      <c r="DB411" s="84"/>
      <c r="DC411" s="84"/>
      <c r="DD411" s="84"/>
      <c r="DE411" s="84"/>
      <c r="DF411" s="84"/>
      <c r="DG411" s="84"/>
      <c r="DH411" s="84"/>
      <c r="DI411" s="84"/>
      <c r="DJ411" s="84"/>
      <c r="DK411" s="84"/>
      <c r="DL411" s="84"/>
      <c r="DM411" s="84"/>
      <c r="DN411" s="84"/>
      <c r="DO411" s="84"/>
      <c r="DP411" s="84"/>
      <c r="DQ411" s="84"/>
      <c r="DR411" s="84"/>
      <c r="DS411" s="84"/>
      <c r="DT411" s="84"/>
      <c r="DU411" s="84"/>
      <c r="DV411" s="84"/>
      <c r="DW411" s="84"/>
      <c r="DX411" s="84"/>
      <c r="DY411" s="84"/>
      <c r="DZ411" s="84"/>
      <c r="EA411" s="84"/>
      <c r="EB411" s="84"/>
      <c r="EC411" s="84"/>
      <c r="ED411" s="84"/>
      <c r="EE411" s="84"/>
      <c r="EF411" s="84"/>
      <c r="EG411" s="84"/>
      <c r="EH411" s="84"/>
      <c r="EI411" s="84"/>
      <c r="EJ411" s="84"/>
      <c r="EK411" s="84"/>
      <c r="EL411" s="84"/>
      <c r="EM411" s="84"/>
      <c r="EN411" s="84"/>
      <c r="EO411" s="84"/>
    </row>
    <row r="412" spans="3:145" x14ac:dyDescent="0.4">
      <c r="C412" s="84"/>
      <c r="D412" s="84"/>
      <c r="E412" s="84"/>
      <c r="F412" s="84"/>
      <c r="G412" s="84"/>
      <c r="H412" s="84"/>
      <c r="I412" s="84"/>
      <c r="J412" s="84"/>
      <c r="K412" s="84"/>
      <c r="L412" s="84"/>
      <c r="M412" s="84"/>
      <c r="N412" s="84"/>
      <c r="O412" s="84"/>
      <c r="P412" s="84"/>
      <c r="Q412" s="84"/>
      <c r="R412" s="84"/>
      <c r="S412" s="84"/>
      <c r="T412" s="84"/>
      <c r="U412" s="84"/>
      <c r="V412" s="84"/>
      <c r="W412" s="84"/>
      <c r="X412" s="84"/>
      <c r="Y412" s="84"/>
      <c r="Z412" s="84"/>
      <c r="AA412" s="84"/>
      <c r="AB412" s="84"/>
      <c r="AC412" s="84"/>
      <c r="AD412" s="84"/>
      <c r="AE412" s="84"/>
      <c r="AF412" s="84"/>
      <c r="AG412" s="84"/>
      <c r="AH412" s="84"/>
      <c r="AI412" s="84"/>
      <c r="AJ412" s="84"/>
      <c r="AK412" s="84"/>
      <c r="AL412" s="84"/>
      <c r="AM412" s="84"/>
      <c r="AN412" s="84"/>
      <c r="AO412" s="84"/>
      <c r="AP412" s="84"/>
      <c r="AQ412" s="84"/>
      <c r="AR412" s="84"/>
      <c r="AS412" s="84"/>
      <c r="AT412" s="84"/>
      <c r="AU412" s="84"/>
      <c r="AV412" s="84"/>
      <c r="AW412" s="84"/>
      <c r="AX412" s="84"/>
      <c r="AY412" s="84"/>
      <c r="AZ412" s="84"/>
      <c r="BA412" s="84"/>
      <c r="BB412" s="84"/>
      <c r="BC412" s="84"/>
      <c r="BD412" s="84"/>
      <c r="BE412" s="84"/>
      <c r="BF412" s="84"/>
      <c r="BG412" s="84"/>
      <c r="BH412" s="84"/>
      <c r="BI412" s="84"/>
      <c r="BJ412" s="84"/>
      <c r="BK412" s="84"/>
      <c r="BL412" s="84"/>
      <c r="BM412" s="84"/>
      <c r="BN412" s="84"/>
      <c r="BO412" s="84"/>
      <c r="BP412" s="84"/>
      <c r="BQ412" s="84"/>
      <c r="BR412" s="84"/>
      <c r="BS412" s="84"/>
      <c r="BT412" s="84"/>
      <c r="BU412" s="84"/>
      <c r="BV412" s="84"/>
      <c r="BW412" s="84"/>
      <c r="BX412" s="84"/>
      <c r="BY412" s="84"/>
      <c r="BZ412" s="84"/>
      <c r="CA412" s="84"/>
      <c r="CB412" s="84"/>
      <c r="CC412" s="84"/>
      <c r="CD412" s="84"/>
      <c r="CE412" s="84"/>
      <c r="CF412" s="84"/>
      <c r="CG412" s="84"/>
      <c r="CH412" s="84"/>
      <c r="CI412" s="84"/>
      <c r="CJ412" s="84"/>
      <c r="CK412" s="84"/>
      <c r="CL412" s="84"/>
      <c r="CM412" s="84"/>
      <c r="CN412" s="84"/>
      <c r="CO412" s="84"/>
      <c r="CP412" s="84"/>
      <c r="CQ412" s="84"/>
      <c r="CR412" s="84"/>
      <c r="CS412" s="84"/>
      <c r="CT412" s="84"/>
      <c r="CU412" s="84"/>
      <c r="CV412" s="84"/>
      <c r="CW412" s="84"/>
      <c r="CX412" s="84"/>
      <c r="CY412" s="84"/>
      <c r="CZ412" s="84"/>
      <c r="DA412" s="84"/>
      <c r="DB412" s="84"/>
      <c r="DC412" s="84"/>
      <c r="DD412" s="84"/>
      <c r="DE412" s="84"/>
      <c r="DF412" s="84"/>
      <c r="DG412" s="84"/>
      <c r="DH412" s="84"/>
      <c r="DI412" s="84"/>
      <c r="DJ412" s="84"/>
      <c r="DK412" s="84"/>
      <c r="DL412" s="84"/>
      <c r="DM412" s="84"/>
      <c r="DN412" s="84"/>
      <c r="DO412" s="84"/>
      <c r="DP412" s="84"/>
      <c r="DQ412" s="84"/>
      <c r="DR412" s="84"/>
      <c r="DS412" s="84"/>
      <c r="DT412" s="84"/>
      <c r="DU412" s="84"/>
      <c r="DV412" s="84"/>
      <c r="DW412" s="84"/>
      <c r="DX412" s="84"/>
      <c r="DY412" s="84"/>
      <c r="DZ412" s="84"/>
      <c r="EA412" s="84"/>
      <c r="EB412" s="84"/>
      <c r="EC412" s="84"/>
      <c r="ED412" s="84"/>
      <c r="EE412" s="84"/>
      <c r="EF412" s="84"/>
      <c r="EG412" s="84"/>
      <c r="EH412" s="84"/>
      <c r="EI412" s="84"/>
      <c r="EJ412" s="84"/>
      <c r="EK412" s="84"/>
      <c r="EL412" s="84"/>
      <c r="EM412" s="84"/>
      <c r="EN412" s="84"/>
      <c r="EO412" s="84"/>
    </row>
    <row r="413" spans="3:145" x14ac:dyDescent="0.4">
      <c r="C413" s="84"/>
      <c r="D413" s="84"/>
      <c r="E413" s="84"/>
      <c r="F413" s="84"/>
      <c r="G413" s="84"/>
      <c r="H413" s="84"/>
      <c r="I413" s="84"/>
      <c r="J413" s="84"/>
      <c r="K413" s="84"/>
      <c r="L413" s="84"/>
      <c r="M413" s="84"/>
      <c r="N413" s="84"/>
      <c r="O413" s="84"/>
      <c r="P413" s="84"/>
      <c r="Q413" s="84"/>
      <c r="R413" s="84"/>
      <c r="S413" s="84"/>
      <c r="T413" s="84"/>
      <c r="U413" s="84"/>
      <c r="V413" s="84"/>
      <c r="W413" s="84"/>
      <c r="X413" s="84"/>
      <c r="Y413" s="84"/>
      <c r="Z413" s="84"/>
      <c r="AA413" s="84"/>
      <c r="AB413" s="84"/>
      <c r="AC413" s="84"/>
      <c r="AD413" s="84"/>
      <c r="AE413" s="84"/>
      <c r="AF413" s="84"/>
      <c r="AG413" s="84"/>
      <c r="AH413" s="84"/>
      <c r="AI413" s="84"/>
      <c r="AJ413" s="84"/>
      <c r="AK413" s="84"/>
      <c r="AL413" s="84"/>
      <c r="AM413" s="84"/>
      <c r="AN413" s="84"/>
      <c r="AO413" s="84"/>
      <c r="AP413" s="84"/>
      <c r="AQ413" s="84"/>
      <c r="AR413" s="84"/>
      <c r="AS413" s="84"/>
      <c r="AT413" s="84"/>
      <c r="AU413" s="84"/>
      <c r="AV413" s="84"/>
      <c r="AW413" s="84"/>
      <c r="AX413" s="84"/>
      <c r="AY413" s="84"/>
      <c r="AZ413" s="84"/>
      <c r="BA413" s="84"/>
      <c r="BB413" s="84"/>
      <c r="BC413" s="84"/>
      <c r="BD413" s="84"/>
      <c r="BE413" s="84"/>
      <c r="BF413" s="84"/>
      <c r="BG413" s="84"/>
      <c r="BH413" s="84"/>
      <c r="BI413" s="84"/>
      <c r="BJ413" s="84"/>
      <c r="BK413" s="84"/>
      <c r="BL413" s="84"/>
      <c r="BM413" s="84"/>
      <c r="BN413" s="84"/>
      <c r="BO413" s="84"/>
      <c r="BP413" s="84"/>
      <c r="BQ413" s="84"/>
      <c r="BR413" s="84"/>
      <c r="BS413" s="84"/>
      <c r="BT413" s="84"/>
      <c r="BU413" s="84"/>
      <c r="BV413" s="84"/>
      <c r="BW413" s="84"/>
      <c r="BX413" s="84"/>
      <c r="BY413" s="84"/>
      <c r="BZ413" s="84"/>
      <c r="CA413" s="84"/>
      <c r="CB413" s="84"/>
      <c r="CC413" s="84"/>
      <c r="CD413" s="84"/>
      <c r="CE413" s="84"/>
      <c r="CF413" s="84"/>
      <c r="CG413" s="84"/>
      <c r="CH413" s="84"/>
      <c r="CI413" s="84"/>
      <c r="CJ413" s="84"/>
      <c r="CK413" s="84"/>
      <c r="CL413" s="84"/>
      <c r="CM413" s="84"/>
      <c r="CN413" s="84"/>
      <c r="CO413" s="84"/>
      <c r="CP413" s="84"/>
      <c r="CQ413" s="84"/>
      <c r="CR413" s="84"/>
      <c r="CS413" s="84"/>
      <c r="CT413" s="84"/>
      <c r="CU413" s="84"/>
      <c r="CV413" s="84"/>
      <c r="CW413" s="84"/>
      <c r="CX413" s="84"/>
      <c r="CY413" s="84"/>
      <c r="CZ413" s="84"/>
      <c r="DA413" s="84"/>
      <c r="DB413" s="84"/>
      <c r="DC413" s="84"/>
      <c r="DD413" s="84"/>
      <c r="DE413" s="84"/>
      <c r="DF413" s="84"/>
      <c r="DG413" s="84"/>
      <c r="DH413" s="84"/>
      <c r="DI413" s="84"/>
      <c r="DJ413" s="84"/>
      <c r="DK413" s="84"/>
      <c r="DL413" s="84"/>
      <c r="DM413" s="84"/>
      <c r="DN413" s="84"/>
      <c r="DO413" s="84"/>
      <c r="DP413" s="84"/>
      <c r="DQ413" s="84"/>
      <c r="DR413" s="84"/>
      <c r="DS413" s="84"/>
      <c r="DT413" s="84"/>
      <c r="DU413" s="84"/>
      <c r="DV413" s="84"/>
      <c r="DW413" s="84"/>
      <c r="DX413" s="84"/>
      <c r="DY413" s="84"/>
      <c r="DZ413" s="84"/>
      <c r="EA413" s="84"/>
      <c r="EB413" s="84"/>
      <c r="EC413" s="84"/>
      <c r="ED413" s="84"/>
      <c r="EE413" s="84"/>
      <c r="EF413" s="84"/>
      <c r="EG413" s="84"/>
      <c r="EH413" s="84"/>
      <c r="EI413" s="84"/>
      <c r="EJ413" s="84"/>
      <c r="EK413" s="84"/>
      <c r="EL413" s="84"/>
      <c r="EM413" s="84"/>
      <c r="EN413" s="84"/>
      <c r="EO413" s="84"/>
    </row>
    <row r="414" spans="3:145" x14ac:dyDescent="0.4">
      <c r="C414" s="84"/>
      <c r="D414" s="84"/>
      <c r="E414" s="84"/>
      <c r="F414" s="84"/>
      <c r="G414" s="84"/>
      <c r="H414" s="84"/>
      <c r="I414" s="84"/>
      <c r="J414" s="84"/>
      <c r="K414" s="84"/>
      <c r="L414" s="84"/>
      <c r="M414" s="84"/>
      <c r="N414" s="84"/>
      <c r="O414" s="84"/>
      <c r="P414" s="84"/>
      <c r="Q414" s="84"/>
      <c r="R414" s="84"/>
      <c r="S414" s="84"/>
      <c r="T414" s="84"/>
      <c r="U414" s="84"/>
      <c r="V414" s="84"/>
      <c r="W414" s="84"/>
      <c r="X414" s="84"/>
      <c r="Y414" s="84"/>
      <c r="Z414" s="84"/>
      <c r="AA414" s="84"/>
      <c r="AB414" s="84"/>
      <c r="AC414" s="84"/>
      <c r="AD414" s="84"/>
      <c r="AE414" s="84"/>
      <c r="AF414" s="84"/>
      <c r="AG414" s="84"/>
      <c r="AH414" s="84"/>
      <c r="AI414" s="84"/>
      <c r="AJ414" s="84"/>
      <c r="AK414" s="84"/>
      <c r="AL414" s="84"/>
      <c r="AM414" s="84"/>
      <c r="AN414" s="84"/>
      <c r="AO414" s="84"/>
      <c r="AP414" s="84"/>
      <c r="AQ414" s="84"/>
      <c r="AR414" s="84"/>
      <c r="AS414" s="84"/>
      <c r="AT414" s="84"/>
      <c r="AU414" s="84"/>
      <c r="AV414" s="84"/>
      <c r="AW414" s="84"/>
      <c r="AX414" s="84"/>
      <c r="AY414" s="84"/>
      <c r="AZ414" s="84"/>
      <c r="BA414" s="84"/>
      <c r="BB414" s="84"/>
      <c r="BC414" s="84"/>
      <c r="BD414" s="84"/>
      <c r="BE414" s="84"/>
      <c r="BF414" s="84"/>
      <c r="BG414" s="84"/>
      <c r="BH414" s="84"/>
      <c r="BI414" s="84"/>
      <c r="BJ414" s="84"/>
      <c r="BK414" s="84"/>
      <c r="BL414" s="84"/>
      <c r="BM414" s="84"/>
      <c r="BN414" s="84"/>
      <c r="BO414" s="84"/>
      <c r="BP414" s="84"/>
      <c r="BQ414" s="84"/>
      <c r="BR414" s="84"/>
      <c r="BS414" s="84"/>
      <c r="BT414" s="84"/>
      <c r="BU414" s="84"/>
      <c r="BV414" s="84"/>
      <c r="BW414" s="84"/>
      <c r="BX414" s="84"/>
      <c r="BY414" s="84"/>
      <c r="BZ414" s="84"/>
      <c r="CA414" s="84"/>
      <c r="CB414" s="84"/>
      <c r="CC414" s="84"/>
      <c r="CD414" s="84"/>
      <c r="CE414" s="84"/>
      <c r="CF414" s="84"/>
      <c r="CG414" s="84"/>
      <c r="CH414" s="84"/>
      <c r="CI414" s="84"/>
      <c r="CJ414" s="84"/>
      <c r="CK414" s="84"/>
      <c r="CL414" s="84"/>
      <c r="CM414" s="84"/>
      <c r="CN414" s="84"/>
      <c r="CO414" s="84"/>
      <c r="CP414" s="84"/>
      <c r="CQ414" s="84"/>
      <c r="CR414" s="84"/>
      <c r="CS414" s="84"/>
      <c r="CT414" s="84"/>
      <c r="CU414" s="84"/>
      <c r="CV414" s="84"/>
      <c r="CW414" s="84"/>
      <c r="CX414" s="84"/>
      <c r="CY414" s="84"/>
      <c r="CZ414" s="84"/>
      <c r="DA414" s="84"/>
      <c r="DB414" s="84"/>
      <c r="DC414" s="84"/>
      <c r="DD414" s="84"/>
      <c r="DE414" s="84"/>
      <c r="DF414" s="84"/>
      <c r="DG414" s="84"/>
      <c r="DH414" s="84"/>
      <c r="DI414" s="84"/>
      <c r="DJ414" s="84"/>
      <c r="DK414" s="84"/>
      <c r="DL414" s="84"/>
      <c r="DM414" s="84"/>
      <c r="DN414" s="84"/>
      <c r="DO414" s="84"/>
      <c r="DP414" s="84"/>
      <c r="DQ414" s="84"/>
      <c r="DR414" s="84"/>
      <c r="DS414" s="84"/>
      <c r="DT414" s="84"/>
      <c r="DU414" s="84"/>
      <c r="DV414" s="84"/>
      <c r="DW414" s="84"/>
      <c r="DX414" s="84"/>
      <c r="DY414" s="84"/>
      <c r="DZ414" s="84"/>
      <c r="EA414" s="84"/>
      <c r="EB414" s="84"/>
      <c r="EC414" s="84"/>
      <c r="ED414" s="84"/>
      <c r="EE414" s="84"/>
      <c r="EF414" s="84"/>
      <c r="EG414" s="84"/>
      <c r="EH414" s="84"/>
      <c r="EI414" s="84"/>
      <c r="EJ414" s="84"/>
      <c r="EK414" s="84"/>
      <c r="EL414" s="84"/>
      <c r="EM414" s="84"/>
      <c r="EN414" s="84"/>
      <c r="EO414" s="84"/>
    </row>
    <row r="415" spans="3:145" x14ac:dyDescent="0.4">
      <c r="C415" s="84"/>
      <c r="D415" s="84"/>
      <c r="E415" s="84"/>
      <c r="F415" s="84"/>
      <c r="G415" s="84"/>
      <c r="H415" s="84"/>
      <c r="I415" s="84"/>
      <c r="J415" s="84"/>
      <c r="K415" s="84"/>
      <c r="L415" s="84"/>
      <c r="M415" s="84"/>
      <c r="N415" s="84"/>
      <c r="O415" s="84"/>
      <c r="P415" s="84"/>
      <c r="Q415" s="84"/>
      <c r="R415" s="84"/>
      <c r="S415" s="84"/>
      <c r="T415" s="84"/>
      <c r="U415" s="84"/>
      <c r="V415" s="84"/>
      <c r="W415" s="84"/>
      <c r="X415" s="84"/>
      <c r="Y415" s="84"/>
      <c r="Z415" s="84"/>
      <c r="AA415" s="84"/>
      <c r="AB415" s="84"/>
      <c r="AC415" s="84"/>
      <c r="AD415" s="84"/>
      <c r="AE415" s="84"/>
      <c r="AF415" s="84"/>
      <c r="AG415" s="84"/>
      <c r="AH415" s="84"/>
      <c r="AI415" s="84"/>
      <c r="AJ415" s="84"/>
      <c r="AK415" s="84"/>
      <c r="AL415" s="84"/>
      <c r="AM415" s="84"/>
      <c r="AN415" s="84"/>
      <c r="AO415" s="84"/>
      <c r="AP415" s="84"/>
      <c r="AQ415" s="84"/>
      <c r="AR415" s="84"/>
      <c r="AS415" s="84"/>
      <c r="AT415" s="84"/>
      <c r="AU415" s="84"/>
      <c r="AV415" s="84"/>
      <c r="AW415" s="84"/>
      <c r="AX415" s="84"/>
      <c r="AY415" s="84"/>
      <c r="AZ415" s="84"/>
      <c r="BA415" s="84"/>
      <c r="BB415" s="84"/>
      <c r="BC415" s="84"/>
      <c r="BD415" s="84"/>
      <c r="BE415" s="84"/>
      <c r="BF415" s="84"/>
      <c r="BG415" s="84"/>
      <c r="BH415" s="84"/>
      <c r="BI415" s="84"/>
      <c r="BJ415" s="84"/>
      <c r="BK415" s="84"/>
      <c r="BL415" s="84"/>
      <c r="BM415" s="84"/>
      <c r="BN415" s="84"/>
      <c r="BO415" s="84"/>
      <c r="BP415" s="84"/>
      <c r="BQ415" s="84"/>
      <c r="BR415" s="84"/>
      <c r="BS415" s="84"/>
      <c r="BT415" s="84"/>
      <c r="BU415" s="84"/>
      <c r="BV415" s="84"/>
      <c r="BW415" s="84"/>
      <c r="BX415" s="84"/>
      <c r="BY415" s="84"/>
      <c r="BZ415" s="84"/>
      <c r="CA415" s="84"/>
      <c r="CB415" s="84"/>
      <c r="CC415" s="84"/>
      <c r="CD415" s="84"/>
      <c r="CE415" s="84"/>
      <c r="CF415" s="84"/>
      <c r="CG415" s="84"/>
      <c r="CH415" s="84"/>
      <c r="CI415" s="84"/>
      <c r="CJ415" s="84"/>
      <c r="CK415" s="84"/>
      <c r="CL415" s="84"/>
      <c r="CM415" s="84"/>
      <c r="CN415" s="84"/>
      <c r="CO415" s="84"/>
      <c r="CP415" s="84"/>
      <c r="CQ415" s="84"/>
      <c r="CR415" s="84"/>
      <c r="CS415" s="84"/>
      <c r="CT415" s="84"/>
      <c r="CU415" s="84"/>
      <c r="CV415" s="84"/>
      <c r="CW415" s="84"/>
      <c r="CX415" s="84"/>
      <c r="CY415" s="84"/>
      <c r="CZ415" s="84"/>
      <c r="DA415" s="84"/>
      <c r="DB415" s="84"/>
      <c r="DC415" s="84"/>
      <c r="DD415" s="84"/>
      <c r="DE415" s="84"/>
      <c r="DF415" s="84"/>
      <c r="DG415" s="84"/>
      <c r="DH415" s="84"/>
      <c r="DI415" s="84"/>
      <c r="DJ415" s="84"/>
      <c r="DK415" s="84"/>
      <c r="DL415" s="84"/>
      <c r="DM415" s="84"/>
      <c r="DN415" s="84"/>
      <c r="DO415" s="84"/>
      <c r="DP415" s="84"/>
      <c r="DQ415" s="84"/>
      <c r="DR415" s="84"/>
      <c r="DS415" s="84"/>
      <c r="DT415" s="84"/>
      <c r="DU415" s="84"/>
      <c r="DV415" s="84"/>
      <c r="DW415" s="84"/>
      <c r="DX415" s="84"/>
      <c r="DY415" s="84"/>
      <c r="DZ415" s="84"/>
      <c r="EA415" s="84"/>
      <c r="EB415" s="84"/>
      <c r="EC415" s="84"/>
      <c r="ED415" s="84"/>
      <c r="EE415" s="84"/>
      <c r="EF415" s="84"/>
      <c r="EG415" s="84"/>
      <c r="EH415" s="84"/>
      <c r="EI415" s="84"/>
      <c r="EJ415" s="84"/>
      <c r="EK415" s="84"/>
      <c r="EL415" s="84"/>
      <c r="EM415" s="84"/>
      <c r="EN415" s="84"/>
      <c r="EO415" s="84"/>
    </row>
    <row r="416" spans="3:145" x14ac:dyDescent="0.4">
      <c r="C416" s="84"/>
      <c r="D416" s="84"/>
      <c r="E416" s="84"/>
      <c r="F416" s="84"/>
      <c r="G416" s="84"/>
      <c r="H416" s="84"/>
      <c r="I416" s="84"/>
      <c r="J416" s="84"/>
      <c r="K416" s="84"/>
      <c r="L416" s="84"/>
      <c r="M416" s="84"/>
      <c r="N416" s="84"/>
      <c r="O416" s="84"/>
      <c r="P416" s="84"/>
      <c r="Q416" s="84"/>
      <c r="R416" s="84"/>
      <c r="S416" s="84"/>
      <c r="T416" s="84"/>
      <c r="U416" s="84"/>
      <c r="V416" s="84"/>
      <c r="W416" s="84"/>
      <c r="X416" s="84"/>
      <c r="Y416" s="84"/>
      <c r="Z416" s="84"/>
      <c r="AA416" s="84"/>
      <c r="AB416" s="84"/>
      <c r="AC416" s="84"/>
      <c r="AD416" s="84"/>
      <c r="AE416" s="84"/>
      <c r="AF416" s="84"/>
      <c r="AG416" s="84"/>
      <c r="AH416" s="84"/>
      <c r="AI416" s="84"/>
      <c r="AJ416" s="84"/>
      <c r="AK416" s="84"/>
      <c r="AL416" s="84"/>
      <c r="AM416" s="84"/>
      <c r="AN416" s="84"/>
      <c r="AO416" s="84"/>
      <c r="AP416" s="84"/>
      <c r="AQ416" s="84"/>
      <c r="AR416" s="84"/>
      <c r="AS416" s="84"/>
      <c r="AT416" s="84"/>
      <c r="AU416" s="84"/>
      <c r="AV416" s="84"/>
      <c r="AW416" s="84"/>
      <c r="AX416" s="84"/>
      <c r="AY416" s="84"/>
      <c r="AZ416" s="84"/>
      <c r="BA416" s="84"/>
      <c r="BB416" s="84"/>
      <c r="BC416" s="84"/>
      <c r="BD416" s="84"/>
      <c r="BE416" s="84"/>
      <c r="BF416" s="84"/>
      <c r="BG416" s="84"/>
      <c r="BH416" s="84"/>
      <c r="BI416" s="84"/>
      <c r="BJ416" s="84"/>
      <c r="BK416" s="84"/>
      <c r="BL416" s="84"/>
      <c r="BM416" s="84"/>
      <c r="BN416" s="84"/>
      <c r="BO416" s="84"/>
      <c r="BP416" s="84"/>
      <c r="BQ416" s="84"/>
      <c r="BR416" s="84"/>
      <c r="BS416" s="84"/>
      <c r="BT416" s="84"/>
      <c r="BU416" s="84"/>
      <c r="BV416" s="84"/>
      <c r="BW416" s="84"/>
      <c r="BX416" s="84"/>
      <c r="BY416" s="84"/>
      <c r="BZ416" s="84"/>
      <c r="CA416" s="84"/>
      <c r="CB416" s="84"/>
      <c r="CC416" s="84"/>
      <c r="CD416" s="84"/>
      <c r="CE416" s="84"/>
      <c r="CF416" s="84"/>
      <c r="CG416" s="84"/>
      <c r="CH416" s="84"/>
      <c r="CI416" s="84"/>
      <c r="CJ416" s="84"/>
      <c r="CK416" s="84"/>
      <c r="CL416" s="84"/>
      <c r="CM416" s="84"/>
      <c r="CN416" s="84"/>
      <c r="CO416" s="84"/>
      <c r="CP416" s="84"/>
      <c r="CQ416" s="84"/>
      <c r="CR416" s="84"/>
      <c r="CS416" s="84"/>
      <c r="CT416" s="84"/>
      <c r="CU416" s="84"/>
      <c r="CV416" s="84"/>
      <c r="CW416" s="84"/>
      <c r="CX416" s="84"/>
      <c r="CY416" s="84"/>
      <c r="CZ416" s="84"/>
      <c r="DA416" s="84"/>
      <c r="DB416" s="84"/>
      <c r="DC416" s="84"/>
      <c r="DD416" s="84"/>
      <c r="DE416" s="84"/>
      <c r="DF416" s="84"/>
      <c r="DG416" s="84"/>
      <c r="DH416" s="84"/>
      <c r="DI416" s="84"/>
      <c r="DJ416" s="84"/>
      <c r="DK416" s="84"/>
      <c r="DL416" s="84"/>
      <c r="DM416" s="84"/>
      <c r="DN416" s="84"/>
      <c r="DO416" s="84"/>
      <c r="DP416" s="84"/>
      <c r="DQ416" s="84"/>
      <c r="DR416" s="84"/>
      <c r="DS416" s="84"/>
      <c r="DT416" s="84"/>
      <c r="DU416" s="84"/>
      <c r="DV416" s="84"/>
      <c r="DW416" s="84"/>
      <c r="DX416" s="84"/>
      <c r="DY416" s="84"/>
      <c r="DZ416" s="84"/>
      <c r="EA416" s="84"/>
      <c r="EB416" s="84"/>
      <c r="EC416" s="84"/>
      <c r="ED416" s="84"/>
      <c r="EE416" s="84"/>
      <c r="EF416" s="84"/>
      <c r="EG416" s="84"/>
      <c r="EH416" s="84"/>
      <c r="EI416" s="84"/>
      <c r="EJ416" s="84"/>
      <c r="EK416" s="84"/>
      <c r="EL416" s="84"/>
      <c r="EM416" s="84"/>
      <c r="EN416" s="84"/>
      <c r="EO416" s="84"/>
    </row>
    <row r="417" spans="3:145" x14ac:dyDescent="0.4">
      <c r="C417" s="84"/>
      <c r="D417" s="84"/>
      <c r="E417" s="84"/>
      <c r="F417" s="84"/>
      <c r="G417" s="84"/>
      <c r="H417" s="84"/>
      <c r="I417" s="84"/>
      <c r="J417" s="84"/>
      <c r="K417" s="84"/>
      <c r="L417" s="84"/>
      <c r="M417" s="84"/>
      <c r="N417" s="84"/>
      <c r="O417" s="84"/>
      <c r="P417" s="84"/>
      <c r="Q417" s="84"/>
      <c r="R417" s="84"/>
      <c r="S417" s="84"/>
      <c r="T417" s="84"/>
      <c r="U417" s="84"/>
      <c r="V417" s="84"/>
      <c r="W417" s="84"/>
      <c r="X417" s="84"/>
      <c r="Y417" s="84"/>
      <c r="Z417" s="84"/>
      <c r="AA417" s="84"/>
      <c r="AB417" s="84"/>
      <c r="AC417" s="84"/>
      <c r="AD417" s="84"/>
      <c r="AE417" s="84"/>
      <c r="AF417" s="84"/>
      <c r="AG417" s="84"/>
      <c r="AH417" s="84"/>
      <c r="AI417" s="84"/>
      <c r="AJ417" s="84"/>
      <c r="AK417" s="84"/>
      <c r="AL417" s="84"/>
      <c r="AM417" s="84"/>
      <c r="AN417" s="84"/>
      <c r="AO417" s="84"/>
      <c r="AP417" s="84"/>
      <c r="AQ417" s="84"/>
      <c r="AR417" s="84"/>
      <c r="AS417" s="84"/>
      <c r="AT417" s="84"/>
      <c r="AU417" s="84"/>
      <c r="AV417" s="84"/>
      <c r="AW417" s="84"/>
      <c r="AX417" s="84"/>
      <c r="AY417" s="84"/>
      <c r="AZ417" s="84"/>
      <c r="BA417" s="84"/>
      <c r="BB417" s="84"/>
      <c r="BC417" s="84"/>
      <c r="BD417" s="84"/>
      <c r="BE417" s="84"/>
      <c r="BF417" s="84"/>
      <c r="BG417" s="84"/>
      <c r="BH417" s="84"/>
      <c r="BI417" s="84"/>
      <c r="BJ417" s="84"/>
      <c r="BK417" s="84"/>
      <c r="BL417" s="84"/>
      <c r="BM417" s="84"/>
      <c r="BN417" s="84"/>
      <c r="BO417" s="84"/>
      <c r="BP417" s="84"/>
      <c r="BQ417" s="84"/>
      <c r="BR417" s="84"/>
      <c r="BS417" s="84"/>
      <c r="BT417" s="84"/>
      <c r="BU417" s="84"/>
      <c r="BV417" s="84"/>
      <c r="BW417" s="84"/>
      <c r="BX417" s="84"/>
      <c r="BY417" s="84"/>
      <c r="BZ417" s="84"/>
      <c r="CA417" s="84"/>
      <c r="CB417" s="84"/>
      <c r="CC417" s="84"/>
      <c r="CD417" s="84"/>
      <c r="CE417" s="84"/>
      <c r="CF417" s="84"/>
      <c r="CG417" s="84"/>
      <c r="CH417" s="84"/>
      <c r="CI417" s="84"/>
      <c r="CJ417" s="84"/>
      <c r="CK417" s="84"/>
      <c r="CL417" s="84"/>
      <c r="CM417" s="84"/>
      <c r="CN417" s="84"/>
      <c r="CO417" s="84"/>
      <c r="CP417" s="84"/>
      <c r="CQ417" s="84"/>
      <c r="CR417" s="84"/>
      <c r="CS417" s="84"/>
      <c r="CT417" s="84"/>
      <c r="CU417" s="84"/>
      <c r="CV417" s="84"/>
      <c r="CW417" s="84"/>
      <c r="CX417" s="84"/>
      <c r="CY417" s="84"/>
      <c r="CZ417" s="84"/>
      <c r="DA417" s="84"/>
      <c r="DB417" s="84"/>
      <c r="DC417" s="84"/>
      <c r="DD417" s="84"/>
      <c r="DE417" s="84"/>
      <c r="DF417" s="84"/>
      <c r="DG417" s="84"/>
      <c r="DH417" s="84"/>
      <c r="DI417" s="84"/>
      <c r="DJ417" s="84"/>
      <c r="DK417" s="84"/>
      <c r="DL417" s="84"/>
      <c r="DM417" s="84"/>
      <c r="DN417" s="84"/>
      <c r="DO417" s="84"/>
      <c r="DP417" s="84"/>
      <c r="DQ417" s="84"/>
      <c r="DR417" s="84"/>
      <c r="DS417" s="84"/>
      <c r="DT417" s="84"/>
      <c r="DU417" s="84"/>
      <c r="DV417" s="84"/>
      <c r="DW417" s="84"/>
      <c r="DX417" s="84"/>
      <c r="DY417" s="84"/>
      <c r="DZ417" s="84"/>
      <c r="EA417" s="84"/>
      <c r="EB417" s="84"/>
      <c r="EC417" s="84"/>
      <c r="ED417" s="84"/>
      <c r="EE417" s="84"/>
      <c r="EF417" s="84"/>
      <c r="EG417" s="84"/>
      <c r="EH417" s="84"/>
      <c r="EI417" s="84"/>
      <c r="EJ417" s="84"/>
      <c r="EK417" s="84"/>
      <c r="EL417" s="84"/>
      <c r="EM417" s="84"/>
      <c r="EN417" s="84"/>
      <c r="EO417" s="84"/>
    </row>
    <row r="418" spans="3:145" x14ac:dyDescent="0.4">
      <c r="C418" s="84"/>
      <c r="D418" s="84"/>
      <c r="E418" s="84"/>
      <c r="F418" s="84"/>
      <c r="G418" s="84"/>
      <c r="H418" s="84"/>
      <c r="I418" s="84"/>
      <c r="J418" s="84"/>
      <c r="K418" s="84"/>
      <c r="L418" s="84"/>
      <c r="M418" s="84"/>
      <c r="N418" s="84"/>
      <c r="O418" s="84"/>
      <c r="P418" s="84"/>
      <c r="Q418" s="84"/>
      <c r="R418" s="84"/>
      <c r="S418" s="84"/>
      <c r="T418" s="84"/>
      <c r="U418" s="84"/>
      <c r="V418" s="84"/>
      <c r="W418" s="84"/>
      <c r="X418" s="84"/>
      <c r="Y418" s="84"/>
      <c r="Z418" s="84"/>
      <c r="AA418" s="84"/>
      <c r="AB418" s="84"/>
      <c r="AC418" s="84"/>
      <c r="AD418" s="84"/>
      <c r="AE418" s="84"/>
      <c r="AF418" s="84"/>
      <c r="AG418" s="84"/>
      <c r="AH418" s="84"/>
      <c r="AI418" s="84"/>
      <c r="AJ418" s="84"/>
      <c r="AK418" s="84"/>
      <c r="AL418" s="84"/>
      <c r="AM418" s="84"/>
      <c r="AN418" s="84"/>
      <c r="AO418" s="84"/>
      <c r="AP418" s="84"/>
      <c r="AQ418" s="84"/>
      <c r="AR418" s="84"/>
      <c r="AS418" s="84"/>
      <c r="AT418" s="84"/>
      <c r="AU418" s="84"/>
      <c r="AV418" s="84"/>
      <c r="AW418" s="84"/>
      <c r="AX418" s="84"/>
      <c r="AY418" s="84"/>
      <c r="AZ418" s="84"/>
      <c r="BA418" s="84"/>
      <c r="BB418" s="84"/>
      <c r="BC418" s="84"/>
      <c r="BD418" s="84"/>
      <c r="BE418" s="84"/>
      <c r="BF418" s="84"/>
      <c r="BG418" s="84"/>
      <c r="BH418" s="84"/>
      <c r="BI418" s="84"/>
      <c r="BJ418" s="84"/>
      <c r="BK418" s="84"/>
      <c r="BL418" s="84"/>
      <c r="BM418" s="84"/>
      <c r="BN418" s="84"/>
      <c r="BO418" s="84"/>
      <c r="BP418" s="84"/>
      <c r="BQ418" s="84"/>
      <c r="BR418" s="84"/>
      <c r="BS418" s="84"/>
      <c r="BT418" s="84"/>
      <c r="BU418" s="84"/>
      <c r="BV418" s="84"/>
      <c r="BW418" s="84"/>
      <c r="BX418" s="84"/>
      <c r="BY418" s="84"/>
      <c r="BZ418" s="84"/>
      <c r="CA418" s="84"/>
      <c r="CB418" s="84"/>
      <c r="CC418" s="84"/>
      <c r="CD418" s="84"/>
      <c r="CE418" s="84"/>
      <c r="CF418" s="84"/>
      <c r="CG418" s="84"/>
      <c r="CH418" s="84"/>
      <c r="CI418" s="84"/>
      <c r="CJ418" s="84"/>
      <c r="CK418" s="84"/>
      <c r="CL418" s="84"/>
      <c r="CM418" s="84"/>
      <c r="CN418" s="84"/>
      <c r="CO418" s="84"/>
      <c r="CP418" s="84"/>
      <c r="CQ418" s="84"/>
      <c r="CR418" s="84"/>
      <c r="CS418" s="84"/>
      <c r="CT418" s="84"/>
      <c r="CU418" s="84"/>
      <c r="CV418" s="84"/>
      <c r="CW418" s="84"/>
      <c r="CX418" s="84"/>
      <c r="CY418" s="84"/>
      <c r="CZ418" s="84"/>
      <c r="DA418" s="84"/>
      <c r="DB418" s="84"/>
      <c r="DC418" s="84"/>
      <c r="DD418" s="84"/>
      <c r="DE418" s="84"/>
      <c r="DF418" s="84"/>
      <c r="DG418" s="84"/>
      <c r="DH418" s="84"/>
      <c r="DI418" s="84"/>
      <c r="DJ418" s="84"/>
      <c r="DK418" s="84"/>
      <c r="DL418" s="84"/>
      <c r="DM418" s="84"/>
      <c r="DN418" s="84"/>
      <c r="DO418" s="84"/>
      <c r="DP418" s="84"/>
      <c r="DQ418" s="84"/>
      <c r="DR418" s="84"/>
      <c r="DS418" s="84"/>
      <c r="DT418" s="84"/>
      <c r="DU418" s="84"/>
      <c r="DV418" s="84"/>
      <c r="DW418" s="84"/>
      <c r="DX418" s="84"/>
      <c r="DY418" s="84"/>
      <c r="DZ418" s="84"/>
      <c r="EA418" s="84"/>
      <c r="EB418" s="84"/>
      <c r="EC418" s="84"/>
      <c r="ED418" s="84"/>
      <c r="EE418" s="84"/>
      <c r="EF418" s="84"/>
      <c r="EG418" s="84"/>
      <c r="EH418" s="84"/>
      <c r="EI418" s="84"/>
      <c r="EJ418" s="84"/>
      <c r="EK418" s="84"/>
      <c r="EL418" s="84"/>
      <c r="EM418" s="84"/>
      <c r="EN418" s="84"/>
      <c r="EO418" s="84"/>
    </row>
    <row r="419" spans="3:145" x14ac:dyDescent="0.4">
      <c r="C419" s="84"/>
      <c r="D419" s="84"/>
      <c r="E419" s="84"/>
      <c r="F419" s="84"/>
      <c r="G419" s="84"/>
      <c r="H419" s="84"/>
      <c r="I419" s="84"/>
      <c r="J419" s="84"/>
      <c r="K419" s="84"/>
      <c r="L419" s="84"/>
      <c r="M419" s="84"/>
      <c r="N419" s="84"/>
      <c r="O419" s="84"/>
      <c r="P419" s="84"/>
      <c r="Q419" s="84"/>
      <c r="R419" s="84"/>
      <c r="S419" s="84"/>
      <c r="T419" s="84"/>
      <c r="U419" s="84"/>
      <c r="V419" s="84"/>
      <c r="W419" s="84"/>
      <c r="X419" s="84"/>
      <c r="Y419" s="84"/>
      <c r="Z419" s="84"/>
      <c r="AA419" s="84"/>
      <c r="AB419" s="84"/>
      <c r="AC419" s="84"/>
      <c r="AD419" s="84"/>
      <c r="AE419" s="84"/>
      <c r="AF419" s="84"/>
      <c r="AG419" s="84"/>
      <c r="AH419" s="84"/>
      <c r="AI419" s="84"/>
      <c r="AJ419" s="84"/>
      <c r="AK419" s="84"/>
      <c r="AL419" s="84"/>
      <c r="AM419" s="84"/>
      <c r="AN419" s="84"/>
      <c r="AO419" s="84"/>
      <c r="AP419" s="84"/>
      <c r="AQ419" s="84"/>
      <c r="AR419" s="84"/>
      <c r="AS419" s="84"/>
      <c r="AT419" s="84"/>
      <c r="AU419" s="84"/>
      <c r="AV419" s="84"/>
      <c r="AW419" s="84"/>
      <c r="AX419" s="84"/>
      <c r="AY419" s="84"/>
      <c r="AZ419" s="84"/>
      <c r="BA419" s="84"/>
      <c r="BB419" s="84"/>
      <c r="BC419" s="84"/>
      <c r="BD419" s="84"/>
      <c r="BE419" s="84"/>
      <c r="BF419" s="84"/>
      <c r="BG419" s="84"/>
      <c r="BH419" s="84"/>
      <c r="BI419" s="84"/>
      <c r="BJ419" s="84"/>
      <c r="BK419" s="84"/>
      <c r="BL419" s="84"/>
      <c r="BM419" s="84"/>
      <c r="BN419" s="84"/>
      <c r="BO419" s="84"/>
      <c r="BP419" s="84"/>
      <c r="BQ419" s="84"/>
      <c r="BR419" s="84"/>
      <c r="BS419" s="84"/>
      <c r="BT419" s="84"/>
      <c r="BU419" s="84"/>
      <c r="BV419" s="84"/>
      <c r="BW419" s="84"/>
      <c r="BX419" s="84"/>
      <c r="BY419" s="84"/>
      <c r="BZ419" s="84"/>
      <c r="CA419" s="84"/>
      <c r="CB419" s="84"/>
      <c r="CC419" s="84"/>
      <c r="CD419" s="84"/>
      <c r="CE419" s="84"/>
      <c r="CF419" s="84"/>
      <c r="CG419" s="84"/>
      <c r="CH419" s="84"/>
      <c r="CI419" s="84"/>
      <c r="CJ419" s="84"/>
      <c r="CK419" s="84"/>
      <c r="CL419" s="84"/>
      <c r="CM419" s="84"/>
      <c r="CN419" s="84"/>
      <c r="CO419" s="84"/>
      <c r="CP419" s="84"/>
      <c r="CQ419" s="84"/>
      <c r="CR419" s="84"/>
      <c r="CS419" s="84"/>
      <c r="CT419" s="84"/>
      <c r="CU419" s="84"/>
      <c r="CV419" s="84"/>
      <c r="CW419" s="84"/>
      <c r="CX419" s="84"/>
      <c r="CY419" s="84"/>
      <c r="CZ419" s="84"/>
      <c r="DA419" s="84"/>
      <c r="DB419" s="84"/>
      <c r="DC419" s="84"/>
      <c r="DD419" s="84"/>
      <c r="DE419" s="84"/>
      <c r="DF419" s="84"/>
      <c r="DG419" s="84"/>
      <c r="DH419" s="84"/>
      <c r="DI419" s="84"/>
      <c r="DJ419" s="84"/>
      <c r="DK419" s="84"/>
      <c r="DL419" s="84"/>
      <c r="DM419" s="84"/>
      <c r="DN419" s="84"/>
      <c r="DO419" s="84"/>
      <c r="DP419" s="84"/>
      <c r="DQ419" s="84"/>
      <c r="DR419" s="84"/>
      <c r="DS419" s="84"/>
      <c r="DT419" s="84"/>
      <c r="DU419" s="84"/>
      <c r="DV419" s="84"/>
      <c r="DW419" s="84"/>
      <c r="DX419" s="84"/>
      <c r="DY419" s="84"/>
      <c r="DZ419" s="84"/>
      <c r="EA419" s="84"/>
      <c r="EB419" s="84"/>
      <c r="EC419" s="84"/>
      <c r="ED419" s="84"/>
      <c r="EE419" s="84"/>
      <c r="EF419" s="84"/>
      <c r="EG419" s="84"/>
      <c r="EH419" s="84"/>
      <c r="EI419" s="84"/>
      <c r="EJ419" s="84"/>
      <c r="EK419" s="84"/>
      <c r="EL419" s="84"/>
      <c r="EM419" s="84"/>
      <c r="EN419" s="84"/>
      <c r="EO419" s="84"/>
    </row>
    <row r="420" spans="3:145" x14ac:dyDescent="0.4">
      <c r="C420" s="84"/>
      <c r="D420" s="84"/>
      <c r="E420" s="84"/>
      <c r="F420" s="84"/>
      <c r="G420" s="84"/>
      <c r="H420" s="84"/>
      <c r="I420" s="84"/>
      <c r="J420" s="84"/>
      <c r="K420" s="84"/>
      <c r="L420" s="84"/>
      <c r="M420" s="84"/>
      <c r="N420" s="84"/>
      <c r="O420" s="84"/>
      <c r="P420" s="84"/>
      <c r="Q420" s="84"/>
      <c r="R420" s="84"/>
      <c r="S420" s="84"/>
      <c r="T420" s="84"/>
      <c r="U420" s="84"/>
      <c r="V420" s="84"/>
      <c r="W420" s="84"/>
      <c r="X420" s="84"/>
      <c r="Y420" s="84"/>
      <c r="Z420" s="84"/>
      <c r="AA420" s="84"/>
      <c r="AB420" s="84"/>
      <c r="AC420" s="84"/>
      <c r="AD420" s="84"/>
      <c r="AE420" s="84"/>
      <c r="AF420" s="84"/>
      <c r="AG420" s="84"/>
      <c r="AH420" s="84"/>
      <c r="AI420" s="84"/>
      <c r="AJ420" s="84"/>
      <c r="AK420" s="84"/>
      <c r="AL420" s="84"/>
      <c r="AM420" s="84"/>
      <c r="AN420" s="84"/>
      <c r="AO420" s="84"/>
      <c r="AP420" s="84"/>
      <c r="AQ420" s="84"/>
      <c r="AR420" s="84"/>
      <c r="AS420" s="84"/>
      <c r="AT420" s="84"/>
      <c r="AU420" s="84"/>
      <c r="AV420" s="84"/>
      <c r="AW420" s="84"/>
      <c r="AX420" s="84"/>
      <c r="AY420" s="84"/>
      <c r="AZ420" s="84"/>
      <c r="BA420" s="84"/>
      <c r="BB420" s="84"/>
      <c r="BC420" s="84"/>
      <c r="BD420" s="84"/>
      <c r="BE420" s="84"/>
      <c r="BF420" s="84"/>
      <c r="BG420" s="84"/>
      <c r="BH420" s="84"/>
      <c r="BI420" s="84"/>
      <c r="BJ420" s="84"/>
      <c r="BK420" s="84"/>
      <c r="BL420" s="84"/>
      <c r="BM420" s="84"/>
      <c r="BN420" s="84"/>
      <c r="BO420" s="84"/>
      <c r="BP420" s="84"/>
      <c r="BQ420" s="84"/>
      <c r="BR420" s="84"/>
      <c r="BS420" s="84"/>
      <c r="BT420" s="84"/>
      <c r="BU420" s="84"/>
      <c r="BV420" s="84"/>
      <c r="BW420" s="84"/>
      <c r="BX420" s="84"/>
      <c r="BY420" s="84"/>
      <c r="BZ420" s="84"/>
      <c r="CA420" s="84"/>
      <c r="CB420" s="84"/>
      <c r="CC420" s="84"/>
      <c r="CD420" s="84"/>
      <c r="CE420" s="84"/>
      <c r="CF420" s="84"/>
      <c r="CG420" s="84"/>
      <c r="CH420" s="84"/>
      <c r="CI420" s="84"/>
      <c r="CJ420" s="84"/>
      <c r="CK420" s="84"/>
      <c r="CL420" s="84"/>
      <c r="CM420" s="84"/>
      <c r="CN420" s="84"/>
      <c r="CO420" s="84"/>
      <c r="CP420" s="84"/>
      <c r="CQ420" s="84"/>
      <c r="CR420" s="84"/>
      <c r="CS420" s="84"/>
      <c r="CT420" s="84"/>
      <c r="CU420" s="84"/>
      <c r="CV420" s="84"/>
      <c r="CW420" s="84"/>
      <c r="CX420" s="84"/>
      <c r="CY420" s="84"/>
      <c r="CZ420" s="84"/>
      <c r="DA420" s="84"/>
      <c r="DB420" s="84"/>
      <c r="DC420" s="84"/>
      <c r="DD420" s="84"/>
      <c r="DE420" s="84"/>
      <c r="DF420" s="84"/>
      <c r="DG420" s="84"/>
      <c r="DH420" s="84"/>
      <c r="DI420" s="84"/>
      <c r="DJ420" s="84"/>
      <c r="DK420" s="84"/>
      <c r="DL420" s="84"/>
      <c r="DM420" s="84"/>
      <c r="DN420" s="84"/>
      <c r="DO420" s="84"/>
      <c r="DP420" s="84"/>
      <c r="DQ420" s="84"/>
      <c r="DR420" s="84"/>
      <c r="DS420" s="84"/>
      <c r="DT420" s="84"/>
      <c r="DU420" s="84"/>
      <c r="DV420" s="84"/>
      <c r="DW420" s="84"/>
      <c r="DX420" s="84"/>
      <c r="DY420" s="84"/>
      <c r="DZ420" s="84"/>
      <c r="EA420" s="84"/>
      <c r="EB420" s="84"/>
      <c r="EC420" s="84"/>
      <c r="ED420" s="84"/>
      <c r="EE420" s="84"/>
      <c r="EF420" s="84"/>
      <c r="EG420" s="84"/>
      <c r="EH420" s="84"/>
      <c r="EI420" s="84"/>
      <c r="EJ420" s="84"/>
      <c r="EK420" s="84"/>
      <c r="EL420" s="84"/>
      <c r="EM420" s="84"/>
      <c r="EN420" s="84"/>
      <c r="EO420" s="84"/>
    </row>
    <row r="421" spans="3:145" x14ac:dyDescent="0.4">
      <c r="C421" s="84"/>
      <c r="D421" s="84"/>
      <c r="E421" s="84"/>
      <c r="F421" s="84"/>
      <c r="G421" s="84"/>
      <c r="H421" s="84"/>
      <c r="I421" s="84"/>
      <c r="J421" s="84"/>
      <c r="K421" s="84"/>
      <c r="L421" s="84"/>
      <c r="M421" s="84"/>
      <c r="N421" s="84"/>
      <c r="O421" s="84"/>
      <c r="P421" s="84"/>
      <c r="Q421" s="84"/>
      <c r="R421" s="84"/>
      <c r="S421" s="84"/>
      <c r="T421" s="84"/>
      <c r="U421" s="84"/>
      <c r="V421" s="84"/>
      <c r="W421" s="84"/>
      <c r="X421" s="84"/>
      <c r="Y421" s="84"/>
      <c r="Z421" s="84"/>
      <c r="AA421" s="84"/>
      <c r="AB421" s="84"/>
      <c r="AC421" s="84"/>
      <c r="AD421" s="84"/>
      <c r="AE421" s="84"/>
      <c r="AF421" s="84"/>
      <c r="AG421" s="84"/>
      <c r="AH421" s="84"/>
      <c r="AI421" s="84"/>
      <c r="AJ421" s="84"/>
      <c r="AK421" s="84"/>
      <c r="AL421" s="84"/>
      <c r="AM421" s="84"/>
      <c r="AN421" s="84"/>
      <c r="AO421" s="84"/>
      <c r="AP421" s="84"/>
      <c r="AQ421" s="84"/>
      <c r="AR421" s="84"/>
      <c r="AS421" s="84"/>
      <c r="AT421" s="84"/>
      <c r="AU421" s="84"/>
      <c r="AV421" s="84"/>
      <c r="AW421" s="84"/>
      <c r="AX421" s="84"/>
      <c r="AY421" s="84"/>
      <c r="AZ421" s="84"/>
      <c r="BA421" s="84"/>
      <c r="BB421" s="84"/>
      <c r="BC421" s="84"/>
      <c r="BD421" s="84"/>
      <c r="BE421" s="84"/>
      <c r="BF421" s="84"/>
      <c r="BG421" s="84"/>
      <c r="BH421" s="84"/>
      <c r="BI421" s="84"/>
      <c r="BJ421" s="84"/>
      <c r="BK421" s="84"/>
      <c r="BL421" s="84"/>
      <c r="BM421" s="84"/>
      <c r="BN421" s="84"/>
      <c r="BO421" s="84"/>
      <c r="BP421" s="84"/>
      <c r="BQ421" s="84"/>
      <c r="BR421" s="84"/>
      <c r="BS421" s="84"/>
      <c r="BT421" s="84"/>
      <c r="BU421" s="84"/>
      <c r="BV421" s="84"/>
      <c r="BW421" s="84"/>
      <c r="BX421" s="84"/>
      <c r="BY421" s="84"/>
      <c r="BZ421" s="84"/>
      <c r="CA421" s="84"/>
      <c r="CB421" s="84"/>
      <c r="CC421" s="84"/>
      <c r="CD421" s="84"/>
      <c r="CE421" s="84"/>
      <c r="CF421" s="84"/>
      <c r="CG421" s="84"/>
      <c r="CH421" s="84"/>
      <c r="CI421" s="84"/>
      <c r="CJ421" s="84"/>
      <c r="CK421" s="84"/>
      <c r="CL421" s="84"/>
      <c r="CM421" s="84"/>
      <c r="CN421" s="84"/>
      <c r="CO421" s="84"/>
      <c r="CP421" s="84"/>
      <c r="CQ421" s="84"/>
      <c r="CR421" s="84"/>
      <c r="CS421" s="84"/>
      <c r="CT421" s="84"/>
      <c r="CU421" s="84"/>
      <c r="CV421" s="84"/>
      <c r="CW421" s="84"/>
      <c r="CX421" s="84"/>
      <c r="CY421" s="84"/>
      <c r="CZ421" s="84"/>
      <c r="DA421" s="84"/>
      <c r="DB421" s="84"/>
      <c r="DC421" s="84"/>
      <c r="DD421" s="84"/>
      <c r="DE421" s="84"/>
      <c r="DF421" s="84"/>
      <c r="DG421" s="84"/>
      <c r="DH421" s="84"/>
      <c r="DI421" s="84"/>
      <c r="DJ421" s="84"/>
      <c r="DK421" s="84"/>
      <c r="DL421" s="84"/>
      <c r="DM421" s="84"/>
      <c r="DN421" s="84"/>
      <c r="DO421" s="84"/>
      <c r="DP421" s="84"/>
      <c r="DQ421" s="84"/>
      <c r="DR421" s="84"/>
      <c r="DS421" s="84"/>
      <c r="DT421" s="84"/>
      <c r="DU421" s="84"/>
      <c r="DV421" s="84"/>
      <c r="DW421" s="84"/>
      <c r="DX421" s="84"/>
      <c r="DY421" s="84"/>
      <c r="DZ421" s="84"/>
      <c r="EA421" s="84"/>
      <c r="EB421" s="84"/>
      <c r="EC421" s="84"/>
      <c r="ED421" s="84"/>
      <c r="EE421" s="84"/>
      <c r="EF421" s="84"/>
      <c r="EG421" s="84"/>
      <c r="EH421" s="84"/>
      <c r="EI421" s="84"/>
      <c r="EJ421" s="84"/>
      <c r="EK421" s="84"/>
      <c r="EL421" s="84"/>
      <c r="EM421" s="84"/>
      <c r="EN421" s="84"/>
      <c r="EO421" s="84"/>
    </row>
    <row r="422" spans="3:145" x14ac:dyDescent="0.4">
      <c r="C422" s="84"/>
      <c r="D422" s="84"/>
      <c r="E422" s="84"/>
      <c r="F422" s="84"/>
      <c r="G422" s="84"/>
      <c r="H422" s="84"/>
      <c r="I422" s="84"/>
      <c r="J422" s="84"/>
      <c r="K422" s="84"/>
      <c r="L422" s="84"/>
      <c r="M422" s="84"/>
      <c r="N422" s="84"/>
      <c r="O422" s="84"/>
      <c r="P422" s="84"/>
      <c r="Q422" s="84"/>
      <c r="R422" s="84"/>
      <c r="S422" s="84"/>
      <c r="T422" s="84"/>
      <c r="U422" s="84"/>
      <c r="V422" s="84"/>
      <c r="W422" s="84"/>
      <c r="X422" s="84"/>
      <c r="Y422" s="84"/>
      <c r="Z422" s="84"/>
      <c r="AA422" s="84"/>
      <c r="AB422" s="84"/>
      <c r="AC422" s="84"/>
      <c r="AD422" s="84"/>
      <c r="AE422" s="84"/>
      <c r="AF422" s="84"/>
      <c r="AG422" s="84"/>
      <c r="AH422" s="84"/>
      <c r="AI422" s="84"/>
      <c r="AJ422" s="84"/>
      <c r="AK422" s="84"/>
      <c r="AL422" s="84"/>
      <c r="AM422" s="84"/>
      <c r="AN422" s="84"/>
      <c r="AO422" s="84"/>
      <c r="AP422" s="84"/>
      <c r="AQ422" s="84"/>
      <c r="AR422" s="84"/>
      <c r="AS422" s="84"/>
      <c r="AT422" s="84"/>
      <c r="AU422" s="84"/>
      <c r="AV422" s="84"/>
      <c r="AW422" s="84"/>
      <c r="AX422" s="84"/>
      <c r="AY422" s="84"/>
      <c r="AZ422" s="84"/>
      <c r="BA422" s="84"/>
      <c r="BB422" s="84"/>
      <c r="BC422" s="84"/>
      <c r="BD422" s="84"/>
      <c r="BE422" s="84"/>
      <c r="BF422" s="84"/>
      <c r="BG422" s="84"/>
      <c r="BH422" s="84"/>
      <c r="BI422" s="84"/>
      <c r="BJ422" s="84"/>
      <c r="BK422" s="84"/>
      <c r="BL422" s="84"/>
      <c r="BM422" s="84"/>
      <c r="BN422" s="84"/>
      <c r="BO422" s="84"/>
      <c r="BP422" s="84"/>
      <c r="BQ422" s="84"/>
      <c r="BR422" s="84"/>
      <c r="BS422" s="84"/>
      <c r="BT422" s="84"/>
      <c r="BU422" s="84"/>
      <c r="BV422" s="84"/>
      <c r="BW422" s="84"/>
      <c r="BX422" s="84"/>
      <c r="BY422" s="84"/>
      <c r="BZ422" s="84"/>
      <c r="CA422" s="84"/>
      <c r="CB422" s="84"/>
      <c r="CC422" s="84"/>
      <c r="CD422" s="84"/>
      <c r="CE422" s="84"/>
      <c r="CF422" s="84"/>
      <c r="CG422" s="84"/>
      <c r="CH422" s="84"/>
      <c r="CI422" s="84"/>
      <c r="CJ422" s="84"/>
      <c r="CK422" s="84"/>
      <c r="CL422" s="84"/>
      <c r="CM422" s="84"/>
      <c r="CN422" s="84"/>
      <c r="CO422" s="84"/>
      <c r="CP422" s="84"/>
      <c r="CQ422" s="84"/>
      <c r="CR422" s="84"/>
      <c r="CS422" s="84"/>
      <c r="CT422" s="84"/>
      <c r="CU422" s="84"/>
      <c r="CV422" s="84"/>
      <c r="CW422" s="84"/>
      <c r="CX422" s="84"/>
      <c r="CY422" s="84"/>
      <c r="CZ422" s="84"/>
      <c r="DA422" s="84"/>
      <c r="DB422" s="84"/>
      <c r="DC422" s="84"/>
      <c r="DD422" s="84"/>
      <c r="DE422" s="84"/>
      <c r="DF422" s="84"/>
      <c r="DG422" s="84"/>
      <c r="DH422" s="84"/>
      <c r="DI422" s="84"/>
      <c r="DJ422" s="84"/>
      <c r="DK422" s="84"/>
      <c r="DL422" s="84"/>
      <c r="DM422" s="84"/>
      <c r="DN422" s="84"/>
      <c r="DO422" s="84"/>
      <c r="DP422" s="84"/>
      <c r="DQ422" s="84"/>
      <c r="DR422" s="84"/>
      <c r="DS422" s="84"/>
      <c r="DT422" s="84"/>
      <c r="DU422" s="84"/>
      <c r="DV422" s="84"/>
      <c r="DW422" s="84"/>
      <c r="DX422" s="84"/>
      <c r="DY422" s="84"/>
      <c r="DZ422" s="84"/>
      <c r="EA422" s="84"/>
      <c r="EB422" s="84"/>
      <c r="EC422" s="84"/>
      <c r="ED422" s="84"/>
      <c r="EE422" s="84"/>
      <c r="EF422" s="84"/>
      <c r="EG422" s="84"/>
      <c r="EH422" s="84"/>
      <c r="EI422" s="84"/>
      <c r="EJ422" s="84"/>
      <c r="EK422" s="84"/>
      <c r="EL422" s="84"/>
      <c r="EM422" s="84"/>
      <c r="EN422" s="84"/>
      <c r="EO422" s="84"/>
    </row>
    <row r="423" spans="3:145" x14ac:dyDescent="0.4">
      <c r="C423" s="84"/>
      <c r="D423" s="84"/>
      <c r="E423" s="84"/>
      <c r="F423" s="84"/>
      <c r="G423" s="84"/>
      <c r="H423" s="84"/>
      <c r="I423" s="84"/>
      <c r="J423" s="84"/>
      <c r="K423" s="84"/>
      <c r="L423" s="84"/>
      <c r="M423" s="84"/>
      <c r="N423" s="84"/>
      <c r="O423" s="84"/>
      <c r="P423" s="84"/>
      <c r="Q423" s="84"/>
      <c r="R423" s="84"/>
      <c r="S423" s="84"/>
      <c r="T423" s="84"/>
      <c r="U423" s="84"/>
      <c r="V423" s="84"/>
      <c r="W423" s="84"/>
      <c r="X423" s="84"/>
      <c r="Y423" s="84"/>
      <c r="Z423" s="84"/>
      <c r="AA423" s="84"/>
      <c r="AB423" s="84"/>
      <c r="AC423" s="84"/>
      <c r="AD423" s="84"/>
      <c r="AE423" s="84"/>
      <c r="AF423" s="84"/>
      <c r="AG423" s="84"/>
      <c r="AH423" s="84"/>
      <c r="AI423" s="84"/>
      <c r="AJ423" s="84"/>
      <c r="AK423" s="84"/>
      <c r="AL423" s="84"/>
      <c r="AM423" s="84"/>
      <c r="AN423" s="84"/>
      <c r="AO423" s="84"/>
      <c r="AP423" s="84"/>
      <c r="AQ423" s="84"/>
      <c r="AR423" s="84"/>
      <c r="AS423" s="84"/>
      <c r="AT423" s="84"/>
      <c r="AU423" s="84"/>
      <c r="AV423" s="84"/>
      <c r="AW423" s="84"/>
      <c r="AX423" s="84"/>
      <c r="AY423" s="84"/>
      <c r="AZ423" s="84"/>
      <c r="BA423" s="84"/>
      <c r="BB423" s="84"/>
      <c r="BC423" s="84"/>
      <c r="BD423" s="84"/>
      <c r="BE423" s="84"/>
      <c r="BF423" s="84"/>
      <c r="BG423" s="84"/>
      <c r="BH423" s="84"/>
      <c r="BI423" s="84"/>
      <c r="BJ423" s="84"/>
      <c r="BK423" s="84"/>
      <c r="BL423" s="84"/>
      <c r="BM423" s="84"/>
      <c r="BN423" s="84"/>
      <c r="BO423" s="84"/>
      <c r="BP423" s="84"/>
      <c r="BQ423" s="84"/>
      <c r="BR423" s="84"/>
      <c r="BS423" s="84"/>
      <c r="BT423" s="84"/>
      <c r="BU423" s="84"/>
      <c r="BV423" s="84"/>
      <c r="BW423" s="84"/>
      <c r="BX423" s="84"/>
      <c r="BY423" s="84"/>
      <c r="BZ423" s="84"/>
      <c r="CA423" s="84"/>
      <c r="CB423" s="84"/>
      <c r="CC423" s="84"/>
      <c r="CD423" s="84"/>
      <c r="CE423" s="84"/>
      <c r="CF423" s="84"/>
      <c r="CG423" s="84"/>
      <c r="CH423" s="84"/>
      <c r="CI423" s="84"/>
      <c r="CJ423" s="84"/>
      <c r="CK423" s="84"/>
      <c r="CL423" s="84"/>
      <c r="CM423" s="84"/>
      <c r="CN423" s="84"/>
      <c r="CO423" s="84"/>
      <c r="CP423" s="84"/>
      <c r="CQ423" s="84"/>
      <c r="CR423" s="84"/>
      <c r="CS423" s="84"/>
      <c r="CT423" s="84"/>
      <c r="CU423" s="84"/>
      <c r="CV423" s="84"/>
      <c r="CW423" s="84"/>
      <c r="CX423" s="84"/>
      <c r="CY423" s="84"/>
      <c r="CZ423" s="84"/>
      <c r="DA423" s="84"/>
      <c r="DB423" s="84"/>
      <c r="DC423" s="84"/>
      <c r="DD423" s="84"/>
      <c r="DE423" s="84"/>
      <c r="DF423" s="84"/>
      <c r="DG423" s="84"/>
      <c r="DH423" s="84"/>
      <c r="DI423" s="84"/>
      <c r="DJ423" s="84"/>
      <c r="DK423" s="84"/>
      <c r="DL423" s="84"/>
      <c r="DM423" s="84"/>
      <c r="DN423" s="84"/>
      <c r="DO423" s="84"/>
      <c r="DP423" s="84"/>
      <c r="DQ423" s="84"/>
      <c r="DR423" s="84"/>
      <c r="DS423" s="84"/>
      <c r="DT423" s="84"/>
      <c r="DU423" s="84"/>
      <c r="DV423" s="84"/>
      <c r="DW423" s="84"/>
      <c r="DX423" s="84"/>
      <c r="DY423" s="84"/>
      <c r="DZ423" s="84"/>
      <c r="EA423" s="84"/>
      <c r="EB423" s="84"/>
      <c r="EC423" s="84"/>
      <c r="ED423" s="84"/>
      <c r="EE423" s="84"/>
      <c r="EF423" s="84"/>
      <c r="EG423" s="84"/>
      <c r="EH423" s="84"/>
      <c r="EI423" s="84"/>
      <c r="EJ423" s="84"/>
      <c r="EK423" s="84"/>
      <c r="EL423" s="84"/>
      <c r="EM423" s="84"/>
      <c r="EN423" s="84"/>
      <c r="EO423" s="84"/>
    </row>
    <row r="424" spans="3:145" x14ac:dyDescent="0.4">
      <c r="C424" s="84"/>
      <c r="D424" s="84"/>
      <c r="E424" s="84"/>
      <c r="F424" s="84"/>
      <c r="G424" s="84"/>
      <c r="H424" s="84"/>
      <c r="I424" s="84"/>
      <c r="J424" s="84"/>
      <c r="K424" s="84"/>
      <c r="L424" s="84"/>
      <c r="M424" s="84"/>
      <c r="N424" s="84"/>
      <c r="O424" s="84"/>
      <c r="P424" s="84"/>
      <c r="Q424" s="84"/>
      <c r="R424" s="84"/>
      <c r="S424" s="84"/>
      <c r="T424" s="84"/>
      <c r="U424" s="84"/>
      <c r="V424" s="84"/>
      <c r="W424" s="84"/>
      <c r="X424" s="84"/>
      <c r="Y424" s="84"/>
      <c r="Z424" s="84"/>
      <c r="AA424" s="84"/>
      <c r="AB424" s="84"/>
      <c r="AC424" s="84"/>
      <c r="AD424" s="84"/>
      <c r="AE424" s="84"/>
      <c r="AF424" s="84"/>
      <c r="AG424" s="84"/>
      <c r="AH424" s="84"/>
      <c r="AI424" s="84"/>
      <c r="AJ424" s="84"/>
      <c r="AK424" s="84"/>
      <c r="AL424" s="84"/>
      <c r="AM424" s="84"/>
      <c r="AN424" s="84"/>
      <c r="AO424" s="84"/>
      <c r="AP424" s="84"/>
      <c r="AQ424" s="84"/>
      <c r="AR424" s="84"/>
      <c r="AS424" s="84"/>
      <c r="AT424" s="84"/>
      <c r="AU424" s="84"/>
      <c r="AV424" s="84"/>
      <c r="AW424" s="84"/>
      <c r="AX424" s="84"/>
      <c r="AY424" s="84"/>
      <c r="AZ424" s="84"/>
      <c r="BA424" s="84"/>
      <c r="BB424" s="84"/>
      <c r="BC424" s="84"/>
      <c r="BD424" s="84"/>
      <c r="BE424" s="84"/>
      <c r="BF424" s="84"/>
      <c r="BG424" s="84"/>
      <c r="BH424" s="84"/>
      <c r="BI424" s="84"/>
      <c r="BJ424" s="84"/>
      <c r="BK424" s="84"/>
      <c r="BL424" s="84"/>
      <c r="BM424" s="84"/>
      <c r="BN424" s="84"/>
      <c r="BO424" s="84"/>
      <c r="BP424" s="84"/>
      <c r="BQ424" s="84"/>
      <c r="BR424" s="84"/>
      <c r="BS424" s="84"/>
      <c r="BT424" s="84"/>
      <c r="BU424" s="84"/>
      <c r="BV424" s="84"/>
      <c r="BW424" s="84"/>
      <c r="BX424" s="84"/>
      <c r="BY424" s="84"/>
      <c r="BZ424" s="84"/>
      <c r="CA424" s="84"/>
      <c r="CB424" s="84"/>
      <c r="CC424" s="84"/>
      <c r="CD424" s="84"/>
      <c r="CE424" s="84"/>
      <c r="CF424" s="84"/>
      <c r="CG424" s="84"/>
      <c r="CH424" s="84"/>
      <c r="CI424" s="84"/>
      <c r="CJ424" s="84"/>
      <c r="CK424" s="84"/>
      <c r="CL424" s="84"/>
      <c r="CM424" s="84"/>
      <c r="CN424" s="84"/>
      <c r="CO424" s="84"/>
      <c r="CP424" s="84"/>
      <c r="CQ424" s="84"/>
      <c r="CR424" s="84"/>
      <c r="CS424" s="84"/>
      <c r="CT424" s="84"/>
      <c r="CU424" s="84"/>
      <c r="CV424" s="84"/>
      <c r="CW424" s="84"/>
      <c r="CX424" s="84"/>
      <c r="CY424" s="84"/>
      <c r="CZ424" s="84"/>
      <c r="DA424" s="84"/>
      <c r="DB424" s="84"/>
      <c r="DC424" s="84"/>
      <c r="DD424" s="84"/>
      <c r="DE424" s="84"/>
      <c r="DF424" s="84"/>
      <c r="DG424" s="84"/>
      <c r="DH424" s="84"/>
      <c r="DI424" s="84"/>
      <c r="DJ424" s="84"/>
      <c r="DK424" s="84"/>
      <c r="DL424" s="84"/>
      <c r="DM424" s="84"/>
      <c r="DN424" s="84"/>
      <c r="DO424" s="84"/>
      <c r="DP424" s="84"/>
      <c r="DQ424" s="84"/>
      <c r="DR424" s="84"/>
      <c r="DS424" s="84"/>
      <c r="DT424" s="84"/>
      <c r="DU424" s="84"/>
      <c r="DV424" s="84"/>
      <c r="DW424" s="84"/>
      <c r="DX424" s="84"/>
      <c r="DY424" s="84"/>
      <c r="DZ424" s="84"/>
      <c r="EA424" s="84"/>
      <c r="EB424" s="84"/>
      <c r="EC424" s="84"/>
      <c r="ED424" s="84"/>
      <c r="EE424" s="84"/>
      <c r="EF424" s="84"/>
      <c r="EG424" s="84"/>
      <c r="EH424" s="84"/>
      <c r="EI424" s="84"/>
      <c r="EJ424" s="84"/>
      <c r="EK424" s="84"/>
      <c r="EL424" s="84"/>
      <c r="EM424" s="84"/>
      <c r="EN424" s="84"/>
      <c r="EO424" s="84"/>
    </row>
    <row r="425" spans="3:145" x14ac:dyDescent="0.4">
      <c r="C425" s="84"/>
      <c r="D425" s="84"/>
      <c r="E425" s="84"/>
      <c r="F425" s="84"/>
      <c r="G425" s="84"/>
      <c r="H425" s="84"/>
      <c r="I425" s="84"/>
      <c r="J425" s="84"/>
      <c r="K425" s="84"/>
      <c r="L425" s="84"/>
      <c r="M425" s="84"/>
      <c r="N425" s="84"/>
      <c r="O425" s="84"/>
      <c r="P425" s="84"/>
      <c r="Q425" s="84"/>
      <c r="R425" s="84"/>
      <c r="S425" s="84"/>
      <c r="T425" s="84"/>
      <c r="U425" s="84"/>
      <c r="V425" s="84"/>
      <c r="W425" s="84"/>
      <c r="X425" s="84"/>
      <c r="Y425" s="84"/>
      <c r="Z425" s="84"/>
      <c r="AA425" s="84"/>
      <c r="AB425" s="84"/>
      <c r="AC425" s="84"/>
      <c r="AD425" s="84"/>
      <c r="AE425" s="84"/>
      <c r="AF425" s="84"/>
      <c r="AG425" s="84"/>
      <c r="AH425" s="84"/>
      <c r="AI425" s="84"/>
      <c r="AJ425" s="84"/>
      <c r="AK425" s="84"/>
      <c r="AL425" s="84"/>
      <c r="AM425" s="84"/>
      <c r="AN425" s="84"/>
      <c r="AO425" s="84"/>
      <c r="AP425" s="84"/>
      <c r="AQ425" s="84"/>
      <c r="AR425" s="84"/>
      <c r="AS425" s="84"/>
      <c r="AT425" s="84"/>
      <c r="AU425" s="84"/>
      <c r="AV425" s="84"/>
      <c r="AW425" s="84"/>
      <c r="AX425" s="84"/>
      <c r="AY425" s="84"/>
      <c r="AZ425" s="84"/>
      <c r="BA425" s="84"/>
      <c r="BB425" s="84"/>
      <c r="BC425" s="84"/>
      <c r="BD425" s="84"/>
      <c r="BE425" s="84"/>
      <c r="BF425" s="84"/>
      <c r="BG425" s="84"/>
      <c r="BH425" s="84"/>
      <c r="BI425" s="84"/>
      <c r="BJ425" s="84"/>
      <c r="BK425" s="84"/>
      <c r="BL425" s="84"/>
      <c r="BM425" s="84"/>
      <c r="BN425" s="84"/>
      <c r="BO425" s="84"/>
      <c r="BP425" s="84"/>
      <c r="BQ425" s="84"/>
      <c r="BR425" s="84"/>
      <c r="BS425" s="84"/>
      <c r="BT425" s="84"/>
      <c r="BU425" s="84"/>
      <c r="BV425" s="84"/>
      <c r="BW425" s="84"/>
      <c r="BX425" s="84"/>
      <c r="BY425" s="84"/>
      <c r="BZ425" s="84"/>
      <c r="CA425" s="84"/>
      <c r="CB425" s="84"/>
      <c r="CC425" s="84"/>
      <c r="CD425" s="84"/>
      <c r="CE425" s="84"/>
      <c r="CF425" s="84"/>
      <c r="CG425" s="84"/>
      <c r="CH425" s="84"/>
      <c r="CI425" s="84"/>
      <c r="CJ425" s="84"/>
      <c r="CK425" s="84"/>
      <c r="CL425" s="84"/>
      <c r="CM425" s="84"/>
      <c r="CN425" s="84"/>
      <c r="CO425" s="84"/>
      <c r="CP425" s="84"/>
      <c r="CQ425" s="84"/>
      <c r="CR425" s="84"/>
      <c r="CS425" s="84"/>
      <c r="CT425" s="84"/>
      <c r="CU425" s="84"/>
      <c r="CV425" s="84"/>
      <c r="CW425" s="84"/>
      <c r="CX425" s="84"/>
      <c r="CY425" s="84"/>
      <c r="CZ425" s="84"/>
      <c r="DA425" s="84"/>
      <c r="DB425" s="84"/>
      <c r="DC425" s="84"/>
      <c r="DD425" s="84"/>
      <c r="DE425" s="84"/>
      <c r="DF425" s="84"/>
      <c r="DG425" s="84"/>
      <c r="DH425" s="84"/>
      <c r="DI425" s="84"/>
      <c r="DJ425" s="84"/>
      <c r="DK425" s="84"/>
      <c r="DL425" s="84"/>
      <c r="DM425" s="84"/>
      <c r="DN425" s="84"/>
      <c r="DO425" s="84"/>
      <c r="DP425" s="84"/>
      <c r="DQ425" s="84"/>
      <c r="DR425" s="84"/>
      <c r="DS425" s="84"/>
      <c r="DT425" s="84"/>
      <c r="DU425" s="84"/>
      <c r="DV425" s="84"/>
      <c r="DW425" s="84"/>
      <c r="DX425" s="84"/>
      <c r="DY425" s="84"/>
      <c r="DZ425" s="84"/>
      <c r="EA425" s="84"/>
      <c r="EB425" s="84"/>
      <c r="EC425" s="84"/>
      <c r="ED425" s="84"/>
      <c r="EE425" s="84"/>
      <c r="EF425" s="84"/>
      <c r="EG425" s="84"/>
      <c r="EH425" s="84"/>
      <c r="EI425" s="84"/>
      <c r="EJ425" s="84"/>
      <c r="EK425" s="84"/>
      <c r="EL425" s="84"/>
      <c r="EM425" s="84"/>
      <c r="EN425" s="84"/>
      <c r="EO425" s="84"/>
    </row>
  </sheetData>
  <mergeCells count="27">
    <mergeCell ref="A238:B238"/>
    <mergeCell ref="A232:B232"/>
    <mergeCell ref="A233:B233"/>
    <mergeCell ref="A234:B234"/>
    <mergeCell ref="A235:B235"/>
    <mergeCell ref="A236:B236"/>
    <mergeCell ref="A237:B237"/>
    <mergeCell ref="DY1:EK1"/>
    <mergeCell ref="Q2:Z2"/>
    <mergeCell ref="AM2:AV2"/>
    <mergeCell ref="BO2:BX2"/>
    <mergeCell ref="CQ2:CZ2"/>
    <mergeCell ref="DC2:DK2"/>
    <mergeCell ref="DO2:DX2"/>
    <mergeCell ref="DY2:EK2"/>
    <mergeCell ref="BY1:CN1"/>
    <mergeCell ref="CQ1:CZ1"/>
    <mergeCell ref="DA1:DB1"/>
    <mergeCell ref="DC1:DK1"/>
    <mergeCell ref="DM1:DN1"/>
    <mergeCell ref="DO1:DX1"/>
    <mergeCell ref="C1:P1"/>
    <mergeCell ref="Q1:Z1"/>
    <mergeCell ref="AA1:AL1"/>
    <mergeCell ref="AM1:AV1"/>
    <mergeCell ref="AW1:BN1"/>
    <mergeCell ref="BO1:BX1"/>
  </mergeCells>
  <conditionalFormatting sqref="EK232 EI9:EI12 EK9:EK214 EH232:EI232 EH9:EH214 Z69:Z102 U9:U68 CT9:CT214 BQ9:BR214 DF9:DF214 Y9:Z68 AP9:AP214 DL9:DL214 DX28:DX214 DJ9:DJ214 DT28 DV28:DV214 BO9:BP60 DO28:DR214 Q9:T212 AP224:AP225 BQ224:BR225 DJ224:DJ225 DL224:DL225 DF224:DF225 DO224:DR225 DV224:DV225 DX224:DX225 EH224:EH225 EK224:EK225 CT224:CT225 Q224:T225">
    <cfRule type="cellIs" dxfId="128" priority="122" stopIfTrue="1" operator="greaterThanOrEqual">
      <formula>40</formula>
    </cfRule>
  </conditionalFormatting>
  <conditionalFormatting sqref="I227">
    <cfRule type="cellIs" dxfId="127" priority="123" stopIfTrue="1" operator="greaterThanOrEqual">
      <formula>40</formula>
    </cfRule>
    <cfRule type="cellIs" dxfId="126" priority="124" stopIfTrue="1" operator="lessThan">
      <formula>0</formula>
    </cfRule>
  </conditionalFormatting>
  <conditionalFormatting sqref="C226:Z226">
    <cfRule type="cellIs" dxfId="125" priority="125" stopIfTrue="1" operator="greaterThanOrEqual">
      <formula>40</formula>
    </cfRule>
  </conditionalFormatting>
  <conditionalFormatting sqref="AA9:AO214 DA9:DE214 DY9:EA214 AA215:AL223 DA215:DB223 C9:P212 AA224:AO225 DA224:DE225 DY224:EA225 BY9:CS225 C224:P225 C213:M223">
    <cfRule type="cellIs" dxfId="124" priority="126" stopIfTrue="1" operator="greaterThanOrEqual">
      <formula>40</formula>
    </cfRule>
    <cfRule type="cellIs" dxfId="123" priority="127" stopIfTrue="1" operator="greaterThanOrEqual">
      <formula>20</formula>
    </cfRule>
  </conditionalFormatting>
  <conditionalFormatting sqref="BO61:BP214 AW9:AW89 AX9:BN225 AW123:AW225 BO224:BP225">
    <cfRule type="cellIs" dxfId="122" priority="128" stopIfTrue="1" operator="greaterThanOrEqual">
      <formula>40</formula>
    </cfRule>
    <cfRule type="cellIs" dxfId="121" priority="129" stopIfTrue="1" operator="greaterThan">
      <formula>20</formula>
    </cfRule>
  </conditionalFormatting>
  <conditionalFormatting sqref="AP215">
    <cfRule type="cellIs" dxfId="120" priority="119" stopIfTrue="1" operator="greaterThanOrEqual">
      <formula>40</formula>
    </cfRule>
  </conditionalFormatting>
  <conditionalFormatting sqref="AM215:AO215">
    <cfRule type="cellIs" dxfId="119" priority="120" stopIfTrue="1" operator="greaterThanOrEqual">
      <formula>40</formula>
    </cfRule>
    <cfRule type="cellIs" dxfId="118" priority="121" stopIfTrue="1" operator="greaterThanOrEqual">
      <formula>20</formula>
    </cfRule>
  </conditionalFormatting>
  <conditionalFormatting sqref="AP216">
    <cfRule type="cellIs" dxfId="117" priority="116" stopIfTrue="1" operator="greaterThanOrEqual">
      <formula>40</formula>
    </cfRule>
  </conditionalFormatting>
  <conditionalFormatting sqref="AM216:AO216">
    <cfRule type="cellIs" dxfId="116" priority="117" stopIfTrue="1" operator="greaterThanOrEqual">
      <formula>40</formula>
    </cfRule>
    <cfRule type="cellIs" dxfId="115" priority="118" stopIfTrue="1" operator="greaterThanOrEqual">
      <formula>20</formula>
    </cfRule>
  </conditionalFormatting>
  <conditionalFormatting sqref="AP217">
    <cfRule type="cellIs" dxfId="114" priority="113" stopIfTrue="1" operator="greaterThanOrEqual">
      <formula>40</formula>
    </cfRule>
  </conditionalFormatting>
  <conditionalFormatting sqref="AM217:AO217">
    <cfRule type="cellIs" dxfId="113" priority="114" stopIfTrue="1" operator="greaterThanOrEqual">
      <formula>40</formula>
    </cfRule>
    <cfRule type="cellIs" dxfId="112" priority="115" stopIfTrue="1" operator="greaterThanOrEqual">
      <formula>20</formula>
    </cfRule>
  </conditionalFormatting>
  <conditionalFormatting sqref="AP218">
    <cfRule type="cellIs" dxfId="111" priority="110" stopIfTrue="1" operator="greaterThanOrEqual">
      <formula>40</formula>
    </cfRule>
  </conditionalFormatting>
  <conditionalFormatting sqref="AM218:AO218">
    <cfRule type="cellIs" dxfId="110" priority="111" stopIfTrue="1" operator="greaterThanOrEqual">
      <formula>40</formula>
    </cfRule>
    <cfRule type="cellIs" dxfId="109" priority="112" stopIfTrue="1" operator="greaterThanOrEqual">
      <formula>20</formula>
    </cfRule>
  </conditionalFormatting>
  <conditionalFormatting sqref="AP219">
    <cfRule type="cellIs" dxfId="108" priority="107" stopIfTrue="1" operator="greaterThanOrEqual">
      <formula>40</formula>
    </cfRule>
  </conditionalFormatting>
  <conditionalFormatting sqref="AM219:AO219">
    <cfRule type="cellIs" dxfId="107" priority="108" stopIfTrue="1" operator="greaterThanOrEqual">
      <formula>40</formula>
    </cfRule>
    <cfRule type="cellIs" dxfId="106" priority="109" stopIfTrue="1" operator="greaterThanOrEqual">
      <formula>20</formula>
    </cfRule>
  </conditionalFormatting>
  <conditionalFormatting sqref="AP220">
    <cfRule type="cellIs" dxfId="105" priority="104" stopIfTrue="1" operator="greaterThanOrEqual">
      <formula>40</formula>
    </cfRule>
  </conditionalFormatting>
  <conditionalFormatting sqref="AM220:AO220">
    <cfRule type="cellIs" dxfId="104" priority="105" stopIfTrue="1" operator="greaterThanOrEqual">
      <formula>40</formula>
    </cfRule>
    <cfRule type="cellIs" dxfId="103" priority="106" stopIfTrue="1" operator="greaterThanOrEqual">
      <formula>20</formula>
    </cfRule>
  </conditionalFormatting>
  <conditionalFormatting sqref="AP221">
    <cfRule type="cellIs" dxfId="102" priority="101" stopIfTrue="1" operator="greaterThanOrEqual">
      <formula>40</formula>
    </cfRule>
  </conditionalFormatting>
  <conditionalFormatting sqref="AM221:AO221">
    <cfRule type="cellIs" dxfId="101" priority="102" stopIfTrue="1" operator="greaterThanOrEqual">
      <formula>40</formula>
    </cfRule>
    <cfRule type="cellIs" dxfId="100" priority="103" stopIfTrue="1" operator="greaterThanOrEqual">
      <formula>20</formula>
    </cfRule>
  </conditionalFormatting>
  <conditionalFormatting sqref="AP222">
    <cfRule type="cellIs" dxfId="99" priority="98" stopIfTrue="1" operator="greaterThanOrEqual">
      <formula>40</formula>
    </cfRule>
  </conditionalFormatting>
  <conditionalFormatting sqref="AM222:AO222">
    <cfRule type="cellIs" dxfId="98" priority="99" stopIfTrue="1" operator="greaterThanOrEqual">
      <formula>40</formula>
    </cfRule>
    <cfRule type="cellIs" dxfId="97" priority="100" stopIfTrue="1" operator="greaterThanOrEqual">
      <formula>20</formula>
    </cfRule>
  </conditionalFormatting>
  <conditionalFormatting sqref="AP223">
    <cfRule type="cellIs" dxfId="96" priority="95" stopIfTrue="1" operator="greaterThanOrEqual">
      <formula>40</formula>
    </cfRule>
  </conditionalFormatting>
  <conditionalFormatting sqref="AM223:AO223">
    <cfRule type="cellIs" dxfId="95" priority="96" stopIfTrue="1" operator="greaterThanOrEqual">
      <formula>40</formula>
    </cfRule>
    <cfRule type="cellIs" dxfId="94" priority="97" stopIfTrue="1" operator="greaterThanOrEqual">
      <formula>20</formula>
    </cfRule>
  </conditionalFormatting>
  <conditionalFormatting sqref="BQ215:BR215">
    <cfRule type="cellIs" dxfId="93" priority="92" stopIfTrue="1" operator="greaterThanOrEqual">
      <formula>40</formula>
    </cfRule>
  </conditionalFormatting>
  <conditionalFormatting sqref="BO215:BP215">
    <cfRule type="cellIs" dxfId="92" priority="93" stopIfTrue="1" operator="greaterThanOrEqual">
      <formula>40</formula>
    </cfRule>
    <cfRule type="cellIs" dxfId="91" priority="94" stopIfTrue="1" operator="greaterThan">
      <formula>20</formula>
    </cfRule>
  </conditionalFormatting>
  <conditionalFormatting sqref="BQ216:BR216">
    <cfRule type="cellIs" dxfId="90" priority="89" stopIfTrue="1" operator="greaterThanOrEqual">
      <formula>40</formula>
    </cfRule>
  </conditionalFormatting>
  <conditionalFormatting sqref="BO216:BP216">
    <cfRule type="cellIs" dxfId="89" priority="90" stopIfTrue="1" operator="greaterThanOrEqual">
      <formula>40</formula>
    </cfRule>
    <cfRule type="cellIs" dxfId="88" priority="91" stopIfTrue="1" operator="greaterThan">
      <formula>20</formula>
    </cfRule>
  </conditionalFormatting>
  <conditionalFormatting sqref="BQ217:BR217">
    <cfRule type="cellIs" dxfId="87" priority="86" stopIfTrue="1" operator="greaterThanOrEqual">
      <formula>40</formula>
    </cfRule>
  </conditionalFormatting>
  <conditionalFormatting sqref="BO217:BP217">
    <cfRule type="cellIs" dxfId="86" priority="87" stopIfTrue="1" operator="greaterThanOrEqual">
      <formula>40</formula>
    </cfRule>
    <cfRule type="cellIs" dxfId="85" priority="88" stopIfTrue="1" operator="greaterThan">
      <formula>20</formula>
    </cfRule>
  </conditionalFormatting>
  <conditionalFormatting sqref="BQ218:BR218">
    <cfRule type="cellIs" dxfId="84" priority="83" stopIfTrue="1" operator="greaterThanOrEqual">
      <formula>40</formula>
    </cfRule>
  </conditionalFormatting>
  <conditionalFormatting sqref="BO218:BP218">
    <cfRule type="cellIs" dxfId="83" priority="84" stopIfTrue="1" operator="greaterThanOrEqual">
      <formula>40</formula>
    </cfRule>
    <cfRule type="cellIs" dxfId="82" priority="85" stopIfTrue="1" operator="greaterThan">
      <formula>20</formula>
    </cfRule>
  </conditionalFormatting>
  <conditionalFormatting sqref="BQ219:BR219">
    <cfRule type="cellIs" dxfId="81" priority="80" stopIfTrue="1" operator="greaterThanOrEqual">
      <formula>40</formula>
    </cfRule>
  </conditionalFormatting>
  <conditionalFormatting sqref="BO219:BP219">
    <cfRule type="cellIs" dxfId="80" priority="81" stopIfTrue="1" operator="greaterThanOrEqual">
      <formula>40</formula>
    </cfRule>
    <cfRule type="cellIs" dxfId="79" priority="82" stopIfTrue="1" operator="greaterThan">
      <formula>20</formula>
    </cfRule>
  </conditionalFormatting>
  <conditionalFormatting sqref="BQ220:BR220">
    <cfRule type="cellIs" dxfId="78" priority="77" stopIfTrue="1" operator="greaterThanOrEqual">
      <formula>40</formula>
    </cfRule>
  </conditionalFormatting>
  <conditionalFormatting sqref="BO220:BP220">
    <cfRule type="cellIs" dxfId="77" priority="78" stopIfTrue="1" operator="greaterThanOrEqual">
      <formula>40</formula>
    </cfRule>
    <cfRule type="cellIs" dxfId="76" priority="79" stopIfTrue="1" operator="greaterThan">
      <formula>20</formula>
    </cfRule>
  </conditionalFormatting>
  <conditionalFormatting sqref="BQ221:BR221">
    <cfRule type="cellIs" dxfId="75" priority="74" stopIfTrue="1" operator="greaterThanOrEqual">
      <formula>40</formula>
    </cfRule>
  </conditionalFormatting>
  <conditionalFormatting sqref="BO221:BP221">
    <cfRule type="cellIs" dxfId="74" priority="75" stopIfTrue="1" operator="greaterThanOrEqual">
      <formula>40</formula>
    </cfRule>
    <cfRule type="cellIs" dxfId="73" priority="76" stopIfTrue="1" operator="greaterThan">
      <formula>20</formula>
    </cfRule>
  </conditionalFormatting>
  <conditionalFormatting sqref="BQ222:BR222">
    <cfRule type="cellIs" dxfId="72" priority="71" stopIfTrue="1" operator="greaterThanOrEqual">
      <formula>40</formula>
    </cfRule>
  </conditionalFormatting>
  <conditionalFormatting sqref="BO222:BP222">
    <cfRule type="cellIs" dxfId="71" priority="72" stopIfTrue="1" operator="greaterThanOrEqual">
      <formula>40</formula>
    </cfRule>
    <cfRule type="cellIs" dxfId="70" priority="73" stopIfTrue="1" operator="greaterThan">
      <formula>20</formula>
    </cfRule>
  </conditionalFormatting>
  <conditionalFormatting sqref="BQ223:BR223">
    <cfRule type="cellIs" dxfId="69" priority="68" stopIfTrue="1" operator="greaterThanOrEqual">
      <formula>40</formula>
    </cfRule>
  </conditionalFormatting>
  <conditionalFormatting sqref="BO223:BP223">
    <cfRule type="cellIs" dxfId="68" priority="69" stopIfTrue="1" operator="greaterThanOrEqual">
      <formula>40</formula>
    </cfRule>
    <cfRule type="cellIs" dxfId="67" priority="70" stopIfTrue="1" operator="greaterThan">
      <formula>20</formula>
    </cfRule>
  </conditionalFormatting>
  <conditionalFormatting sqref="DF215 DL215 DJ215">
    <cfRule type="cellIs" dxfId="66" priority="65" stopIfTrue="1" operator="greaterThanOrEqual">
      <formula>40</formula>
    </cfRule>
  </conditionalFormatting>
  <conditionalFormatting sqref="DC215:DE215">
    <cfRule type="cellIs" dxfId="65" priority="66" stopIfTrue="1" operator="greaterThanOrEqual">
      <formula>40</formula>
    </cfRule>
    <cfRule type="cellIs" dxfId="64" priority="67" stopIfTrue="1" operator="greaterThanOrEqual">
      <formula>20</formula>
    </cfRule>
  </conditionalFormatting>
  <conditionalFormatting sqref="DF216 DL216 DJ216">
    <cfRule type="cellIs" dxfId="63" priority="62" stopIfTrue="1" operator="greaterThanOrEqual">
      <formula>40</formula>
    </cfRule>
  </conditionalFormatting>
  <conditionalFormatting sqref="DC216:DE216">
    <cfRule type="cellIs" dxfId="62" priority="63" stopIfTrue="1" operator="greaterThanOrEqual">
      <formula>40</formula>
    </cfRule>
    <cfRule type="cellIs" dxfId="61" priority="64" stopIfTrue="1" operator="greaterThanOrEqual">
      <formula>20</formula>
    </cfRule>
  </conditionalFormatting>
  <conditionalFormatting sqref="DF217 DL217 DJ217">
    <cfRule type="cellIs" dxfId="60" priority="59" stopIfTrue="1" operator="greaterThanOrEqual">
      <formula>40</formula>
    </cfRule>
  </conditionalFormatting>
  <conditionalFormatting sqref="DC217:DE217">
    <cfRule type="cellIs" dxfId="59" priority="60" stopIfTrue="1" operator="greaterThanOrEqual">
      <formula>40</formula>
    </cfRule>
    <cfRule type="cellIs" dxfId="58" priority="61" stopIfTrue="1" operator="greaterThanOrEqual">
      <formula>20</formula>
    </cfRule>
  </conditionalFormatting>
  <conditionalFormatting sqref="DF218 DL218 DJ218">
    <cfRule type="cellIs" dxfId="57" priority="56" stopIfTrue="1" operator="greaterThanOrEqual">
      <formula>40</formula>
    </cfRule>
  </conditionalFormatting>
  <conditionalFormatting sqref="DC218:DE218">
    <cfRule type="cellIs" dxfId="56" priority="57" stopIfTrue="1" operator="greaterThanOrEqual">
      <formula>40</formula>
    </cfRule>
    <cfRule type="cellIs" dxfId="55" priority="58" stopIfTrue="1" operator="greaterThanOrEqual">
      <formula>20</formula>
    </cfRule>
  </conditionalFormatting>
  <conditionalFormatting sqref="DF219 DL219 DJ219">
    <cfRule type="cellIs" dxfId="54" priority="53" stopIfTrue="1" operator="greaterThanOrEqual">
      <formula>40</formula>
    </cfRule>
  </conditionalFormatting>
  <conditionalFormatting sqref="DC219:DE219">
    <cfRule type="cellIs" dxfId="53" priority="54" stopIfTrue="1" operator="greaterThanOrEqual">
      <formula>40</formula>
    </cfRule>
    <cfRule type="cellIs" dxfId="52" priority="55" stopIfTrue="1" operator="greaterThanOrEqual">
      <formula>20</formula>
    </cfRule>
  </conditionalFormatting>
  <conditionalFormatting sqref="DF220 DL220 DJ220">
    <cfRule type="cellIs" dxfId="51" priority="50" stopIfTrue="1" operator="greaterThanOrEqual">
      <formula>40</formula>
    </cfRule>
  </conditionalFormatting>
  <conditionalFormatting sqref="DC220:DE220">
    <cfRule type="cellIs" dxfId="50" priority="51" stopIfTrue="1" operator="greaterThanOrEqual">
      <formula>40</formula>
    </cfRule>
    <cfRule type="cellIs" dxfId="49" priority="52" stopIfTrue="1" operator="greaterThanOrEqual">
      <formula>20</formula>
    </cfRule>
  </conditionalFormatting>
  <conditionalFormatting sqref="DF221 DL221 DJ221">
    <cfRule type="cellIs" dxfId="48" priority="47" stopIfTrue="1" operator="greaterThanOrEqual">
      <formula>40</formula>
    </cfRule>
  </conditionalFormatting>
  <conditionalFormatting sqref="DC221:DE221">
    <cfRule type="cellIs" dxfId="47" priority="48" stopIfTrue="1" operator="greaterThanOrEqual">
      <formula>40</formula>
    </cfRule>
    <cfRule type="cellIs" dxfId="46" priority="49" stopIfTrue="1" operator="greaterThanOrEqual">
      <formula>20</formula>
    </cfRule>
  </conditionalFormatting>
  <conditionalFormatting sqref="DF222 DL222 DJ222">
    <cfRule type="cellIs" dxfId="45" priority="44" stopIfTrue="1" operator="greaterThanOrEqual">
      <formula>40</formula>
    </cfRule>
  </conditionalFormatting>
  <conditionalFormatting sqref="DC222:DE222">
    <cfRule type="cellIs" dxfId="44" priority="45" stopIfTrue="1" operator="greaterThanOrEqual">
      <formula>40</formula>
    </cfRule>
    <cfRule type="cellIs" dxfId="43" priority="46" stopIfTrue="1" operator="greaterThanOrEqual">
      <formula>20</formula>
    </cfRule>
  </conditionalFormatting>
  <conditionalFormatting sqref="DF223 DL223 DJ223">
    <cfRule type="cellIs" dxfId="42" priority="41" stopIfTrue="1" operator="greaterThanOrEqual">
      <formula>40</formula>
    </cfRule>
  </conditionalFormatting>
  <conditionalFormatting sqref="DC223:DE223">
    <cfRule type="cellIs" dxfId="41" priority="42" stopIfTrue="1" operator="greaterThanOrEqual">
      <formula>40</formula>
    </cfRule>
    <cfRule type="cellIs" dxfId="40" priority="43" stopIfTrue="1" operator="greaterThanOrEqual">
      <formula>20</formula>
    </cfRule>
  </conditionalFormatting>
  <conditionalFormatting sqref="EK215 EH215 DX215 DV215 DO215:DR215">
    <cfRule type="cellIs" dxfId="39" priority="38" stopIfTrue="1" operator="greaterThanOrEqual">
      <formula>40</formula>
    </cfRule>
  </conditionalFormatting>
  <conditionalFormatting sqref="DY215:EA215">
    <cfRule type="cellIs" dxfId="38" priority="39" stopIfTrue="1" operator="greaterThanOrEqual">
      <formula>40</formula>
    </cfRule>
    <cfRule type="cellIs" dxfId="37" priority="40" stopIfTrue="1" operator="greaterThanOrEqual">
      <formula>20</formula>
    </cfRule>
  </conditionalFormatting>
  <conditionalFormatting sqref="EK216 EH216 DX216 DV216 DO216:DR216">
    <cfRule type="cellIs" dxfId="36" priority="35" stopIfTrue="1" operator="greaterThanOrEqual">
      <formula>40</formula>
    </cfRule>
  </conditionalFormatting>
  <conditionalFormatting sqref="DY216:EA216">
    <cfRule type="cellIs" dxfId="35" priority="36" stopIfTrue="1" operator="greaterThanOrEqual">
      <formula>40</formula>
    </cfRule>
    <cfRule type="cellIs" dxfId="34" priority="37" stopIfTrue="1" operator="greaterThanOrEqual">
      <formula>20</formula>
    </cfRule>
  </conditionalFormatting>
  <conditionalFormatting sqref="EK217 EH217 DX217 DV217 DO217:DR217">
    <cfRule type="cellIs" dxfId="33" priority="32" stopIfTrue="1" operator="greaterThanOrEqual">
      <formula>40</formula>
    </cfRule>
  </conditionalFormatting>
  <conditionalFormatting sqref="DY217:EA217">
    <cfRule type="cellIs" dxfId="32" priority="33" stopIfTrue="1" operator="greaterThanOrEqual">
      <formula>40</formula>
    </cfRule>
    <cfRule type="cellIs" dxfId="31" priority="34" stopIfTrue="1" operator="greaterThanOrEqual">
      <formula>20</formula>
    </cfRule>
  </conditionalFormatting>
  <conditionalFormatting sqref="EK218 EH218 DX218 DV218 DO218:DR218">
    <cfRule type="cellIs" dxfId="30" priority="29" stopIfTrue="1" operator="greaterThanOrEqual">
      <formula>40</formula>
    </cfRule>
  </conditionalFormatting>
  <conditionalFormatting sqref="DY218:EA218">
    <cfRule type="cellIs" dxfId="29" priority="30" stopIfTrue="1" operator="greaterThanOrEqual">
      <formula>40</formula>
    </cfRule>
    <cfRule type="cellIs" dxfId="28" priority="31" stopIfTrue="1" operator="greaterThanOrEqual">
      <formula>20</formula>
    </cfRule>
  </conditionalFormatting>
  <conditionalFormatting sqref="EK219 EH219 DX219 DV219 DO219:DR219">
    <cfRule type="cellIs" dxfId="27" priority="26" stopIfTrue="1" operator="greaterThanOrEqual">
      <formula>40</formula>
    </cfRule>
  </conditionalFormatting>
  <conditionalFormatting sqref="DY219:EA219">
    <cfRule type="cellIs" dxfId="26" priority="27" stopIfTrue="1" operator="greaterThanOrEqual">
      <formula>40</formula>
    </cfRule>
    <cfRule type="cellIs" dxfId="25" priority="28" stopIfTrue="1" operator="greaterThanOrEqual">
      <formula>20</formula>
    </cfRule>
  </conditionalFormatting>
  <conditionalFormatting sqref="EK220 EH220 DX220 DV220 DO220:DR220">
    <cfRule type="cellIs" dxfId="24" priority="23" stopIfTrue="1" operator="greaterThanOrEqual">
      <formula>40</formula>
    </cfRule>
  </conditionalFormatting>
  <conditionalFormatting sqref="DY220:EA220">
    <cfRule type="cellIs" dxfId="23" priority="24" stopIfTrue="1" operator="greaterThanOrEqual">
      <formula>40</formula>
    </cfRule>
    <cfRule type="cellIs" dxfId="22" priority="25" stopIfTrue="1" operator="greaterThanOrEqual">
      <formula>20</formula>
    </cfRule>
  </conditionalFormatting>
  <conditionalFormatting sqref="EK221 EH221 DX221 DV221 DO221:DR221">
    <cfRule type="cellIs" dxfId="21" priority="20" stopIfTrue="1" operator="greaterThanOrEqual">
      <formula>40</formula>
    </cfRule>
  </conditionalFormatting>
  <conditionalFormatting sqref="DY221:EA221">
    <cfRule type="cellIs" dxfId="20" priority="21" stopIfTrue="1" operator="greaterThanOrEqual">
      <formula>40</formula>
    </cfRule>
    <cfRule type="cellIs" dxfId="19" priority="22" stopIfTrue="1" operator="greaterThanOrEqual">
      <formula>20</formula>
    </cfRule>
  </conditionalFormatting>
  <conditionalFormatting sqref="EK222 EH222 DX222 DV222 DO222:DR222">
    <cfRule type="cellIs" dxfId="18" priority="17" stopIfTrue="1" operator="greaterThanOrEqual">
      <formula>40</formula>
    </cfRule>
  </conditionalFormatting>
  <conditionalFormatting sqref="DY222:EA222">
    <cfRule type="cellIs" dxfId="17" priority="18" stopIfTrue="1" operator="greaterThanOrEqual">
      <formula>40</formula>
    </cfRule>
    <cfRule type="cellIs" dxfId="16" priority="19" stopIfTrue="1" operator="greaterThanOrEqual">
      <formula>20</formula>
    </cfRule>
  </conditionalFormatting>
  <conditionalFormatting sqref="EK223 EH223 DX223 DV223 DO223:DR223">
    <cfRule type="cellIs" dxfId="15" priority="14" stopIfTrue="1" operator="greaterThanOrEqual">
      <formula>40</formula>
    </cfRule>
  </conditionalFormatting>
  <conditionalFormatting sqref="DY223:EA223">
    <cfRule type="cellIs" dxfId="14" priority="15" stopIfTrue="1" operator="greaterThanOrEqual">
      <formula>40</formula>
    </cfRule>
    <cfRule type="cellIs" dxfId="13" priority="16" stopIfTrue="1" operator="greaterThanOrEqual">
      <formula>20</formula>
    </cfRule>
  </conditionalFormatting>
  <conditionalFormatting sqref="CT215">
    <cfRule type="cellIs" dxfId="12" priority="13" stopIfTrue="1" operator="greaterThanOrEqual">
      <formula>40</formula>
    </cfRule>
  </conditionalFormatting>
  <conditionalFormatting sqref="CT216">
    <cfRule type="cellIs" dxfId="11" priority="12" stopIfTrue="1" operator="greaterThanOrEqual">
      <formula>40</formula>
    </cfRule>
  </conditionalFormatting>
  <conditionalFormatting sqref="CT217">
    <cfRule type="cellIs" dxfId="10" priority="11" stopIfTrue="1" operator="greaterThanOrEqual">
      <formula>40</formula>
    </cfRule>
  </conditionalFormatting>
  <conditionalFormatting sqref="CT218">
    <cfRule type="cellIs" dxfId="9" priority="10" stopIfTrue="1" operator="greaterThanOrEqual">
      <formula>40</formula>
    </cfRule>
  </conditionalFormatting>
  <conditionalFormatting sqref="CT219">
    <cfRule type="cellIs" dxfId="8" priority="9" stopIfTrue="1" operator="greaterThanOrEqual">
      <formula>40</formula>
    </cfRule>
  </conditionalFormatting>
  <conditionalFormatting sqref="CT220">
    <cfRule type="cellIs" dxfId="7" priority="8" stopIfTrue="1" operator="greaterThanOrEqual">
      <formula>40</formula>
    </cfRule>
  </conditionalFormatting>
  <conditionalFormatting sqref="CT221">
    <cfRule type="cellIs" dxfId="6" priority="7" stopIfTrue="1" operator="greaterThanOrEqual">
      <formula>40</formula>
    </cfRule>
  </conditionalFormatting>
  <conditionalFormatting sqref="CT222">
    <cfRule type="cellIs" dxfId="5" priority="6" stopIfTrue="1" operator="greaterThanOrEqual">
      <formula>40</formula>
    </cfRule>
  </conditionalFormatting>
  <conditionalFormatting sqref="CT223">
    <cfRule type="cellIs" dxfId="4" priority="5" stopIfTrue="1" operator="greaterThanOrEqual">
      <formula>40</formula>
    </cfRule>
  </conditionalFormatting>
  <conditionalFormatting sqref="Q213:T215">
    <cfRule type="cellIs" dxfId="3" priority="2" stopIfTrue="1" operator="greaterThanOrEqual">
      <formula>40</formula>
    </cfRule>
  </conditionalFormatting>
  <conditionalFormatting sqref="N213:P223">
    <cfRule type="cellIs" dxfId="2" priority="3" stopIfTrue="1" operator="greaterThanOrEqual">
      <formula>40</formula>
    </cfRule>
    <cfRule type="cellIs" dxfId="1" priority="4" stopIfTrue="1" operator="greaterThanOrEqual">
      <formula>20</formula>
    </cfRule>
  </conditionalFormatting>
  <conditionalFormatting sqref="Q216:T223">
    <cfRule type="cellIs" dxfId="0" priority="1" stopIfTrue="1" operator="greaterThanOrEqual">
      <formula>40</formula>
    </cfRule>
  </conditionalFormatting>
  <pageMargins left="0.7" right="0.7" top="0.75" bottom="0.75" header="0.3" footer="0.3"/>
  <pageSetup orientation="portrait" horizontalDpi="4294967292" verticalDpi="429496729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Reference</vt:lpstr>
      <vt:lpstr>Figure_12.1</vt:lpstr>
      <vt:lpstr>Data_Figure 12.1</vt:lpstr>
      <vt:lpstr>Inflation_1500_1799</vt:lpstr>
      <vt:lpstr>Inflation_1800_2006</vt:lpstr>
      <vt:lpstr>Inflation_1800_2014</vt:lpstr>
    </vt:vector>
  </TitlesOfParts>
  <Company>Harvard Kennedy School of Government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Patricio Ezequiel Merlani</dc:creator>
  <cp:lastModifiedBy>Kenneth Rogoff</cp:lastModifiedBy>
  <dcterms:created xsi:type="dcterms:W3CDTF">2015-05-20T02:20:45Z</dcterms:created>
  <dcterms:modified xsi:type="dcterms:W3CDTF">2015-11-20T12:44:37Z</dcterms:modified>
</cp:coreProperties>
</file>